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68B0C2AD-EB2A-4C81-A188-B72A7610BA03}" xr6:coauthVersionLast="47" xr6:coauthVersionMax="47" xr10:uidLastSave="{00000000-0000-0000-0000-000000000000}"/>
  <bookViews>
    <workbookView showSheetTabs="0" xWindow="-110" yWindow="-110" windowWidth="38620" windowHeight="21100" xr2:uid="{00000000-000D-0000-FFFF-FFFF00000000}"/>
  </bookViews>
  <sheets>
    <sheet name="Export" sheetId="1" r:id="rId1"/>
  </sheets>
  <definedNames>
    <definedName name="_xlnm.Print_Area" localSheetId="0">Export!$M$1:$W$40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J69" i="1"/>
  <c r="I69" i="1"/>
  <c r="K55" i="1"/>
  <c r="J55" i="1"/>
  <c r="I55" i="1"/>
  <c r="K27" i="1"/>
  <c r="J27" i="1"/>
  <c r="I27" i="1"/>
  <c r="J13" i="1"/>
  <c r="K13" i="1"/>
  <c r="I13" i="1"/>
  <c r="N19" i="1" a="1"/>
  <c r="N19" i="1" s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R8" i="1"/>
  <c r="Q8" i="1"/>
  <c r="P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<sst xmlns="http://schemas.openxmlformats.org/spreadsheetml/2006/main" count="405" uniqueCount="57">
  <si>
    <t>Daily smoker</t>
  </si>
  <si>
    <t>18-24</t>
  </si>
  <si>
    <t>25-34</t>
  </si>
  <si>
    <t>35-44</t>
  </si>
  <si>
    <t>45-54</t>
  </si>
  <si>
    <t>55-64</t>
  </si>
  <si>
    <t>65-74</t>
  </si>
  <si>
    <t>75-84</t>
  </si>
  <si>
    <t>85+</t>
  </si>
  <si>
    <t>Total</t>
  </si>
  <si>
    <t>Men</t>
  </si>
  <si>
    <t>Women</t>
  </si>
  <si>
    <t>Persons</t>
  </si>
  <si>
    <t>Obesity</t>
  </si>
  <si>
    <t>Obesity Class 3 &gt;40 BMI</t>
  </si>
  <si>
    <t>Alcohol - at increased risk of harm</t>
  </si>
  <si>
    <t>Self-rated Health Status: fair or poor</t>
  </si>
  <si>
    <t>Chronic Illness: anxiety or depression</t>
  </si>
  <si>
    <t>Chronic Illness: asthma</t>
  </si>
  <si>
    <t>Chronic Illness: autoimmune disease</t>
  </si>
  <si>
    <t>Chronic Illness: bipolar disorder</t>
  </si>
  <si>
    <t>Chronic Illness: cancer</t>
  </si>
  <si>
    <t>Chronic Illness: hypercholesterolaemia</t>
  </si>
  <si>
    <t>Chronic Illness: osteoporosis</t>
  </si>
  <si>
    <t>Chronic Illness: schizophrenia</t>
  </si>
  <si>
    <t>Chronic Illness: stroke</t>
  </si>
  <si>
    <t>Chronic Illness: diabetes 2</t>
  </si>
  <si>
    <t>From 2015-2022 rose from 20.1 to 24.7</t>
  </si>
  <si>
    <t>From 2015-2022 rose from 15.1 to 19.7</t>
  </si>
  <si>
    <t>Tolerance of Diversity: yes, definitely</t>
  </si>
  <si>
    <t>Year 9 or lower</t>
  </si>
  <si>
    <t>Year 10 or 11</t>
  </si>
  <si>
    <t>University</t>
  </si>
  <si>
    <t>Educational attainment</t>
  </si>
  <si>
    <t>Financially Stressed</t>
  </si>
  <si>
    <t>Australian born &amp; English only</t>
  </si>
  <si>
    <t>Australian born &amp; other language</t>
  </si>
  <si>
    <t>Overseas born &amp; English only</t>
  </si>
  <si>
    <t>Overseas born &amp; other language</t>
  </si>
  <si>
    <t>Birthplace &amp; Language</t>
  </si>
  <si>
    <t>Year 12 +/- diploma/certificate</t>
  </si>
  <si>
    <t>No reply</t>
  </si>
  <si>
    <t>Form 2015-2022 declined from 15.5 to 11.6</t>
  </si>
  <si>
    <t>High/very high levels of psychological distress</t>
  </si>
  <si>
    <t>Low or Medium Life Satisfaction</t>
  </si>
  <si>
    <t>Chronic Illness: COPD</t>
  </si>
  <si>
    <t>Chronic Illness: heart disease</t>
  </si>
  <si>
    <t>Chronic Illness: hypertension</t>
  </si>
  <si>
    <t>Chronic Illness: osteoarthritis</t>
  </si>
  <si>
    <t>Experienced Severe Food Insecurity</t>
  </si>
  <si>
    <t>Obesity Class 3 (&gt;40 BMI)</t>
  </si>
  <si>
    <t>Alcohol - increased risk of harm</t>
  </si>
  <si>
    <t>Charts</t>
  </si>
  <si>
    <r>
      <t xml:space="preserve">Select a measure, below  </t>
    </r>
    <r>
      <rPr>
        <sz val="14"/>
        <rFont val="Wingdings"/>
        <charset val="2"/>
      </rPr>
      <t>H</t>
    </r>
  </si>
  <si>
    <t>Chronic Illness: Chronic Obstructive Pulmonary Disease</t>
  </si>
  <si>
    <t>Year 9: per cent higher or lower than university</t>
  </si>
  <si>
    <r>
      <rPr>
        <sz val="22"/>
        <color theme="3" tint="9.9978637043366805E-2"/>
        <rFont val="Garamond"/>
        <family val="1"/>
      </rPr>
      <t xml:space="preserve">Population Health Survey, Victoria, 2022:  </t>
    </r>
    <r>
      <rPr>
        <sz val="20"/>
        <color theme="3" tint="9.9978637043366805E-2"/>
        <rFont val="Garamond"/>
        <family val="1"/>
      </rPr>
      <t>Selected findings</t>
    </r>
    <r>
      <rPr>
        <sz val="18"/>
        <color theme="3" tint="9.9978637043366805E-2"/>
        <rFont val="Garamond"/>
        <family val="1"/>
      </rPr>
      <t xml:space="preserve">
</t>
    </r>
    <r>
      <rPr>
        <sz val="9"/>
        <color theme="3" tint="9.9978637043366805E-2"/>
        <rFont val="Garamond"/>
        <family val="1"/>
      </rPr>
      <t>Source: https://vahi.vic.gov.au/reports/victorian-population-health-survey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</si>
</sst>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  <font>
      <sz val="8"/>
      <name val="Aptos Narrow"/>
      <family val="2"/>
    </font>
    <font>
      <sz val="10"/>
      <name val="Aptos Narrow"/>
      <family val="2"/>
    </font>
    <font>
      <b/>
      <sz val="10"/>
      <name val="Aptos Narrow"/>
      <family val="2"/>
    </font>
    <font>
      <i/>
      <sz val="10"/>
      <name val="Aptos Narrow"/>
      <family val="2"/>
    </font>
    <font>
      <sz val="18"/>
      <name val="Garamond"/>
      <family val="1"/>
    </font>
    <font>
      <sz val="11"/>
      <name val="Calibri"/>
      <family val="2"/>
    </font>
    <font>
      <sz val="10"/>
      <name val="Calibri"/>
      <family val="2"/>
    </font>
    <font>
      <sz val="12"/>
      <name val="Aptos Narrow"/>
      <family val="2"/>
    </font>
    <font>
      <sz val="14"/>
      <name val="Wingdings"/>
      <charset val="2"/>
    </font>
    <font>
      <sz val="18"/>
      <color theme="3" tint="9.9978637043366805E-2"/>
      <name val="Garamond"/>
      <family val="1"/>
    </font>
    <font>
      <sz val="11"/>
      <color theme="0"/>
      <name val="Aptos Narrow"/>
      <family val="2"/>
    </font>
    <font>
      <sz val="8"/>
      <color theme="0"/>
      <name val="Aptos Narrow"/>
      <family val="2"/>
    </font>
    <font>
      <sz val="9"/>
      <color theme="3" tint="9.9978637043366805E-2"/>
      <name val="Garamond"/>
      <family val="1"/>
    </font>
    <font>
      <b/>
      <sz val="18"/>
      <color theme="3" tint="9.9978637043366805E-2"/>
      <name val="Garamond"/>
      <family val="1"/>
    </font>
    <font>
      <sz val="22"/>
      <color theme="3" tint="9.9978637043366805E-2"/>
      <name val="Garamond"/>
      <family val="1"/>
    </font>
    <font>
      <sz val="9"/>
      <name val="Aptos Narrow"/>
      <family val="2"/>
    </font>
    <font>
      <b/>
      <sz val="9"/>
      <name val="Aptos Narrow"/>
      <family val="2"/>
    </font>
    <font>
      <sz val="20"/>
      <color theme="3" tint="9.9978637043366805E-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1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locked="0" hidden="1"/>
    </xf>
    <xf numFmtId="0" fontId="4" fillId="3" borderId="1" xfId="0" applyFont="1" applyFill="1" applyBorder="1" applyProtection="1">
      <protection hidden="1"/>
    </xf>
    <xf numFmtId="164" fontId="4" fillId="3" borderId="1" xfId="0" applyNumberFormat="1" applyFont="1" applyFill="1" applyBorder="1" applyAlignment="1" applyProtection="1">
      <alignment horizontal="right" indent="1"/>
      <protection hidden="1"/>
    </xf>
    <xf numFmtId="164" fontId="4" fillId="3" borderId="1" xfId="1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0" fontId="4" fillId="4" borderId="1" xfId="0" applyFont="1" applyFill="1" applyBorder="1" applyProtection="1">
      <protection hidden="1"/>
    </xf>
    <xf numFmtId="164" fontId="4" fillId="4" borderId="1" xfId="0" applyNumberFormat="1" applyFont="1" applyFill="1" applyBorder="1" applyAlignment="1" applyProtection="1">
      <alignment horizontal="right" indent="1"/>
      <protection hidden="1"/>
    </xf>
    <xf numFmtId="164" fontId="4" fillId="4" borderId="1" xfId="1" applyNumberFormat="1" applyFont="1" applyFill="1" applyBorder="1" applyAlignment="1" applyProtection="1">
      <alignment horizontal="right" indent="1"/>
      <protection hidden="1"/>
    </xf>
    <xf numFmtId="0" fontId="4" fillId="0" borderId="1" xfId="0" applyFont="1" applyBorder="1" applyProtection="1">
      <protection hidden="1"/>
    </xf>
    <xf numFmtId="164" fontId="4" fillId="0" borderId="1" xfId="0" applyNumberFormat="1" applyFont="1" applyBorder="1" applyAlignment="1" applyProtection="1">
      <alignment horizontal="right" indent="1"/>
      <protection hidden="1"/>
    </xf>
    <xf numFmtId="164" fontId="4" fillId="0" borderId="1" xfId="1" applyNumberFormat="1" applyFont="1" applyBorder="1" applyAlignment="1" applyProtection="1">
      <alignment horizontal="right" indent="1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0" applyNumberFormat="1" applyFont="1" applyFill="1" applyBorder="1" applyAlignment="1" applyProtection="1">
      <alignment horizontal="right" indent="1"/>
      <protection hidden="1"/>
    </xf>
    <xf numFmtId="164" fontId="5" fillId="2" borderId="1" xfId="1" applyNumberFormat="1" applyFont="1" applyFill="1" applyBorder="1" applyAlignment="1" applyProtection="1">
      <alignment horizontal="right" indent="1"/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1" xfId="1" applyFont="1" applyBorder="1" applyProtection="1">
      <protection hidden="1"/>
    </xf>
    <xf numFmtId="164" fontId="8" fillId="0" borderId="1" xfId="1" applyNumberFormat="1" applyFont="1" applyBorder="1" applyProtection="1">
      <protection hidden="1"/>
    </xf>
    <xf numFmtId="1" fontId="19" fillId="5" borderId="0" xfId="0" applyNumberFormat="1" applyFont="1" applyFill="1" applyAlignment="1" applyProtection="1">
      <alignment horizontal="right" indent="2"/>
      <protection hidden="1"/>
    </xf>
    <xf numFmtId="0" fontId="18" fillId="6" borderId="0" xfId="0" applyFont="1" applyFill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center" wrapText="1"/>
      <protection hidden="1"/>
    </xf>
  </cellXfs>
  <cellStyles count="2">
    <cellStyle name="Normal" xfId="0" builtinId="0"/>
    <cellStyle name="Normal 2" xfId="1" xr:uid="{F1917D5B-C367-49D2-A2E3-4E428FE5F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23295014025512E-2"/>
          <c:y val="7.417606158552062E-2"/>
          <c:w val="0.91607670498597449"/>
          <c:h val="0.8632932644097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Export!$P$7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Export!$O$8:$O$15</c:f>
              <c:strCache>
                <c:ptCount val="8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Export!$P$8:$P$15</c:f>
              <c:numCache>
                <c:formatCode>0.0</c:formatCode>
                <c:ptCount val="8"/>
                <c:pt idx="0">
                  <c:v>11.06711</c:v>
                </c:pt>
                <c:pt idx="1">
                  <c:v>11.854609999999999</c:v>
                </c:pt>
                <c:pt idx="2">
                  <c:v>9.2108709999999991</c:v>
                </c:pt>
                <c:pt idx="3">
                  <c:v>7.680358</c:v>
                </c:pt>
                <c:pt idx="4">
                  <c:v>3.672974</c:v>
                </c:pt>
                <c:pt idx="5">
                  <c:v>2.3770289999999998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C-44B7-A738-F8D4180FF962}"/>
            </c:ext>
          </c:extLst>
        </c:ser>
        <c:ser>
          <c:idx val="1"/>
          <c:order val="1"/>
          <c:tx>
            <c:strRef>
              <c:f>Export!$Q$7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Export!$O$8:$O$15</c:f>
              <c:strCache>
                <c:ptCount val="8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Export!$Q$8:$Q$15</c:f>
              <c:numCache>
                <c:formatCode>0.0</c:formatCode>
                <c:ptCount val="8"/>
                <c:pt idx="0">
                  <c:v>11.912430000000001</c:v>
                </c:pt>
                <c:pt idx="1">
                  <c:v>9.646369</c:v>
                </c:pt>
                <c:pt idx="2">
                  <c:v>8.5236389999999993</c:v>
                </c:pt>
                <c:pt idx="3">
                  <c:v>10.187469999999999</c:v>
                </c:pt>
                <c:pt idx="4">
                  <c:v>8.2919680000000007</c:v>
                </c:pt>
                <c:pt idx="5">
                  <c:v>3.5868769999999999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C-44B7-A738-F8D4180FF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11"/>
        <c:axId val="36242735"/>
        <c:axId val="36243215"/>
      </c:barChart>
      <c:catAx>
        <c:axId val="3624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3215"/>
        <c:crosses val="autoZero"/>
        <c:auto val="1"/>
        <c:lblAlgn val="ctr"/>
        <c:lblOffset val="100"/>
        <c:noMultiLvlLbl val="0"/>
      </c:catAx>
      <c:valAx>
        <c:axId val="362432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2.4411997044058828E-3"/>
              <c:y val="0.29331955013289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491141732283477"/>
          <c:y val="5.2077865266841224E-3"/>
          <c:w val="0.1487005012546842"/>
          <c:h val="5.631295872816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4" dropStyle="combo" dx="31" fmlaLink="$O$5" fmlaRange="$AB$5:$AB$28" sel="2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120650</xdr:rowOff>
        </xdr:from>
        <xdr:to>
          <xdr:col>18</xdr:col>
          <xdr:colOff>565150</xdr:colOff>
          <xdr:row>5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183444</xdr:colOff>
      <xdr:row>18</xdr:row>
      <xdr:rowOff>279400</xdr:rowOff>
    </xdr:from>
    <xdr:to>
      <xdr:col>22</xdr:col>
      <xdr:colOff>577850</xdr:colOff>
      <xdr:row>39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36"/>
  <sheetViews>
    <sheetView showGridLines="0" showRowColHeaders="0" tabSelected="1" zoomScale="90" zoomScaleNormal="90" workbookViewId="0">
      <pane xSplit="23" ySplit="5" topLeftCell="X6" activePane="bottomRight" state="frozen"/>
      <selection pane="topRight" activeCell="X1" sqref="X1"/>
      <selection pane="bottomLeft" activeCell="A6" sqref="A6"/>
      <selection pane="bottomRight" activeCell="Z2" sqref="Z2"/>
    </sheetView>
  </sheetViews>
  <sheetFormatPr defaultRowHeight="14.5" x14ac:dyDescent="0.35"/>
  <cols>
    <col min="1" max="1" width="5" style="1" customWidth="1"/>
    <col min="2" max="5" width="8.7265625" style="2"/>
    <col min="6" max="6" width="5.1796875" style="2" customWidth="1"/>
    <col min="7" max="7" width="5.90625" style="2" customWidth="1"/>
    <col min="8" max="8" width="27.54296875" style="2" customWidth="1"/>
    <col min="9" max="27" width="8.7265625" style="2"/>
    <col min="28" max="28" width="37.81640625" style="4" bestFit="1" customWidth="1"/>
    <col min="29" max="16384" width="8.7265625" style="2"/>
  </cols>
  <sheetData>
    <row r="1" spans="1:28" ht="42" customHeight="1" x14ac:dyDescent="0.5">
      <c r="B1" s="35" t="s">
        <v>56</v>
      </c>
      <c r="C1" s="35"/>
      <c r="D1" s="35"/>
      <c r="E1" s="35"/>
      <c r="F1" s="35"/>
      <c r="G1" s="35"/>
      <c r="H1" s="35"/>
      <c r="I1" s="35"/>
      <c r="J1" s="35"/>
      <c r="K1" s="35"/>
      <c r="N1" s="3" t="s">
        <v>52</v>
      </c>
    </row>
    <row r="3" spans="1:28" ht="18" x14ac:dyDescent="0.4">
      <c r="A3" s="5">
        <v>1</v>
      </c>
      <c r="B3" s="6" t="s">
        <v>0</v>
      </c>
      <c r="D3" s="7"/>
      <c r="E3" s="7"/>
      <c r="F3" s="8" t="s">
        <v>42</v>
      </c>
      <c r="G3" s="7"/>
      <c r="O3" s="9" t="s">
        <v>53</v>
      </c>
    </row>
    <row r="4" spans="1:28" x14ac:dyDescent="0.35">
      <c r="A4" s="5">
        <v>2</v>
      </c>
      <c r="B4" s="7"/>
      <c r="D4" s="7"/>
      <c r="E4" s="7"/>
      <c r="F4" s="10"/>
      <c r="G4" s="7"/>
    </row>
    <row r="5" spans="1:28" x14ac:dyDescent="0.35">
      <c r="A5" s="5">
        <v>3</v>
      </c>
      <c r="B5" s="11"/>
      <c r="C5" s="12" t="s">
        <v>10</v>
      </c>
      <c r="D5" s="12" t="s">
        <v>11</v>
      </c>
      <c r="E5" s="12" t="s">
        <v>12</v>
      </c>
      <c r="H5" s="12" t="s">
        <v>33</v>
      </c>
      <c r="I5" s="12" t="s">
        <v>10</v>
      </c>
      <c r="J5" s="12" t="s">
        <v>11</v>
      </c>
      <c r="K5" s="12" t="s">
        <v>12</v>
      </c>
      <c r="O5" s="13">
        <v>24</v>
      </c>
      <c r="AB5" s="4" t="s">
        <v>0</v>
      </c>
    </row>
    <row r="6" spans="1:28" x14ac:dyDescent="0.35">
      <c r="A6" s="5">
        <v>4</v>
      </c>
      <c r="B6" s="14" t="s">
        <v>1</v>
      </c>
      <c r="C6" s="15">
        <v>5.9506160000000001</v>
      </c>
      <c r="D6" s="16">
        <v>2.3036729999999999</v>
      </c>
      <c r="E6" s="16">
        <v>4.4739370000000003</v>
      </c>
      <c r="F6" s="17"/>
      <c r="H6" s="18" t="s">
        <v>30</v>
      </c>
      <c r="I6" s="19">
        <v>36.470080000000003</v>
      </c>
      <c r="J6" s="20">
        <v>27.907710000000002</v>
      </c>
      <c r="K6" s="20">
        <v>32.755299999999998</v>
      </c>
      <c r="AB6" s="4" t="s">
        <v>13</v>
      </c>
    </row>
    <row r="7" spans="1:28" x14ac:dyDescent="0.35">
      <c r="A7" s="5">
        <v>5</v>
      </c>
      <c r="B7" s="21" t="s">
        <v>2</v>
      </c>
      <c r="C7" s="22">
        <v>12.66582</v>
      </c>
      <c r="D7" s="23">
        <v>7.9783439999999999</v>
      </c>
      <c r="E7" s="23">
        <v>10.29228</v>
      </c>
      <c r="F7" s="17"/>
      <c r="H7" s="21" t="s">
        <v>31</v>
      </c>
      <c r="I7" s="22">
        <v>18.825700000000001</v>
      </c>
      <c r="J7" s="23">
        <v>15.65226</v>
      </c>
      <c r="K7" s="23">
        <v>17.141249999999999</v>
      </c>
      <c r="O7" s="11"/>
      <c r="P7" s="12" t="s">
        <v>10</v>
      </c>
      <c r="Q7" s="12" t="s">
        <v>11</v>
      </c>
      <c r="R7" s="12" t="s">
        <v>12</v>
      </c>
      <c r="AB7" s="4" t="s">
        <v>50</v>
      </c>
    </row>
    <row r="8" spans="1:28" x14ac:dyDescent="0.35">
      <c r="A8" s="5">
        <v>6</v>
      </c>
      <c r="B8" s="14" t="s">
        <v>3</v>
      </c>
      <c r="C8" s="15">
        <v>10.70097</v>
      </c>
      <c r="D8" s="16">
        <v>9.8086070000000003</v>
      </c>
      <c r="E8" s="16">
        <v>10.24117</v>
      </c>
      <c r="F8" s="17"/>
      <c r="H8" s="18" t="s">
        <v>40</v>
      </c>
      <c r="I8" s="19">
        <v>13.250719999999999</v>
      </c>
      <c r="J8" s="20">
        <v>10.233879999999999</v>
      </c>
      <c r="K8" s="20">
        <v>11.708449999999999</v>
      </c>
      <c r="N8" s="5">
        <v>1</v>
      </c>
      <c r="O8" s="14" t="s">
        <v>1</v>
      </c>
      <c r="P8" s="15">
        <f t="shared" ref="P8:P16" si="0">VLOOKUP($O$5*14-14+3+$N8,$A$3:$E$336,3)</f>
        <v>11.06711</v>
      </c>
      <c r="Q8" s="16">
        <f t="shared" ref="Q8:Q16" si="1">VLOOKUP($O$5*14-14+3+$N8,$A$3:$E$336,4)</f>
        <v>11.912430000000001</v>
      </c>
      <c r="R8" s="16">
        <f t="shared" ref="R8:R16" si="2">VLOOKUP($O$5*14-14+3+$N8,$A$3:$E$336,5)</f>
        <v>11.76215</v>
      </c>
      <c r="AB8" s="4" t="s">
        <v>51</v>
      </c>
    </row>
    <row r="9" spans="1:28" x14ac:dyDescent="0.35">
      <c r="A9" s="5">
        <v>7</v>
      </c>
      <c r="B9" s="21" t="s">
        <v>4</v>
      </c>
      <c r="C9" s="22">
        <v>17.856349999999999</v>
      </c>
      <c r="D9" s="23">
        <v>13.9657</v>
      </c>
      <c r="E9" s="23">
        <v>15.701689999999999</v>
      </c>
      <c r="F9" s="17"/>
      <c r="H9" s="21" t="s">
        <v>32</v>
      </c>
      <c r="I9" s="22">
        <v>4.8228369999999998</v>
      </c>
      <c r="J9" s="23">
        <v>2.5493000000000001</v>
      </c>
      <c r="K9" s="23">
        <v>3.6979549999999999</v>
      </c>
      <c r="N9" s="5">
        <v>2</v>
      </c>
      <c r="O9" s="21" t="s">
        <v>2</v>
      </c>
      <c r="P9" s="22">
        <f t="shared" si="0"/>
        <v>11.854609999999999</v>
      </c>
      <c r="Q9" s="23">
        <f t="shared" si="1"/>
        <v>9.646369</v>
      </c>
      <c r="R9" s="23">
        <f t="shared" si="2"/>
        <v>11.03443</v>
      </c>
      <c r="AB9" s="4" t="s">
        <v>43</v>
      </c>
    </row>
    <row r="10" spans="1:28" x14ac:dyDescent="0.35">
      <c r="A10" s="5">
        <v>8</v>
      </c>
      <c r="B10" s="14" t="s">
        <v>5</v>
      </c>
      <c r="C10" s="15">
        <v>12.87509</v>
      </c>
      <c r="D10" s="16">
        <v>12.676819999999999</v>
      </c>
      <c r="E10" s="16">
        <v>12.753439999999999</v>
      </c>
      <c r="F10" s="17"/>
      <c r="H10" s="18" t="s">
        <v>41</v>
      </c>
      <c r="I10" s="19"/>
      <c r="J10" s="20">
        <v>14.14343</v>
      </c>
      <c r="K10" s="20">
        <v>12.76506</v>
      </c>
      <c r="N10" s="5">
        <v>3</v>
      </c>
      <c r="O10" s="14" t="s">
        <v>3</v>
      </c>
      <c r="P10" s="15">
        <f t="shared" si="0"/>
        <v>9.2108709999999991</v>
      </c>
      <c r="Q10" s="16">
        <f t="shared" si="1"/>
        <v>8.5236389999999993</v>
      </c>
      <c r="R10" s="16">
        <f t="shared" si="2"/>
        <v>8.7908550000000005</v>
      </c>
      <c r="AB10" s="4" t="s">
        <v>44</v>
      </c>
    </row>
    <row r="11" spans="1:28" x14ac:dyDescent="0.35">
      <c r="A11" s="5">
        <v>9</v>
      </c>
      <c r="B11" s="21" t="s">
        <v>6</v>
      </c>
      <c r="C11" s="22">
        <v>10.547790000000001</v>
      </c>
      <c r="D11" s="23">
        <v>6.4419459999999997</v>
      </c>
      <c r="E11" s="23">
        <v>8.5111980000000003</v>
      </c>
      <c r="F11" s="17"/>
      <c r="H11" s="24" t="s">
        <v>9</v>
      </c>
      <c r="I11" s="25">
        <v>11.56115</v>
      </c>
      <c r="J11" s="26">
        <v>8.647653</v>
      </c>
      <c r="K11" s="26">
        <v>10.103199999999999</v>
      </c>
      <c r="N11" s="5">
        <v>4</v>
      </c>
      <c r="O11" s="21" t="s">
        <v>4</v>
      </c>
      <c r="P11" s="22">
        <f t="shared" si="0"/>
        <v>7.680358</v>
      </c>
      <c r="Q11" s="23">
        <f t="shared" si="1"/>
        <v>10.187469999999999</v>
      </c>
      <c r="R11" s="23">
        <f t="shared" si="2"/>
        <v>9.0922909999999995</v>
      </c>
      <c r="AB11" s="4" t="s">
        <v>16</v>
      </c>
    </row>
    <row r="12" spans="1:28" x14ac:dyDescent="0.35">
      <c r="A12" s="5">
        <v>10</v>
      </c>
      <c r="B12" s="14" t="s">
        <v>7</v>
      </c>
      <c r="C12" s="15">
        <v>5.1791479999999996</v>
      </c>
      <c r="D12" s="16">
        <v>2.0336370000000001</v>
      </c>
      <c r="E12" s="16">
        <v>3.6724380000000001</v>
      </c>
      <c r="F12" s="17"/>
      <c r="N12" s="5">
        <v>5</v>
      </c>
      <c r="O12" s="14" t="s">
        <v>5</v>
      </c>
      <c r="P12" s="15">
        <f t="shared" si="0"/>
        <v>3.672974</v>
      </c>
      <c r="Q12" s="16">
        <f t="shared" si="1"/>
        <v>8.2919680000000007</v>
      </c>
      <c r="R12" s="16">
        <f t="shared" si="2"/>
        <v>6.3869550000000004</v>
      </c>
      <c r="AB12" s="4" t="s">
        <v>17</v>
      </c>
    </row>
    <row r="13" spans="1:28" x14ac:dyDescent="0.35">
      <c r="A13" s="5">
        <v>11</v>
      </c>
      <c r="B13" s="21" t="s">
        <v>8</v>
      </c>
      <c r="C13" s="22"/>
      <c r="D13" s="23"/>
      <c r="E13" s="23"/>
      <c r="F13" s="17"/>
      <c r="H13" s="34" t="s">
        <v>55</v>
      </c>
      <c r="I13" s="33">
        <f>(I6-I9)/I9*100</f>
        <v>656.1955753428947</v>
      </c>
      <c r="J13" s="33">
        <f t="shared" ref="J13:K13" si="3">(J6-J9)/J9*100</f>
        <v>994.72051151296444</v>
      </c>
      <c r="K13" s="33">
        <f t="shared" si="3"/>
        <v>785.76794471538994</v>
      </c>
      <c r="N13" s="5">
        <v>6</v>
      </c>
      <c r="O13" s="21" t="s">
        <v>6</v>
      </c>
      <c r="P13" s="22">
        <f t="shared" si="0"/>
        <v>2.3770289999999998</v>
      </c>
      <c r="Q13" s="23">
        <f t="shared" si="1"/>
        <v>3.5868769999999999</v>
      </c>
      <c r="R13" s="23">
        <f t="shared" si="2"/>
        <v>2.9772530000000001</v>
      </c>
      <c r="AB13" s="4" t="s">
        <v>18</v>
      </c>
    </row>
    <row r="14" spans="1:28" x14ac:dyDescent="0.35">
      <c r="A14" s="5">
        <v>12</v>
      </c>
      <c r="B14" s="24" t="s">
        <v>9</v>
      </c>
      <c r="C14" s="25">
        <v>11.406029999999999</v>
      </c>
      <c r="D14" s="26">
        <v>8.9701500000000003</v>
      </c>
      <c r="E14" s="26">
        <v>10.14284</v>
      </c>
      <c r="F14" s="17"/>
      <c r="H14" s="34"/>
      <c r="N14" s="5">
        <v>7</v>
      </c>
      <c r="O14" s="14" t="s">
        <v>7</v>
      </c>
      <c r="P14" s="15">
        <f t="shared" si="0"/>
        <v>0</v>
      </c>
      <c r="Q14" s="16">
        <f t="shared" si="1"/>
        <v>0</v>
      </c>
      <c r="R14" s="16">
        <f t="shared" si="2"/>
        <v>0</v>
      </c>
      <c r="AB14" s="4" t="s">
        <v>19</v>
      </c>
    </row>
    <row r="15" spans="1:28" x14ac:dyDescent="0.35">
      <c r="A15" s="5">
        <v>13</v>
      </c>
      <c r="N15" s="5">
        <v>8</v>
      </c>
      <c r="O15" s="21" t="s">
        <v>8</v>
      </c>
      <c r="P15" s="22">
        <f t="shared" si="0"/>
        <v>0</v>
      </c>
      <c r="Q15" s="23">
        <f t="shared" si="1"/>
        <v>0</v>
      </c>
      <c r="R15" s="23">
        <f t="shared" si="2"/>
        <v>0</v>
      </c>
      <c r="AB15" s="4" t="s">
        <v>20</v>
      </c>
    </row>
    <row r="16" spans="1:28" x14ac:dyDescent="0.35">
      <c r="A16" s="5">
        <v>14</v>
      </c>
      <c r="N16" s="5">
        <v>9</v>
      </c>
      <c r="O16" s="24" t="s">
        <v>9</v>
      </c>
      <c r="P16" s="25">
        <f t="shared" si="0"/>
        <v>7.4490049999999997</v>
      </c>
      <c r="Q16" s="26">
        <f t="shared" si="1"/>
        <v>8.1324020000000008</v>
      </c>
      <c r="R16" s="26">
        <f t="shared" si="2"/>
        <v>7.8967890000000001</v>
      </c>
      <c r="AB16" s="4" t="s">
        <v>21</v>
      </c>
    </row>
    <row r="17" spans="1:28" x14ac:dyDescent="0.35">
      <c r="A17" s="5">
        <v>15</v>
      </c>
      <c r="B17" s="11" t="s">
        <v>13</v>
      </c>
      <c r="F17" s="27" t="s">
        <v>27</v>
      </c>
      <c r="AB17" s="4" t="s">
        <v>45</v>
      </c>
    </row>
    <row r="18" spans="1:28" x14ac:dyDescent="0.35">
      <c r="A18" s="5">
        <v>16</v>
      </c>
      <c r="AB18" s="4" t="s">
        <v>46</v>
      </c>
    </row>
    <row r="19" spans="1:28" ht="23" x14ac:dyDescent="0.5">
      <c r="A19" s="5">
        <v>17</v>
      </c>
      <c r="B19" s="11"/>
      <c r="C19" s="12" t="s">
        <v>10</v>
      </c>
      <c r="D19" s="12" t="s">
        <v>11</v>
      </c>
      <c r="E19" s="12" t="s">
        <v>12</v>
      </c>
      <c r="H19" s="12" t="s">
        <v>33</v>
      </c>
      <c r="I19" s="12" t="s">
        <v>10</v>
      </c>
      <c r="J19" s="12" t="s">
        <v>11</v>
      </c>
      <c r="K19" s="12" t="s">
        <v>12</v>
      </c>
      <c r="N19" s="28" t="str" cm="1">
        <f t="array" ref="N19">INDEX(AB5:AB28,O5)</f>
        <v>Experienced Severe Food Insecurity</v>
      </c>
      <c r="AB19" s="4" t="s">
        <v>22</v>
      </c>
    </row>
    <row r="20" spans="1:28" x14ac:dyDescent="0.35">
      <c r="A20" s="5">
        <v>18</v>
      </c>
      <c r="B20" s="14" t="s">
        <v>1</v>
      </c>
      <c r="C20" s="15">
        <v>12.63734</v>
      </c>
      <c r="D20" s="16">
        <v>13.725429999999999</v>
      </c>
      <c r="E20" s="16">
        <v>12.9818</v>
      </c>
      <c r="H20" s="18" t="s">
        <v>30</v>
      </c>
      <c r="I20" s="19">
        <v>35.535359999999997</v>
      </c>
      <c r="J20" s="20">
        <v>36.213639999999998</v>
      </c>
      <c r="K20" s="20">
        <v>35.406089999999999</v>
      </c>
      <c r="AB20" s="4" t="s">
        <v>47</v>
      </c>
    </row>
    <row r="21" spans="1:28" x14ac:dyDescent="0.35">
      <c r="A21" s="5">
        <v>19</v>
      </c>
      <c r="B21" s="21" t="s">
        <v>2</v>
      </c>
      <c r="C21" s="22">
        <v>19.841439999999999</v>
      </c>
      <c r="D21" s="23">
        <v>22.144369999999999</v>
      </c>
      <c r="E21" s="23">
        <v>21.54081</v>
      </c>
      <c r="H21" s="21" t="s">
        <v>31</v>
      </c>
      <c r="I21" s="22">
        <v>30.101790000000001</v>
      </c>
      <c r="J21" s="23">
        <v>28.43638</v>
      </c>
      <c r="K21" s="23">
        <v>29.362359999999999</v>
      </c>
      <c r="AB21" s="4" t="s">
        <v>48</v>
      </c>
    </row>
    <row r="22" spans="1:28" x14ac:dyDescent="0.35">
      <c r="A22" s="5">
        <v>20</v>
      </c>
      <c r="B22" s="14" t="s">
        <v>3</v>
      </c>
      <c r="C22" s="15">
        <v>22.89546</v>
      </c>
      <c r="D22" s="16">
        <v>22.949179999999998</v>
      </c>
      <c r="E22" s="16">
        <v>22.94239</v>
      </c>
      <c r="H22" s="18" t="s">
        <v>40</v>
      </c>
      <c r="I22" s="19">
        <v>25.645130000000002</v>
      </c>
      <c r="J22" s="20">
        <v>27.58192</v>
      </c>
      <c r="K22" s="20">
        <v>26.65551</v>
      </c>
      <c r="AB22" s="4" t="s">
        <v>23</v>
      </c>
    </row>
    <row r="23" spans="1:28" x14ac:dyDescent="0.35">
      <c r="A23" s="5">
        <v>21</v>
      </c>
      <c r="B23" s="21" t="s">
        <v>4</v>
      </c>
      <c r="C23" s="22">
        <v>28.852519999999998</v>
      </c>
      <c r="D23" s="23">
        <v>29.633880000000001</v>
      </c>
      <c r="E23" s="23">
        <v>29.294720000000002</v>
      </c>
      <c r="H23" s="21" t="s">
        <v>32</v>
      </c>
      <c r="I23" s="22">
        <v>18.43638</v>
      </c>
      <c r="J23" s="23">
        <v>18.081769999999999</v>
      </c>
      <c r="K23" s="23">
        <v>18.445530000000002</v>
      </c>
      <c r="AB23" s="4" t="s">
        <v>24</v>
      </c>
    </row>
    <row r="24" spans="1:28" x14ac:dyDescent="0.35">
      <c r="A24" s="5">
        <v>22</v>
      </c>
      <c r="B24" s="14" t="s">
        <v>5</v>
      </c>
      <c r="C24" s="15">
        <v>36.09151</v>
      </c>
      <c r="D24" s="16">
        <v>32.01446</v>
      </c>
      <c r="E24" s="16">
        <v>33.783760000000001</v>
      </c>
      <c r="H24" s="18" t="s">
        <v>41</v>
      </c>
      <c r="I24" s="19">
        <v>17.436029999999999</v>
      </c>
      <c r="J24" s="20"/>
      <c r="K24" s="20">
        <v>13.292630000000001</v>
      </c>
      <c r="AB24" s="4" t="s">
        <v>25</v>
      </c>
    </row>
    <row r="25" spans="1:28" x14ac:dyDescent="0.35">
      <c r="A25" s="5">
        <v>23</v>
      </c>
      <c r="B25" s="21" t="s">
        <v>6</v>
      </c>
      <c r="C25" s="22">
        <v>31.934529999999999</v>
      </c>
      <c r="D25" s="23">
        <v>29.45167</v>
      </c>
      <c r="E25" s="23">
        <v>30.668800000000001</v>
      </c>
      <c r="H25" s="24" t="s">
        <v>9</v>
      </c>
      <c r="I25" s="25">
        <v>24.684419999999999</v>
      </c>
      <c r="J25" s="26">
        <v>24.576750000000001</v>
      </c>
      <c r="K25" s="26">
        <v>24.69886</v>
      </c>
      <c r="AB25" s="4" t="s">
        <v>26</v>
      </c>
    </row>
    <row r="26" spans="1:28" x14ac:dyDescent="0.35">
      <c r="A26" s="5">
        <v>24</v>
      </c>
      <c r="B26" s="14" t="s">
        <v>7</v>
      </c>
      <c r="C26" s="15">
        <v>24.893280000000001</v>
      </c>
      <c r="D26" s="16">
        <v>26.15578</v>
      </c>
      <c r="E26" s="16">
        <v>25.472560000000001</v>
      </c>
      <c r="AB26" s="4" t="s">
        <v>29</v>
      </c>
    </row>
    <row r="27" spans="1:28" ht="14.5" customHeight="1" x14ac:dyDescent="0.35">
      <c r="A27" s="5">
        <v>25</v>
      </c>
      <c r="B27" s="21" t="s">
        <v>8</v>
      </c>
      <c r="C27" s="22">
        <v>20.119779999999999</v>
      </c>
      <c r="D27" s="23">
        <v>8.7195970000000003</v>
      </c>
      <c r="E27" s="23">
        <v>12.35655</v>
      </c>
      <c r="H27" s="34" t="s">
        <v>55</v>
      </c>
      <c r="I27" s="33">
        <f>(I20-I23)/I23*100</f>
        <v>92.745864426747531</v>
      </c>
      <c r="J27" s="33">
        <f t="shared" ref="J27:K27" si="4">(J20-J23)/J23*100</f>
        <v>100.27707464479418</v>
      </c>
      <c r="K27" s="33">
        <f t="shared" si="4"/>
        <v>91.949431650920289</v>
      </c>
      <c r="AB27" s="4" t="s">
        <v>34</v>
      </c>
    </row>
    <row r="28" spans="1:28" x14ac:dyDescent="0.35">
      <c r="A28" s="5">
        <v>26</v>
      </c>
      <c r="B28" s="24" t="s">
        <v>9</v>
      </c>
      <c r="C28" s="25">
        <v>24.941949999999999</v>
      </c>
      <c r="D28" s="26">
        <v>25.370149999999999</v>
      </c>
      <c r="E28" s="26">
        <v>25.235440000000001</v>
      </c>
      <c r="H28" s="34"/>
      <c r="AB28" s="4" t="s">
        <v>49</v>
      </c>
    </row>
    <row r="29" spans="1:28" x14ac:dyDescent="0.35">
      <c r="A29" s="5">
        <v>27</v>
      </c>
    </row>
    <row r="30" spans="1:28" x14ac:dyDescent="0.35">
      <c r="A30" s="5">
        <v>28</v>
      </c>
    </row>
    <row r="31" spans="1:28" x14ac:dyDescent="0.35">
      <c r="A31" s="5">
        <v>29</v>
      </c>
      <c r="B31" s="11" t="s">
        <v>14</v>
      </c>
    </row>
    <row r="32" spans="1:28" x14ac:dyDescent="0.35">
      <c r="A32" s="5">
        <v>30</v>
      </c>
    </row>
    <row r="33" spans="1:11" x14ac:dyDescent="0.35">
      <c r="A33" s="5">
        <v>31</v>
      </c>
      <c r="B33" s="11"/>
      <c r="C33" s="12" t="s">
        <v>10</v>
      </c>
      <c r="D33" s="12" t="s">
        <v>11</v>
      </c>
      <c r="E33" s="12" t="s">
        <v>12</v>
      </c>
    </row>
    <row r="34" spans="1:11" x14ac:dyDescent="0.35">
      <c r="A34" s="5">
        <v>32</v>
      </c>
      <c r="B34" s="14" t="s">
        <v>1</v>
      </c>
      <c r="C34" s="15"/>
      <c r="D34" s="16"/>
      <c r="E34" s="16">
        <v>2.2200039999999999</v>
      </c>
    </row>
    <row r="35" spans="1:11" x14ac:dyDescent="0.35">
      <c r="A35" s="5">
        <v>33</v>
      </c>
      <c r="B35" s="21" t="s">
        <v>2</v>
      </c>
      <c r="C35" s="22">
        <v>2.7640750000000001</v>
      </c>
      <c r="D35" s="23">
        <v>4.9965479999999998</v>
      </c>
      <c r="E35" s="23">
        <v>4.1107529999999999</v>
      </c>
    </row>
    <row r="36" spans="1:11" x14ac:dyDescent="0.35">
      <c r="A36" s="5">
        <v>34</v>
      </c>
      <c r="B36" s="14" t="s">
        <v>3</v>
      </c>
      <c r="C36" s="15">
        <v>4.6930350000000001</v>
      </c>
      <c r="D36" s="16">
        <v>4.7251640000000004</v>
      </c>
      <c r="E36" s="16">
        <v>4.737552</v>
      </c>
    </row>
    <row r="37" spans="1:11" x14ac:dyDescent="0.35">
      <c r="A37" s="5">
        <v>35</v>
      </c>
      <c r="B37" s="21" t="s">
        <v>4</v>
      </c>
      <c r="C37" s="22">
        <v>2.4622519999999999</v>
      </c>
      <c r="D37" s="23">
        <v>5.7116239999999996</v>
      </c>
      <c r="E37" s="23">
        <v>4.287166</v>
      </c>
    </row>
    <row r="38" spans="1:11" x14ac:dyDescent="0.35">
      <c r="A38" s="5">
        <v>36</v>
      </c>
      <c r="B38" s="14" t="s">
        <v>5</v>
      </c>
      <c r="C38" s="15">
        <v>4.9713589999999996</v>
      </c>
      <c r="D38" s="16">
        <v>5.9910769999999998</v>
      </c>
      <c r="E38" s="16">
        <v>5.5550480000000002</v>
      </c>
    </row>
    <row r="39" spans="1:11" x14ac:dyDescent="0.35">
      <c r="A39" s="5">
        <v>37</v>
      </c>
      <c r="B39" s="21" t="s">
        <v>6</v>
      </c>
      <c r="C39" s="22">
        <v>3.2525119999999998</v>
      </c>
      <c r="D39" s="23">
        <v>4.477271</v>
      </c>
      <c r="E39" s="23">
        <v>3.8593540000000002</v>
      </c>
    </row>
    <row r="40" spans="1:11" x14ac:dyDescent="0.35">
      <c r="A40" s="5">
        <v>38</v>
      </c>
      <c r="B40" s="14" t="s">
        <v>7</v>
      </c>
      <c r="C40" s="15">
        <v>1.7734570000000001</v>
      </c>
      <c r="D40" s="16">
        <v>3.5307710000000001</v>
      </c>
      <c r="E40" s="16">
        <v>2.6108099999999999</v>
      </c>
    </row>
    <row r="41" spans="1:11" x14ac:dyDescent="0.35">
      <c r="A41" s="5">
        <v>39</v>
      </c>
      <c r="B41" s="21" t="s">
        <v>8</v>
      </c>
      <c r="C41" s="22"/>
      <c r="D41" s="23"/>
      <c r="E41" s="23"/>
    </row>
    <row r="42" spans="1:11" x14ac:dyDescent="0.35">
      <c r="A42" s="5">
        <v>40</v>
      </c>
      <c r="B42" s="24" t="s">
        <v>9</v>
      </c>
      <c r="C42" s="25">
        <v>3.3154710000000001</v>
      </c>
      <c r="D42" s="26">
        <v>4.7821119999999997</v>
      </c>
      <c r="E42" s="26">
        <v>4.1277970000000002</v>
      </c>
    </row>
    <row r="43" spans="1:11" x14ac:dyDescent="0.35">
      <c r="A43" s="5">
        <v>41</v>
      </c>
    </row>
    <row r="44" spans="1:11" x14ac:dyDescent="0.35">
      <c r="A44" s="5">
        <v>42</v>
      </c>
    </row>
    <row r="45" spans="1:11" x14ac:dyDescent="0.35">
      <c r="A45" s="5">
        <v>43</v>
      </c>
      <c r="B45" s="11" t="s">
        <v>15</v>
      </c>
    </row>
    <row r="46" spans="1:11" x14ac:dyDescent="0.35">
      <c r="A46" s="5">
        <v>44</v>
      </c>
    </row>
    <row r="47" spans="1:11" x14ac:dyDescent="0.35">
      <c r="A47" s="5">
        <v>45</v>
      </c>
      <c r="B47" s="11"/>
      <c r="C47" s="12" t="s">
        <v>10</v>
      </c>
      <c r="D47" s="12" t="s">
        <v>11</v>
      </c>
      <c r="E47" s="12" t="s">
        <v>12</v>
      </c>
      <c r="H47" s="12" t="s">
        <v>33</v>
      </c>
      <c r="I47" s="12" t="s">
        <v>10</v>
      </c>
      <c r="J47" s="12" t="s">
        <v>11</v>
      </c>
      <c r="K47" s="12" t="s">
        <v>12</v>
      </c>
    </row>
    <row r="48" spans="1:11" x14ac:dyDescent="0.35">
      <c r="A48" s="5">
        <v>46</v>
      </c>
      <c r="B48" s="14" t="s">
        <v>1</v>
      </c>
      <c r="C48" s="15">
        <v>12.568899999999999</v>
      </c>
      <c r="D48" s="16">
        <v>6.3625730000000003</v>
      </c>
      <c r="E48" s="16">
        <v>9.6096240000000002</v>
      </c>
      <c r="H48" s="18" t="s">
        <v>30</v>
      </c>
      <c r="I48" s="19">
        <v>25.329070000000002</v>
      </c>
      <c r="J48" s="20">
        <v>11.71768</v>
      </c>
      <c r="K48" s="20">
        <v>18.31588</v>
      </c>
    </row>
    <row r="49" spans="1:11" x14ac:dyDescent="0.35">
      <c r="A49" s="5">
        <v>47</v>
      </c>
      <c r="B49" s="21" t="s">
        <v>2</v>
      </c>
      <c r="C49" s="22">
        <v>13.197800000000001</v>
      </c>
      <c r="D49" s="23">
        <v>2.113413</v>
      </c>
      <c r="E49" s="23">
        <v>7.8369220000000004</v>
      </c>
      <c r="H49" s="21" t="s">
        <v>31</v>
      </c>
      <c r="I49" s="22">
        <v>24.282070000000001</v>
      </c>
      <c r="J49" s="23">
        <v>8.844284</v>
      </c>
      <c r="K49" s="23">
        <v>16.94502</v>
      </c>
    </row>
    <row r="50" spans="1:11" x14ac:dyDescent="0.35">
      <c r="A50" s="5">
        <v>48</v>
      </c>
      <c r="B50" s="14" t="s">
        <v>3</v>
      </c>
      <c r="C50" s="15">
        <v>16.90766</v>
      </c>
      <c r="D50" s="16">
        <v>7.3925470000000004</v>
      </c>
      <c r="E50" s="16">
        <v>11.97967</v>
      </c>
      <c r="H50" s="18" t="s">
        <v>40</v>
      </c>
      <c r="I50" s="19">
        <v>18.151440000000001</v>
      </c>
      <c r="J50" s="20">
        <v>7.7721629999999999</v>
      </c>
      <c r="K50" s="20">
        <v>12.713469999999999</v>
      </c>
    </row>
    <row r="51" spans="1:11" x14ac:dyDescent="0.35">
      <c r="A51" s="5">
        <v>49</v>
      </c>
      <c r="B51" s="21" t="s">
        <v>4</v>
      </c>
      <c r="C51" s="22">
        <v>21.617090000000001</v>
      </c>
      <c r="D51" s="23">
        <v>10.52173</v>
      </c>
      <c r="E51" s="23">
        <v>15.50339</v>
      </c>
      <c r="H51" s="21" t="s">
        <v>32</v>
      </c>
      <c r="I51" s="22">
        <v>15.628550000000001</v>
      </c>
      <c r="J51" s="23">
        <v>7.220459</v>
      </c>
      <c r="K51" s="23">
        <v>11.365220000000001</v>
      </c>
    </row>
    <row r="52" spans="1:11" x14ac:dyDescent="0.35">
      <c r="A52" s="5">
        <v>50</v>
      </c>
      <c r="B52" s="14" t="s">
        <v>5</v>
      </c>
      <c r="C52" s="15">
        <v>24.70119</v>
      </c>
      <c r="D52" s="16">
        <v>11.875870000000001</v>
      </c>
      <c r="E52" s="16">
        <v>17.308530000000001</v>
      </c>
      <c r="H52" s="18" t="s">
        <v>41</v>
      </c>
      <c r="I52" s="19">
        <v>12.233280000000001</v>
      </c>
      <c r="J52" s="20"/>
      <c r="K52" s="20">
        <v>9.3752069999999996</v>
      </c>
    </row>
    <row r="53" spans="1:11" x14ac:dyDescent="0.35">
      <c r="A53" s="5">
        <v>51</v>
      </c>
      <c r="B53" s="21" t="s">
        <v>6</v>
      </c>
      <c r="C53" s="22">
        <v>24.602599999999999</v>
      </c>
      <c r="D53" s="23">
        <v>10.65127</v>
      </c>
      <c r="E53" s="23">
        <v>17.707830000000001</v>
      </c>
      <c r="H53" s="24" t="s">
        <v>9</v>
      </c>
      <c r="I53" s="25">
        <v>18.4071</v>
      </c>
      <c r="J53" s="26">
        <v>7.674925</v>
      </c>
      <c r="K53" s="26">
        <v>12.834680000000001</v>
      </c>
    </row>
    <row r="54" spans="1:11" x14ac:dyDescent="0.35">
      <c r="A54" s="5">
        <v>52</v>
      </c>
      <c r="B54" s="14" t="s">
        <v>7</v>
      </c>
      <c r="C54" s="15">
        <v>20.499590000000001</v>
      </c>
      <c r="D54" s="16">
        <v>7.20336</v>
      </c>
      <c r="E54" s="16">
        <v>14.131970000000001</v>
      </c>
    </row>
    <row r="55" spans="1:11" x14ac:dyDescent="0.35">
      <c r="A55" s="5">
        <v>53</v>
      </c>
      <c r="B55" s="21" t="s">
        <v>8</v>
      </c>
      <c r="C55" s="22"/>
      <c r="D55" s="23"/>
      <c r="E55" s="23">
        <v>9.3916039999999992</v>
      </c>
      <c r="H55" s="34" t="s">
        <v>55</v>
      </c>
      <c r="I55" s="33">
        <f>(I48-I51)/I51*100</f>
        <v>62.069225871881919</v>
      </c>
      <c r="J55" s="33">
        <f t="shared" ref="J55:K55" si="5">(J48-J51)/J51*100</f>
        <v>62.28441986859837</v>
      </c>
      <c r="K55" s="33">
        <f t="shared" si="5"/>
        <v>61.157285120745563</v>
      </c>
    </row>
    <row r="56" spans="1:11" x14ac:dyDescent="0.35">
      <c r="A56" s="5">
        <v>54</v>
      </c>
      <c r="B56" s="24" t="s">
        <v>9</v>
      </c>
      <c r="C56" s="25">
        <v>18.5977</v>
      </c>
      <c r="D56" s="26">
        <v>8.0302900000000008</v>
      </c>
      <c r="E56" s="26">
        <v>13.12227</v>
      </c>
      <c r="H56" s="34"/>
    </row>
    <row r="57" spans="1:11" x14ac:dyDescent="0.35">
      <c r="A57" s="5">
        <v>55</v>
      </c>
    </row>
    <row r="58" spans="1:11" x14ac:dyDescent="0.35">
      <c r="A58" s="5">
        <v>56</v>
      </c>
    </row>
    <row r="59" spans="1:11" x14ac:dyDescent="0.35">
      <c r="A59" s="5">
        <v>57</v>
      </c>
      <c r="B59" s="11" t="s">
        <v>43</v>
      </c>
    </row>
    <row r="60" spans="1:11" x14ac:dyDescent="0.35">
      <c r="A60" s="5">
        <v>58</v>
      </c>
      <c r="G60" s="27" t="s">
        <v>28</v>
      </c>
    </row>
    <row r="61" spans="1:11" x14ac:dyDescent="0.35">
      <c r="A61" s="5">
        <v>59</v>
      </c>
      <c r="B61" s="11"/>
      <c r="C61" s="12" t="s">
        <v>10</v>
      </c>
      <c r="D61" s="12" t="s">
        <v>11</v>
      </c>
      <c r="E61" s="12" t="s">
        <v>12</v>
      </c>
      <c r="H61" s="12" t="s">
        <v>33</v>
      </c>
      <c r="I61" s="12" t="s">
        <v>10</v>
      </c>
      <c r="J61" s="12" t="s">
        <v>11</v>
      </c>
      <c r="K61" s="12" t="s">
        <v>12</v>
      </c>
    </row>
    <row r="62" spans="1:11" x14ac:dyDescent="0.35">
      <c r="A62" s="5">
        <v>60</v>
      </c>
      <c r="B62" s="14" t="s">
        <v>1</v>
      </c>
      <c r="C62" s="15">
        <v>23.09449</v>
      </c>
      <c r="D62" s="16">
        <v>42.422800000000002</v>
      </c>
      <c r="E62" s="16">
        <v>32.505099999999999</v>
      </c>
      <c r="H62" s="18" t="s">
        <v>30</v>
      </c>
      <c r="I62" s="19">
        <v>28.939299999999999</v>
      </c>
      <c r="J62" s="20">
        <v>58.024340000000002</v>
      </c>
      <c r="K62" s="20">
        <v>44.596269999999997</v>
      </c>
    </row>
    <row r="63" spans="1:11" x14ac:dyDescent="0.35">
      <c r="A63" s="5">
        <v>61</v>
      </c>
      <c r="B63" s="21" t="s">
        <v>2</v>
      </c>
      <c r="C63" s="22">
        <v>25.873860000000001</v>
      </c>
      <c r="D63" s="23">
        <v>33.164050000000003</v>
      </c>
      <c r="E63" s="23">
        <v>30.305409999999998</v>
      </c>
      <c r="H63" s="21" t="s">
        <v>31</v>
      </c>
      <c r="I63" s="22">
        <v>26.957879999999999</v>
      </c>
      <c r="J63" s="23">
        <v>36.547730000000001</v>
      </c>
      <c r="K63" s="23">
        <v>31.220770000000002</v>
      </c>
    </row>
    <row r="64" spans="1:11" x14ac:dyDescent="0.35">
      <c r="A64" s="5">
        <v>62</v>
      </c>
      <c r="B64" s="14" t="s">
        <v>3</v>
      </c>
      <c r="C64" s="15">
        <v>20.480460000000001</v>
      </c>
      <c r="D64" s="16">
        <v>24.331669999999999</v>
      </c>
      <c r="E64" s="16">
        <v>22.602650000000001</v>
      </c>
      <c r="H64" s="18" t="s">
        <v>40</v>
      </c>
      <c r="I64" s="19">
        <v>19.941279999999999</v>
      </c>
      <c r="J64" s="20">
        <v>25.999839999999999</v>
      </c>
      <c r="K64" s="20">
        <v>23.153729999999999</v>
      </c>
    </row>
    <row r="65" spans="1:11" x14ac:dyDescent="0.35">
      <c r="A65" s="5">
        <v>63</v>
      </c>
      <c r="B65" s="21" t="s">
        <v>4</v>
      </c>
      <c r="C65" s="22">
        <v>22.496230000000001</v>
      </c>
      <c r="D65" s="23">
        <v>23.583189999999998</v>
      </c>
      <c r="E65" s="23">
        <v>23.112909999999999</v>
      </c>
      <c r="H65" s="21" t="s">
        <v>32</v>
      </c>
      <c r="I65" s="22">
        <v>14.21963</v>
      </c>
      <c r="J65" s="23">
        <v>20.129539999999999</v>
      </c>
      <c r="K65" s="23">
        <v>17.551359999999999</v>
      </c>
    </row>
    <row r="66" spans="1:11" x14ac:dyDescent="0.35">
      <c r="A66" s="5">
        <v>64</v>
      </c>
      <c r="B66" s="14" t="s">
        <v>5</v>
      </c>
      <c r="C66" s="15">
        <v>13.545199999999999</v>
      </c>
      <c r="D66" s="16">
        <v>21.978919999999999</v>
      </c>
      <c r="E66" s="16">
        <v>18.447880000000001</v>
      </c>
      <c r="H66" s="18" t="s">
        <v>41</v>
      </c>
      <c r="I66" s="19">
        <v>26.30678</v>
      </c>
      <c r="J66" s="20">
        <v>35.233730000000001</v>
      </c>
      <c r="K66" s="20">
        <v>36.137770000000003</v>
      </c>
    </row>
    <row r="67" spans="1:11" x14ac:dyDescent="0.35">
      <c r="A67" s="5">
        <v>65</v>
      </c>
      <c r="B67" s="21" t="s">
        <v>6</v>
      </c>
      <c r="C67" s="22">
        <v>12.062010000000001</v>
      </c>
      <c r="D67" s="23">
        <v>16.010470000000002</v>
      </c>
      <c r="E67" s="23">
        <v>14.09159</v>
      </c>
      <c r="H67" s="24" t="s">
        <v>9</v>
      </c>
      <c r="I67" s="25">
        <v>19.686440000000001</v>
      </c>
      <c r="J67" s="26">
        <v>26.216090000000001</v>
      </c>
      <c r="K67" s="26">
        <v>23.245470000000001</v>
      </c>
    </row>
    <row r="68" spans="1:11" x14ac:dyDescent="0.35">
      <c r="A68" s="5">
        <v>66</v>
      </c>
      <c r="B68" s="14" t="s">
        <v>7</v>
      </c>
      <c r="C68" s="15">
        <v>9.8735610000000005</v>
      </c>
      <c r="D68" s="16">
        <v>16.814779999999999</v>
      </c>
      <c r="E68" s="16">
        <v>13.17831</v>
      </c>
    </row>
    <row r="69" spans="1:11" x14ac:dyDescent="0.35">
      <c r="A69" s="5">
        <v>67</v>
      </c>
      <c r="B69" s="21" t="s">
        <v>8</v>
      </c>
      <c r="C69" s="22"/>
      <c r="D69" s="23">
        <v>7.545045</v>
      </c>
      <c r="E69" s="23">
        <v>7.4238059999999999</v>
      </c>
      <c r="H69" s="34" t="s">
        <v>55</v>
      </c>
      <c r="I69" s="33">
        <f>(I62-I65)/I65*100</f>
        <v>103.51654719567244</v>
      </c>
      <c r="J69" s="33">
        <f t="shared" ref="J69:K69" si="6">(J62-J65)/J65*100</f>
        <v>188.25467447343559</v>
      </c>
      <c r="K69" s="33">
        <f t="shared" si="6"/>
        <v>154.0901103960035</v>
      </c>
    </row>
    <row r="70" spans="1:11" x14ac:dyDescent="0.35">
      <c r="A70" s="5">
        <v>68</v>
      </c>
      <c r="B70" s="24" t="s">
        <v>9</v>
      </c>
      <c r="C70" s="25">
        <v>19.36092</v>
      </c>
      <c r="D70" s="26">
        <v>25.429870000000001</v>
      </c>
      <c r="E70" s="26">
        <v>22.795539999999999</v>
      </c>
      <c r="H70" s="34"/>
    </row>
    <row r="71" spans="1:11" x14ac:dyDescent="0.35">
      <c r="A71" s="5">
        <v>69</v>
      </c>
    </row>
    <row r="72" spans="1:11" x14ac:dyDescent="0.35">
      <c r="A72" s="5">
        <v>70</v>
      </c>
    </row>
    <row r="73" spans="1:11" x14ac:dyDescent="0.35">
      <c r="A73" s="5">
        <v>71</v>
      </c>
      <c r="B73" s="11" t="s">
        <v>44</v>
      </c>
    </row>
    <row r="74" spans="1:11" x14ac:dyDescent="0.35">
      <c r="A74" s="5">
        <v>72</v>
      </c>
    </row>
    <row r="75" spans="1:11" x14ac:dyDescent="0.35">
      <c r="A75" s="5">
        <v>73</v>
      </c>
      <c r="B75" s="11"/>
      <c r="C75" s="12" t="s">
        <v>10</v>
      </c>
      <c r="D75" s="12" t="s">
        <v>11</v>
      </c>
      <c r="E75" s="12" t="s">
        <v>12</v>
      </c>
    </row>
    <row r="76" spans="1:11" x14ac:dyDescent="0.35">
      <c r="A76" s="5">
        <v>74</v>
      </c>
      <c r="B76" s="14" t="s">
        <v>1</v>
      </c>
      <c r="C76" s="15">
        <v>20.519580000000001</v>
      </c>
      <c r="D76" s="16">
        <v>24.24588</v>
      </c>
      <c r="E76" s="16">
        <v>22.711359999999999</v>
      </c>
    </row>
    <row r="77" spans="1:11" x14ac:dyDescent="0.35">
      <c r="A77" s="5">
        <v>75</v>
      </c>
      <c r="B77" s="21" t="s">
        <v>2</v>
      </c>
      <c r="C77" s="22">
        <v>25.15578</v>
      </c>
      <c r="D77" s="23">
        <v>20.74671</v>
      </c>
      <c r="E77" s="23">
        <v>23.653130000000001</v>
      </c>
    </row>
    <row r="78" spans="1:11" x14ac:dyDescent="0.35">
      <c r="A78" s="5">
        <v>76</v>
      </c>
      <c r="B78" s="14" t="s">
        <v>3</v>
      </c>
      <c r="C78" s="15">
        <v>19.795310000000001</v>
      </c>
      <c r="D78" s="16">
        <v>17.524539999999998</v>
      </c>
      <c r="E78" s="16">
        <v>18.607019999999999</v>
      </c>
    </row>
    <row r="79" spans="1:11" x14ac:dyDescent="0.35">
      <c r="A79" s="5">
        <v>77</v>
      </c>
      <c r="B79" s="21" t="s">
        <v>4</v>
      </c>
      <c r="C79" s="22">
        <v>22.931100000000001</v>
      </c>
      <c r="D79" s="23">
        <v>21.083739999999999</v>
      </c>
      <c r="E79" s="23">
        <v>21.998419999999999</v>
      </c>
    </row>
    <row r="80" spans="1:11" x14ac:dyDescent="0.35">
      <c r="A80" s="5">
        <v>78</v>
      </c>
      <c r="B80" s="14" t="s">
        <v>5</v>
      </c>
      <c r="C80" s="15">
        <v>14.32117</v>
      </c>
      <c r="D80" s="16">
        <v>20.985199999999999</v>
      </c>
      <c r="E80" s="16">
        <v>18.20533</v>
      </c>
    </row>
    <row r="81" spans="1:5" x14ac:dyDescent="0.35">
      <c r="A81" s="5">
        <v>79</v>
      </c>
      <c r="B81" s="21" t="s">
        <v>6</v>
      </c>
      <c r="C81" s="22">
        <v>16.445419999999999</v>
      </c>
      <c r="D81" s="23">
        <v>16.945959999999999</v>
      </c>
      <c r="E81" s="23">
        <v>16.75414</v>
      </c>
    </row>
    <row r="82" spans="1:5" x14ac:dyDescent="0.35">
      <c r="A82" s="5">
        <v>80</v>
      </c>
      <c r="B82" s="14" t="s">
        <v>7</v>
      </c>
      <c r="C82" s="15">
        <v>11.825900000000001</v>
      </c>
      <c r="D82" s="16">
        <v>14.440799999999999</v>
      </c>
      <c r="E82" s="16">
        <v>13.06321</v>
      </c>
    </row>
    <row r="83" spans="1:5" x14ac:dyDescent="0.35">
      <c r="A83" s="5">
        <v>81</v>
      </c>
      <c r="B83" s="21" t="s">
        <v>8</v>
      </c>
      <c r="C83" s="22"/>
      <c r="D83" s="23">
        <v>8.9904449999999994</v>
      </c>
      <c r="E83" s="23">
        <v>10.03143</v>
      </c>
    </row>
    <row r="84" spans="1:5" x14ac:dyDescent="0.35">
      <c r="A84" s="5">
        <v>82</v>
      </c>
      <c r="B84" s="24" t="s">
        <v>9</v>
      </c>
      <c r="C84" s="25">
        <v>19.694420000000001</v>
      </c>
      <c r="D84" s="26">
        <v>19.572900000000001</v>
      </c>
      <c r="E84" s="26">
        <v>19.840610000000002</v>
      </c>
    </row>
    <row r="85" spans="1:5" x14ac:dyDescent="0.35">
      <c r="A85" s="5">
        <v>83</v>
      </c>
    </row>
    <row r="86" spans="1:5" x14ac:dyDescent="0.35">
      <c r="A86" s="5">
        <v>84</v>
      </c>
    </row>
    <row r="87" spans="1:5" x14ac:dyDescent="0.35">
      <c r="A87" s="5">
        <v>85</v>
      </c>
      <c r="B87" s="11" t="s">
        <v>16</v>
      </c>
    </row>
    <row r="88" spans="1:5" x14ac:dyDescent="0.35">
      <c r="A88" s="5">
        <v>86</v>
      </c>
    </row>
    <row r="89" spans="1:5" x14ac:dyDescent="0.35">
      <c r="A89" s="5">
        <v>87</v>
      </c>
      <c r="B89" s="11"/>
      <c r="C89" s="12" t="s">
        <v>10</v>
      </c>
      <c r="D89" s="12" t="s">
        <v>11</v>
      </c>
      <c r="E89" s="12" t="s">
        <v>12</v>
      </c>
    </row>
    <row r="90" spans="1:5" x14ac:dyDescent="0.35">
      <c r="A90" s="5">
        <v>88</v>
      </c>
      <c r="B90" s="14" t="s">
        <v>1</v>
      </c>
      <c r="C90" s="15">
        <v>11.415699999999999</v>
      </c>
      <c r="D90" s="16">
        <v>17.38635</v>
      </c>
      <c r="E90" s="16">
        <v>14.231809999999999</v>
      </c>
    </row>
    <row r="91" spans="1:5" x14ac:dyDescent="0.35">
      <c r="A91" s="5">
        <v>89</v>
      </c>
      <c r="B91" s="21" t="s">
        <v>2</v>
      </c>
      <c r="C91" s="22">
        <v>17.553699999999999</v>
      </c>
      <c r="D91" s="23">
        <v>18.647010000000002</v>
      </c>
      <c r="E91" s="23">
        <v>18.68505</v>
      </c>
    </row>
    <row r="92" spans="1:5" x14ac:dyDescent="0.35">
      <c r="A92" s="5">
        <v>90</v>
      </c>
      <c r="B92" s="14" t="s">
        <v>3</v>
      </c>
      <c r="C92" s="15">
        <v>16.743760000000002</v>
      </c>
      <c r="D92" s="16">
        <v>18.777850000000001</v>
      </c>
      <c r="E92" s="16">
        <v>17.934660000000001</v>
      </c>
    </row>
    <row r="93" spans="1:5" x14ac:dyDescent="0.35">
      <c r="A93" s="5">
        <v>91</v>
      </c>
      <c r="B93" s="21" t="s">
        <v>4</v>
      </c>
      <c r="C93" s="22">
        <v>22.05931</v>
      </c>
      <c r="D93" s="23">
        <v>23.49982</v>
      </c>
      <c r="E93" s="23">
        <v>22.870539999999998</v>
      </c>
    </row>
    <row r="94" spans="1:5" x14ac:dyDescent="0.35">
      <c r="A94" s="5">
        <v>92</v>
      </c>
      <c r="B94" s="14" t="s">
        <v>5</v>
      </c>
      <c r="C94" s="15">
        <v>24.521470000000001</v>
      </c>
      <c r="D94" s="16">
        <v>25.201650000000001</v>
      </c>
      <c r="E94" s="16">
        <v>24.898299999999999</v>
      </c>
    </row>
    <row r="95" spans="1:5" x14ac:dyDescent="0.35">
      <c r="A95" s="5">
        <v>93</v>
      </c>
      <c r="B95" s="21" t="s">
        <v>6</v>
      </c>
      <c r="C95" s="22">
        <v>21.302299999999999</v>
      </c>
      <c r="D95" s="23">
        <v>24.85087</v>
      </c>
      <c r="E95" s="23">
        <v>23.12424</v>
      </c>
    </row>
    <row r="96" spans="1:5" x14ac:dyDescent="0.35">
      <c r="A96" s="5">
        <v>94</v>
      </c>
      <c r="B96" s="14" t="s">
        <v>7</v>
      </c>
      <c r="C96" s="15">
        <v>27.146339999999999</v>
      </c>
      <c r="D96" s="16">
        <v>25.425940000000001</v>
      </c>
      <c r="E96" s="16">
        <v>26.299309999999998</v>
      </c>
    </row>
    <row r="97" spans="1:5" x14ac:dyDescent="0.35">
      <c r="A97" s="5">
        <v>95</v>
      </c>
      <c r="B97" s="21" t="s">
        <v>8</v>
      </c>
      <c r="C97" s="22">
        <v>13.0242</v>
      </c>
      <c r="D97" s="23">
        <v>15.67328</v>
      </c>
      <c r="E97" s="23">
        <v>14.828150000000001</v>
      </c>
    </row>
    <row r="98" spans="1:5" x14ac:dyDescent="0.35">
      <c r="A98" s="5">
        <v>96</v>
      </c>
      <c r="B98" s="24" t="s">
        <v>9</v>
      </c>
      <c r="C98" s="25">
        <v>19.367170000000002</v>
      </c>
      <c r="D98" s="26">
        <v>21.61844</v>
      </c>
      <c r="E98" s="26">
        <v>20.664180000000002</v>
      </c>
    </row>
    <row r="99" spans="1:5" x14ac:dyDescent="0.35">
      <c r="A99" s="5">
        <v>97</v>
      </c>
    </row>
    <row r="100" spans="1:5" x14ac:dyDescent="0.35">
      <c r="A100" s="5">
        <v>98</v>
      </c>
    </row>
    <row r="101" spans="1:5" x14ac:dyDescent="0.35">
      <c r="A101" s="5">
        <v>99</v>
      </c>
      <c r="B101" s="11" t="s">
        <v>17</v>
      </c>
    </row>
    <row r="102" spans="1:5" x14ac:dyDescent="0.35">
      <c r="A102" s="5">
        <v>100</v>
      </c>
    </row>
    <row r="103" spans="1:5" x14ac:dyDescent="0.35">
      <c r="A103" s="5">
        <v>101</v>
      </c>
      <c r="B103" s="11"/>
      <c r="C103" s="12" t="s">
        <v>10</v>
      </c>
      <c r="D103" s="12" t="s">
        <v>11</v>
      </c>
      <c r="E103" s="12" t="s">
        <v>12</v>
      </c>
    </row>
    <row r="104" spans="1:5" x14ac:dyDescent="0.35">
      <c r="A104" s="5">
        <v>102</v>
      </c>
      <c r="B104" s="14" t="s">
        <v>1</v>
      </c>
      <c r="C104" s="15">
        <v>18.394490000000001</v>
      </c>
      <c r="D104" s="16">
        <v>43.836640000000003</v>
      </c>
      <c r="E104" s="16">
        <v>30.87912</v>
      </c>
    </row>
    <row r="105" spans="1:5" x14ac:dyDescent="0.35">
      <c r="A105" s="5">
        <v>103</v>
      </c>
      <c r="B105" s="21" t="s">
        <v>2</v>
      </c>
      <c r="C105" s="22">
        <v>33.12959</v>
      </c>
      <c r="D105" s="23">
        <v>48.515230000000003</v>
      </c>
      <c r="E105" s="23">
        <v>41.14452</v>
      </c>
    </row>
    <row r="106" spans="1:5" x14ac:dyDescent="0.35">
      <c r="A106" s="5">
        <v>104</v>
      </c>
      <c r="B106" s="14" t="s">
        <v>3</v>
      </c>
      <c r="C106" s="15">
        <v>29.2912</v>
      </c>
      <c r="D106" s="16">
        <v>37.683439999999997</v>
      </c>
      <c r="E106" s="16">
        <v>33.766030000000001</v>
      </c>
    </row>
    <row r="107" spans="1:5" x14ac:dyDescent="0.35">
      <c r="A107" s="5">
        <v>105</v>
      </c>
      <c r="B107" s="21" t="s">
        <v>4</v>
      </c>
      <c r="C107" s="22">
        <v>29.180040000000002</v>
      </c>
      <c r="D107" s="23">
        <v>43.888210000000001</v>
      </c>
      <c r="E107" s="23">
        <v>37.267090000000003</v>
      </c>
    </row>
    <row r="108" spans="1:5" x14ac:dyDescent="0.35">
      <c r="A108" s="5">
        <v>106</v>
      </c>
      <c r="B108" s="14" t="s">
        <v>5</v>
      </c>
      <c r="C108" s="15">
        <v>27.32348</v>
      </c>
      <c r="D108" s="16">
        <v>42.473059999999997</v>
      </c>
      <c r="E108" s="16">
        <v>36.022559999999999</v>
      </c>
    </row>
    <row r="109" spans="1:5" x14ac:dyDescent="0.35">
      <c r="A109" s="5">
        <v>107</v>
      </c>
      <c r="B109" s="21" t="s">
        <v>6</v>
      </c>
      <c r="C109" s="22">
        <v>22.87659</v>
      </c>
      <c r="D109" s="23">
        <v>36.124200000000002</v>
      </c>
      <c r="E109" s="23">
        <v>29.469380000000001</v>
      </c>
    </row>
    <row r="110" spans="1:5" x14ac:dyDescent="0.35">
      <c r="A110" s="5">
        <v>108</v>
      </c>
      <c r="B110" s="14" t="s">
        <v>7</v>
      </c>
      <c r="C110" s="15">
        <v>15.93622</v>
      </c>
      <c r="D110" s="16">
        <v>25.998460000000001</v>
      </c>
      <c r="E110" s="16">
        <v>20.725380000000001</v>
      </c>
    </row>
    <row r="111" spans="1:5" x14ac:dyDescent="0.35">
      <c r="A111" s="5">
        <v>109</v>
      </c>
      <c r="B111" s="21" t="s">
        <v>8</v>
      </c>
      <c r="C111" s="22">
        <v>12.50281</v>
      </c>
      <c r="D111" s="23">
        <v>20.078430000000001</v>
      </c>
      <c r="E111" s="23">
        <v>17.66161</v>
      </c>
    </row>
    <row r="112" spans="1:5" x14ac:dyDescent="0.35">
      <c r="A112" s="5">
        <v>110</v>
      </c>
      <c r="B112" s="24" t="s">
        <v>9</v>
      </c>
      <c r="C112" s="25">
        <v>26.56325</v>
      </c>
      <c r="D112" s="26">
        <v>40.943680000000001</v>
      </c>
      <c r="E112" s="26">
        <v>34.205210000000001</v>
      </c>
    </row>
    <row r="113" spans="1:5" x14ac:dyDescent="0.35">
      <c r="A113" s="5">
        <v>111</v>
      </c>
    </row>
    <row r="114" spans="1:5" x14ac:dyDescent="0.35">
      <c r="A114" s="5">
        <v>112</v>
      </c>
    </row>
    <row r="115" spans="1:5" x14ac:dyDescent="0.35">
      <c r="A115" s="5">
        <v>113</v>
      </c>
      <c r="B115" s="11" t="s">
        <v>18</v>
      </c>
    </row>
    <row r="116" spans="1:5" x14ac:dyDescent="0.35">
      <c r="A116" s="5">
        <v>114</v>
      </c>
    </row>
    <row r="117" spans="1:5" x14ac:dyDescent="0.35">
      <c r="A117" s="5">
        <v>115</v>
      </c>
      <c r="B117" s="11"/>
      <c r="C117" s="12" t="s">
        <v>10</v>
      </c>
      <c r="D117" s="12" t="s">
        <v>11</v>
      </c>
      <c r="E117" s="12" t="s">
        <v>12</v>
      </c>
    </row>
    <row r="118" spans="1:5" x14ac:dyDescent="0.35">
      <c r="A118" s="5">
        <v>116</v>
      </c>
      <c r="B118" s="14" t="s">
        <v>1</v>
      </c>
      <c r="C118" s="15">
        <v>15.570589999999999</v>
      </c>
      <c r="D118" s="16">
        <v>21.133489999999998</v>
      </c>
      <c r="E118" s="16">
        <v>18.598990000000001</v>
      </c>
    </row>
    <row r="119" spans="1:5" x14ac:dyDescent="0.35">
      <c r="A119" s="5">
        <v>117</v>
      </c>
      <c r="B119" s="21" t="s">
        <v>2</v>
      </c>
      <c r="C119" s="22">
        <v>18.239470000000001</v>
      </c>
      <c r="D119" s="23">
        <v>20.570270000000001</v>
      </c>
      <c r="E119" s="23">
        <v>19.811789999999998</v>
      </c>
    </row>
    <row r="120" spans="1:5" x14ac:dyDescent="0.35">
      <c r="A120" s="5">
        <v>118</v>
      </c>
      <c r="B120" s="14" t="s">
        <v>3</v>
      </c>
      <c r="C120" s="15">
        <v>19.271940000000001</v>
      </c>
      <c r="D120" s="16">
        <v>21.36908</v>
      </c>
      <c r="E120" s="16">
        <v>20.515059999999998</v>
      </c>
    </row>
    <row r="121" spans="1:5" x14ac:dyDescent="0.35">
      <c r="A121" s="5">
        <v>119</v>
      </c>
      <c r="B121" s="21" t="s">
        <v>4</v>
      </c>
      <c r="C121" s="22">
        <v>20.597729999999999</v>
      </c>
      <c r="D121" s="23">
        <v>24.664660000000001</v>
      </c>
      <c r="E121" s="23">
        <v>22.808530000000001</v>
      </c>
    </row>
    <row r="122" spans="1:5" x14ac:dyDescent="0.35">
      <c r="A122" s="5">
        <v>120</v>
      </c>
      <c r="B122" s="14" t="s">
        <v>5</v>
      </c>
      <c r="C122" s="15">
        <v>13.815619999999999</v>
      </c>
      <c r="D122" s="16">
        <v>24.620650000000001</v>
      </c>
      <c r="E122" s="16">
        <v>20.0823</v>
      </c>
    </row>
    <row r="123" spans="1:5" x14ac:dyDescent="0.35">
      <c r="A123" s="5">
        <v>121</v>
      </c>
      <c r="B123" s="21" t="s">
        <v>6</v>
      </c>
      <c r="C123" s="22">
        <v>12.85558</v>
      </c>
      <c r="D123" s="23">
        <v>25.918369999999999</v>
      </c>
      <c r="E123" s="23">
        <v>19.348040000000001</v>
      </c>
    </row>
    <row r="124" spans="1:5" x14ac:dyDescent="0.35">
      <c r="A124" s="5">
        <v>122</v>
      </c>
      <c r="B124" s="14" t="s">
        <v>7</v>
      </c>
      <c r="C124" s="15">
        <v>13.90211</v>
      </c>
      <c r="D124" s="16">
        <v>26.825980000000001</v>
      </c>
      <c r="E124" s="16">
        <v>20.059470000000001</v>
      </c>
    </row>
    <row r="125" spans="1:5" x14ac:dyDescent="0.35">
      <c r="A125" s="5">
        <v>123</v>
      </c>
      <c r="B125" s="21" t="s">
        <v>8</v>
      </c>
      <c r="C125" s="22"/>
      <c r="D125" s="23">
        <v>20.121459999999999</v>
      </c>
      <c r="E125" s="23">
        <v>15.673920000000001</v>
      </c>
    </row>
    <row r="126" spans="1:5" x14ac:dyDescent="0.35">
      <c r="A126" s="5">
        <v>124</v>
      </c>
      <c r="B126" s="24" t="s">
        <v>9</v>
      </c>
      <c r="C126" s="25">
        <v>16.78669</v>
      </c>
      <c r="D126" s="26">
        <v>23.19595</v>
      </c>
      <c r="E126" s="26">
        <v>20.247920000000001</v>
      </c>
    </row>
    <row r="127" spans="1:5" x14ac:dyDescent="0.35">
      <c r="A127" s="5">
        <v>125</v>
      </c>
    </row>
    <row r="128" spans="1:5" x14ac:dyDescent="0.35">
      <c r="A128" s="5">
        <v>126</v>
      </c>
    </row>
    <row r="129" spans="1:5" x14ac:dyDescent="0.35">
      <c r="A129" s="5">
        <v>127</v>
      </c>
      <c r="B129" s="11" t="s">
        <v>19</v>
      </c>
    </row>
    <row r="130" spans="1:5" x14ac:dyDescent="0.35">
      <c r="A130" s="5">
        <v>128</v>
      </c>
      <c r="B130" s="11"/>
    </row>
    <row r="131" spans="1:5" x14ac:dyDescent="0.35">
      <c r="A131" s="5">
        <v>129</v>
      </c>
      <c r="B131" s="11"/>
      <c r="C131" s="12" t="s">
        <v>10</v>
      </c>
      <c r="D131" s="12" t="s">
        <v>11</v>
      </c>
      <c r="E131" s="12" t="s">
        <v>12</v>
      </c>
    </row>
    <row r="132" spans="1:5" x14ac:dyDescent="0.35">
      <c r="A132" s="5">
        <v>130</v>
      </c>
      <c r="B132" s="14" t="s">
        <v>1</v>
      </c>
      <c r="C132" s="15">
        <v>1.9158040000000001</v>
      </c>
      <c r="D132" s="16">
        <v>3.9644149999999998</v>
      </c>
      <c r="E132" s="16">
        <v>2.8213650000000001</v>
      </c>
    </row>
    <row r="133" spans="1:5" x14ac:dyDescent="0.35">
      <c r="A133" s="5">
        <v>131</v>
      </c>
      <c r="B133" s="21" t="s">
        <v>2</v>
      </c>
      <c r="C133" s="22">
        <v>1.8216509999999999</v>
      </c>
      <c r="D133" s="23">
        <v>6.7112129999999999</v>
      </c>
      <c r="E133" s="23">
        <v>4.4266199999999998</v>
      </c>
    </row>
    <row r="134" spans="1:5" x14ac:dyDescent="0.35">
      <c r="A134" s="5">
        <v>132</v>
      </c>
      <c r="B134" s="14" t="s">
        <v>3</v>
      </c>
      <c r="C134" s="15">
        <v>3.687602</v>
      </c>
      <c r="D134" s="16">
        <v>11.11267</v>
      </c>
      <c r="E134" s="16">
        <v>7.5904850000000001</v>
      </c>
    </row>
    <row r="135" spans="1:5" x14ac:dyDescent="0.35">
      <c r="A135" s="5">
        <v>133</v>
      </c>
      <c r="B135" s="21" t="s">
        <v>4</v>
      </c>
      <c r="C135" s="22">
        <v>6.5549799999999996</v>
      </c>
      <c r="D135" s="23">
        <v>14.86271</v>
      </c>
      <c r="E135" s="23">
        <v>11.10862</v>
      </c>
    </row>
    <row r="136" spans="1:5" x14ac:dyDescent="0.35">
      <c r="A136" s="5">
        <v>134</v>
      </c>
      <c r="B136" s="14" t="s">
        <v>5</v>
      </c>
      <c r="C136" s="15">
        <v>5.7803440000000004</v>
      </c>
      <c r="D136" s="16">
        <v>17.569980000000001</v>
      </c>
      <c r="E136" s="16">
        <v>12.618180000000001</v>
      </c>
    </row>
    <row r="137" spans="1:5" x14ac:dyDescent="0.35">
      <c r="A137" s="5">
        <v>135</v>
      </c>
      <c r="B137" s="21" t="s">
        <v>6</v>
      </c>
      <c r="C137" s="22">
        <v>6.8314370000000002</v>
      </c>
      <c r="D137" s="23">
        <v>20.434629999999999</v>
      </c>
      <c r="E137" s="23">
        <v>13.59853</v>
      </c>
    </row>
    <row r="138" spans="1:5" x14ac:dyDescent="0.35">
      <c r="A138" s="5">
        <v>136</v>
      </c>
      <c r="B138" s="14" t="s">
        <v>7</v>
      </c>
      <c r="C138" s="15">
        <v>6.0477299999999996</v>
      </c>
      <c r="D138" s="16">
        <v>12.59876</v>
      </c>
      <c r="E138" s="16">
        <v>9.1698000000000004</v>
      </c>
    </row>
    <row r="139" spans="1:5" x14ac:dyDescent="0.35">
      <c r="A139" s="5">
        <v>137</v>
      </c>
      <c r="B139" s="21" t="s">
        <v>8</v>
      </c>
      <c r="C139" s="22"/>
      <c r="D139" s="23">
        <v>10.17878</v>
      </c>
      <c r="E139" s="23">
        <v>7.3033099999999997</v>
      </c>
    </row>
    <row r="140" spans="1:5" x14ac:dyDescent="0.35">
      <c r="A140" s="5">
        <v>138</v>
      </c>
      <c r="B140" s="24" t="s">
        <v>9</v>
      </c>
      <c r="C140" s="25">
        <v>4.3608589999999996</v>
      </c>
      <c r="D140" s="26">
        <v>12.59144</v>
      </c>
      <c r="E140" s="26">
        <v>8.6338910000000002</v>
      </c>
    </row>
    <row r="141" spans="1:5" x14ac:dyDescent="0.35">
      <c r="A141" s="5">
        <v>139</v>
      </c>
    </row>
    <row r="142" spans="1:5" x14ac:dyDescent="0.35">
      <c r="A142" s="5">
        <v>140</v>
      </c>
    </row>
    <row r="143" spans="1:5" x14ac:dyDescent="0.35">
      <c r="A143" s="5">
        <v>141</v>
      </c>
      <c r="B143" s="11" t="s">
        <v>20</v>
      </c>
    </row>
    <row r="144" spans="1:5" x14ac:dyDescent="0.35">
      <c r="A144" s="5">
        <v>142</v>
      </c>
    </row>
    <row r="145" spans="1:5" x14ac:dyDescent="0.35">
      <c r="A145" s="5">
        <v>143</v>
      </c>
      <c r="B145" s="11"/>
      <c r="C145" s="12" t="s">
        <v>10</v>
      </c>
      <c r="D145" s="12" t="s">
        <v>11</v>
      </c>
      <c r="E145" s="12" t="s">
        <v>12</v>
      </c>
    </row>
    <row r="146" spans="1:5" x14ac:dyDescent="0.35">
      <c r="A146" s="5">
        <v>144</v>
      </c>
      <c r="B146" s="14" t="s">
        <v>1</v>
      </c>
      <c r="C146" s="15"/>
      <c r="D146" s="16"/>
      <c r="E146" s="16"/>
    </row>
    <row r="147" spans="1:5" x14ac:dyDescent="0.35">
      <c r="A147" s="5">
        <v>145</v>
      </c>
      <c r="B147" s="21" t="s">
        <v>2</v>
      </c>
      <c r="C147" s="22"/>
      <c r="D147" s="23">
        <v>1.436771</v>
      </c>
      <c r="E147" s="23">
        <v>1.328711</v>
      </c>
    </row>
    <row r="148" spans="1:5" x14ac:dyDescent="0.35">
      <c r="A148" s="5">
        <v>146</v>
      </c>
      <c r="B148" s="14" t="s">
        <v>3</v>
      </c>
      <c r="C148" s="15">
        <v>1.0603940000000001</v>
      </c>
      <c r="D148" s="16">
        <v>0.85708200000000001</v>
      </c>
      <c r="E148" s="16">
        <v>0.94833940000000005</v>
      </c>
    </row>
    <row r="149" spans="1:5" x14ac:dyDescent="0.35">
      <c r="A149" s="5">
        <v>147</v>
      </c>
      <c r="B149" s="21" t="s">
        <v>4</v>
      </c>
      <c r="C149" s="22">
        <v>2.1153420000000001</v>
      </c>
      <c r="D149" s="23">
        <v>2.2446980000000001</v>
      </c>
      <c r="E149" s="23">
        <v>2.1841170000000001</v>
      </c>
    </row>
    <row r="150" spans="1:5" x14ac:dyDescent="0.35">
      <c r="A150" s="5">
        <v>148</v>
      </c>
      <c r="B150" s="14" t="s">
        <v>5</v>
      </c>
      <c r="C150" s="15">
        <v>1.6124620000000001</v>
      </c>
      <c r="D150" s="16">
        <v>1.538727</v>
      </c>
      <c r="E150" s="16">
        <v>1.569094</v>
      </c>
    </row>
    <row r="151" spans="1:5" x14ac:dyDescent="0.35">
      <c r="A151" s="5">
        <v>149</v>
      </c>
      <c r="B151" s="21" t="s">
        <v>6</v>
      </c>
      <c r="C151" s="22">
        <v>0.93266819999999995</v>
      </c>
      <c r="D151" s="23"/>
      <c r="E151" s="23">
        <v>0.84633959999999997</v>
      </c>
    </row>
    <row r="152" spans="1:5" x14ac:dyDescent="0.35">
      <c r="A152" s="5">
        <v>150</v>
      </c>
      <c r="B152" s="14" t="s">
        <v>7</v>
      </c>
      <c r="C152" s="15"/>
      <c r="D152" s="16"/>
      <c r="E152" s="16"/>
    </row>
    <row r="153" spans="1:5" x14ac:dyDescent="0.35">
      <c r="A153" s="5">
        <v>151</v>
      </c>
      <c r="B153" s="21" t="s">
        <v>8</v>
      </c>
      <c r="C153" s="22"/>
      <c r="D153" s="23"/>
      <c r="E153" s="23"/>
    </row>
    <row r="154" spans="1:5" x14ac:dyDescent="0.35">
      <c r="A154" s="5">
        <v>152</v>
      </c>
      <c r="B154" s="24" t="s">
        <v>9</v>
      </c>
      <c r="C154" s="25">
        <v>1.207306</v>
      </c>
      <c r="D154" s="26">
        <v>1.255897</v>
      </c>
      <c r="E154" s="26">
        <v>1.2518229999999999</v>
      </c>
    </row>
    <row r="155" spans="1:5" x14ac:dyDescent="0.35">
      <c r="A155" s="5">
        <v>153</v>
      </c>
    </row>
    <row r="156" spans="1:5" x14ac:dyDescent="0.35">
      <c r="A156" s="5">
        <v>154</v>
      </c>
    </row>
    <row r="157" spans="1:5" x14ac:dyDescent="0.35">
      <c r="A157" s="5">
        <v>155</v>
      </c>
      <c r="B157" s="11" t="s">
        <v>21</v>
      </c>
    </row>
    <row r="158" spans="1:5" x14ac:dyDescent="0.35">
      <c r="A158" s="5">
        <v>156</v>
      </c>
      <c r="B158" s="29"/>
    </row>
    <row r="159" spans="1:5" x14ac:dyDescent="0.35">
      <c r="A159" s="5">
        <v>157</v>
      </c>
      <c r="B159" s="11"/>
      <c r="C159" s="12" t="s">
        <v>10</v>
      </c>
      <c r="D159" s="12" t="s">
        <v>11</v>
      </c>
      <c r="E159" s="12" t="s">
        <v>12</v>
      </c>
    </row>
    <row r="160" spans="1:5" x14ac:dyDescent="0.35">
      <c r="A160" s="5">
        <v>158</v>
      </c>
      <c r="B160" s="14" t="s">
        <v>1</v>
      </c>
      <c r="C160" s="15"/>
      <c r="D160" s="16"/>
      <c r="E160" s="16"/>
    </row>
    <row r="161" spans="1:5" x14ac:dyDescent="0.35">
      <c r="A161" s="5">
        <v>159</v>
      </c>
      <c r="B161" s="21" t="s">
        <v>2</v>
      </c>
      <c r="C161" s="22">
        <v>1.4342090000000001</v>
      </c>
      <c r="D161" s="23"/>
      <c r="E161" s="23">
        <v>1.121518</v>
      </c>
    </row>
    <row r="162" spans="1:5" x14ac:dyDescent="0.35">
      <c r="A162" s="5">
        <v>160</v>
      </c>
      <c r="B162" s="14" t="s">
        <v>3</v>
      </c>
      <c r="C162" s="15">
        <v>1.924364</v>
      </c>
      <c r="D162" s="16">
        <v>2.5768740000000001</v>
      </c>
      <c r="E162" s="16">
        <v>2.3579729999999999</v>
      </c>
    </row>
    <row r="163" spans="1:5" x14ac:dyDescent="0.35">
      <c r="A163" s="5">
        <v>161</v>
      </c>
      <c r="B163" s="21" t="s">
        <v>4</v>
      </c>
      <c r="C163" s="22">
        <v>6.0745290000000001</v>
      </c>
      <c r="D163" s="23">
        <v>11.86645</v>
      </c>
      <c r="E163" s="23">
        <v>9.2476149999999997</v>
      </c>
    </row>
    <row r="164" spans="1:5" x14ac:dyDescent="0.35">
      <c r="A164" s="5">
        <v>162</v>
      </c>
      <c r="B164" s="14" t="s">
        <v>5</v>
      </c>
      <c r="C164" s="15">
        <v>13.7194</v>
      </c>
      <c r="D164" s="16">
        <v>15.463760000000001</v>
      </c>
      <c r="E164" s="16">
        <v>14.7148</v>
      </c>
    </row>
    <row r="165" spans="1:5" x14ac:dyDescent="0.35">
      <c r="A165" s="5">
        <v>163</v>
      </c>
      <c r="B165" s="21" t="s">
        <v>6</v>
      </c>
      <c r="C165" s="22">
        <v>24.1905</v>
      </c>
      <c r="D165" s="23">
        <v>25.649719999999999</v>
      </c>
      <c r="E165" s="23">
        <v>24.912330000000001</v>
      </c>
    </row>
    <row r="166" spans="1:5" x14ac:dyDescent="0.35">
      <c r="A166" s="5">
        <v>164</v>
      </c>
      <c r="B166" s="14" t="s">
        <v>7</v>
      </c>
      <c r="C166" s="15">
        <v>39.839779999999998</v>
      </c>
      <c r="D166" s="16">
        <v>24.066030000000001</v>
      </c>
      <c r="E166" s="16">
        <v>32.365430000000003</v>
      </c>
    </row>
    <row r="167" spans="1:5" x14ac:dyDescent="0.35">
      <c r="A167" s="5">
        <v>165</v>
      </c>
      <c r="B167" s="21" t="s">
        <v>8</v>
      </c>
      <c r="C167" s="22">
        <v>29.602399999999999</v>
      </c>
      <c r="D167" s="23">
        <v>24.20008</v>
      </c>
      <c r="E167" s="23">
        <v>25.923559999999998</v>
      </c>
    </row>
    <row r="168" spans="1:5" x14ac:dyDescent="0.35">
      <c r="A168" s="5">
        <v>166</v>
      </c>
      <c r="B168" s="24" t="s">
        <v>9</v>
      </c>
      <c r="C168" s="25">
        <v>9.5807800000000007</v>
      </c>
      <c r="D168" s="26">
        <v>10.32389</v>
      </c>
      <c r="E168" s="26">
        <v>9.930218</v>
      </c>
    </row>
    <row r="169" spans="1:5" x14ac:dyDescent="0.35">
      <c r="A169" s="5">
        <v>167</v>
      </c>
    </row>
    <row r="170" spans="1:5" x14ac:dyDescent="0.35">
      <c r="A170" s="5">
        <v>168</v>
      </c>
    </row>
    <row r="171" spans="1:5" x14ac:dyDescent="0.35">
      <c r="A171" s="5">
        <v>169</v>
      </c>
      <c r="B171" s="11" t="s">
        <v>54</v>
      </c>
    </row>
    <row r="172" spans="1:5" x14ac:dyDescent="0.35">
      <c r="A172" s="5">
        <v>170</v>
      </c>
      <c r="B172" s="11"/>
    </row>
    <row r="173" spans="1:5" x14ac:dyDescent="0.35">
      <c r="A173" s="5">
        <v>171</v>
      </c>
      <c r="B173" s="11"/>
      <c r="C173" s="12" t="s">
        <v>10</v>
      </c>
      <c r="D173" s="12" t="s">
        <v>11</v>
      </c>
      <c r="E173" s="12" t="s">
        <v>12</v>
      </c>
    </row>
    <row r="174" spans="1:5" x14ac:dyDescent="0.35">
      <c r="A174" s="5">
        <v>172</v>
      </c>
      <c r="B174" s="14" t="s">
        <v>1</v>
      </c>
      <c r="C174" s="15"/>
      <c r="D174" s="16"/>
      <c r="E174" s="16">
        <v>1.030543</v>
      </c>
    </row>
    <row r="175" spans="1:5" x14ac:dyDescent="0.35">
      <c r="A175" s="5">
        <v>173</v>
      </c>
      <c r="B175" s="21" t="s">
        <v>2</v>
      </c>
      <c r="C175" s="22"/>
      <c r="D175" s="23"/>
      <c r="E175" s="23"/>
    </row>
    <row r="176" spans="1:5" x14ac:dyDescent="0.35">
      <c r="A176" s="5">
        <v>174</v>
      </c>
      <c r="B176" s="14" t="s">
        <v>3</v>
      </c>
      <c r="C176" s="15">
        <v>1.337909</v>
      </c>
      <c r="D176" s="16"/>
      <c r="E176" s="16">
        <v>1.4449989999999999</v>
      </c>
    </row>
    <row r="177" spans="1:5" x14ac:dyDescent="0.35">
      <c r="A177" s="5">
        <v>175</v>
      </c>
      <c r="B177" s="21" t="s">
        <v>4</v>
      </c>
      <c r="C177" s="22">
        <v>2.5540959999999999</v>
      </c>
      <c r="D177" s="23">
        <v>2.1886809999999999</v>
      </c>
      <c r="E177" s="23">
        <v>2.3508010000000001</v>
      </c>
    </row>
    <row r="178" spans="1:5" x14ac:dyDescent="0.35">
      <c r="A178" s="5">
        <v>176</v>
      </c>
      <c r="B178" s="14" t="s">
        <v>5</v>
      </c>
      <c r="C178" s="15">
        <v>4.4585290000000004</v>
      </c>
      <c r="D178" s="16">
        <v>8.4743239999999993</v>
      </c>
      <c r="E178" s="16">
        <v>6.7660900000000002</v>
      </c>
    </row>
    <row r="179" spans="1:5" x14ac:dyDescent="0.35">
      <c r="A179" s="5">
        <v>177</v>
      </c>
      <c r="B179" s="21" t="s">
        <v>6</v>
      </c>
      <c r="C179" s="22">
        <v>5.8920690000000002</v>
      </c>
      <c r="D179" s="23">
        <v>10.117100000000001</v>
      </c>
      <c r="E179" s="23">
        <v>7.9903919999999999</v>
      </c>
    </row>
    <row r="180" spans="1:5" x14ac:dyDescent="0.35">
      <c r="A180" s="5">
        <v>178</v>
      </c>
      <c r="B180" s="14" t="s">
        <v>7</v>
      </c>
      <c r="C180" s="15">
        <v>7.8852919999999997</v>
      </c>
      <c r="D180" s="16">
        <v>11.053789999999999</v>
      </c>
      <c r="E180" s="16">
        <v>9.390644</v>
      </c>
    </row>
    <row r="181" spans="1:5" x14ac:dyDescent="0.35">
      <c r="A181" s="5">
        <v>179</v>
      </c>
      <c r="B181" s="21" t="s">
        <v>8</v>
      </c>
      <c r="C181" s="22"/>
      <c r="D181" s="23">
        <v>18.73836</v>
      </c>
      <c r="E181" s="23">
        <v>13.30242</v>
      </c>
    </row>
    <row r="182" spans="1:5" x14ac:dyDescent="0.35">
      <c r="A182" s="5">
        <v>180</v>
      </c>
      <c r="B182" s="24" t="s">
        <v>9</v>
      </c>
      <c r="C182" s="25">
        <v>2.7610860000000002</v>
      </c>
      <c r="D182" s="26">
        <v>4.4063660000000002</v>
      </c>
      <c r="E182" s="26">
        <v>3.5848930000000001</v>
      </c>
    </row>
    <row r="183" spans="1:5" x14ac:dyDescent="0.35">
      <c r="A183" s="5">
        <v>181</v>
      </c>
    </row>
    <row r="184" spans="1:5" x14ac:dyDescent="0.35">
      <c r="A184" s="5">
        <v>182</v>
      </c>
    </row>
    <row r="185" spans="1:5" x14ac:dyDescent="0.35">
      <c r="A185" s="5">
        <v>183</v>
      </c>
      <c r="B185" s="11" t="s">
        <v>46</v>
      </c>
    </row>
    <row r="186" spans="1:5" x14ac:dyDescent="0.35">
      <c r="A186" s="5">
        <v>184</v>
      </c>
    </row>
    <row r="187" spans="1:5" x14ac:dyDescent="0.35">
      <c r="A187" s="5">
        <v>185</v>
      </c>
      <c r="B187" s="11"/>
      <c r="C187" s="12" t="s">
        <v>10</v>
      </c>
      <c r="D187" s="12" t="s">
        <v>11</v>
      </c>
      <c r="E187" s="12" t="s">
        <v>12</v>
      </c>
    </row>
    <row r="188" spans="1:5" x14ac:dyDescent="0.35">
      <c r="A188" s="5">
        <v>186</v>
      </c>
      <c r="B188" s="14" t="s">
        <v>1</v>
      </c>
      <c r="C188" s="15">
        <v>2.3343829999999999</v>
      </c>
      <c r="D188" s="16"/>
      <c r="E188" s="16">
        <v>1.249428</v>
      </c>
    </row>
    <row r="189" spans="1:5" x14ac:dyDescent="0.35">
      <c r="A189" s="5">
        <v>187</v>
      </c>
      <c r="B189" s="21" t="s">
        <v>2</v>
      </c>
      <c r="C189" s="22">
        <v>1.4587730000000001</v>
      </c>
      <c r="D189" s="23"/>
      <c r="E189" s="23">
        <v>1.247646</v>
      </c>
    </row>
    <row r="190" spans="1:5" x14ac:dyDescent="0.35">
      <c r="A190" s="5">
        <v>188</v>
      </c>
      <c r="B190" s="14" t="s">
        <v>3</v>
      </c>
      <c r="C190" s="15">
        <v>1.9160079999999999</v>
      </c>
      <c r="D190" s="16">
        <v>1.3039810000000001</v>
      </c>
      <c r="E190" s="16">
        <v>1.588047</v>
      </c>
    </row>
    <row r="191" spans="1:5" x14ac:dyDescent="0.35">
      <c r="A191" s="5">
        <v>189</v>
      </c>
      <c r="B191" s="21" t="s">
        <v>4</v>
      </c>
      <c r="C191" s="22">
        <v>7.0281089999999997</v>
      </c>
      <c r="D191" s="23">
        <v>3.5119220000000002</v>
      </c>
      <c r="E191" s="23">
        <v>5.0904540000000003</v>
      </c>
    </row>
    <row r="192" spans="1:5" x14ac:dyDescent="0.35">
      <c r="A192" s="5">
        <v>190</v>
      </c>
      <c r="B192" s="14" t="s">
        <v>5</v>
      </c>
      <c r="C192" s="15">
        <v>18.29946</v>
      </c>
      <c r="D192" s="16">
        <v>8.5980179999999997</v>
      </c>
      <c r="E192" s="16">
        <v>12.70767</v>
      </c>
    </row>
    <row r="193" spans="1:5" x14ac:dyDescent="0.35">
      <c r="A193" s="5">
        <v>191</v>
      </c>
      <c r="B193" s="21" t="s">
        <v>6</v>
      </c>
      <c r="C193" s="22">
        <v>29.481729999999999</v>
      </c>
      <c r="D193" s="23">
        <v>14.892300000000001</v>
      </c>
      <c r="E193" s="23">
        <v>22.190079999999998</v>
      </c>
    </row>
    <row r="194" spans="1:5" x14ac:dyDescent="0.35">
      <c r="A194" s="5">
        <v>192</v>
      </c>
      <c r="B194" s="14" t="s">
        <v>7</v>
      </c>
      <c r="C194" s="15">
        <v>32.75779</v>
      </c>
      <c r="D194" s="16">
        <v>25.196899999999999</v>
      </c>
      <c r="E194" s="16">
        <v>29.11692</v>
      </c>
    </row>
    <row r="195" spans="1:5" x14ac:dyDescent="0.35">
      <c r="A195" s="5">
        <v>193</v>
      </c>
      <c r="B195" s="21" t="s">
        <v>8</v>
      </c>
      <c r="C195" s="22">
        <v>39.123339999999999</v>
      </c>
      <c r="D195" s="23">
        <v>37.052439999999997</v>
      </c>
      <c r="E195" s="23">
        <v>37.71311</v>
      </c>
    </row>
    <row r="196" spans="1:5" x14ac:dyDescent="0.35">
      <c r="A196" s="5">
        <v>194</v>
      </c>
      <c r="B196" s="24" t="s">
        <v>9</v>
      </c>
      <c r="C196" s="25">
        <v>10.83686</v>
      </c>
      <c r="D196" s="26">
        <v>6.3420030000000001</v>
      </c>
      <c r="E196" s="26">
        <v>8.4812670000000008</v>
      </c>
    </row>
    <row r="197" spans="1:5" x14ac:dyDescent="0.35">
      <c r="A197" s="5">
        <v>195</v>
      </c>
    </row>
    <row r="198" spans="1:5" x14ac:dyDescent="0.35">
      <c r="A198" s="5">
        <v>196</v>
      </c>
    </row>
    <row r="199" spans="1:5" x14ac:dyDescent="0.35">
      <c r="A199" s="5">
        <v>197</v>
      </c>
      <c r="B199" s="11" t="s">
        <v>22</v>
      </c>
    </row>
    <row r="200" spans="1:5" x14ac:dyDescent="0.35">
      <c r="A200" s="5">
        <v>198</v>
      </c>
    </row>
    <row r="201" spans="1:5" x14ac:dyDescent="0.35">
      <c r="A201" s="5">
        <v>199</v>
      </c>
      <c r="B201" s="11"/>
      <c r="C201" s="12" t="s">
        <v>10</v>
      </c>
      <c r="D201" s="12" t="s">
        <v>11</v>
      </c>
      <c r="E201" s="12" t="s">
        <v>12</v>
      </c>
    </row>
    <row r="202" spans="1:5" x14ac:dyDescent="0.35">
      <c r="A202" s="5">
        <v>200</v>
      </c>
      <c r="B202" s="14" t="s">
        <v>1</v>
      </c>
      <c r="C202" s="15">
        <v>3.111335</v>
      </c>
      <c r="D202" s="16"/>
      <c r="E202" s="16">
        <v>2.1189040000000001</v>
      </c>
    </row>
    <row r="203" spans="1:5" x14ac:dyDescent="0.35">
      <c r="A203" s="5">
        <v>201</v>
      </c>
      <c r="B203" s="21" t="s">
        <v>2</v>
      </c>
      <c r="C203" s="22">
        <v>8.1319040000000005</v>
      </c>
      <c r="D203" s="23">
        <v>4.2367869999999996</v>
      </c>
      <c r="E203" s="23">
        <v>6.3305040000000004</v>
      </c>
    </row>
    <row r="204" spans="1:5" x14ac:dyDescent="0.35">
      <c r="A204" s="5">
        <v>202</v>
      </c>
      <c r="B204" s="14" t="s">
        <v>3</v>
      </c>
      <c r="C204" s="15">
        <v>22.227440000000001</v>
      </c>
      <c r="D204" s="16">
        <v>8.5022789999999997</v>
      </c>
      <c r="E204" s="16">
        <v>15.02473</v>
      </c>
    </row>
    <row r="205" spans="1:5" x14ac:dyDescent="0.35">
      <c r="A205" s="5">
        <v>203</v>
      </c>
      <c r="B205" s="21" t="s">
        <v>4</v>
      </c>
      <c r="C205" s="22">
        <v>28.74362</v>
      </c>
      <c r="D205" s="23">
        <v>22.830310000000001</v>
      </c>
      <c r="E205" s="23">
        <v>25.572769999999998</v>
      </c>
    </row>
    <row r="206" spans="1:5" x14ac:dyDescent="0.35">
      <c r="A206" s="5">
        <v>204</v>
      </c>
      <c r="B206" s="14" t="s">
        <v>5</v>
      </c>
      <c r="C206" s="15">
        <v>36.593969999999999</v>
      </c>
      <c r="D206" s="16">
        <v>36.096589999999999</v>
      </c>
      <c r="E206" s="16">
        <v>36.345219999999998</v>
      </c>
    </row>
    <row r="207" spans="1:5" x14ac:dyDescent="0.35">
      <c r="A207" s="5">
        <v>205</v>
      </c>
      <c r="B207" s="21" t="s">
        <v>6</v>
      </c>
      <c r="C207" s="22">
        <v>41.320740000000001</v>
      </c>
      <c r="D207" s="23">
        <v>38.99541</v>
      </c>
      <c r="E207" s="23">
        <v>40.199449999999999</v>
      </c>
    </row>
    <row r="208" spans="1:5" x14ac:dyDescent="0.35">
      <c r="A208" s="5">
        <v>206</v>
      </c>
      <c r="B208" s="14" t="s">
        <v>7</v>
      </c>
      <c r="C208" s="15">
        <v>33.508710000000001</v>
      </c>
      <c r="D208" s="16">
        <v>44.852960000000003</v>
      </c>
      <c r="E208" s="16">
        <v>38.987789999999997</v>
      </c>
    </row>
    <row r="209" spans="1:5" x14ac:dyDescent="0.35">
      <c r="A209" s="5">
        <v>207</v>
      </c>
      <c r="B209" s="21" t="s">
        <v>8</v>
      </c>
      <c r="C209" s="22">
        <v>17.79307</v>
      </c>
      <c r="D209" s="23">
        <v>33.51294</v>
      </c>
      <c r="E209" s="23">
        <v>28.497890000000002</v>
      </c>
    </row>
    <row r="210" spans="1:5" x14ac:dyDescent="0.35">
      <c r="A210" s="5">
        <v>208</v>
      </c>
      <c r="B210" s="24" t="s">
        <v>9</v>
      </c>
      <c r="C210" s="25">
        <v>23.148040000000002</v>
      </c>
      <c r="D210" s="26">
        <v>20.413720000000001</v>
      </c>
      <c r="E210" s="26">
        <v>21.68112</v>
      </c>
    </row>
    <row r="211" spans="1:5" x14ac:dyDescent="0.35">
      <c r="A211" s="5">
        <v>209</v>
      </c>
    </row>
    <row r="212" spans="1:5" x14ac:dyDescent="0.35">
      <c r="A212" s="5">
        <v>210</v>
      </c>
    </row>
    <row r="213" spans="1:5" x14ac:dyDescent="0.35">
      <c r="A213" s="5">
        <v>211</v>
      </c>
      <c r="B213" s="11" t="s">
        <v>47</v>
      </c>
    </row>
    <row r="214" spans="1:5" x14ac:dyDescent="0.35">
      <c r="A214" s="5">
        <v>212</v>
      </c>
    </row>
    <row r="215" spans="1:5" x14ac:dyDescent="0.35">
      <c r="A215" s="5">
        <v>213</v>
      </c>
      <c r="B215" s="11"/>
      <c r="C215" s="12" t="s">
        <v>10</v>
      </c>
      <c r="D215" s="12" t="s">
        <v>11</v>
      </c>
      <c r="E215" s="12" t="s">
        <v>12</v>
      </c>
    </row>
    <row r="216" spans="1:5" x14ac:dyDescent="0.35">
      <c r="A216" s="5">
        <v>214</v>
      </c>
      <c r="B216" s="14" t="s">
        <v>1</v>
      </c>
      <c r="C216" s="15">
        <v>7.4551420000000004</v>
      </c>
      <c r="D216" s="16"/>
      <c r="E216" s="16">
        <v>4.6092180000000003</v>
      </c>
    </row>
    <row r="217" spans="1:5" x14ac:dyDescent="0.35">
      <c r="A217" s="5">
        <v>215</v>
      </c>
      <c r="B217" s="21" t="s">
        <v>2</v>
      </c>
      <c r="C217" s="22">
        <v>7.4816029999999998</v>
      </c>
      <c r="D217" s="23">
        <v>3.9695290000000001</v>
      </c>
      <c r="E217" s="23">
        <v>5.8884730000000003</v>
      </c>
    </row>
    <row r="218" spans="1:5" x14ac:dyDescent="0.35">
      <c r="A218" s="5">
        <v>216</v>
      </c>
      <c r="B218" s="14" t="s">
        <v>3</v>
      </c>
      <c r="C218" s="15">
        <v>14.13598</v>
      </c>
      <c r="D218" s="16">
        <v>7.1531750000000001</v>
      </c>
      <c r="E218" s="16">
        <v>10.53717</v>
      </c>
    </row>
    <row r="219" spans="1:5" x14ac:dyDescent="0.35">
      <c r="A219" s="5">
        <v>217</v>
      </c>
      <c r="B219" s="21" t="s">
        <v>4</v>
      </c>
      <c r="C219" s="22">
        <v>25.24175</v>
      </c>
      <c r="D219" s="23">
        <v>24.079229999999999</v>
      </c>
      <c r="E219" s="23">
        <v>24.682569999999998</v>
      </c>
    </row>
    <row r="220" spans="1:5" x14ac:dyDescent="0.35">
      <c r="A220" s="5">
        <v>218</v>
      </c>
      <c r="B220" s="14" t="s">
        <v>5</v>
      </c>
      <c r="C220" s="15">
        <v>40.48554</v>
      </c>
      <c r="D220" s="16">
        <v>35.059620000000002</v>
      </c>
      <c r="E220" s="16">
        <v>37.340269999999997</v>
      </c>
    </row>
    <row r="221" spans="1:5" x14ac:dyDescent="0.35">
      <c r="A221" s="5">
        <v>219</v>
      </c>
      <c r="B221" s="21" t="s">
        <v>6</v>
      </c>
      <c r="C221" s="22">
        <v>50.197890000000001</v>
      </c>
      <c r="D221" s="23">
        <v>46.516829999999999</v>
      </c>
      <c r="E221" s="23">
        <v>48.318710000000003</v>
      </c>
    </row>
    <row r="222" spans="1:5" x14ac:dyDescent="0.35">
      <c r="A222" s="5">
        <v>220</v>
      </c>
      <c r="B222" s="14" t="s">
        <v>7</v>
      </c>
      <c r="C222" s="15">
        <v>52.78613</v>
      </c>
      <c r="D222" s="16">
        <v>64.955889999999997</v>
      </c>
      <c r="E222" s="16">
        <v>58.546729999999997</v>
      </c>
    </row>
    <row r="223" spans="1:5" x14ac:dyDescent="0.35">
      <c r="A223" s="5">
        <v>221</v>
      </c>
      <c r="B223" s="21" t="s">
        <v>8</v>
      </c>
      <c r="C223" s="22">
        <v>43.456380000000003</v>
      </c>
      <c r="D223" s="23">
        <v>52.414009999999998</v>
      </c>
      <c r="E223" s="23">
        <v>49.556289999999997</v>
      </c>
    </row>
    <row r="224" spans="1:5" x14ac:dyDescent="0.35">
      <c r="A224" s="5">
        <v>222</v>
      </c>
      <c r="B224" s="24" t="s">
        <v>9</v>
      </c>
      <c r="C224" s="25">
        <v>24.737169999999999</v>
      </c>
      <c r="D224" s="26">
        <v>22.561350000000001</v>
      </c>
      <c r="E224" s="26">
        <v>23.56786</v>
      </c>
    </row>
    <row r="225" spans="1:5" x14ac:dyDescent="0.35">
      <c r="A225" s="5">
        <v>223</v>
      </c>
    </row>
    <row r="226" spans="1:5" x14ac:dyDescent="0.35">
      <c r="A226" s="5">
        <v>224</v>
      </c>
    </row>
    <row r="227" spans="1:5" x14ac:dyDescent="0.35">
      <c r="A227" s="5">
        <v>225</v>
      </c>
      <c r="B227" s="11" t="s">
        <v>48</v>
      </c>
    </row>
    <row r="228" spans="1:5" x14ac:dyDescent="0.35">
      <c r="A228" s="5">
        <v>226</v>
      </c>
    </row>
    <row r="229" spans="1:5" x14ac:dyDescent="0.35">
      <c r="A229" s="5">
        <v>227</v>
      </c>
      <c r="B229" s="11"/>
      <c r="C229" s="12" t="s">
        <v>10</v>
      </c>
      <c r="D229" s="12" t="s">
        <v>11</v>
      </c>
      <c r="E229" s="12" t="s">
        <v>12</v>
      </c>
    </row>
    <row r="230" spans="1:5" x14ac:dyDescent="0.35">
      <c r="A230" s="5">
        <v>228</v>
      </c>
      <c r="B230" s="14" t="s">
        <v>1</v>
      </c>
      <c r="C230" s="15">
        <v>2.4518819999999999</v>
      </c>
      <c r="D230" s="16"/>
      <c r="E230" s="16">
        <v>1.557698</v>
      </c>
    </row>
    <row r="231" spans="1:5" x14ac:dyDescent="0.35">
      <c r="A231" s="5">
        <v>229</v>
      </c>
      <c r="B231" s="21" t="s">
        <v>2</v>
      </c>
      <c r="C231" s="22">
        <v>0.91878139999999997</v>
      </c>
      <c r="D231" s="23">
        <v>2.033315</v>
      </c>
      <c r="E231" s="23">
        <v>1.4306810000000001</v>
      </c>
    </row>
    <row r="232" spans="1:5" x14ac:dyDescent="0.35">
      <c r="A232" s="5">
        <v>230</v>
      </c>
      <c r="B232" s="14" t="s">
        <v>3</v>
      </c>
      <c r="C232" s="15">
        <v>4.8862579999999998</v>
      </c>
      <c r="D232" s="16">
        <v>4.4967990000000002</v>
      </c>
      <c r="E232" s="16">
        <v>4.7150179999999997</v>
      </c>
    </row>
    <row r="233" spans="1:5" x14ac:dyDescent="0.35">
      <c r="A233" s="5">
        <v>231</v>
      </c>
      <c r="B233" s="21" t="s">
        <v>4</v>
      </c>
      <c r="C233" s="22">
        <v>8.8156029999999994</v>
      </c>
      <c r="D233" s="23">
        <v>15.626910000000001</v>
      </c>
      <c r="E233" s="23">
        <v>12.545389999999999</v>
      </c>
    </row>
    <row r="234" spans="1:5" x14ac:dyDescent="0.35">
      <c r="A234" s="5">
        <v>232</v>
      </c>
      <c r="B234" s="14" t="s">
        <v>5</v>
      </c>
      <c r="C234" s="15">
        <v>18.911619999999999</v>
      </c>
      <c r="D234" s="16">
        <v>30.509429999999998</v>
      </c>
      <c r="E234" s="16">
        <v>25.572410000000001</v>
      </c>
    </row>
    <row r="235" spans="1:5" x14ac:dyDescent="0.35">
      <c r="A235" s="5">
        <v>233</v>
      </c>
      <c r="B235" s="21" t="s">
        <v>6</v>
      </c>
      <c r="C235" s="22">
        <v>26.719809999999999</v>
      </c>
      <c r="D235" s="23">
        <v>42.97372</v>
      </c>
      <c r="E235" s="23">
        <v>34.86309</v>
      </c>
    </row>
    <row r="236" spans="1:5" x14ac:dyDescent="0.35">
      <c r="A236" s="5">
        <v>234</v>
      </c>
      <c r="B236" s="14" t="s">
        <v>7</v>
      </c>
      <c r="C236" s="15">
        <v>28.406790000000001</v>
      </c>
      <c r="D236" s="16">
        <v>52.926310000000001</v>
      </c>
      <c r="E236" s="16">
        <v>40.181199999999997</v>
      </c>
    </row>
    <row r="237" spans="1:5" x14ac:dyDescent="0.35">
      <c r="A237" s="5">
        <v>235</v>
      </c>
      <c r="B237" s="21" t="s">
        <v>8</v>
      </c>
      <c r="C237" s="22">
        <v>27.02403</v>
      </c>
      <c r="D237" s="23">
        <v>56.301409999999997</v>
      </c>
      <c r="E237" s="23">
        <v>46.96116</v>
      </c>
    </row>
    <row r="238" spans="1:5" x14ac:dyDescent="0.35">
      <c r="A238" s="5">
        <v>236</v>
      </c>
      <c r="B238" s="24" t="s">
        <v>9</v>
      </c>
      <c r="C238" s="25">
        <v>10.88109</v>
      </c>
      <c r="D238" s="26">
        <v>18.304359999999999</v>
      </c>
      <c r="E238" s="26">
        <v>14.66248</v>
      </c>
    </row>
    <row r="239" spans="1:5" x14ac:dyDescent="0.35">
      <c r="A239" s="5">
        <v>237</v>
      </c>
    </row>
    <row r="240" spans="1:5" x14ac:dyDescent="0.35">
      <c r="A240" s="5">
        <v>238</v>
      </c>
    </row>
    <row r="241" spans="1:5" x14ac:dyDescent="0.35">
      <c r="A241" s="5">
        <v>239</v>
      </c>
      <c r="B241" s="11" t="s">
        <v>23</v>
      </c>
    </row>
    <row r="242" spans="1:5" x14ac:dyDescent="0.35">
      <c r="A242" s="5">
        <v>240</v>
      </c>
    </row>
    <row r="243" spans="1:5" x14ac:dyDescent="0.35">
      <c r="A243" s="5">
        <v>241</v>
      </c>
      <c r="B243" s="11"/>
      <c r="C243" s="12" t="s">
        <v>10</v>
      </c>
      <c r="D243" s="12" t="s">
        <v>11</v>
      </c>
      <c r="E243" s="12" t="s">
        <v>12</v>
      </c>
    </row>
    <row r="244" spans="1:5" x14ac:dyDescent="0.35">
      <c r="A244" s="5">
        <v>242</v>
      </c>
      <c r="B244" s="14" t="s">
        <v>1</v>
      </c>
      <c r="C244" s="15"/>
      <c r="D244" s="16"/>
      <c r="E244" s="16"/>
    </row>
    <row r="245" spans="1:5" x14ac:dyDescent="0.35">
      <c r="A245" s="5">
        <v>243</v>
      </c>
      <c r="B245" s="21" t="s">
        <v>2</v>
      </c>
      <c r="C245" s="22"/>
      <c r="D245" s="23">
        <v>1.5888469999999999</v>
      </c>
      <c r="E245" s="23">
        <v>1.2372890000000001</v>
      </c>
    </row>
    <row r="246" spans="1:5" x14ac:dyDescent="0.35">
      <c r="A246" s="5">
        <v>244</v>
      </c>
      <c r="B246" s="14" t="s">
        <v>3</v>
      </c>
      <c r="C246" s="15"/>
      <c r="D246" s="16">
        <v>1.8315870000000001</v>
      </c>
      <c r="E246" s="16">
        <v>1.072786</v>
      </c>
    </row>
    <row r="247" spans="1:5" x14ac:dyDescent="0.35">
      <c r="A247" s="5">
        <v>245</v>
      </c>
      <c r="B247" s="21" t="s">
        <v>4</v>
      </c>
      <c r="C247" s="22">
        <v>2.3094130000000002</v>
      </c>
      <c r="D247" s="23">
        <v>5.0975029999999997</v>
      </c>
      <c r="E247" s="23">
        <v>3.83751</v>
      </c>
    </row>
    <row r="248" spans="1:5" x14ac:dyDescent="0.35">
      <c r="A248" s="5">
        <v>246</v>
      </c>
      <c r="B248" s="14" t="s">
        <v>5</v>
      </c>
      <c r="C248" s="15">
        <v>3.7386339999999998</v>
      </c>
      <c r="D248" s="16">
        <v>15.66208</v>
      </c>
      <c r="E248" s="16">
        <v>10.595700000000001</v>
      </c>
    </row>
    <row r="249" spans="1:5" x14ac:dyDescent="0.35">
      <c r="A249" s="5">
        <v>247</v>
      </c>
      <c r="B249" s="21" t="s">
        <v>6</v>
      </c>
      <c r="C249" s="22">
        <v>8.5947619999999993</v>
      </c>
      <c r="D249" s="23">
        <v>21.022020000000001</v>
      </c>
      <c r="E249" s="23">
        <v>14.774699999999999</v>
      </c>
    </row>
    <row r="250" spans="1:5" x14ac:dyDescent="0.35">
      <c r="A250" s="5">
        <v>248</v>
      </c>
      <c r="B250" s="14" t="s">
        <v>7</v>
      </c>
      <c r="C250" s="15">
        <v>11.991479999999999</v>
      </c>
      <c r="D250" s="16">
        <v>33.016930000000002</v>
      </c>
      <c r="E250" s="16">
        <v>22.018730000000001</v>
      </c>
    </row>
    <row r="251" spans="1:5" x14ac:dyDescent="0.35">
      <c r="A251" s="5">
        <v>249</v>
      </c>
      <c r="B251" s="21" t="s">
        <v>8</v>
      </c>
      <c r="C251" s="22"/>
      <c r="D251" s="23">
        <v>40.967210000000001</v>
      </c>
      <c r="E251" s="23">
        <v>30.15185</v>
      </c>
    </row>
    <row r="252" spans="1:5" x14ac:dyDescent="0.35">
      <c r="A252" s="5">
        <v>250</v>
      </c>
      <c r="B252" s="24" t="s">
        <v>9</v>
      </c>
      <c r="C252" s="25">
        <v>3.1046640000000001</v>
      </c>
      <c r="D252" s="26">
        <v>9.2844920000000002</v>
      </c>
      <c r="E252" s="26">
        <v>6.2776509999999996</v>
      </c>
    </row>
    <row r="253" spans="1:5" x14ac:dyDescent="0.35">
      <c r="A253" s="5">
        <v>251</v>
      </c>
    </row>
    <row r="254" spans="1:5" x14ac:dyDescent="0.35">
      <c r="A254" s="5">
        <v>252</v>
      </c>
    </row>
    <row r="255" spans="1:5" x14ac:dyDescent="0.35">
      <c r="A255" s="5">
        <v>253</v>
      </c>
      <c r="B255" s="11" t="s">
        <v>24</v>
      </c>
    </row>
    <row r="256" spans="1:5" x14ac:dyDescent="0.35">
      <c r="A256" s="5">
        <v>254</v>
      </c>
    </row>
    <row r="257" spans="1:5" x14ac:dyDescent="0.35">
      <c r="A257" s="5">
        <v>255</v>
      </c>
      <c r="B257" s="11"/>
      <c r="C257" s="12" t="s">
        <v>10</v>
      </c>
      <c r="D257" s="12" t="s">
        <v>11</v>
      </c>
      <c r="E257" s="12" t="s">
        <v>12</v>
      </c>
    </row>
    <row r="258" spans="1:5" x14ac:dyDescent="0.35">
      <c r="A258" s="5">
        <v>256</v>
      </c>
      <c r="B258" s="14" t="s">
        <v>1</v>
      </c>
      <c r="C258" s="15"/>
      <c r="D258" s="16"/>
      <c r="E258" s="16"/>
    </row>
    <row r="259" spans="1:5" x14ac:dyDescent="0.35">
      <c r="A259" s="5">
        <v>257</v>
      </c>
      <c r="B259" s="21" t="s">
        <v>2</v>
      </c>
      <c r="C259" s="22"/>
      <c r="D259" s="23"/>
      <c r="E259" s="23"/>
    </row>
    <row r="260" spans="1:5" x14ac:dyDescent="0.35">
      <c r="A260" s="5">
        <v>258</v>
      </c>
      <c r="B260" s="14" t="s">
        <v>3</v>
      </c>
      <c r="C260" s="15">
        <v>1.450915</v>
      </c>
      <c r="D260" s="16"/>
      <c r="E260" s="16">
        <v>1.0659970000000001</v>
      </c>
    </row>
    <row r="261" spans="1:5" x14ac:dyDescent="0.35">
      <c r="A261" s="5">
        <v>259</v>
      </c>
      <c r="B261" s="21" t="s">
        <v>4</v>
      </c>
      <c r="C261" s="22">
        <v>1.0474399999999999</v>
      </c>
      <c r="D261" s="23"/>
      <c r="E261" s="23">
        <v>0.74586889999999995</v>
      </c>
    </row>
    <row r="262" spans="1:5" x14ac:dyDescent="0.35">
      <c r="A262" s="5">
        <v>260</v>
      </c>
      <c r="B262" s="14" t="s">
        <v>5</v>
      </c>
      <c r="C262" s="15"/>
      <c r="D262" s="16"/>
      <c r="E262" s="16">
        <v>0.45024589999999998</v>
      </c>
    </row>
    <row r="263" spans="1:5" x14ac:dyDescent="0.35">
      <c r="A263" s="5">
        <v>261</v>
      </c>
      <c r="B263" s="21" t="s">
        <v>6</v>
      </c>
      <c r="C263" s="22"/>
      <c r="D263" s="23"/>
      <c r="E263" s="23"/>
    </row>
    <row r="264" spans="1:5" x14ac:dyDescent="0.35">
      <c r="A264" s="5">
        <v>262</v>
      </c>
      <c r="B264" s="14" t="s">
        <v>7</v>
      </c>
      <c r="C264" s="15"/>
      <c r="D264" s="16"/>
      <c r="E264" s="16"/>
    </row>
    <row r="265" spans="1:5" x14ac:dyDescent="0.35">
      <c r="A265" s="5">
        <v>263</v>
      </c>
      <c r="B265" s="21" t="s">
        <v>8</v>
      </c>
      <c r="C265" s="22"/>
      <c r="D265" s="23"/>
      <c r="E265" s="23"/>
    </row>
    <row r="266" spans="1:5" x14ac:dyDescent="0.35">
      <c r="A266" s="5">
        <v>264</v>
      </c>
      <c r="B266" s="24" t="s">
        <v>9</v>
      </c>
      <c r="C266" s="25">
        <v>0.62575789999999998</v>
      </c>
      <c r="D266" s="26">
        <v>0.3754054</v>
      </c>
      <c r="E266" s="26">
        <v>0.52108710000000003</v>
      </c>
    </row>
    <row r="267" spans="1:5" x14ac:dyDescent="0.35">
      <c r="A267" s="5">
        <v>265</v>
      </c>
    </row>
    <row r="268" spans="1:5" x14ac:dyDescent="0.35">
      <c r="A268" s="5">
        <v>266</v>
      </c>
    </row>
    <row r="269" spans="1:5" x14ac:dyDescent="0.35">
      <c r="A269" s="5">
        <v>267</v>
      </c>
      <c r="B269" s="11" t="s">
        <v>25</v>
      </c>
    </row>
    <row r="270" spans="1:5" x14ac:dyDescent="0.35">
      <c r="A270" s="5">
        <v>268</v>
      </c>
    </row>
    <row r="271" spans="1:5" x14ac:dyDescent="0.35">
      <c r="A271" s="5">
        <v>269</v>
      </c>
      <c r="B271" s="11"/>
      <c r="C271" s="12" t="s">
        <v>10</v>
      </c>
      <c r="D271" s="12" t="s">
        <v>11</v>
      </c>
      <c r="E271" s="12" t="s">
        <v>12</v>
      </c>
    </row>
    <row r="272" spans="1:5" x14ac:dyDescent="0.35">
      <c r="A272" s="5">
        <v>270</v>
      </c>
      <c r="B272" s="14" t="s">
        <v>1</v>
      </c>
      <c r="C272" s="15"/>
      <c r="D272" s="16"/>
      <c r="E272" s="16"/>
    </row>
    <row r="273" spans="1:5" x14ac:dyDescent="0.35">
      <c r="A273" s="5">
        <v>271</v>
      </c>
      <c r="B273" s="21" t="s">
        <v>2</v>
      </c>
      <c r="C273" s="22"/>
      <c r="D273" s="23"/>
      <c r="E273" s="23"/>
    </row>
    <row r="274" spans="1:5" x14ac:dyDescent="0.35">
      <c r="A274" s="5">
        <v>272</v>
      </c>
      <c r="B274" s="14" t="s">
        <v>3</v>
      </c>
      <c r="C274" s="15"/>
      <c r="D274" s="16">
        <v>1.1680680000000001</v>
      </c>
      <c r="E274" s="16">
        <v>0.90953249999999997</v>
      </c>
    </row>
    <row r="275" spans="1:5" x14ac:dyDescent="0.35">
      <c r="A275" s="5">
        <v>273</v>
      </c>
      <c r="B275" s="21" t="s">
        <v>4</v>
      </c>
      <c r="C275" s="22">
        <v>2.0037189999999998</v>
      </c>
      <c r="D275" s="23">
        <v>2.5476190000000001</v>
      </c>
      <c r="E275" s="23">
        <v>2.3001779999999998</v>
      </c>
    </row>
    <row r="276" spans="1:5" x14ac:dyDescent="0.35">
      <c r="A276" s="5">
        <v>274</v>
      </c>
      <c r="B276" s="14" t="s">
        <v>5</v>
      </c>
      <c r="C276" s="15">
        <v>5.6402739999999998</v>
      </c>
      <c r="D276" s="16">
        <v>3.8309839999999999</v>
      </c>
      <c r="E276" s="16">
        <v>4.6550589999999996</v>
      </c>
    </row>
    <row r="277" spans="1:5" x14ac:dyDescent="0.35">
      <c r="A277" s="5">
        <v>275</v>
      </c>
      <c r="B277" s="21" t="s">
        <v>6</v>
      </c>
      <c r="C277" s="22">
        <v>6.1338439999999999</v>
      </c>
      <c r="D277" s="23">
        <v>5.7335520000000004</v>
      </c>
      <c r="E277" s="23">
        <v>6.0035270000000001</v>
      </c>
    </row>
    <row r="278" spans="1:5" x14ac:dyDescent="0.35">
      <c r="A278" s="5">
        <v>276</v>
      </c>
      <c r="B278" s="14" t="s">
        <v>7</v>
      </c>
      <c r="C278" s="15">
        <v>11.594279999999999</v>
      </c>
      <c r="D278" s="16">
        <v>9.2072610000000008</v>
      </c>
      <c r="E278" s="16">
        <v>10.538080000000001</v>
      </c>
    </row>
    <row r="279" spans="1:5" x14ac:dyDescent="0.35">
      <c r="A279" s="5">
        <v>277</v>
      </c>
      <c r="B279" s="21" t="s">
        <v>8</v>
      </c>
      <c r="C279" s="22"/>
      <c r="D279" s="23"/>
      <c r="E279" s="23">
        <v>12.18999</v>
      </c>
    </row>
    <row r="280" spans="1:5" x14ac:dyDescent="0.35">
      <c r="A280" s="5">
        <v>278</v>
      </c>
      <c r="B280" s="24" t="s">
        <v>9</v>
      </c>
      <c r="C280" s="25">
        <v>2.9660890000000002</v>
      </c>
      <c r="D280" s="26">
        <v>2.8248920000000002</v>
      </c>
      <c r="E280" s="26">
        <v>2.9016120000000001</v>
      </c>
    </row>
    <row r="281" spans="1:5" x14ac:dyDescent="0.35">
      <c r="A281" s="5">
        <v>279</v>
      </c>
    </row>
    <row r="282" spans="1:5" x14ac:dyDescent="0.35">
      <c r="A282" s="5">
        <v>280</v>
      </c>
    </row>
    <row r="283" spans="1:5" x14ac:dyDescent="0.35">
      <c r="A283" s="5">
        <v>281</v>
      </c>
      <c r="B283" s="11" t="s">
        <v>26</v>
      </c>
    </row>
    <row r="284" spans="1:5" x14ac:dyDescent="0.35">
      <c r="A284" s="5">
        <v>282</v>
      </c>
    </row>
    <row r="285" spans="1:5" x14ac:dyDescent="0.35">
      <c r="A285" s="5">
        <v>283</v>
      </c>
      <c r="B285" s="11"/>
      <c r="C285" s="12" t="s">
        <v>10</v>
      </c>
      <c r="D285" s="12" t="s">
        <v>11</v>
      </c>
      <c r="E285" s="12" t="s">
        <v>12</v>
      </c>
    </row>
    <row r="286" spans="1:5" x14ac:dyDescent="0.35">
      <c r="A286" s="5">
        <v>284</v>
      </c>
      <c r="B286" s="14" t="s">
        <v>1</v>
      </c>
      <c r="C286" s="15"/>
      <c r="D286" s="16"/>
      <c r="E286" s="16"/>
    </row>
    <row r="287" spans="1:5" x14ac:dyDescent="0.35">
      <c r="A287" s="5">
        <v>285</v>
      </c>
      <c r="B287" s="21" t="s">
        <v>2</v>
      </c>
      <c r="C287" s="22"/>
      <c r="D287" s="23">
        <v>1.6000490000000001</v>
      </c>
      <c r="E287" s="23">
        <v>1.8804000000000001</v>
      </c>
    </row>
    <row r="288" spans="1:5" x14ac:dyDescent="0.35">
      <c r="A288" s="5">
        <v>286</v>
      </c>
      <c r="B288" s="14" t="s">
        <v>3</v>
      </c>
      <c r="C288" s="15">
        <v>3.1085470000000002</v>
      </c>
      <c r="D288" s="16">
        <v>2.257606</v>
      </c>
      <c r="E288" s="16">
        <v>2.649302</v>
      </c>
    </row>
    <row r="289" spans="1:5" x14ac:dyDescent="0.35">
      <c r="A289" s="5">
        <v>287</v>
      </c>
      <c r="B289" s="21" t="s">
        <v>4</v>
      </c>
      <c r="C289" s="22">
        <v>7.7026880000000002</v>
      </c>
      <c r="D289" s="23">
        <v>7.4246949999999998</v>
      </c>
      <c r="E289" s="23">
        <v>7.5419429999999998</v>
      </c>
    </row>
    <row r="290" spans="1:5" x14ac:dyDescent="0.35">
      <c r="A290" s="5">
        <v>288</v>
      </c>
      <c r="B290" s="14" t="s">
        <v>5</v>
      </c>
      <c r="C290" s="15">
        <v>13.976850000000001</v>
      </c>
      <c r="D290" s="16">
        <v>12.227790000000001</v>
      </c>
      <c r="E290" s="16">
        <v>12.96242</v>
      </c>
    </row>
    <row r="291" spans="1:5" x14ac:dyDescent="0.35">
      <c r="A291" s="5">
        <v>289</v>
      </c>
      <c r="B291" s="21" t="s">
        <v>6</v>
      </c>
      <c r="C291" s="22">
        <v>20.16657</v>
      </c>
      <c r="D291" s="23">
        <v>16.254349999999999</v>
      </c>
      <c r="E291" s="23">
        <v>18.19998</v>
      </c>
    </row>
    <row r="292" spans="1:5" x14ac:dyDescent="0.35">
      <c r="A292" s="5">
        <v>290</v>
      </c>
      <c r="B292" s="14" t="s">
        <v>7</v>
      </c>
      <c r="C292" s="15">
        <v>24.730599999999999</v>
      </c>
      <c r="D292" s="16">
        <v>19.282170000000001</v>
      </c>
      <c r="E292" s="16">
        <v>22.105899999999998</v>
      </c>
    </row>
    <row r="293" spans="1:5" x14ac:dyDescent="0.35">
      <c r="A293" s="5">
        <v>291</v>
      </c>
      <c r="B293" s="21" t="s">
        <v>8</v>
      </c>
      <c r="C293" s="22">
        <v>15.230930000000001</v>
      </c>
      <c r="D293" s="23">
        <v>12.724959999999999</v>
      </c>
      <c r="E293" s="23">
        <v>13.524430000000001</v>
      </c>
    </row>
    <row r="294" spans="1:5" x14ac:dyDescent="0.35">
      <c r="A294" s="5">
        <v>292</v>
      </c>
      <c r="B294" s="24" t="s">
        <v>9</v>
      </c>
      <c r="C294" s="25">
        <v>8.7063279999999992</v>
      </c>
      <c r="D294" s="26">
        <v>7.3873769999999999</v>
      </c>
      <c r="E294" s="26">
        <v>7.978046</v>
      </c>
    </row>
    <row r="295" spans="1:5" x14ac:dyDescent="0.35">
      <c r="A295" s="5">
        <v>293</v>
      </c>
    </row>
    <row r="296" spans="1:5" x14ac:dyDescent="0.35">
      <c r="A296" s="5">
        <v>294</v>
      </c>
    </row>
    <row r="297" spans="1:5" x14ac:dyDescent="0.35">
      <c r="A297" s="5">
        <v>295</v>
      </c>
      <c r="B297" s="11" t="s">
        <v>29</v>
      </c>
    </row>
    <row r="298" spans="1:5" x14ac:dyDescent="0.35">
      <c r="A298" s="5">
        <v>296</v>
      </c>
    </row>
    <row r="299" spans="1:5" x14ac:dyDescent="0.35">
      <c r="A299" s="5">
        <v>297</v>
      </c>
      <c r="B299" s="11"/>
      <c r="C299" s="12" t="s">
        <v>10</v>
      </c>
      <c r="D299" s="12" t="s">
        <v>11</v>
      </c>
      <c r="E299" s="12" t="s">
        <v>12</v>
      </c>
    </row>
    <row r="300" spans="1:5" x14ac:dyDescent="0.35">
      <c r="A300" s="5">
        <v>298</v>
      </c>
      <c r="B300" s="14" t="s">
        <v>1</v>
      </c>
      <c r="C300" s="15">
        <v>74.332160000000002</v>
      </c>
      <c r="D300" s="16">
        <v>75.567189999999997</v>
      </c>
      <c r="E300" s="16">
        <v>74.947829999999996</v>
      </c>
    </row>
    <row r="301" spans="1:5" x14ac:dyDescent="0.35">
      <c r="A301" s="5">
        <v>299</v>
      </c>
      <c r="B301" s="21" t="s">
        <v>2</v>
      </c>
      <c r="C301" s="22">
        <v>72.541880000000006</v>
      </c>
      <c r="D301" s="23">
        <v>73.457310000000007</v>
      </c>
      <c r="E301" s="23">
        <v>73.286230000000003</v>
      </c>
    </row>
    <row r="302" spans="1:5" x14ac:dyDescent="0.35">
      <c r="A302" s="5">
        <v>300</v>
      </c>
      <c r="B302" s="14" t="s">
        <v>3</v>
      </c>
      <c r="C302" s="15">
        <v>71.236829999999998</v>
      </c>
      <c r="D302" s="16">
        <v>69.616050000000001</v>
      </c>
      <c r="E302" s="16">
        <v>70.616389999999996</v>
      </c>
    </row>
    <row r="303" spans="1:5" x14ac:dyDescent="0.35">
      <c r="A303" s="5">
        <v>301</v>
      </c>
      <c r="B303" s="21" t="s">
        <v>4</v>
      </c>
      <c r="C303" s="22">
        <v>60.300629999999998</v>
      </c>
      <c r="D303" s="23">
        <v>59.377180000000003</v>
      </c>
      <c r="E303" s="23">
        <v>59.773739999999997</v>
      </c>
    </row>
    <row r="304" spans="1:5" x14ac:dyDescent="0.35">
      <c r="A304" s="5">
        <v>302</v>
      </c>
      <c r="B304" s="14" t="s">
        <v>5</v>
      </c>
      <c r="C304" s="15">
        <v>57.449159999999999</v>
      </c>
      <c r="D304" s="16">
        <v>58.302990000000001</v>
      </c>
      <c r="E304" s="16">
        <v>57.906480000000002</v>
      </c>
    </row>
    <row r="305" spans="1:5" x14ac:dyDescent="0.35">
      <c r="A305" s="5">
        <v>303</v>
      </c>
      <c r="B305" s="21" t="s">
        <v>6</v>
      </c>
      <c r="C305" s="22">
        <v>57.368139999999997</v>
      </c>
      <c r="D305" s="23">
        <v>52.481740000000002</v>
      </c>
      <c r="E305" s="23">
        <v>54.882179999999998</v>
      </c>
    </row>
    <row r="306" spans="1:5" x14ac:dyDescent="0.35">
      <c r="A306" s="5">
        <v>304</v>
      </c>
      <c r="B306" s="14" t="s">
        <v>7</v>
      </c>
      <c r="C306" s="15">
        <v>49.654960000000003</v>
      </c>
      <c r="D306" s="16">
        <v>53.312620000000003</v>
      </c>
      <c r="E306" s="16">
        <v>51.354419999999998</v>
      </c>
    </row>
    <row r="307" spans="1:5" x14ac:dyDescent="0.35">
      <c r="A307" s="5">
        <v>305</v>
      </c>
      <c r="B307" s="21" t="s">
        <v>8</v>
      </c>
      <c r="C307" s="22">
        <v>56.67942</v>
      </c>
      <c r="D307" s="23">
        <v>56.898299999999999</v>
      </c>
      <c r="E307" s="23">
        <v>56.828470000000003</v>
      </c>
    </row>
    <row r="308" spans="1:5" x14ac:dyDescent="0.35">
      <c r="A308" s="5">
        <v>306</v>
      </c>
      <c r="B308" s="24" t="s">
        <v>9</v>
      </c>
      <c r="C308" s="25">
        <v>64.996030000000005</v>
      </c>
      <c r="D308" s="26">
        <v>63.924219999999998</v>
      </c>
      <c r="E308" s="26">
        <v>64.575999999999993</v>
      </c>
    </row>
    <row r="309" spans="1:5" x14ac:dyDescent="0.35">
      <c r="A309" s="5">
        <v>307</v>
      </c>
    </row>
    <row r="310" spans="1:5" x14ac:dyDescent="0.35">
      <c r="A310" s="5">
        <v>308</v>
      </c>
    </row>
    <row r="311" spans="1:5" x14ac:dyDescent="0.35">
      <c r="A311" s="5">
        <v>309</v>
      </c>
      <c r="B311" s="11" t="s">
        <v>34</v>
      </c>
    </row>
    <row r="312" spans="1:5" x14ac:dyDescent="0.35">
      <c r="A312" s="5">
        <v>310</v>
      </c>
    </row>
    <row r="313" spans="1:5" x14ac:dyDescent="0.35">
      <c r="A313" s="5">
        <v>311</v>
      </c>
      <c r="B313" s="11"/>
      <c r="C313" s="12" t="s">
        <v>10</v>
      </c>
      <c r="D313" s="12" t="s">
        <v>11</v>
      </c>
      <c r="E313" s="12" t="s">
        <v>12</v>
      </c>
    </row>
    <row r="314" spans="1:5" x14ac:dyDescent="0.35">
      <c r="A314" s="5">
        <v>312</v>
      </c>
      <c r="B314" s="14" t="s">
        <v>1</v>
      </c>
      <c r="C314" s="15">
        <v>25.623290000000001</v>
      </c>
      <c r="D314" s="16">
        <v>28.758780000000002</v>
      </c>
      <c r="E314" s="16">
        <v>26.98809</v>
      </c>
    </row>
    <row r="315" spans="1:5" x14ac:dyDescent="0.35">
      <c r="A315" s="5">
        <v>313</v>
      </c>
      <c r="B315" s="21" t="s">
        <v>2</v>
      </c>
      <c r="C315" s="22">
        <v>17.177659999999999</v>
      </c>
      <c r="D315" s="23">
        <v>19.39301</v>
      </c>
      <c r="E315" s="23">
        <v>18.460850000000001</v>
      </c>
    </row>
    <row r="316" spans="1:5" x14ac:dyDescent="0.35">
      <c r="A316" s="5">
        <v>314</v>
      </c>
      <c r="B316" s="14" t="s">
        <v>3</v>
      </c>
      <c r="C316" s="15">
        <v>12.694419999999999</v>
      </c>
      <c r="D316" s="16">
        <v>19.28773</v>
      </c>
      <c r="E316" s="16">
        <v>16.10791</v>
      </c>
    </row>
    <row r="317" spans="1:5" x14ac:dyDescent="0.35">
      <c r="A317" s="5">
        <v>315</v>
      </c>
      <c r="B317" s="21" t="s">
        <v>4</v>
      </c>
      <c r="C317" s="22">
        <v>15.230589999999999</v>
      </c>
      <c r="D317" s="23">
        <v>16.143879999999999</v>
      </c>
      <c r="E317" s="23">
        <v>15.71585</v>
      </c>
    </row>
    <row r="318" spans="1:5" x14ac:dyDescent="0.35">
      <c r="A318" s="5">
        <v>316</v>
      </c>
      <c r="B318" s="14" t="s">
        <v>5</v>
      </c>
      <c r="C318" s="15">
        <v>7.3099100000000004</v>
      </c>
      <c r="D318" s="16">
        <v>11.707079999999999</v>
      </c>
      <c r="E318" s="16">
        <v>9.8941350000000003</v>
      </c>
    </row>
    <row r="319" spans="1:5" x14ac:dyDescent="0.35">
      <c r="A319" s="5">
        <v>317</v>
      </c>
      <c r="B319" s="21" t="s">
        <v>6</v>
      </c>
      <c r="C319" s="22">
        <v>6.6152749999999996</v>
      </c>
      <c r="D319" s="23">
        <v>9.3893179999999994</v>
      </c>
      <c r="E319" s="23">
        <v>7.9904460000000004</v>
      </c>
    </row>
    <row r="320" spans="1:5" x14ac:dyDescent="0.35">
      <c r="A320" s="5">
        <v>318</v>
      </c>
      <c r="B320" s="14" t="s">
        <v>7</v>
      </c>
      <c r="C320" s="15">
        <v>3.358028</v>
      </c>
      <c r="D320" s="16">
        <v>12.312010000000001</v>
      </c>
      <c r="E320" s="16">
        <v>7.6299229999999998</v>
      </c>
    </row>
    <row r="321" spans="1:9" x14ac:dyDescent="0.35">
      <c r="A321" s="5">
        <v>319</v>
      </c>
      <c r="B321" s="21" t="s">
        <v>8</v>
      </c>
      <c r="C321" s="22"/>
      <c r="D321" s="23"/>
      <c r="E321" s="23"/>
    </row>
    <row r="322" spans="1:9" x14ac:dyDescent="0.35">
      <c r="A322" s="5">
        <v>320</v>
      </c>
      <c r="B322" s="24" t="s">
        <v>9</v>
      </c>
      <c r="C322" s="25">
        <v>13.41353</v>
      </c>
      <c r="D322" s="26">
        <v>16.612210000000001</v>
      </c>
      <c r="E322" s="26">
        <v>15.12298</v>
      </c>
    </row>
    <row r="323" spans="1:9" x14ac:dyDescent="0.35">
      <c r="A323" s="5">
        <v>321</v>
      </c>
    </row>
    <row r="324" spans="1:9" x14ac:dyDescent="0.35">
      <c r="A324" s="5">
        <v>322</v>
      </c>
    </row>
    <row r="325" spans="1:9" x14ac:dyDescent="0.35">
      <c r="A325" s="5">
        <v>323</v>
      </c>
      <c r="B325" s="11" t="s">
        <v>49</v>
      </c>
    </row>
    <row r="326" spans="1:9" x14ac:dyDescent="0.35">
      <c r="A326" s="5">
        <v>324</v>
      </c>
    </row>
    <row r="327" spans="1:9" x14ac:dyDescent="0.35">
      <c r="A327" s="5">
        <v>325</v>
      </c>
      <c r="B327" s="11"/>
      <c r="C327" s="12" t="s">
        <v>10</v>
      </c>
      <c r="D327" s="12" t="s">
        <v>11</v>
      </c>
      <c r="E327" s="12" t="s">
        <v>12</v>
      </c>
      <c r="H327" s="30" t="s">
        <v>39</v>
      </c>
      <c r="I327" s="30" t="s">
        <v>12</v>
      </c>
    </row>
    <row r="328" spans="1:9" x14ac:dyDescent="0.35">
      <c r="A328" s="5">
        <v>326</v>
      </c>
      <c r="B328" s="14" t="s">
        <v>1</v>
      </c>
      <c r="C328" s="15">
        <v>11.06711</v>
      </c>
      <c r="D328" s="16">
        <v>11.912430000000001</v>
      </c>
      <c r="E328" s="16">
        <v>11.76215</v>
      </c>
      <c r="H328" s="31" t="s">
        <v>35</v>
      </c>
      <c r="I328" s="32">
        <v>8.8474979999999999</v>
      </c>
    </row>
    <row r="329" spans="1:9" x14ac:dyDescent="0.35">
      <c r="A329" s="5">
        <v>327</v>
      </c>
      <c r="B329" s="21" t="s">
        <v>2</v>
      </c>
      <c r="C329" s="22">
        <v>11.854609999999999</v>
      </c>
      <c r="D329" s="23">
        <v>9.646369</v>
      </c>
      <c r="E329" s="23">
        <v>11.03443</v>
      </c>
      <c r="H329" s="31" t="s">
        <v>36</v>
      </c>
      <c r="I329" s="32">
        <v>9.6483290000000004</v>
      </c>
    </row>
    <row r="330" spans="1:9" x14ac:dyDescent="0.35">
      <c r="A330" s="5">
        <v>328</v>
      </c>
      <c r="B330" s="14" t="s">
        <v>3</v>
      </c>
      <c r="C330" s="15">
        <v>9.2108709999999991</v>
      </c>
      <c r="D330" s="16">
        <v>8.5236389999999993</v>
      </c>
      <c r="E330" s="16">
        <v>8.7908550000000005</v>
      </c>
      <c r="H330" s="31" t="s">
        <v>37</v>
      </c>
      <c r="I330" s="32">
        <v>8.0925759999999993</v>
      </c>
    </row>
    <row r="331" spans="1:9" x14ac:dyDescent="0.35">
      <c r="A331" s="5">
        <v>329</v>
      </c>
      <c r="B331" s="21" t="s">
        <v>4</v>
      </c>
      <c r="C331" s="22">
        <v>7.680358</v>
      </c>
      <c r="D331" s="23">
        <v>10.187469999999999</v>
      </c>
      <c r="E331" s="23">
        <v>9.0922909999999995</v>
      </c>
      <c r="H331" s="31" t="s">
        <v>38</v>
      </c>
      <c r="I331" s="32">
        <v>7.2820039999999997</v>
      </c>
    </row>
    <row r="332" spans="1:9" x14ac:dyDescent="0.35">
      <c r="A332" s="5">
        <v>330</v>
      </c>
      <c r="B332" s="14" t="s">
        <v>5</v>
      </c>
      <c r="C332" s="15">
        <v>3.672974</v>
      </c>
      <c r="D332" s="16">
        <v>8.2919680000000007</v>
      </c>
      <c r="E332" s="16">
        <v>6.3869550000000004</v>
      </c>
      <c r="H332" s="31" t="s">
        <v>9</v>
      </c>
      <c r="I332" s="32">
        <v>8.1199200000000005</v>
      </c>
    </row>
    <row r="333" spans="1:9" x14ac:dyDescent="0.35">
      <c r="A333" s="5">
        <v>331</v>
      </c>
      <c r="B333" s="21" t="s">
        <v>6</v>
      </c>
      <c r="C333" s="22">
        <v>2.3770289999999998</v>
      </c>
      <c r="D333" s="23">
        <v>3.5868769999999999</v>
      </c>
      <c r="E333" s="23">
        <v>2.9772530000000001</v>
      </c>
    </row>
    <row r="334" spans="1:9" x14ac:dyDescent="0.35">
      <c r="A334" s="5">
        <v>332</v>
      </c>
      <c r="B334" s="14" t="s">
        <v>7</v>
      </c>
      <c r="C334" s="15"/>
      <c r="D334" s="16"/>
      <c r="E334" s="16"/>
    </row>
    <row r="335" spans="1:9" x14ac:dyDescent="0.35">
      <c r="A335" s="5">
        <v>333</v>
      </c>
      <c r="B335" s="21" t="s">
        <v>8</v>
      </c>
      <c r="C335" s="22"/>
      <c r="D335" s="23"/>
      <c r="E335" s="23"/>
    </row>
    <row r="336" spans="1:9" x14ac:dyDescent="0.35">
      <c r="A336" s="5">
        <v>334</v>
      </c>
      <c r="B336" s="24" t="s">
        <v>9</v>
      </c>
      <c r="C336" s="25">
        <v>7.4490049999999997</v>
      </c>
      <c r="D336" s="26">
        <v>8.1324020000000008</v>
      </c>
      <c r="E336" s="26">
        <v>7.8967890000000001</v>
      </c>
    </row>
  </sheetData>
  <sheetProtection sheet="1" objects="1" scenarios="1"/>
  <mergeCells count="5">
    <mergeCell ref="H69:H70"/>
    <mergeCell ref="B1:K1"/>
    <mergeCell ref="H13:H14"/>
    <mergeCell ref="H27:H28"/>
    <mergeCell ref="H55:H56"/>
  </mergeCells>
  <pageMargins left="0.70866141732283472" right="0.70866141732283472" top="0.74803149606299213" bottom="0.74803149606299213" header="0.31496062992125984" footer="0.31496062992125984"/>
  <pageSetup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14</xdr:col>
                    <xdr:colOff>0</xdr:colOff>
                    <xdr:row>3</xdr:row>
                    <xdr:rowOff>120650</xdr:rowOff>
                  </from>
                  <to>
                    <xdr:col>18</xdr:col>
                    <xdr:colOff>565150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Export</vt:lpstr>
      <vt:lpstr>Export!Print_Area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Christopher Brown</cp:lastModifiedBy>
  <cp:lastPrinted>2024-07-16T09:36:34Z</cp:lastPrinted>
  <dcterms:created xsi:type="dcterms:W3CDTF">2024-07-16T07:43:59Z</dcterms:created>
  <dcterms:modified xsi:type="dcterms:W3CDTF">2024-07-27T05:35:10Z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2024-07-16T05:12:57Z</vt:lpwstr>
  </property>
  <property fmtid="{D5CDD505-2E9C-101B-9397-08002B2CF9AE}" pid="4" name="MSIP_Label_43e64453-338c-4f93-8a4d-0039a0a41f2a_Method">
    <vt:lpwstr>Standard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7d40d085-a967-4a9c-b152-9a13a5dcfe9f</vt:lpwstr>
  </property>
  <property fmtid="{D5CDD505-2E9C-101B-9397-08002B2CF9AE}" pid="8" name="MSIP_Label_43e64453-338c-4f93-8a4d-0039a0a41f2a_ContentBits">
    <vt:lpwstr>0</vt:lpwstr>
  </property>
</Properties>
</file>