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trlProps/ctrlProp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mc:AlternateContent xmlns:mc="http://schemas.openxmlformats.org/markup-compatibility/2006">
    <mc:Choice Requires="x15">
      <x15ac:absPath xmlns:x15ac="http://schemas.microsoft.com/office/spreadsheetml/2010/11/ac" url="C:\~ Work\~Home - CAPN Emails\"/>
    </mc:Choice>
  </mc:AlternateContent>
  <xr:revisionPtr revIDLastSave="0" documentId="13_ncr:1_{D16E805E-B4C0-493A-B820-8B106AB6356D}" xr6:coauthVersionLast="47" xr6:coauthVersionMax="47" xr10:uidLastSave="{00000000-0000-0000-0000-000000000000}"/>
  <bookViews>
    <workbookView showHorizontalScroll="0" showSheetTabs="0" xWindow="-98" yWindow="-98" windowWidth="20715" windowHeight="13276" xr2:uid="{00000000-000D-0000-FFFF-FFFF00000000}"/>
  </bookViews>
  <sheets>
    <sheet name="Front (2)" sheetId="16" r:id="rId1"/>
    <sheet name="Front" sheetId="13" r:id="rId2"/>
    <sheet name="Comparison" sheetId="15" state="hidden" r:id="rId3"/>
    <sheet name="All Data" sheetId="17" state="hidden" r:id="rId4"/>
    <sheet name="Calc Index" sheetId="12" state="hidden" r:id="rId5"/>
    <sheet name="Under-reporting rates" sheetId="14" r:id="rId6"/>
  </sheets>
  <definedNames>
    <definedName name="_AMO_ContentDefinition_44109814" hidden="1">"'Partitions:10'"</definedName>
    <definedName name="_AMO_ContentDefinition_44109814.0" hidden="1">"'&lt;ContentDefinition name=""crime tool validation (brad)"" rsid=""44109814"" type=""BIReport"" format=""BIReport"" imgfmt=""ActiveX"" created=""09/15/2015 11:49:09"" modifed=""09/15/2015 11:49:09"" user=""bpetry"" apply=""False"" css=""C:\Users\bpetry\A'"</definedName>
    <definedName name="_AMO_ContentDefinition_44109814.1" hidden="1">"'ppData\Roaming\SAS\SharedSettings\Styles\Copy of Festival.css"" range=""crime_tool_validation__brad__2"" auto=""False"" xTime=""00:00:03.7538416"" rTime=""00:00:03.7228363"" bgnew=""False"" nFmt=""False"" grphSet=""True"" imgY=""0"" imgX=""0"" redir'"</definedName>
    <definedName name="_AMO_ContentDefinition_44109814.2" hidden="1">"'ect=""False""&gt;_x000D_
  &lt;files&gt;C:\Users\bpetry\Documents\My SAS Files\Add-In for Microsoft Office\_SOA_BIReport_964604713.44109814\report.xml&lt;/files&gt;_x000D_
  &lt;parents /&gt;_x000D_
  &lt;children /&gt;_x000D_
  &lt;param n=""DisplayName"" v=""crime tool validation (brad)"" /&gt;_x000D_
  &lt;param'"</definedName>
    <definedName name="_AMO_ContentDefinition_44109814.3" hidden="1">"' n=""DisplayType"" v=""Report (2G)"" /&gt;_x000D_
  &lt;param n=""AMO_Version"" v=""7.1"" /&gt;_x000D_
  &lt;param n=""AMO_UniqueID"" v=""A5YCR6EZ.AY0014ID"" /&gt;_x000D_
  &lt;param n=""AMO_ReportName"" v=""crime tool validation (brad)"" /&gt;_x000D_
  &lt;param n=""AMO_Description"" v="""" /&gt;_x000D_
 '"</definedName>
    <definedName name="_AMO_ContentDefinition_44109814.4" hidden="1">"' &lt;param n=""AMO_Keywords"" v="""" /&gt;_x000D_
  &lt;param n=""DNA"" v=""&amp;lt;DNA&amp;gt;&amp;#xD;&amp;#xA;  &amp;lt;Type&amp;gt;BIReport&amp;lt;/Type&amp;gt;&amp;#xD;&amp;#xA;  &amp;lt;Name&amp;gt;crime tool validation (brad)&amp;lt;/Name&amp;gt;&amp;#xD;&amp;#xA;  &amp;lt;Version&amp;gt;1&amp;lt;/Version&amp;gt;&amp;#xD;&amp;#xA;  &amp;lt;Assembly&amp;'"</definedName>
    <definedName name="_AMO_ContentDefinition_44109814.5" hidden="1">"'gt;SAS.EG.SDS.Model&amp;lt;/Assembly&amp;gt;&amp;#xD;&amp;#xA;  &amp;lt;Factory&amp;gt;SAS.EG.SDS.Model.Creator&amp;lt;/Factory&amp;gt;&amp;#xD;&amp;#xA;  &amp;lt;ParentName&amp;gt;Clearance Reports&amp;lt;/ParentName&amp;gt;&amp;#xD;&amp;#xA;  &amp;lt;DisplayName&amp;gt;crime tool validation (brad)&amp;lt;/DisplayName&amp;gt;&amp;#x'"</definedName>
    <definedName name="_AMO_ContentDefinition_44109814.6" hidden="1">"'D;&amp;#xA;  &amp;lt;SBIP&amp;gt;/Shared Data/Operations VA reports/Clearance Reports/crime tool validation (brad)&amp;lt;/SBIP&amp;gt;&amp;#xD;&amp;#xA;  &amp;lt;SBIPFull&amp;gt;/Shared Data/Operations VA reports/Clearance Reports/crime tool validation (brad)(Report.BI)&amp;lt;/SBIPFull&amp;gt'"</definedName>
    <definedName name="_AMO_ContentDefinition_44109814.7" hidden="1">"';&amp;#xD;&amp;#xA;  &amp;lt;Path&amp;gt;/Shared Data/Operations VA reports/Clearance Reports/crime tool validation (brad)&amp;lt;/Path&amp;gt;&amp;#xD;&amp;#xA;&amp;lt;/DNA&amp;gt;"" /&gt;_x000D_
  &lt;param n=""ReportServer"" v=""csasasdi01.crimestatistics.vic.gov.au"" /&gt;_x000D_
  &lt;param n=""ClassName"" v'"</definedName>
    <definedName name="_AMO_ContentDefinition_44109814.8" hidden="1">"'=""SAS.OfficeAddin.BIReport"" /&gt;_x000D_
  &lt;param n=""NoVisuals"" v=""1"" /&gt;_x000D_
  &lt;param n=""UnselectedIds"" v="""" /&gt;_x000D_
  &lt;param n=""RawValues"" v=""True"" /&gt;_x000D_
  &lt;param n=""RenderSectionsOnSheets"" v=""False"" /&gt;_x000D_
  &lt;ExcelXMLOptions AdjColWidths=""True"" Row'"</definedName>
    <definedName name="_AMO_ContentDefinition_44109814.9" hidden="1">"'Opt=""InsertEntire"" ColOpt=""InsertCells"" /&gt;_x000D_
&lt;/ContentDefinition&gt;'"</definedName>
    <definedName name="_AMO_ContentLocation_44109814_BRD_F0.ve2" hidden="1">"'&lt;ContentLocation path=""F0.ve2"" rsid=""44109814"" tag=""BRD"" fid=""0""&gt;_x000D_
  &lt;param n=""_NumRows"" v=""9119"" /&gt;_x000D_
  &lt;param n=""_NumCols"" v=""7"" /&gt;_x000D_
&lt;/ContentLocation&gt;'"</definedName>
    <definedName name="_AMO_ReportControlsSettings" hidden="1">"'Partitions:3'"</definedName>
    <definedName name="_AMO_ReportControlsSettings.0" hidden="1">"'&lt;?xml version=""1.0"" encoding=""utf-16""?&gt;_x000D_
&lt;ViewerHostDisplaySettings xmlns:xsd=""http://www.w3.org/2001/XMLSchema"" xmlns:xsi=""http://www.w3.org/2001/XMLSchema-instance""&gt;_x000D_
  &lt;Orientation&gt;Horizontal&lt;/Orientation&gt;_x000D_
  &lt;SelectedDetailsTab&gt;0&lt;/Selected'"</definedName>
    <definedName name="_AMO_ReportControlsSettings.1" hidden="1">"'DetailsTab&gt;_x000D_
  &lt;CurrentDetailsSize&gt;0&lt;/CurrentDetailsSize&gt;_x000D_
  &lt;LastExpandedDetailsWidth&gt;0&lt;/LastExpandedDetailsWidth&gt;_x000D_
  &lt;LastExpandedDetailsHeight&gt;0&lt;/LastExpandedDetailsHeight&gt;_x000D_
  &lt;OrientationLocked&gt;false&lt;/OrientationLocked&gt;_x000D_
&lt;/ViewerHostDisplaySetting'"</definedName>
    <definedName name="_AMO_ReportControlsSettings.2" hidden="1">"'s&gt;'"</definedName>
    <definedName name="_AMO_ReportControlsVisible" hidden="1">"''"</definedName>
    <definedName name="_AMO_SingleObject_44109814_BRD_F0.ve2" hidden="1">#REF!</definedName>
    <definedName name="_AMO_UniqueIdentifier" hidden="1">"'fad065ca-1430-4620-ad58-d9ba01d7a078'"</definedName>
    <definedName name="_AMO_XmlVersion" hidden="1">"'1'"</definedName>
    <definedName name="_xlnm.Print_Area" localSheetId="4">'Calc Index'!$B$1:$AY$50</definedName>
    <definedName name="_xlnm.Print_Area" localSheetId="2">Comparison!$A$1:$K$74</definedName>
    <definedName name="_xlnm.Print_Area" localSheetId="1">Front!$B$1:$L$36</definedName>
    <definedName name="_xlnm.Print_Area" localSheetId="5">'Under-reporting rates'!$A$1:$R$30</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0" i="13" l="1"/>
  <c r="AH11" i="12"/>
  <c r="AH8" i="12"/>
  <c r="AH3" i="12"/>
  <c r="BB2756" i="17"/>
  <c r="BA2756" i="17"/>
  <c r="AZ2756" i="17"/>
  <c r="AY2756" i="17"/>
  <c r="AX2756" i="17"/>
  <c r="AW2756" i="17"/>
  <c r="AV2756" i="17"/>
  <c r="AU2756" i="17"/>
  <c r="AT2756" i="17"/>
  <c r="AP2756" i="17"/>
  <c r="AO2756" i="17"/>
  <c r="AN2756" i="17"/>
  <c r="AM2756" i="17"/>
  <c r="AL2756" i="17"/>
  <c r="AK2756" i="17"/>
  <c r="AJ2756" i="17"/>
  <c r="AI2756" i="17"/>
  <c r="AH2756" i="17"/>
  <c r="N2756" i="17"/>
  <c r="BD2755" i="17"/>
  <c r="M2755" i="17" s="1"/>
  <c r="AF2755" i="17" s="1"/>
  <c r="BC2755" i="17"/>
  <c r="BB2755" i="17"/>
  <c r="K2755" i="17" s="1"/>
  <c r="AD2755" i="17" s="1"/>
  <c r="BA2755" i="17"/>
  <c r="AZ2755" i="17"/>
  <c r="AY2755" i="17"/>
  <c r="AX2755" i="17"/>
  <c r="AW2755" i="17"/>
  <c r="AV2755" i="17"/>
  <c r="E2755" i="17" s="1"/>
  <c r="X2755" i="17" s="1"/>
  <c r="AU2755" i="17"/>
  <c r="AT2755" i="17"/>
  <c r="C2755" i="17" s="1"/>
  <c r="V2755" i="17" s="1"/>
  <c r="AR2755" i="17"/>
  <c r="AQ2755" i="17"/>
  <c r="AP2755" i="17"/>
  <c r="AO2755" i="17"/>
  <c r="AN2755" i="17"/>
  <c r="AM2755" i="17"/>
  <c r="H2755" i="17" s="1"/>
  <c r="AA2755" i="17" s="1"/>
  <c r="AL2755" i="17"/>
  <c r="AK2755" i="17"/>
  <c r="F2755" i="17" s="1"/>
  <c r="Y2755" i="17" s="1"/>
  <c r="AJ2755" i="17"/>
  <c r="AI2755" i="17"/>
  <c r="AH2755" i="17"/>
  <c r="AB2755" i="17"/>
  <c r="Z2755" i="17"/>
  <c r="L2755" i="17"/>
  <c r="AE2755" i="17" s="1"/>
  <c r="J2755" i="17"/>
  <c r="AC2755" i="17" s="1"/>
  <c r="I2755" i="17"/>
  <c r="G2755" i="17"/>
  <c r="D2755" i="17"/>
  <c r="W2755" i="17" s="1"/>
  <c r="BD2754" i="17"/>
  <c r="BC2754" i="17"/>
  <c r="BB2754" i="17"/>
  <c r="BA2754" i="17"/>
  <c r="AZ2754" i="17"/>
  <c r="I2754" i="17" s="1"/>
  <c r="AB2754" i="17" s="1"/>
  <c r="AY2754" i="17"/>
  <c r="AX2754" i="17"/>
  <c r="G2754" i="17" s="1"/>
  <c r="Z2754" i="17" s="1"/>
  <c r="AW2754" i="17"/>
  <c r="AV2754" i="17"/>
  <c r="AU2754" i="17"/>
  <c r="AT2754" i="17"/>
  <c r="AR2754" i="17"/>
  <c r="AQ2754" i="17"/>
  <c r="L2754" i="17" s="1"/>
  <c r="AE2754" i="17" s="1"/>
  <c r="AP2754" i="17"/>
  <c r="AO2754" i="17"/>
  <c r="J2754" i="17" s="1"/>
  <c r="AC2754" i="17" s="1"/>
  <c r="AN2754" i="17"/>
  <c r="AM2754" i="17"/>
  <c r="AL2754" i="17"/>
  <c r="AK2754" i="17"/>
  <c r="AJ2754" i="17"/>
  <c r="E2754" i="17" s="1"/>
  <c r="X2754" i="17" s="1"/>
  <c r="AI2754" i="17"/>
  <c r="D2754" i="17" s="1"/>
  <c r="W2754" i="17" s="1"/>
  <c r="AH2754" i="17"/>
  <c r="AF2754" i="17"/>
  <c r="M2754" i="17"/>
  <c r="K2754" i="17"/>
  <c r="AD2754" i="17" s="1"/>
  <c r="H2754" i="17"/>
  <c r="AA2754" i="17" s="1"/>
  <c r="F2754" i="17"/>
  <c r="Y2754" i="17" s="1"/>
  <c r="C2754" i="17"/>
  <c r="V2754" i="17" s="1"/>
  <c r="BD2753" i="17"/>
  <c r="M2753" i="17" s="1"/>
  <c r="AF2753" i="17" s="1"/>
  <c r="BC2753" i="17"/>
  <c r="BB2753" i="17"/>
  <c r="K2753" i="17" s="1"/>
  <c r="BA2753" i="17"/>
  <c r="AZ2753" i="17"/>
  <c r="AY2753" i="17"/>
  <c r="AX2753" i="17"/>
  <c r="AW2753" i="17"/>
  <c r="AV2753" i="17"/>
  <c r="E2753" i="17" s="1"/>
  <c r="X2753" i="17" s="1"/>
  <c r="AU2753" i="17"/>
  <c r="AT2753" i="17"/>
  <c r="C2753" i="17" s="1"/>
  <c r="AR2753" i="17"/>
  <c r="AQ2753" i="17"/>
  <c r="AP2753" i="17"/>
  <c r="AO2753" i="17"/>
  <c r="AN2753" i="17"/>
  <c r="AM2753" i="17"/>
  <c r="H2753" i="17" s="1"/>
  <c r="AA2753" i="17" s="1"/>
  <c r="AL2753" i="17"/>
  <c r="G2753" i="17" s="1"/>
  <c r="Z2753" i="17" s="1"/>
  <c r="AK2753" i="17"/>
  <c r="AJ2753" i="17"/>
  <c r="AI2753" i="17"/>
  <c r="AH2753" i="17"/>
  <c r="AD2753" i="17"/>
  <c r="AB2753" i="17"/>
  <c r="V2753" i="17"/>
  <c r="L2753" i="17"/>
  <c r="AE2753" i="17" s="1"/>
  <c r="J2753" i="17"/>
  <c r="AC2753" i="17" s="1"/>
  <c r="I2753" i="17"/>
  <c r="F2753" i="17"/>
  <c r="Y2753" i="17" s="1"/>
  <c r="D2753" i="17"/>
  <c r="W2753" i="17" s="1"/>
  <c r="BD2752" i="17"/>
  <c r="BC2752" i="17"/>
  <c r="BB2752" i="17"/>
  <c r="BA2752" i="17"/>
  <c r="AZ2752" i="17"/>
  <c r="I2752" i="17" s="1"/>
  <c r="AB2752" i="17" s="1"/>
  <c r="AY2752" i="17"/>
  <c r="AX2752" i="17"/>
  <c r="G2752" i="17" s="1"/>
  <c r="AW2752" i="17"/>
  <c r="AV2752" i="17"/>
  <c r="AU2752" i="17"/>
  <c r="AT2752" i="17"/>
  <c r="AR2752" i="17"/>
  <c r="AQ2752" i="17"/>
  <c r="L2752" i="17" s="1"/>
  <c r="AE2752" i="17" s="1"/>
  <c r="AP2752" i="17"/>
  <c r="AO2752" i="17"/>
  <c r="AN2752" i="17"/>
  <c r="AM2752" i="17"/>
  <c r="AL2752" i="17"/>
  <c r="AK2752" i="17"/>
  <c r="AJ2752" i="17"/>
  <c r="E2752" i="17" s="1"/>
  <c r="X2752" i="17" s="1"/>
  <c r="AI2752" i="17"/>
  <c r="D2752" i="17" s="1"/>
  <c r="W2752" i="17" s="1"/>
  <c r="AH2752" i="17"/>
  <c r="C2752" i="17" s="1"/>
  <c r="V2752" i="17" s="1"/>
  <c r="AF2752" i="17"/>
  <c r="Z2752" i="17"/>
  <c r="Y2752" i="17"/>
  <c r="M2752" i="17"/>
  <c r="K2752" i="17"/>
  <c r="AD2752" i="17" s="1"/>
  <c r="J2752" i="17"/>
  <c r="AC2752" i="17" s="1"/>
  <c r="H2752" i="17"/>
  <c r="AA2752" i="17" s="1"/>
  <c r="F2752" i="17"/>
  <c r="BD2751" i="17"/>
  <c r="M2751" i="17" s="1"/>
  <c r="AF2751" i="17" s="1"/>
  <c r="BC2751" i="17"/>
  <c r="BB2751" i="17"/>
  <c r="K2751" i="17" s="1"/>
  <c r="AD2751" i="17" s="1"/>
  <c r="BA2751" i="17"/>
  <c r="AZ2751" i="17"/>
  <c r="AY2751" i="17"/>
  <c r="AX2751" i="17"/>
  <c r="AW2751" i="17"/>
  <c r="AV2751" i="17"/>
  <c r="E2751" i="17" s="1"/>
  <c r="X2751" i="17" s="1"/>
  <c r="AU2751" i="17"/>
  <c r="AT2751" i="17"/>
  <c r="C2751" i="17" s="1"/>
  <c r="V2751" i="17" s="1"/>
  <c r="AR2751" i="17"/>
  <c r="AQ2751" i="17"/>
  <c r="AP2751" i="17"/>
  <c r="AO2751" i="17"/>
  <c r="AN2751" i="17"/>
  <c r="AM2751" i="17"/>
  <c r="H2751" i="17" s="1"/>
  <c r="AA2751" i="17" s="1"/>
  <c r="AL2751" i="17"/>
  <c r="G2751" i="17" s="1"/>
  <c r="Z2751" i="17" s="1"/>
  <c r="AK2751" i="17"/>
  <c r="AJ2751" i="17"/>
  <c r="AI2751" i="17"/>
  <c r="AH2751" i="17"/>
  <c r="AC2751" i="17"/>
  <c r="AB2751" i="17"/>
  <c r="L2751" i="17"/>
  <c r="AE2751" i="17" s="1"/>
  <c r="J2751" i="17"/>
  <c r="I2751" i="17"/>
  <c r="F2751" i="17"/>
  <c r="Y2751" i="17" s="1"/>
  <c r="D2751" i="17"/>
  <c r="W2751" i="17" s="1"/>
  <c r="BD2750" i="17"/>
  <c r="BC2750" i="17"/>
  <c r="BB2750" i="17"/>
  <c r="BA2750" i="17"/>
  <c r="AZ2750" i="17"/>
  <c r="I2750" i="17" s="1"/>
  <c r="AB2750" i="17" s="1"/>
  <c r="AY2750" i="17"/>
  <c r="AX2750" i="17"/>
  <c r="G2750" i="17" s="1"/>
  <c r="Z2750" i="17" s="1"/>
  <c r="AW2750" i="17"/>
  <c r="AV2750" i="17"/>
  <c r="AU2750" i="17"/>
  <c r="AT2750" i="17"/>
  <c r="AR2750" i="17"/>
  <c r="AQ2750" i="17"/>
  <c r="L2750" i="17" s="1"/>
  <c r="AE2750" i="17" s="1"/>
  <c r="AP2750" i="17"/>
  <c r="K2750" i="17" s="1"/>
  <c r="AD2750" i="17" s="1"/>
  <c r="AO2750" i="17"/>
  <c r="AN2750" i="17"/>
  <c r="AM2750" i="17"/>
  <c r="AL2750" i="17"/>
  <c r="AK2750" i="17"/>
  <c r="AJ2750" i="17"/>
  <c r="AI2750" i="17"/>
  <c r="D2750" i="17" s="1"/>
  <c r="W2750" i="17" s="1"/>
  <c r="AH2750" i="17"/>
  <c r="C2750" i="17" s="1"/>
  <c r="V2750" i="17" s="1"/>
  <c r="AF2750" i="17"/>
  <c r="Y2750" i="17"/>
  <c r="X2750" i="17"/>
  <c r="M2750" i="17"/>
  <c r="J2750" i="17"/>
  <c r="AC2750" i="17" s="1"/>
  <c r="H2750" i="17"/>
  <c r="AA2750" i="17" s="1"/>
  <c r="F2750" i="17"/>
  <c r="E2750" i="17"/>
  <c r="BD2749" i="17"/>
  <c r="M2749" i="17" s="1"/>
  <c r="AF2749" i="17" s="1"/>
  <c r="BC2749" i="17"/>
  <c r="BB2749" i="17"/>
  <c r="K2749" i="17" s="1"/>
  <c r="AD2749" i="17" s="1"/>
  <c r="BA2749" i="17"/>
  <c r="AZ2749" i="17"/>
  <c r="AY2749" i="17"/>
  <c r="AX2749" i="17"/>
  <c r="AW2749" i="17"/>
  <c r="AV2749" i="17"/>
  <c r="E2749" i="17" s="1"/>
  <c r="X2749" i="17" s="1"/>
  <c r="AU2749" i="17"/>
  <c r="AT2749" i="17"/>
  <c r="C2749" i="17" s="1"/>
  <c r="AR2749" i="17"/>
  <c r="AQ2749" i="17"/>
  <c r="AP2749" i="17"/>
  <c r="AO2749" i="17"/>
  <c r="AN2749" i="17"/>
  <c r="AM2749" i="17"/>
  <c r="H2749" i="17" s="1"/>
  <c r="AA2749" i="17" s="1"/>
  <c r="AL2749" i="17"/>
  <c r="G2749" i="17" s="1"/>
  <c r="Z2749" i="17" s="1"/>
  <c r="AK2749" i="17"/>
  <c r="AJ2749" i="17"/>
  <c r="AI2749" i="17"/>
  <c r="AH2749" i="17"/>
  <c r="AC2749" i="17"/>
  <c r="AB2749" i="17"/>
  <c r="V2749" i="17"/>
  <c r="L2749" i="17"/>
  <c r="AE2749" i="17" s="1"/>
  <c r="J2749" i="17"/>
  <c r="I2749" i="17"/>
  <c r="F2749" i="17"/>
  <c r="Y2749" i="17" s="1"/>
  <c r="D2749" i="17"/>
  <c r="W2749" i="17" s="1"/>
  <c r="BD2748" i="17"/>
  <c r="BC2748" i="17"/>
  <c r="BB2748" i="17"/>
  <c r="BA2748" i="17"/>
  <c r="AZ2748" i="17"/>
  <c r="I2748" i="17" s="1"/>
  <c r="AB2748" i="17" s="1"/>
  <c r="AY2748" i="17"/>
  <c r="AX2748" i="17"/>
  <c r="G2748" i="17" s="1"/>
  <c r="Z2748" i="17" s="1"/>
  <c r="AW2748" i="17"/>
  <c r="AV2748" i="17"/>
  <c r="AU2748" i="17"/>
  <c r="AT2748" i="17"/>
  <c r="AR2748" i="17"/>
  <c r="AQ2748" i="17"/>
  <c r="L2748" i="17" s="1"/>
  <c r="AE2748" i="17" s="1"/>
  <c r="AP2748" i="17"/>
  <c r="K2748" i="17" s="1"/>
  <c r="AD2748" i="17" s="1"/>
  <c r="AO2748" i="17"/>
  <c r="AN2748" i="17"/>
  <c r="AM2748" i="17"/>
  <c r="AL2748" i="17"/>
  <c r="AK2748" i="17"/>
  <c r="AJ2748" i="17"/>
  <c r="AI2748" i="17"/>
  <c r="D2748" i="17" s="1"/>
  <c r="W2748" i="17" s="1"/>
  <c r="AH2748" i="17"/>
  <c r="C2748" i="17" s="1"/>
  <c r="V2748" i="17" s="1"/>
  <c r="AF2748" i="17"/>
  <c r="Y2748" i="17"/>
  <c r="X2748" i="17"/>
  <c r="M2748" i="17"/>
  <c r="J2748" i="17"/>
  <c r="AC2748" i="17" s="1"/>
  <c r="H2748" i="17"/>
  <c r="AA2748" i="17" s="1"/>
  <c r="F2748" i="17"/>
  <c r="E2748" i="17"/>
  <c r="BD2747" i="17"/>
  <c r="BC2747" i="17"/>
  <c r="BB2747" i="17"/>
  <c r="K2747" i="17" s="1"/>
  <c r="BA2747" i="17"/>
  <c r="J2747" i="17" s="1"/>
  <c r="AC2747" i="17" s="1"/>
  <c r="AZ2747" i="17"/>
  <c r="AY2747" i="17"/>
  <c r="AX2747" i="17"/>
  <c r="AW2747" i="17"/>
  <c r="AV2747" i="17"/>
  <c r="AU2747" i="17"/>
  <c r="AT2747" i="17"/>
  <c r="C2747" i="17" s="1"/>
  <c r="V2747" i="17" s="1"/>
  <c r="AR2747" i="17"/>
  <c r="M2747" i="17" s="1"/>
  <c r="AF2747" i="17" s="1"/>
  <c r="AQ2747" i="17"/>
  <c r="AP2747" i="17"/>
  <c r="AO2747" i="17"/>
  <c r="AN2747" i="17"/>
  <c r="AM2747" i="17"/>
  <c r="H2747" i="17" s="1"/>
  <c r="AA2747" i="17" s="1"/>
  <c r="AL2747" i="17"/>
  <c r="G2747" i="17" s="1"/>
  <c r="Z2747" i="17" s="1"/>
  <c r="AK2747" i="17"/>
  <c r="AJ2747" i="17"/>
  <c r="E2747" i="17" s="1"/>
  <c r="X2747" i="17" s="1"/>
  <c r="AI2747" i="17"/>
  <c r="AH2747" i="17"/>
  <c r="AD2747" i="17"/>
  <c r="AB2747" i="17"/>
  <c r="L2747" i="17"/>
  <c r="AE2747" i="17" s="1"/>
  <c r="I2747" i="17"/>
  <c r="F2747" i="17"/>
  <c r="Y2747" i="17" s="1"/>
  <c r="D2747" i="17"/>
  <c r="W2747" i="17" s="1"/>
  <c r="BD2746" i="17"/>
  <c r="BC2746" i="17"/>
  <c r="BB2746" i="17"/>
  <c r="BA2746" i="17"/>
  <c r="AZ2746" i="17"/>
  <c r="AY2746" i="17"/>
  <c r="AX2746" i="17"/>
  <c r="G2746" i="17" s="1"/>
  <c r="Z2746" i="17" s="1"/>
  <c r="AW2746" i="17"/>
  <c r="F2746" i="17" s="1"/>
  <c r="Y2746" i="17" s="1"/>
  <c r="AV2746" i="17"/>
  <c r="AU2746" i="17"/>
  <c r="AT2746" i="17"/>
  <c r="AR2746" i="17"/>
  <c r="AQ2746" i="17"/>
  <c r="L2746" i="17" s="1"/>
  <c r="AE2746" i="17" s="1"/>
  <c r="AP2746" i="17"/>
  <c r="K2746" i="17" s="1"/>
  <c r="AD2746" i="17" s="1"/>
  <c r="AO2746" i="17"/>
  <c r="AN2746" i="17"/>
  <c r="I2746" i="17" s="1"/>
  <c r="AB2746" i="17" s="1"/>
  <c r="AM2746" i="17"/>
  <c r="AL2746" i="17"/>
  <c r="AK2746" i="17"/>
  <c r="AJ2746" i="17"/>
  <c r="AI2746" i="17"/>
  <c r="D2746" i="17" s="1"/>
  <c r="W2746" i="17" s="1"/>
  <c r="AH2746" i="17"/>
  <c r="C2746" i="17" s="1"/>
  <c r="V2746" i="17" s="1"/>
  <c r="AF2746" i="17"/>
  <c r="X2746" i="17"/>
  <c r="M2746" i="17"/>
  <c r="J2746" i="17"/>
  <c r="AC2746" i="17" s="1"/>
  <c r="H2746" i="17"/>
  <c r="AA2746" i="17" s="1"/>
  <c r="E2746" i="17"/>
  <c r="BD2745" i="17"/>
  <c r="BC2745" i="17"/>
  <c r="BB2745" i="17"/>
  <c r="K2745" i="17" s="1"/>
  <c r="AD2745" i="17" s="1"/>
  <c r="BA2745" i="17"/>
  <c r="J2745" i="17" s="1"/>
  <c r="AC2745" i="17" s="1"/>
  <c r="AZ2745" i="17"/>
  <c r="AY2745" i="17"/>
  <c r="AX2745" i="17"/>
  <c r="AW2745" i="17"/>
  <c r="AV2745" i="17"/>
  <c r="AU2745" i="17"/>
  <c r="AT2745" i="17"/>
  <c r="C2745" i="17" s="1"/>
  <c r="V2745" i="17" s="1"/>
  <c r="AR2745" i="17"/>
  <c r="M2745" i="17" s="1"/>
  <c r="AF2745" i="17" s="1"/>
  <c r="AQ2745" i="17"/>
  <c r="AP2745" i="17"/>
  <c r="AO2745" i="17"/>
  <c r="AN2745" i="17"/>
  <c r="AM2745" i="17"/>
  <c r="H2745" i="17" s="1"/>
  <c r="AA2745" i="17" s="1"/>
  <c r="AL2745" i="17"/>
  <c r="G2745" i="17" s="1"/>
  <c r="Z2745" i="17" s="1"/>
  <c r="AK2745" i="17"/>
  <c r="AJ2745" i="17"/>
  <c r="E2745" i="17" s="1"/>
  <c r="X2745" i="17" s="1"/>
  <c r="AI2745" i="17"/>
  <c r="AH2745" i="17"/>
  <c r="AB2745" i="17"/>
  <c r="L2745" i="17"/>
  <c r="AE2745" i="17" s="1"/>
  <c r="I2745" i="17"/>
  <c r="F2745" i="17"/>
  <c r="Y2745" i="17" s="1"/>
  <c r="D2745" i="17"/>
  <c r="W2745" i="17" s="1"/>
  <c r="BD2744" i="17"/>
  <c r="BC2744" i="17"/>
  <c r="BB2744" i="17"/>
  <c r="BA2744" i="17"/>
  <c r="AZ2744" i="17"/>
  <c r="AY2744" i="17"/>
  <c r="AX2744" i="17"/>
  <c r="G2744" i="17" s="1"/>
  <c r="Z2744" i="17" s="1"/>
  <c r="AW2744" i="17"/>
  <c r="F2744" i="17" s="1"/>
  <c r="Y2744" i="17" s="1"/>
  <c r="AV2744" i="17"/>
  <c r="AU2744" i="17"/>
  <c r="AT2744" i="17"/>
  <c r="AR2744" i="17"/>
  <c r="AQ2744" i="17"/>
  <c r="L2744" i="17" s="1"/>
  <c r="AE2744" i="17" s="1"/>
  <c r="AP2744" i="17"/>
  <c r="K2744" i="17" s="1"/>
  <c r="AD2744" i="17" s="1"/>
  <c r="AO2744" i="17"/>
  <c r="AN2744" i="17"/>
  <c r="AM2744" i="17"/>
  <c r="AL2744" i="17"/>
  <c r="AK2744" i="17"/>
  <c r="AJ2744" i="17"/>
  <c r="AI2744" i="17"/>
  <c r="D2744" i="17" s="1"/>
  <c r="W2744" i="17" s="1"/>
  <c r="AH2744" i="17"/>
  <c r="C2744" i="17" s="1"/>
  <c r="V2744" i="17" s="1"/>
  <c r="AF2744" i="17"/>
  <c r="X2744" i="17"/>
  <c r="M2744" i="17"/>
  <c r="J2744" i="17"/>
  <c r="AC2744" i="17" s="1"/>
  <c r="H2744" i="17"/>
  <c r="AA2744" i="17" s="1"/>
  <c r="E2744" i="17"/>
  <c r="BD2743" i="17"/>
  <c r="BC2743" i="17"/>
  <c r="BB2743" i="17"/>
  <c r="K2743" i="17" s="1"/>
  <c r="AD2743" i="17" s="1"/>
  <c r="BA2743" i="17"/>
  <c r="J2743" i="17" s="1"/>
  <c r="AC2743" i="17" s="1"/>
  <c r="AZ2743" i="17"/>
  <c r="AY2743" i="17"/>
  <c r="AX2743" i="17"/>
  <c r="AW2743" i="17"/>
  <c r="AV2743" i="17"/>
  <c r="AU2743" i="17"/>
  <c r="AT2743" i="17"/>
  <c r="C2743" i="17" s="1"/>
  <c r="AR2743" i="17"/>
  <c r="AQ2743" i="17"/>
  <c r="AP2743" i="17"/>
  <c r="AO2743" i="17"/>
  <c r="AN2743" i="17"/>
  <c r="AM2743" i="17"/>
  <c r="H2743" i="17" s="1"/>
  <c r="AA2743" i="17" s="1"/>
  <c r="AL2743" i="17"/>
  <c r="G2743" i="17" s="1"/>
  <c r="Z2743" i="17" s="1"/>
  <c r="AK2743" i="17"/>
  <c r="AJ2743" i="17"/>
  <c r="AI2743" i="17"/>
  <c r="AH2743" i="17"/>
  <c r="AB2743" i="17"/>
  <c r="V2743" i="17"/>
  <c r="L2743" i="17"/>
  <c r="AE2743" i="17" s="1"/>
  <c r="I2743" i="17"/>
  <c r="F2743" i="17"/>
  <c r="Y2743" i="17" s="1"/>
  <c r="D2743" i="17"/>
  <c r="W2743" i="17" s="1"/>
  <c r="BD2742" i="17"/>
  <c r="BC2742" i="17"/>
  <c r="BB2742" i="17"/>
  <c r="BA2742" i="17"/>
  <c r="AZ2742" i="17"/>
  <c r="AY2742" i="17"/>
  <c r="AX2742" i="17"/>
  <c r="G2742" i="17" s="1"/>
  <c r="AW2742" i="17"/>
  <c r="F2742" i="17" s="1"/>
  <c r="Y2742" i="17" s="1"/>
  <c r="AV2742" i="17"/>
  <c r="AU2742" i="17"/>
  <c r="AT2742" i="17"/>
  <c r="AR2742" i="17"/>
  <c r="AQ2742" i="17"/>
  <c r="L2742" i="17" s="1"/>
  <c r="AE2742" i="17" s="1"/>
  <c r="AP2742" i="17"/>
  <c r="K2742" i="17" s="1"/>
  <c r="AD2742" i="17" s="1"/>
  <c r="AO2742" i="17"/>
  <c r="AN2742" i="17"/>
  <c r="AM2742" i="17"/>
  <c r="AL2742" i="17"/>
  <c r="AK2742" i="17"/>
  <c r="AJ2742" i="17"/>
  <c r="AI2742" i="17"/>
  <c r="D2742" i="17" s="1"/>
  <c r="W2742" i="17" s="1"/>
  <c r="AH2742" i="17"/>
  <c r="C2742" i="17" s="1"/>
  <c r="V2742" i="17" s="1"/>
  <c r="AF2742" i="17"/>
  <c r="Z2742" i="17"/>
  <c r="X2742" i="17"/>
  <c r="M2742" i="17"/>
  <c r="J2742" i="17"/>
  <c r="AC2742" i="17" s="1"/>
  <c r="H2742" i="17"/>
  <c r="AA2742" i="17" s="1"/>
  <c r="E2742" i="17"/>
  <c r="BD2741" i="17"/>
  <c r="BC2741" i="17"/>
  <c r="BB2741" i="17"/>
  <c r="K2741" i="17" s="1"/>
  <c r="BA2741" i="17"/>
  <c r="J2741" i="17" s="1"/>
  <c r="AC2741" i="17" s="1"/>
  <c r="AZ2741" i="17"/>
  <c r="AY2741" i="17"/>
  <c r="AX2741" i="17"/>
  <c r="AW2741" i="17"/>
  <c r="AV2741" i="17"/>
  <c r="AU2741" i="17"/>
  <c r="AT2741" i="17"/>
  <c r="C2741" i="17" s="1"/>
  <c r="AR2741" i="17"/>
  <c r="AQ2741" i="17"/>
  <c r="AP2741" i="17"/>
  <c r="AO2741" i="17"/>
  <c r="AN2741" i="17"/>
  <c r="AM2741" i="17"/>
  <c r="H2741" i="17" s="1"/>
  <c r="AA2741" i="17" s="1"/>
  <c r="AL2741" i="17"/>
  <c r="G2741" i="17" s="1"/>
  <c r="Z2741" i="17" s="1"/>
  <c r="AK2741" i="17"/>
  <c r="AJ2741" i="17"/>
  <c r="AI2741" i="17"/>
  <c r="AH2741" i="17"/>
  <c r="AD2741" i="17"/>
  <c r="AB2741" i="17"/>
  <c r="V2741" i="17"/>
  <c r="L2741" i="17"/>
  <c r="AE2741" i="17" s="1"/>
  <c r="I2741" i="17"/>
  <c r="F2741" i="17"/>
  <c r="Y2741" i="17" s="1"/>
  <c r="D2741" i="17"/>
  <c r="W2741" i="17" s="1"/>
  <c r="BD2740" i="17"/>
  <c r="BC2740" i="17"/>
  <c r="BB2740" i="17"/>
  <c r="BA2740" i="17"/>
  <c r="AZ2740" i="17"/>
  <c r="AY2740" i="17"/>
  <c r="AX2740" i="17"/>
  <c r="G2740" i="17" s="1"/>
  <c r="AW2740" i="17"/>
  <c r="AV2740" i="17"/>
  <c r="E2740" i="17" s="1"/>
  <c r="X2740" i="17" s="1"/>
  <c r="AU2740" i="17"/>
  <c r="AT2740" i="17"/>
  <c r="AR2740" i="17"/>
  <c r="AQ2740" i="17"/>
  <c r="L2740" i="17" s="1"/>
  <c r="AE2740" i="17" s="1"/>
  <c r="AP2740" i="17"/>
  <c r="K2740" i="17" s="1"/>
  <c r="AO2740" i="17"/>
  <c r="J2740" i="17" s="1"/>
  <c r="AC2740" i="17" s="1"/>
  <c r="AN2740" i="17"/>
  <c r="I2740" i="17" s="1"/>
  <c r="AB2740" i="17" s="1"/>
  <c r="AM2740" i="17"/>
  <c r="H2740" i="17" s="1"/>
  <c r="AA2740" i="17" s="1"/>
  <c r="AL2740" i="17"/>
  <c r="AK2740" i="17"/>
  <c r="AJ2740" i="17"/>
  <c r="AI2740" i="17"/>
  <c r="D2740" i="17" s="1"/>
  <c r="W2740" i="17" s="1"/>
  <c r="AH2740" i="17"/>
  <c r="C2740" i="17" s="1"/>
  <c r="AF2740" i="17"/>
  <c r="AD2740" i="17"/>
  <c r="Z2740" i="17"/>
  <c r="V2740" i="17"/>
  <c r="M2740" i="17"/>
  <c r="F2740" i="17"/>
  <c r="Y2740" i="17" s="1"/>
  <c r="BD2739" i="17"/>
  <c r="BC2739" i="17"/>
  <c r="BB2739" i="17"/>
  <c r="K2739" i="17" s="1"/>
  <c r="AD2739" i="17" s="1"/>
  <c r="BA2739" i="17"/>
  <c r="AZ2739" i="17"/>
  <c r="I2739" i="17" s="1"/>
  <c r="AB2739" i="17" s="1"/>
  <c r="AY2739" i="17"/>
  <c r="AX2739" i="17"/>
  <c r="AW2739" i="17"/>
  <c r="AV2739" i="17"/>
  <c r="AU2739" i="17"/>
  <c r="AT2739" i="17"/>
  <c r="C2739" i="17" s="1"/>
  <c r="AR2739" i="17"/>
  <c r="M2739" i="17" s="1"/>
  <c r="AF2739" i="17" s="1"/>
  <c r="AQ2739" i="17"/>
  <c r="AP2739" i="17"/>
  <c r="AO2739" i="17"/>
  <c r="AN2739" i="17"/>
  <c r="AM2739" i="17"/>
  <c r="H2739" i="17" s="1"/>
  <c r="AA2739" i="17" s="1"/>
  <c r="AL2739" i="17"/>
  <c r="G2739" i="17" s="1"/>
  <c r="Z2739" i="17" s="1"/>
  <c r="AK2739" i="17"/>
  <c r="AJ2739" i="17"/>
  <c r="E2739" i="17" s="1"/>
  <c r="X2739" i="17" s="1"/>
  <c r="AI2739" i="17"/>
  <c r="D2739" i="17" s="1"/>
  <c r="W2739" i="17" s="1"/>
  <c r="AH2739" i="17"/>
  <c r="V2739" i="17"/>
  <c r="L2739" i="17"/>
  <c r="AE2739" i="17" s="1"/>
  <c r="J2739" i="17"/>
  <c r="AC2739" i="17" s="1"/>
  <c r="F2739" i="17"/>
  <c r="Y2739" i="17" s="1"/>
  <c r="BD2738" i="17"/>
  <c r="M2738" i="17" s="1"/>
  <c r="BC2738" i="17"/>
  <c r="BB2738" i="17"/>
  <c r="BA2738" i="17"/>
  <c r="AZ2738" i="17"/>
  <c r="AY2738" i="17"/>
  <c r="AX2738" i="17"/>
  <c r="G2738" i="17" s="1"/>
  <c r="Z2738" i="17" s="1"/>
  <c r="AW2738" i="17"/>
  <c r="AV2738" i="17"/>
  <c r="E2738" i="17" s="1"/>
  <c r="AU2738" i="17"/>
  <c r="AT2738" i="17"/>
  <c r="AR2738" i="17"/>
  <c r="AQ2738" i="17"/>
  <c r="L2738" i="17" s="1"/>
  <c r="AE2738" i="17" s="1"/>
  <c r="AP2738" i="17"/>
  <c r="AO2738" i="17"/>
  <c r="AN2738" i="17"/>
  <c r="AM2738" i="17"/>
  <c r="AL2738" i="17"/>
  <c r="AK2738" i="17"/>
  <c r="AJ2738" i="17"/>
  <c r="AI2738" i="17"/>
  <c r="D2738" i="17" s="1"/>
  <c r="W2738" i="17" s="1"/>
  <c r="AH2738" i="17"/>
  <c r="C2738" i="17" s="1"/>
  <c r="V2738" i="17" s="1"/>
  <c r="AF2738" i="17"/>
  <c r="AD2738" i="17"/>
  <c r="X2738" i="17"/>
  <c r="K2738" i="17"/>
  <c r="J2738" i="17"/>
  <c r="AC2738" i="17" s="1"/>
  <c r="H2738" i="17"/>
  <c r="AA2738" i="17" s="1"/>
  <c r="F2738" i="17"/>
  <c r="Y2738" i="17" s="1"/>
  <c r="BD2737" i="17"/>
  <c r="BC2737" i="17"/>
  <c r="BB2737" i="17"/>
  <c r="K2737" i="17" s="1"/>
  <c r="BA2737" i="17"/>
  <c r="AZ2737" i="17"/>
  <c r="I2737" i="17" s="1"/>
  <c r="AB2737" i="17" s="1"/>
  <c r="AY2737" i="17"/>
  <c r="AX2737" i="17"/>
  <c r="AW2737" i="17"/>
  <c r="AV2737" i="17"/>
  <c r="AU2737" i="17"/>
  <c r="AT2737" i="17"/>
  <c r="C2737" i="17" s="1"/>
  <c r="V2737" i="17" s="1"/>
  <c r="AR2737" i="17"/>
  <c r="M2737" i="17" s="1"/>
  <c r="AF2737" i="17" s="1"/>
  <c r="AQ2737" i="17"/>
  <c r="L2737" i="17" s="1"/>
  <c r="AE2737" i="17" s="1"/>
  <c r="AP2737" i="17"/>
  <c r="AO2737" i="17"/>
  <c r="AN2737" i="17"/>
  <c r="AM2737" i="17"/>
  <c r="H2737" i="17" s="1"/>
  <c r="AA2737" i="17" s="1"/>
  <c r="AL2737" i="17"/>
  <c r="G2737" i="17" s="1"/>
  <c r="Z2737" i="17" s="1"/>
  <c r="AK2737" i="17"/>
  <c r="AJ2737" i="17"/>
  <c r="E2737" i="17" s="1"/>
  <c r="X2737" i="17" s="1"/>
  <c r="AI2737" i="17"/>
  <c r="D2737" i="17" s="1"/>
  <c r="W2737" i="17" s="1"/>
  <c r="AH2737" i="17"/>
  <c r="AD2737" i="17"/>
  <c r="J2737" i="17"/>
  <c r="AC2737" i="17" s="1"/>
  <c r="F2737" i="17"/>
  <c r="Y2737" i="17" s="1"/>
  <c r="BD2736" i="17"/>
  <c r="M2736" i="17" s="1"/>
  <c r="BC2736" i="17"/>
  <c r="BB2736" i="17"/>
  <c r="BA2736" i="17"/>
  <c r="AZ2736" i="17"/>
  <c r="AY2736" i="17"/>
  <c r="AX2736" i="17"/>
  <c r="G2736" i="17" s="1"/>
  <c r="Z2736" i="17" s="1"/>
  <c r="AW2736" i="17"/>
  <c r="AV2736" i="17"/>
  <c r="E2736" i="17" s="1"/>
  <c r="X2736" i="17" s="1"/>
  <c r="AU2736" i="17"/>
  <c r="AT2736" i="17"/>
  <c r="AR2736" i="17"/>
  <c r="AQ2736" i="17"/>
  <c r="L2736" i="17" s="1"/>
  <c r="AE2736" i="17" s="1"/>
  <c r="AP2736" i="17"/>
  <c r="AO2736" i="17"/>
  <c r="J2736" i="17" s="1"/>
  <c r="AC2736" i="17" s="1"/>
  <c r="AN2736" i="17"/>
  <c r="I2736" i="17" s="1"/>
  <c r="AB2736" i="17" s="1"/>
  <c r="AM2736" i="17"/>
  <c r="H2736" i="17" s="1"/>
  <c r="AA2736" i="17" s="1"/>
  <c r="AL2736" i="17"/>
  <c r="AK2736" i="17"/>
  <c r="AJ2736" i="17"/>
  <c r="AI2736" i="17"/>
  <c r="D2736" i="17" s="1"/>
  <c r="W2736" i="17" s="1"/>
  <c r="AH2736" i="17"/>
  <c r="AF2736" i="17"/>
  <c r="AD2736" i="17"/>
  <c r="V2736" i="17"/>
  <c r="K2736" i="17"/>
  <c r="F2736" i="17"/>
  <c r="Y2736" i="17" s="1"/>
  <c r="C2736" i="17"/>
  <c r="BD2735" i="17"/>
  <c r="BC2735" i="17"/>
  <c r="BB2735" i="17"/>
  <c r="BA2735" i="17"/>
  <c r="AZ2735" i="17"/>
  <c r="I2735" i="17" s="1"/>
  <c r="AY2735" i="17"/>
  <c r="AX2735" i="17"/>
  <c r="AW2735" i="17"/>
  <c r="AV2735" i="17"/>
  <c r="AU2735" i="17"/>
  <c r="AT2735" i="17"/>
  <c r="AR2735" i="17"/>
  <c r="AQ2735" i="17"/>
  <c r="L2735" i="17" s="1"/>
  <c r="AE2735" i="17" s="1"/>
  <c r="AP2735" i="17"/>
  <c r="AO2735" i="17"/>
  <c r="AN2735" i="17"/>
  <c r="AM2735" i="17"/>
  <c r="H2735" i="17" s="1"/>
  <c r="AL2735" i="17"/>
  <c r="AK2735" i="17"/>
  <c r="AJ2735" i="17"/>
  <c r="AI2735" i="17"/>
  <c r="AH2735" i="17"/>
  <c r="AD2735" i="17"/>
  <c r="AB2735" i="17"/>
  <c r="AA2735" i="17"/>
  <c r="Z2735" i="17"/>
  <c r="K2735" i="17"/>
  <c r="J2735" i="17"/>
  <c r="AC2735" i="17" s="1"/>
  <c r="G2735" i="17"/>
  <c r="F2735" i="17"/>
  <c r="Y2735" i="17" s="1"/>
  <c r="D2735" i="17"/>
  <c r="W2735" i="17" s="1"/>
  <c r="C2735" i="17"/>
  <c r="V2735" i="17" s="1"/>
  <c r="BD2734" i="17"/>
  <c r="M2734" i="17" s="1"/>
  <c r="BC2734" i="17"/>
  <c r="BB2734" i="17"/>
  <c r="BA2734" i="17"/>
  <c r="AZ2734" i="17"/>
  <c r="AY2734" i="17"/>
  <c r="AX2734" i="17"/>
  <c r="G2734" i="17" s="1"/>
  <c r="Z2734" i="17" s="1"/>
  <c r="AW2734" i="17"/>
  <c r="F2734" i="17" s="1"/>
  <c r="Y2734" i="17" s="1"/>
  <c r="AV2734" i="17"/>
  <c r="E2734" i="17" s="1"/>
  <c r="AU2734" i="17"/>
  <c r="AT2734" i="17"/>
  <c r="AR2734" i="17"/>
  <c r="AQ2734" i="17"/>
  <c r="L2734" i="17" s="1"/>
  <c r="AE2734" i="17" s="1"/>
  <c r="AP2734" i="17"/>
  <c r="AO2734" i="17"/>
  <c r="AN2734" i="17"/>
  <c r="AM2734" i="17"/>
  <c r="AL2734" i="17"/>
  <c r="AK2734" i="17"/>
  <c r="AJ2734" i="17"/>
  <c r="AI2734" i="17"/>
  <c r="D2734" i="17" s="1"/>
  <c r="W2734" i="17" s="1"/>
  <c r="AH2734" i="17"/>
  <c r="AF2734" i="17"/>
  <c r="AD2734" i="17"/>
  <c r="X2734" i="17"/>
  <c r="V2734" i="17"/>
  <c r="K2734" i="17"/>
  <c r="J2734" i="17"/>
  <c r="AC2734" i="17" s="1"/>
  <c r="H2734" i="17"/>
  <c r="AA2734" i="17" s="1"/>
  <c r="C2734" i="17"/>
  <c r="BD2733" i="17"/>
  <c r="BC2733" i="17"/>
  <c r="BB2733" i="17"/>
  <c r="BA2733" i="17"/>
  <c r="J2733" i="17" s="1"/>
  <c r="AC2733" i="17" s="1"/>
  <c r="AZ2733" i="17"/>
  <c r="I2733" i="17" s="1"/>
  <c r="AY2733" i="17"/>
  <c r="AX2733" i="17"/>
  <c r="AW2733" i="17"/>
  <c r="AV2733" i="17"/>
  <c r="AU2733" i="17"/>
  <c r="AT2733" i="17"/>
  <c r="C2733" i="17" s="1"/>
  <c r="V2733" i="17" s="1"/>
  <c r="AR2733" i="17"/>
  <c r="M2733" i="17" s="1"/>
  <c r="AF2733" i="17" s="1"/>
  <c r="AQ2733" i="17"/>
  <c r="AP2733" i="17"/>
  <c r="AO2733" i="17"/>
  <c r="AN2733" i="17"/>
  <c r="AM2733" i="17"/>
  <c r="H2733" i="17" s="1"/>
  <c r="AL2733" i="17"/>
  <c r="G2733" i="17" s="1"/>
  <c r="AK2733" i="17"/>
  <c r="F2733" i="17" s="1"/>
  <c r="Y2733" i="17" s="1"/>
  <c r="AJ2733" i="17"/>
  <c r="E2733" i="17" s="1"/>
  <c r="X2733" i="17" s="1"/>
  <c r="AI2733" i="17"/>
  <c r="D2733" i="17" s="1"/>
  <c r="W2733" i="17" s="1"/>
  <c r="AH2733" i="17"/>
  <c r="AB2733" i="17"/>
  <c r="AA2733" i="17"/>
  <c r="Z2733" i="17"/>
  <c r="L2733" i="17"/>
  <c r="AE2733" i="17" s="1"/>
  <c r="K2733" i="17"/>
  <c r="AD2733" i="17" s="1"/>
  <c r="BD2732" i="17"/>
  <c r="BC2732" i="17"/>
  <c r="BB2732" i="17"/>
  <c r="BA2732" i="17"/>
  <c r="AZ2732" i="17"/>
  <c r="AY2732" i="17"/>
  <c r="AX2732" i="17"/>
  <c r="AW2732" i="17"/>
  <c r="AV2732" i="17"/>
  <c r="AU2732" i="17"/>
  <c r="AT2732" i="17"/>
  <c r="AR2732" i="17"/>
  <c r="AQ2732" i="17"/>
  <c r="AP2732" i="17"/>
  <c r="AO2732" i="17"/>
  <c r="AN2732" i="17"/>
  <c r="AM2732" i="17"/>
  <c r="AL2732" i="17"/>
  <c r="AK2732" i="17"/>
  <c r="AJ2732" i="17"/>
  <c r="AI2732" i="17"/>
  <c r="AH2732" i="17"/>
  <c r="BD2731" i="17"/>
  <c r="BC2731" i="17"/>
  <c r="BB2731" i="17"/>
  <c r="K2731" i="17" s="1"/>
  <c r="AD2731" i="17" s="1"/>
  <c r="BA2731" i="17"/>
  <c r="AZ2731" i="17"/>
  <c r="I2731" i="17" s="1"/>
  <c r="AY2731" i="17"/>
  <c r="AX2731" i="17"/>
  <c r="AW2731" i="17"/>
  <c r="AV2731" i="17"/>
  <c r="AU2731" i="17"/>
  <c r="AT2731" i="17"/>
  <c r="AR2731" i="17"/>
  <c r="AQ2731" i="17"/>
  <c r="AP2731" i="17"/>
  <c r="AO2731" i="17"/>
  <c r="AN2731" i="17"/>
  <c r="AM2731" i="17"/>
  <c r="H2731" i="17" s="1"/>
  <c r="AL2731" i="17"/>
  <c r="AK2731" i="17"/>
  <c r="AJ2731" i="17"/>
  <c r="AI2731" i="17"/>
  <c r="AH2731" i="17"/>
  <c r="AB2731" i="17"/>
  <c r="AA2731" i="17"/>
  <c r="Z2731" i="17"/>
  <c r="L2731" i="17"/>
  <c r="AE2731" i="17" s="1"/>
  <c r="J2731" i="17"/>
  <c r="AC2731" i="17" s="1"/>
  <c r="G2731" i="17"/>
  <c r="F2731" i="17"/>
  <c r="Y2731" i="17" s="1"/>
  <c r="D2731" i="17"/>
  <c r="W2731" i="17" s="1"/>
  <c r="C2731" i="17"/>
  <c r="V2731" i="17" s="1"/>
  <c r="BD2730" i="17"/>
  <c r="M2730" i="17" s="1"/>
  <c r="BC2730" i="17"/>
  <c r="BB2730" i="17"/>
  <c r="BA2730" i="17"/>
  <c r="AZ2730" i="17"/>
  <c r="AY2730" i="17"/>
  <c r="AX2730" i="17"/>
  <c r="AW2730" i="17"/>
  <c r="F2730" i="17" s="1"/>
  <c r="Y2730" i="17" s="1"/>
  <c r="AV2730" i="17"/>
  <c r="E2730" i="17" s="1"/>
  <c r="X2730" i="17" s="1"/>
  <c r="AU2730" i="17"/>
  <c r="AT2730" i="17"/>
  <c r="AR2730" i="17"/>
  <c r="AQ2730" i="17"/>
  <c r="L2730" i="17" s="1"/>
  <c r="AP2730" i="17"/>
  <c r="AO2730" i="17"/>
  <c r="AN2730" i="17"/>
  <c r="I2730" i="17" s="1"/>
  <c r="AB2730" i="17" s="1"/>
  <c r="AM2730" i="17"/>
  <c r="AL2730" i="17"/>
  <c r="AK2730" i="17"/>
  <c r="AJ2730" i="17"/>
  <c r="AI2730" i="17"/>
  <c r="D2730" i="17" s="1"/>
  <c r="AH2730" i="17"/>
  <c r="AF2730" i="17"/>
  <c r="AE2730" i="17"/>
  <c r="AD2730" i="17"/>
  <c r="W2730" i="17"/>
  <c r="V2730" i="17"/>
  <c r="K2730" i="17"/>
  <c r="J2730" i="17"/>
  <c r="AC2730" i="17" s="1"/>
  <c r="H2730" i="17"/>
  <c r="AA2730" i="17" s="1"/>
  <c r="G2730" i="17"/>
  <c r="Z2730" i="17" s="1"/>
  <c r="C2730" i="17"/>
  <c r="BD2729" i="17"/>
  <c r="BC2729" i="17"/>
  <c r="BB2729" i="17"/>
  <c r="K2729" i="17" s="1"/>
  <c r="AD2729" i="17" s="1"/>
  <c r="BA2729" i="17"/>
  <c r="J2729" i="17" s="1"/>
  <c r="AC2729" i="17" s="1"/>
  <c r="AZ2729" i="17"/>
  <c r="I2729" i="17" s="1"/>
  <c r="AB2729" i="17" s="1"/>
  <c r="AY2729" i="17"/>
  <c r="AX2729" i="17"/>
  <c r="AW2729" i="17"/>
  <c r="AV2729" i="17"/>
  <c r="AU2729" i="17"/>
  <c r="AT2729" i="17"/>
  <c r="C2729" i="17" s="1"/>
  <c r="V2729" i="17" s="1"/>
  <c r="AR2729" i="17"/>
  <c r="M2729" i="17" s="1"/>
  <c r="AF2729" i="17" s="1"/>
  <c r="AQ2729" i="17"/>
  <c r="L2729" i="17" s="1"/>
  <c r="AE2729" i="17" s="1"/>
  <c r="AP2729" i="17"/>
  <c r="AO2729" i="17"/>
  <c r="AN2729" i="17"/>
  <c r="AM2729" i="17"/>
  <c r="H2729" i="17" s="1"/>
  <c r="AA2729" i="17" s="1"/>
  <c r="AL2729" i="17"/>
  <c r="G2729" i="17" s="1"/>
  <c r="AK2729" i="17"/>
  <c r="AJ2729" i="17"/>
  <c r="AI2729" i="17"/>
  <c r="AH2729" i="17"/>
  <c r="Z2729" i="17"/>
  <c r="F2729" i="17"/>
  <c r="Y2729" i="17" s="1"/>
  <c r="E2729" i="17"/>
  <c r="X2729" i="17" s="1"/>
  <c r="D2729" i="17"/>
  <c r="W2729" i="17" s="1"/>
  <c r="BD2728" i="17"/>
  <c r="BC2728" i="17"/>
  <c r="BB2728" i="17"/>
  <c r="BA2728" i="17"/>
  <c r="AZ2728" i="17"/>
  <c r="I2728" i="17" s="1"/>
  <c r="AB2728" i="17" s="1"/>
  <c r="AY2728" i="17"/>
  <c r="AX2728" i="17"/>
  <c r="G2728" i="17" s="1"/>
  <c r="Z2728" i="17" s="1"/>
  <c r="AW2728" i="17"/>
  <c r="AV2728" i="17"/>
  <c r="AU2728" i="17"/>
  <c r="AT2728" i="17"/>
  <c r="AR2728" i="17"/>
  <c r="M2728" i="17" s="1"/>
  <c r="AF2728" i="17" s="1"/>
  <c r="AQ2728" i="17"/>
  <c r="L2728" i="17" s="1"/>
  <c r="AE2728" i="17" s="1"/>
  <c r="AP2728" i="17"/>
  <c r="K2728" i="17" s="1"/>
  <c r="AD2728" i="17" s="1"/>
  <c r="AO2728" i="17"/>
  <c r="AN2728" i="17"/>
  <c r="AM2728" i="17"/>
  <c r="AL2728" i="17"/>
  <c r="AK2728" i="17"/>
  <c r="F2728" i="17" s="1"/>
  <c r="Y2728" i="17" s="1"/>
  <c r="AJ2728" i="17"/>
  <c r="E2728" i="17" s="1"/>
  <c r="X2728" i="17" s="1"/>
  <c r="AI2728" i="17"/>
  <c r="D2728" i="17" s="1"/>
  <c r="W2728" i="17" s="1"/>
  <c r="AH2728" i="17"/>
  <c r="C2728" i="17" s="1"/>
  <c r="V2728" i="17" s="1"/>
  <c r="J2728" i="17"/>
  <c r="AC2728" i="17" s="1"/>
  <c r="H2728" i="17"/>
  <c r="AA2728" i="17" s="1"/>
  <c r="BD2727" i="17"/>
  <c r="M2727" i="17" s="1"/>
  <c r="AF2727" i="17" s="1"/>
  <c r="BC2727" i="17"/>
  <c r="BB2727" i="17"/>
  <c r="K2727" i="17" s="1"/>
  <c r="AD2727" i="17" s="1"/>
  <c r="BA2727" i="17"/>
  <c r="AZ2727" i="17"/>
  <c r="AY2727" i="17"/>
  <c r="AX2727" i="17"/>
  <c r="AW2727" i="17"/>
  <c r="AV2727" i="17"/>
  <c r="E2727" i="17" s="1"/>
  <c r="X2727" i="17" s="1"/>
  <c r="AU2727" i="17"/>
  <c r="AT2727" i="17"/>
  <c r="C2727" i="17" s="1"/>
  <c r="V2727" i="17" s="1"/>
  <c r="AR2727" i="17"/>
  <c r="AQ2727" i="17"/>
  <c r="AP2727" i="17"/>
  <c r="AO2727" i="17"/>
  <c r="J2727" i="17" s="1"/>
  <c r="AC2727" i="17" s="1"/>
  <c r="AN2727" i="17"/>
  <c r="AM2727" i="17"/>
  <c r="H2727" i="17" s="1"/>
  <c r="AA2727" i="17" s="1"/>
  <c r="AL2727" i="17"/>
  <c r="G2727" i="17" s="1"/>
  <c r="Z2727" i="17" s="1"/>
  <c r="AK2727" i="17"/>
  <c r="AJ2727" i="17"/>
  <c r="AI2727" i="17"/>
  <c r="AH2727" i="17"/>
  <c r="AB2727" i="17"/>
  <c r="L2727" i="17"/>
  <c r="AE2727" i="17" s="1"/>
  <c r="I2727" i="17"/>
  <c r="F2727" i="17"/>
  <c r="Y2727" i="17" s="1"/>
  <c r="D2727" i="17"/>
  <c r="W2727" i="17" s="1"/>
  <c r="BD2726" i="17"/>
  <c r="BC2726" i="17"/>
  <c r="BB2726" i="17"/>
  <c r="BA2726" i="17"/>
  <c r="AZ2726" i="17"/>
  <c r="I2726" i="17" s="1"/>
  <c r="AB2726" i="17" s="1"/>
  <c r="AY2726" i="17"/>
  <c r="AX2726" i="17"/>
  <c r="G2726" i="17" s="1"/>
  <c r="Z2726" i="17" s="1"/>
  <c r="AW2726" i="17"/>
  <c r="AV2726" i="17"/>
  <c r="AU2726" i="17"/>
  <c r="AT2726" i="17"/>
  <c r="AR2726" i="17"/>
  <c r="AQ2726" i="17"/>
  <c r="L2726" i="17" s="1"/>
  <c r="AE2726" i="17" s="1"/>
  <c r="AP2726" i="17"/>
  <c r="K2726" i="17" s="1"/>
  <c r="AD2726" i="17" s="1"/>
  <c r="AO2726" i="17"/>
  <c r="AN2726" i="17"/>
  <c r="AM2726" i="17"/>
  <c r="AL2726" i="17"/>
  <c r="AK2726" i="17"/>
  <c r="F2726" i="17" s="1"/>
  <c r="Y2726" i="17" s="1"/>
  <c r="AJ2726" i="17"/>
  <c r="AI2726" i="17"/>
  <c r="D2726" i="17" s="1"/>
  <c r="W2726" i="17" s="1"/>
  <c r="AH2726" i="17"/>
  <c r="C2726" i="17" s="1"/>
  <c r="V2726" i="17" s="1"/>
  <c r="AF2726" i="17"/>
  <c r="X2726" i="17"/>
  <c r="M2726" i="17"/>
  <c r="J2726" i="17"/>
  <c r="AC2726" i="17" s="1"/>
  <c r="H2726" i="17"/>
  <c r="AA2726" i="17" s="1"/>
  <c r="E2726" i="17"/>
  <c r="BD2725" i="17"/>
  <c r="M2725" i="17" s="1"/>
  <c r="AF2725" i="17" s="1"/>
  <c r="BC2725" i="17"/>
  <c r="BB2725" i="17"/>
  <c r="K2725" i="17" s="1"/>
  <c r="AD2725" i="17" s="1"/>
  <c r="BA2725" i="17"/>
  <c r="AZ2725" i="17"/>
  <c r="AY2725" i="17"/>
  <c r="AX2725" i="17"/>
  <c r="AW2725" i="17"/>
  <c r="AV2725" i="17"/>
  <c r="E2725" i="17" s="1"/>
  <c r="X2725" i="17" s="1"/>
  <c r="AU2725" i="17"/>
  <c r="AT2725" i="17"/>
  <c r="C2725" i="17" s="1"/>
  <c r="V2725" i="17" s="1"/>
  <c r="AR2725" i="17"/>
  <c r="AQ2725" i="17"/>
  <c r="AP2725" i="17"/>
  <c r="AO2725" i="17"/>
  <c r="J2725" i="17" s="1"/>
  <c r="AC2725" i="17" s="1"/>
  <c r="AN2725" i="17"/>
  <c r="AM2725" i="17"/>
  <c r="H2725" i="17" s="1"/>
  <c r="AA2725" i="17" s="1"/>
  <c r="AL2725" i="17"/>
  <c r="G2725" i="17" s="1"/>
  <c r="Z2725" i="17" s="1"/>
  <c r="AK2725" i="17"/>
  <c r="AJ2725" i="17"/>
  <c r="AI2725" i="17"/>
  <c r="AH2725" i="17"/>
  <c r="AB2725" i="17"/>
  <c r="L2725" i="17"/>
  <c r="AE2725" i="17" s="1"/>
  <c r="I2725" i="17"/>
  <c r="F2725" i="17"/>
  <c r="Y2725" i="17" s="1"/>
  <c r="D2725" i="17"/>
  <c r="W2725" i="17" s="1"/>
  <c r="BD2724" i="17"/>
  <c r="BC2724" i="17"/>
  <c r="BB2724" i="17"/>
  <c r="BA2724" i="17"/>
  <c r="AZ2724" i="17"/>
  <c r="I2724" i="17" s="1"/>
  <c r="AY2724" i="17"/>
  <c r="AX2724" i="17"/>
  <c r="G2724" i="17" s="1"/>
  <c r="AW2724" i="17"/>
  <c r="AV2724" i="17"/>
  <c r="AU2724" i="17"/>
  <c r="AT2724" i="17"/>
  <c r="AR2724" i="17"/>
  <c r="AQ2724" i="17"/>
  <c r="L2724" i="17" s="1"/>
  <c r="AP2724" i="17"/>
  <c r="K2724" i="17" s="1"/>
  <c r="AO2724" i="17"/>
  <c r="AN2724" i="17"/>
  <c r="AM2724" i="17"/>
  <c r="AL2724" i="17"/>
  <c r="AK2724" i="17"/>
  <c r="F2724" i="17" s="1"/>
  <c r="AJ2724" i="17"/>
  <c r="AI2724" i="17"/>
  <c r="D2724" i="17" s="1"/>
  <c r="AH2724" i="17"/>
  <c r="C2724" i="17" s="1"/>
  <c r="AF2724" i="17"/>
  <c r="X2724" i="17"/>
  <c r="M2724" i="17"/>
  <c r="J2724" i="17"/>
  <c r="J2732" i="17" s="1"/>
  <c r="H2724" i="17"/>
  <c r="H2732" i="17" s="1"/>
  <c r="E2724" i="17"/>
  <c r="AF2722" i="17"/>
  <c r="AD2722" i="17"/>
  <c r="AC2722" i="17"/>
  <c r="AB2722" i="17"/>
  <c r="AA2722" i="17"/>
  <c r="N2722" i="17"/>
  <c r="M2722" i="17"/>
  <c r="L2722" i="17"/>
  <c r="AE2722" i="17" s="1"/>
  <c r="AF2721" i="17"/>
  <c r="AE2721" i="17"/>
  <c r="AD2721" i="17"/>
  <c r="AC2721" i="17"/>
  <c r="AB2721" i="17"/>
  <c r="AA2721" i="17"/>
  <c r="AF2720" i="17"/>
  <c r="AE2720" i="17"/>
  <c r="AD2720" i="17"/>
  <c r="AC2720" i="17"/>
  <c r="AB2720" i="17"/>
  <c r="AA2720" i="17"/>
  <c r="AF2719" i="17"/>
  <c r="AE2719" i="17"/>
  <c r="AD2719" i="17"/>
  <c r="AC2719" i="17"/>
  <c r="AB2719" i="17"/>
  <c r="AA2719" i="17"/>
  <c r="AF2718" i="17"/>
  <c r="AE2718" i="17"/>
  <c r="AD2718" i="17"/>
  <c r="AC2718" i="17"/>
  <c r="AB2718" i="17"/>
  <c r="AA2718" i="17"/>
  <c r="AF2717" i="17"/>
  <c r="AE2717" i="17"/>
  <c r="AD2717" i="17"/>
  <c r="AC2717" i="17"/>
  <c r="AB2717" i="17"/>
  <c r="AA2717" i="17"/>
  <c r="AF2716" i="17"/>
  <c r="AE2716" i="17"/>
  <c r="AD2716" i="17"/>
  <c r="AC2716" i="17"/>
  <c r="AB2716" i="17"/>
  <c r="AA2716" i="17"/>
  <c r="AF2715" i="17"/>
  <c r="AE2715" i="17"/>
  <c r="AD2715" i="17"/>
  <c r="AC2715" i="17"/>
  <c r="AB2715" i="17"/>
  <c r="AA2715" i="17"/>
  <c r="AF2714" i="17"/>
  <c r="AE2714" i="17"/>
  <c r="AD2714" i="17"/>
  <c r="AC2714" i="17"/>
  <c r="AB2714" i="17"/>
  <c r="AA2714" i="17"/>
  <c r="AF2713" i="17"/>
  <c r="AE2713" i="17"/>
  <c r="AD2713" i="17"/>
  <c r="AC2713" i="17"/>
  <c r="AB2713" i="17"/>
  <c r="AA2713" i="17"/>
  <c r="AF2712" i="17"/>
  <c r="AE2712" i="17"/>
  <c r="AD2712" i="17"/>
  <c r="AC2712" i="17"/>
  <c r="AB2712" i="17"/>
  <c r="AA2712" i="17"/>
  <c r="AF2711" i="17"/>
  <c r="AE2711" i="17"/>
  <c r="AD2711" i="17"/>
  <c r="AC2711" i="17"/>
  <c r="AB2711" i="17"/>
  <c r="AA2711" i="17"/>
  <c r="AF2710" i="17"/>
  <c r="AE2710" i="17"/>
  <c r="AD2710" i="17"/>
  <c r="AC2710" i="17"/>
  <c r="AB2710" i="17"/>
  <c r="AA2710" i="17"/>
  <c r="AF2709" i="17"/>
  <c r="AE2709" i="17"/>
  <c r="AD2709" i="17"/>
  <c r="AC2709" i="17"/>
  <c r="AB2709" i="17"/>
  <c r="AA2709" i="17"/>
  <c r="AF2708" i="17"/>
  <c r="AE2708" i="17"/>
  <c r="AD2708" i="17"/>
  <c r="AC2708" i="17"/>
  <c r="AB2708" i="17"/>
  <c r="AA2708" i="17"/>
  <c r="AF2707" i="17"/>
  <c r="AE2707" i="17"/>
  <c r="AD2707" i="17"/>
  <c r="AC2707" i="17"/>
  <c r="AB2707" i="17"/>
  <c r="AA2707" i="17"/>
  <c r="AF2706" i="17"/>
  <c r="AE2706" i="17"/>
  <c r="AD2706" i="17"/>
  <c r="AC2706" i="17"/>
  <c r="AB2706" i="17"/>
  <c r="AA2706" i="17"/>
  <c r="AF2705" i="17"/>
  <c r="AE2705" i="17"/>
  <c r="AD2705" i="17"/>
  <c r="AC2705" i="17"/>
  <c r="AB2705" i="17"/>
  <c r="AA2705" i="17"/>
  <c r="AF2704" i="17"/>
  <c r="AE2704" i="17"/>
  <c r="AD2704" i="17"/>
  <c r="AC2704" i="17"/>
  <c r="AB2704" i="17"/>
  <c r="AA2704" i="17"/>
  <c r="AF2703" i="17"/>
  <c r="AE2703" i="17"/>
  <c r="AD2703" i="17"/>
  <c r="AC2703" i="17"/>
  <c r="AB2703" i="17"/>
  <c r="AA2703" i="17"/>
  <c r="AF2702" i="17"/>
  <c r="AE2702" i="17"/>
  <c r="AD2702" i="17"/>
  <c r="AC2702" i="17"/>
  <c r="AB2702" i="17"/>
  <c r="AA2702" i="17"/>
  <c r="AF2701" i="17"/>
  <c r="AE2701" i="17"/>
  <c r="AD2701" i="17"/>
  <c r="AC2701" i="17"/>
  <c r="AB2701" i="17"/>
  <c r="AA2701" i="17"/>
  <c r="AF2700" i="17"/>
  <c r="AE2700" i="17"/>
  <c r="AD2700" i="17"/>
  <c r="AC2700" i="17"/>
  <c r="AB2700" i="17"/>
  <c r="AA2700" i="17"/>
  <c r="AF2699" i="17"/>
  <c r="AE2699" i="17"/>
  <c r="AD2699" i="17"/>
  <c r="AC2699" i="17"/>
  <c r="AB2699" i="17"/>
  <c r="AA2699" i="17"/>
  <c r="AF2698" i="17"/>
  <c r="AE2698" i="17"/>
  <c r="AD2698" i="17"/>
  <c r="AC2698" i="17"/>
  <c r="AB2698" i="17"/>
  <c r="AA2698" i="17"/>
  <c r="AF2697" i="17"/>
  <c r="AE2697" i="17"/>
  <c r="AD2697" i="17"/>
  <c r="AC2697" i="17"/>
  <c r="AB2697" i="17"/>
  <c r="AA2697" i="17"/>
  <c r="AF2696" i="17"/>
  <c r="AE2696" i="17"/>
  <c r="AD2696" i="17"/>
  <c r="AC2696" i="17"/>
  <c r="AB2696" i="17"/>
  <c r="AA2696" i="17"/>
  <c r="AF2695" i="17"/>
  <c r="AE2695" i="17"/>
  <c r="AD2695" i="17"/>
  <c r="AC2695" i="17"/>
  <c r="AB2695" i="17"/>
  <c r="AA2695" i="17"/>
  <c r="AF2694" i="17"/>
  <c r="AE2694" i="17"/>
  <c r="AD2694" i="17"/>
  <c r="AC2694" i="17"/>
  <c r="AB2694" i="17"/>
  <c r="AA2694" i="17"/>
  <c r="AF2693" i="17"/>
  <c r="AE2693" i="17"/>
  <c r="AD2693" i="17"/>
  <c r="AC2693" i="17"/>
  <c r="AB2693" i="17"/>
  <c r="AA2693" i="17"/>
  <c r="AF2692" i="17"/>
  <c r="AE2692" i="17"/>
  <c r="AD2692" i="17"/>
  <c r="AC2692" i="17"/>
  <c r="AB2692" i="17"/>
  <c r="AA2692" i="17"/>
  <c r="AF2691" i="17"/>
  <c r="AE2691" i="17"/>
  <c r="AD2691" i="17"/>
  <c r="AC2691" i="17"/>
  <c r="AB2691" i="17"/>
  <c r="AA2691" i="17"/>
  <c r="AF2690" i="17"/>
  <c r="AE2690" i="17"/>
  <c r="AD2690" i="17"/>
  <c r="AC2690" i="17"/>
  <c r="AB2690" i="17"/>
  <c r="AA2690" i="17"/>
  <c r="AF2688" i="17"/>
  <c r="AE2688" i="17"/>
  <c r="AD2688" i="17"/>
  <c r="AC2688" i="17"/>
  <c r="AB2688" i="17"/>
  <c r="AA2688" i="17"/>
  <c r="Z2688" i="17"/>
  <c r="Y2688" i="17"/>
  <c r="X2688" i="17"/>
  <c r="W2688" i="17"/>
  <c r="V2688" i="17"/>
  <c r="N2688" i="17"/>
  <c r="M2688" i="17"/>
  <c r="L2688" i="17"/>
  <c r="AF2687" i="17"/>
  <c r="AE2687" i="17"/>
  <c r="AD2687" i="17"/>
  <c r="AC2687" i="17"/>
  <c r="AB2687" i="17"/>
  <c r="AA2687" i="17"/>
  <c r="Z2687" i="17"/>
  <c r="Y2687" i="17"/>
  <c r="X2687" i="17"/>
  <c r="W2687" i="17"/>
  <c r="V2687" i="17"/>
  <c r="AF2686" i="17"/>
  <c r="AE2686" i="17"/>
  <c r="AD2686" i="17"/>
  <c r="AC2686" i="17"/>
  <c r="AB2686" i="17"/>
  <c r="AA2686" i="17"/>
  <c r="Z2686" i="17"/>
  <c r="Y2686" i="17"/>
  <c r="X2686" i="17"/>
  <c r="W2686" i="17"/>
  <c r="V2686" i="17"/>
  <c r="AF2685" i="17"/>
  <c r="AE2685" i="17"/>
  <c r="AD2685" i="17"/>
  <c r="AC2685" i="17"/>
  <c r="AB2685" i="17"/>
  <c r="AA2685" i="17"/>
  <c r="Z2685" i="17"/>
  <c r="Y2685" i="17"/>
  <c r="X2685" i="17"/>
  <c r="W2685" i="17"/>
  <c r="V2685" i="17"/>
  <c r="AF2684" i="17"/>
  <c r="AE2684" i="17"/>
  <c r="AD2684" i="17"/>
  <c r="AC2684" i="17"/>
  <c r="AB2684" i="17"/>
  <c r="AA2684" i="17"/>
  <c r="Z2684" i="17"/>
  <c r="Y2684" i="17"/>
  <c r="X2684" i="17"/>
  <c r="W2684" i="17"/>
  <c r="V2684" i="17"/>
  <c r="AF2683" i="17"/>
  <c r="AE2683" i="17"/>
  <c r="AD2683" i="17"/>
  <c r="AC2683" i="17"/>
  <c r="AB2683" i="17"/>
  <c r="AA2683" i="17"/>
  <c r="Z2683" i="17"/>
  <c r="Y2683" i="17"/>
  <c r="X2683" i="17"/>
  <c r="W2683" i="17"/>
  <c r="V2683" i="17"/>
  <c r="AF2682" i="17"/>
  <c r="AE2682" i="17"/>
  <c r="AD2682" i="17"/>
  <c r="AC2682" i="17"/>
  <c r="AB2682" i="17"/>
  <c r="AA2682" i="17"/>
  <c r="Z2682" i="17"/>
  <c r="Y2682" i="17"/>
  <c r="X2682" i="17"/>
  <c r="W2682" i="17"/>
  <c r="V2682" i="17"/>
  <c r="AF2681" i="17"/>
  <c r="AE2681" i="17"/>
  <c r="AD2681" i="17"/>
  <c r="AC2681" i="17"/>
  <c r="AB2681" i="17"/>
  <c r="AA2681" i="17"/>
  <c r="Z2681" i="17"/>
  <c r="Y2681" i="17"/>
  <c r="X2681" i="17"/>
  <c r="W2681" i="17"/>
  <c r="V2681" i="17"/>
  <c r="AF2680" i="17"/>
  <c r="AE2680" i="17"/>
  <c r="AD2680" i="17"/>
  <c r="AC2680" i="17"/>
  <c r="AB2680" i="17"/>
  <c r="AA2680" i="17"/>
  <c r="Z2680" i="17"/>
  <c r="Y2680" i="17"/>
  <c r="X2680" i="17"/>
  <c r="W2680" i="17"/>
  <c r="V2680" i="17"/>
  <c r="AF2679" i="17"/>
  <c r="AE2679" i="17"/>
  <c r="AD2679" i="17"/>
  <c r="AC2679" i="17"/>
  <c r="AB2679" i="17"/>
  <c r="AA2679" i="17"/>
  <c r="Z2679" i="17"/>
  <c r="Y2679" i="17"/>
  <c r="X2679" i="17"/>
  <c r="W2679" i="17"/>
  <c r="V2679" i="17"/>
  <c r="AF2678" i="17"/>
  <c r="AE2678" i="17"/>
  <c r="AD2678" i="17"/>
  <c r="AC2678" i="17"/>
  <c r="AB2678" i="17"/>
  <c r="AA2678" i="17"/>
  <c r="Z2678" i="17"/>
  <c r="Y2678" i="17"/>
  <c r="X2678" i="17"/>
  <c r="W2678" i="17"/>
  <c r="V2678" i="17"/>
  <c r="AF2677" i="17"/>
  <c r="AE2677" i="17"/>
  <c r="AD2677" i="17"/>
  <c r="AC2677" i="17"/>
  <c r="AB2677" i="17"/>
  <c r="AA2677" i="17"/>
  <c r="Z2677" i="17"/>
  <c r="Y2677" i="17"/>
  <c r="X2677" i="17"/>
  <c r="W2677" i="17"/>
  <c r="V2677" i="17"/>
  <c r="AF2676" i="17"/>
  <c r="AE2676" i="17"/>
  <c r="AD2676" i="17"/>
  <c r="AC2676" i="17"/>
  <c r="AB2676" i="17"/>
  <c r="AA2676" i="17"/>
  <c r="Z2676" i="17"/>
  <c r="Y2676" i="17"/>
  <c r="X2676" i="17"/>
  <c r="W2676" i="17"/>
  <c r="V2676" i="17"/>
  <c r="AF2675" i="17"/>
  <c r="AE2675" i="17"/>
  <c r="AD2675" i="17"/>
  <c r="AC2675" i="17"/>
  <c r="AB2675" i="17"/>
  <c r="AA2675" i="17"/>
  <c r="Z2675" i="17"/>
  <c r="Y2675" i="17"/>
  <c r="X2675" i="17"/>
  <c r="W2675" i="17"/>
  <c r="V2675" i="17"/>
  <c r="AF2674" i="17"/>
  <c r="AE2674" i="17"/>
  <c r="AD2674" i="17"/>
  <c r="AC2674" i="17"/>
  <c r="AB2674" i="17"/>
  <c r="AA2674" i="17"/>
  <c r="Z2674" i="17"/>
  <c r="Y2674" i="17"/>
  <c r="X2674" i="17"/>
  <c r="W2674" i="17"/>
  <c r="V2674" i="17"/>
  <c r="AF2673" i="17"/>
  <c r="AE2673" i="17"/>
  <c r="AD2673" i="17"/>
  <c r="AC2673" i="17"/>
  <c r="AB2673" i="17"/>
  <c r="AA2673" i="17"/>
  <c r="Z2673" i="17"/>
  <c r="Y2673" i="17"/>
  <c r="X2673" i="17"/>
  <c r="W2673" i="17"/>
  <c r="V2673" i="17"/>
  <c r="AF2672" i="17"/>
  <c r="AE2672" i="17"/>
  <c r="AD2672" i="17"/>
  <c r="AC2672" i="17"/>
  <c r="AB2672" i="17"/>
  <c r="AA2672" i="17"/>
  <c r="Z2672" i="17"/>
  <c r="Y2672" i="17"/>
  <c r="X2672" i="17"/>
  <c r="W2672" i="17"/>
  <c r="V2672" i="17"/>
  <c r="AF2671" i="17"/>
  <c r="AE2671" i="17"/>
  <c r="AD2671" i="17"/>
  <c r="AC2671" i="17"/>
  <c r="AB2671" i="17"/>
  <c r="AA2671" i="17"/>
  <c r="Z2671" i="17"/>
  <c r="Y2671" i="17"/>
  <c r="X2671" i="17"/>
  <c r="W2671" i="17"/>
  <c r="V2671" i="17"/>
  <c r="AF2670" i="17"/>
  <c r="AE2670" i="17"/>
  <c r="AD2670" i="17"/>
  <c r="AC2670" i="17"/>
  <c r="AB2670" i="17"/>
  <c r="AA2670" i="17"/>
  <c r="Z2670" i="17"/>
  <c r="Y2670" i="17"/>
  <c r="X2670" i="17"/>
  <c r="W2670" i="17"/>
  <c r="V2670" i="17"/>
  <c r="AF2669" i="17"/>
  <c r="AE2669" i="17"/>
  <c r="AD2669" i="17"/>
  <c r="AC2669" i="17"/>
  <c r="AB2669" i="17"/>
  <c r="AA2669" i="17"/>
  <c r="Z2669" i="17"/>
  <c r="Y2669" i="17"/>
  <c r="X2669" i="17"/>
  <c r="W2669" i="17"/>
  <c r="V2669" i="17"/>
  <c r="AF2668" i="17"/>
  <c r="AE2668" i="17"/>
  <c r="AD2668" i="17"/>
  <c r="AC2668" i="17"/>
  <c r="AB2668" i="17"/>
  <c r="AA2668" i="17"/>
  <c r="Z2668" i="17"/>
  <c r="Y2668" i="17"/>
  <c r="X2668" i="17"/>
  <c r="W2668" i="17"/>
  <c r="V2668" i="17"/>
  <c r="AF2667" i="17"/>
  <c r="AE2667" i="17"/>
  <c r="AD2667" i="17"/>
  <c r="AC2667" i="17"/>
  <c r="AB2667" i="17"/>
  <c r="AA2667" i="17"/>
  <c r="Z2667" i="17"/>
  <c r="Y2667" i="17"/>
  <c r="X2667" i="17"/>
  <c r="W2667" i="17"/>
  <c r="V2667" i="17"/>
  <c r="AF2666" i="17"/>
  <c r="AE2666" i="17"/>
  <c r="AD2666" i="17"/>
  <c r="AC2666" i="17"/>
  <c r="AB2666" i="17"/>
  <c r="AA2666" i="17"/>
  <c r="Z2666" i="17"/>
  <c r="Y2666" i="17"/>
  <c r="X2666" i="17"/>
  <c r="W2666" i="17"/>
  <c r="V2666" i="17"/>
  <c r="AF2665" i="17"/>
  <c r="AE2665" i="17"/>
  <c r="AD2665" i="17"/>
  <c r="AC2665" i="17"/>
  <c r="AB2665" i="17"/>
  <c r="AA2665" i="17"/>
  <c r="Z2665" i="17"/>
  <c r="Y2665" i="17"/>
  <c r="X2665" i="17"/>
  <c r="W2665" i="17"/>
  <c r="V2665" i="17"/>
  <c r="AF2664" i="17"/>
  <c r="AE2664" i="17"/>
  <c r="AD2664" i="17"/>
  <c r="AC2664" i="17"/>
  <c r="AB2664" i="17"/>
  <c r="AA2664" i="17"/>
  <c r="Z2664" i="17"/>
  <c r="Y2664" i="17"/>
  <c r="X2664" i="17"/>
  <c r="W2664" i="17"/>
  <c r="V2664" i="17"/>
  <c r="AF2663" i="17"/>
  <c r="AE2663" i="17"/>
  <c r="AD2663" i="17"/>
  <c r="AC2663" i="17"/>
  <c r="AB2663" i="17"/>
  <c r="AA2663" i="17"/>
  <c r="Z2663" i="17"/>
  <c r="Y2663" i="17"/>
  <c r="X2663" i="17"/>
  <c r="W2663" i="17"/>
  <c r="V2663" i="17"/>
  <c r="AF2662" i="17"/>
  <c r="AE2662" i="17"/>
  <c r="AD2662" i="17"/>
  <c r="AC2662" i="17"/>
  <c r="AB2662" i="17"/>
  <c r="AA2662" i="17"/>
  <c r="Z2662" i="17"/>
  <c r="Y2662" i="17"/>
  <c r="X2662" i="17"/>
  <c r="W2662" i="17"/>
  <c r="V2662" i="17"/>
  <c r="AF2661" i="17"/>
  <c r="AE2661" i="17"/>
  <c r="AD2661" i="17"/>
  <c r="AC2661" i="17"/>
  <c r="AB2661" i="17"/>
  <c r="AA2661" i="17"/>
  <c r="Z2661" i="17"/>
  <c r="Y2661" i="17"/>
  <c r="X2661" i="17"/>
  <c r="W2661" i="17"/>
  <c r="V2661" i="17"/>
  <c r="AF2660" i="17"/>
  <c r="AE2660" i="17"/>
  <c r="AD2660" i="17"/>
  <c r="AC2660" i="17"/>
  <c r="AB2660" i="17"/>
  <c r="AA2660" i="17"/>
  <c r="Z2660" i="17"/>
  <c r="Y2660" i="17"/>
  <c r="X2660" i="17"/>
  <c r="W2660" i="17"/>
  <c r="V2660" i="17"/>
  <c r="AF2659" i="17"/>
  <c r="AE2659" i="17"/>
  <c r="AD2659" i="17"/>
  <c r="AC2659" i="17"/>
  <c r="AB2659" i="17"/>
  <c r="AA2659" i="17"/>
  <c r="Z2659" i="17"/>
  <c r="Y2659" i="17"/>
  <c r="X2659" i="17"/>
  <c r="W2659" i="17"/>
  <c r="V2659" i="17"/>
  <c r="AF2658" i="17"/>
  <c r="AE2658" i="17"/>
  <c r="AD2658" i="17"/>
  <c r="AC2658" i="17"/>
  <c r="AB2658" i="17"/>
  <c r="AA2658" i="17"/>
  <c r="Z2658" i="17"/>
  <c r="Y2658" i="17"/>
  <c r="X2658" i="17"/>
  <c r="W2658" i="17"/>
  <c r="V2658" i="17"/>
  <c r="AF2657" i="17"/>
  <c r="AE2657" i="17"/>
  <c r="AD2657" i="17"/>
  <c r="AC2657" i="17"/>
  <c r="AB2657" i="17"/>
  <c r="AA2657" i="17"/>
  <c r="Z2657" i="17"/>
  <c r="Y2657" i="17"/>
  <c r="X2657" i="17"/>
  <c r="W2657" i="17"/>
  <c r="V2657" i="17"/>
  <c r="AF2656" i="17"/>
  <c r="AE2656" i="17"/>
  <c r="AD2656" i="17"/>
  <c r="AC2656" i="17"/>
  <c r="AB2656" i="17"/>
  <c r="AA2656" i="17"/>
  <c r="Z2656" i="17"/>
  <c r="Y2656" i="17"/>
  <c r="X2656" i="17"/>
  <c r="W2656" i="17"/>
  <c r="V2656" i="17"/>
  <c r="AF2654" i="17"/>
  <c r="AE2654" i="17"/>
  <c r="AD2654" i="17"/>
  <c r="AC2654" i="17"/>
  <c r="AB2654" i="17"/>
  <c r="AA2654" i="17"/>
  <c r="Z2654" i="17"/>
  <c r="Y2654" i="17"/>
  <c r="X2654" i="17"/>
  <c r="W2654" i="17"/>
  <c r="V2654" i="17"/>
  <c r="N2654" i="17"/>
  <c r="M2654" i="17"/>
  <c r="L2654" i="17"/>
  <c r="AF2653" i="17"/>
  <c r="AE2653" i="17"/>
  <c r="AD2653" i="17"/>
  <c r="AC2653" i="17"/>
  <c r="AB2653" i="17"/>
  <c r="AA2653" i="17"/>
  <c r="Z2653" i="17"/>
  <c r="Y2653" i="17"/>
  <c r="X2653" i="17"/>
  <c r="W2653" i="17"/>
  <c r="V2653" i="17"/>
  <c r="AF2652" i="17"/>
  <c r="AE2652" i="17"/>
  <c r="AD2652" i="17"/>
  <c r="AC2652" i="17"/>
  <c r="AB2652" i="17"/>
  <c r="AA2652" i="17"/>
  <c r="Z2652" i="17"/>
  <c r="Y2652" i="17"/>
  <c r="X2652" i="17"/>
  <c r="W2652" i="17"/>
  <c r="V2652" i="17"/>
  <c r="AF2651" i="17"/>
  <c r="AE2651" i="17"/>
  <c r="AD2651" i="17"/>
  <c r="AC2651" i="17"/>
  <c r="AB2651" i="17"/>
  <c r="AA2651" i="17"/>
  <c r="Z2651" i="17"/>
  <c r="Y2651" i="17"/>
  <c r="X2651" i="17"/>
  <c r="W2651" i="17"/>
  <c r="V2651" i="17"/>
  <c r="AF2650" i="17"/>
  <c r="AE2650" i="17"/>
  <c r="AD2650" i="17"/>
  <c r="AC2650" i="17"/>
  <c r="AB2650" i="17"/>
  <c r="AA2650" i="17"/>
  <c r="Z2650" i="17"/>
  <c r="Y2650" i="17"/>
  <c r="X2650" i="17"/>
  <c r="W2650" i="17"/>
  <c r="V2650" i="17"/>
  <c r="AF2649" i="17"/>
  <c r="AE2649" i="17"/>
  <c r="AD2649" i="17"/>
  <c r="AC2649" i="17"/>
  <c r="AB2649" i="17"/>
  <c r="AA2649" i="17"/>
  <c r="Z2649" i="17"/>
  <c r="Y2649" i="17"/>
  <c r="X2649" i="17"/>
  <c r="W2649" i="17"/>
  <c r="V2649" i="17"/>
  <c r="AF2648" i="17"/>
  <c r="AE2648" i="17"/>
  <c r="AD2648" i="17"/>
  <c r="AC2648" i="17"/>
  <c r="AB2648" i="17"/>
  <c r="AA2648" i="17"/>
  <c r="Z2648" i="17"/>
  <c r="Y2648" i="17"/>
  <c r="X2648" i="17"/>
  <c r="W2648" i="17"/>
  <c r="V2648" i="17"/>
  <c r="AF2647" i="17"/>
  <c r="AE2647" i="17"/>
  <c r="AD2647" i="17"/>
  <c r="AC2647" i="17"/>
  <c r="AB2647" i="17"/>
  <c r="AA2647" i="17"/>
  <c r="Z2647" i="17"/>
  <c r="Y2647" i="17"/>
  <c r="X2647" i="17"/>
  <c r="W2647" i="17"/>
  <c r="V2647" i="17"/>
  <c r="AF2646" i="17"/>
  <c r="AE2646" i="17"/>
  <c r="AD2646" i="17"/>
  <c r="AC2646" i="17"/>
  <c r="AB2646" i="17"/>
  <c r="AA2646" i="17"/>
  <c r="Z2646" i="17"/>
  <c r="Y2646" i="17"/>
  <c r="X2646" i="17"/>
  <c r="W2646" i="17"/>
  <c r="V2646" i="17"/>
  <c r="AF2645" i="17"/>
  <c r="AE2645" i="17"/>
  <c r="AD2645" i="17"/>
  <c r="AC2645" i="17"/>
  <c r="AB2645" i="17"/>
  <c r="AA2645" i="17"/>
  <c r="Z2645" i="17"/>
  <c r="Y2645" i="17"/>
  <c r="X2645" i="17"/>
  <c r="W2645" i="17"/>
  <c r="V2645" i="17"/>
  <c r="AF2644" i="17"/>
  <c r="AE2644" i="17"/>
  <c r="AD2644" i="17"/>
  <c r="AC2644" i="17"/>
  <c r="AB2644" i="17"/>
  <c r="AA2644" i="17"/>
  <c r="Z2644" i="17"/>
  <c r="Y2644" i="17"/>
  <c r="X2644" i="17"/>
  <c r="W2644" i="17"/>
  <c r="V2644" i="17"/>
  <c r="AF2643" i="17"/>
  <c r="AE2643" i="17"/>
  <c r="AD2643" i="17"/>
  <c r="AC2643" i="17"/>
  <c r="AB2643" i="17"/>
  <c r="AA2643" i="17"/>
  <c r="Z2643" i="17"/>
  <c r="Y2643" i="17"/>
  <c r="X2643" i="17"/>
  <c r="W2643" i="17"/>
  <c r="V2643" i="17"/>
  <c r="AF2642" i="17"/>
  <c r="AE2642" i="17"/>
  <c r="AD2642" i="17"/>
  <c r="AC2642" i="17"/>
  <c r="AB2642" i="17"/>
  <c r="AA2642" i="17"/>
  <c r="Z2642" i="17"/>
  <c r="Y2642" i="17"/>
  <c r="X2642" i="17"/>
  <c r="W2642" i="17"/>
  <c r="V2642" i="17"/>
  <c r="AF2641" i="17"/>
  <c r="AE2641" i="17"/>
  <c r="AD2641" i="17"/>
  <c r="AC2641" i="17"/>
  <c r="AB2641" i="17"/>
  <c r="AA2641" i="17"/>
  <c r="Z2641" i="17"/>
  <c r="Y2641" i="17"/>
  <c r="X2641" i="17"/>
  <c r="W2641" i="17"/>
  <c r="V2641" i="17"/>
  <c r="AF2640" i="17"/>
  <c r="AE2640" i="17"/>
  <c r="AD2640" i="17"/>
  <c r="AC2640" i="17"/>
  <c r="AB2640" i="17"/>
  <c r="AA2640" i="17"/>
  <c r="Z2640" i="17"/>
  <c r="Y2640" i="17"/>
  <c r="X2640" i="17"/>
  <c r="W2640" i="17"/>
  <c r="V2640" i="17"/>
  <c r="AF2639" i="17"/>
  <c r="AE2639" i="17"/>
  <c r="AD2639" i="17"/>
  <c r="AC2639" i="17"/>
  <c r="AB2639" i="17"/>
  <c r="AA2639" i="17"/>
  <c r="Z2639" i="17"/>
  <c r="Y2639" i="17"/>
  <c r="X2639" i="17"/>
  <c r="W2639" i="17"/>
  <c r="V2639" i="17"/>
  <c r="AF2638" i="17"/>
  <c r="AE2638" i="17"/>
  <c r="AD2638" i="17"/>
  <c r="AC2638" i="17"/>
  <c r="AB2638" i="17"/>
  <c r="AA2638" i="17"/>
  <c r="Z2638" i="17"/>
  <c r="Y2638" i="17"/>
  <c r="X2638" i="17"/>
  <c r="W2638" i="17"/>
  <c r="V2638" i="17"/>
  <c r="AF2637" i="17"/>
  <c r="AE2637" i="17"/>
  <c r="AD2637" i="17"/>
  <c r="AC2637" i="17"/>
  <c r="AB2637" i="17"/>
  <c r="AA2637" i="17"/>
  <c r="Z2637" i="17"/>
  <c r="Y2637" i="17"/>
  <c r="X2637" i="17"/>
  <c r="W2637" i="17"/>
  <c r="V2637" i="17"/>
  <c r="AF2636" i="17"/>
  <c r="AE2636" i="17"/>
  <c r="AD2636" i="17"/>
  <c r="AC2636" i="17"/>
  <c r="AB2636" i="17"/>
  <c r="AA2636" i="17"/>
  <c r="Z2636" i="17"/>
  <c r="Y2636" i="17"/>
  <c r="X2636" i="17"/>
  <c r="W2636" i="17"/>
  <c r="V2636" i="17"/>
  <c r="AF2635" i="17"/>
  <c r="AE2635" i="17"/>
  <c r="AD2635" i="17"/>
  <c r="AC2635" i="17"/>
  <c r="AB2635" i="17"/>
  <c r="AA2635" i="17"/>
  <c r="Z2635" i="17"/>
  <c r="Y2635" i="17"/>
  <c r="X2635" i="17"/>
  <c r="W2635" i="17"/>
  <c r="V2635" i="17"/>
  <c r="AF2634" i="17"/>
  <c r="AE2634" i="17"/>
  <c r="AD2634" i="17"/>
  <c r="AC2634" i="17"/>
  <c r="AB2634" i="17"/>
  <c r="AA2634" i="17"/>
  <c r="Z2634" i="17"/>
  <c r="Y2634" i="17"/>
  <c r="X2634" i="17"/>
  <c r="W2634" i="17"/>
  <c r="V2634" i="17"/>
  <c r="AF2633" i="17"/>
  <c r="AE2633" i="17"/>
  <c r="AD2633" i="17"/>
  <c r="AC2633" i="17"/>
  <c r="AB2633" i="17"/>
  <c r="AA2633" i="17"/>
  <c r="Z2633" i="17"/>
  <c r="Y2633" i="17"/>
  <c r="X2633" i="17"/>
  <c r="W2633" i="17"/>
  <c r="V2633" i="17"/>
  <c r="AF2632" i="17"/>
  <c r="AE2632" i="17"/>
  <c r="AD2632" i="17"/>
  <c r="AC2632" i="17"/>
  <c r="AB2632" i="17"/>
  <c r="AA2632" i="17"/>
  <c r="Z2632" i="17"/>
  <c r="Y2632" i="17"/>
  <c r="X2632" i="17"/>
  <c r="W2632" i="17"/>
  <c r="V2632" i="17"/>
  <c r="AF2631" i="17"/>
  <c r="AE2631" i="17"/>
  <c r="AD2631" i="17"/>
  <c r="AC2631" i="17"/>
  <c r="AB2631" i="17"/>
  <c r="AA2631" i="17"/>
  <c r="Z2631" i="17"/>
  <c r="Y2631" i="17"/>
  <c r="X2631" i="17"/>
  <c r="W2631" i="17"/>
  <c r="V2631" i="17"/>
  <c r="AF2630" i="17"/>
  <c r="AE2630" i="17"/>
  <c r="AD2630" i="17"/>
  <c r="AC2630" i="17"/>
  <c r="AB2630" i="17"/>
  <c r="AA2630" i="17"/>
  <c r="Z2630" i="17"/>
  <c r="Y2630" i="17"/>
  <c r="X2630" i="17"/>
  <c r="W2630" i="17"/>
  <c r="V2630" i="17"/>
  <c r="AF2629" i="17"/>
  <c r="AE2629" i="17"/>
  <c r="AD2629" i="17"/>
  <c r="AC2629" i="17"/>
  <c r="AB2629" i="17"/>
  <c r="AA2629" i="17"/>
  <c r="Z2629" i="17"/>
  <c r="Y2629" i="17"/>
  <c r="X2629" i="17"/>
  <c r="W2629" i="17"/>
  <c r="V2629" i="17"/>
  <c r="AF2628" i="17"/>
  <c r="AE2628" i="17"/>
  <c r="AD2628" i="17"/>
  <c r="AC2628" i="17"/>
  <c r="AB2628" i="17"/>
  <c r="AA2628" i="17"/>
  <c r="Z2628" i="17"/>
  <c r="Y2628" i="17"/>
  <c r="X2628" i="17"/>
  <c r="W2628" i="17"/>
  <c r="V2628" i="17"/>
  <c r="AF2627" i="17"/>
  <c r="AE2627" i="17"/>
  <c r="AD2627" i="17"/>
  <c r="AC2627" i="17"/>
  <c r="AB2627" i="17"/>
  <c r="AA2627" i="17"/>
  <c r="Z2627" i="17"/>
  <c r="Y2627" i="17"/>
  <c r="X2627" i="17"/>
  <c r="W2627" i="17"/>
  <c r="V2627" i="17"/>
  <c r="AF2626" i="17"/>
  <c r="AE2626" i="17"/>
  <c r="AD2626" i="17"/>
  <c r="AC2626" i="17"/>
  <c r="AB2626" i="17"/>
  <c r="AA2626" i="17"/>
  <c r="Z2626" i="17"/>
  <c r="Y2626" i="17"/>
  <c r="X2626" i="17"/>
  <c r="W2626" i="17"/>
  <c r="V2626" i="17"/>
  <c r="AF2625" i="17"/>
  <c r="AE2625" i="17"/>
  <c r="AD2625" i="17"/>
  <c r="AC2625" i="17"/>
  <c r="AB2625" i="17"/>
  <c r="AA2625" i="17"/>
  <c r="Z2625" i="17"/>
  <c r="Y2625" i="17"/>
  <c r="X2625" i="17"/>
  <c r="W2625" i="17"/>
  <c r="V2625" i="17"/>
  <c r="AF2624" i="17"/>
  <c r="AE2624" i="17"/>
  <c r="AD2624" i="17"/>
  <c r="AC2624" i="17"/>
  <c r="AB2624" i="17"/>
  <c r="AA2624" i="17"/>
  <c r="Z2624" i="17"/>
  <c r="Y2624" i="17"/>
  <c r="X2624" i="17"/>
  <c r="W2624" i="17"/>
  <c r="V2624" i="17"/>
  <c r="AF2623" i="17"/>
  <c r="AE2623" i="17"/>
  <c r="AD2623" i="17"/>
  <c r="AC2623" i="17"/>
  <c r="AB2623" i="17"/>
  <c r="AA2623" i="17"/>
  <c r="Z2623" i="17"/>
  <c r="Y2623" i="17"/>
  <c r="X2623" i="17"/>
  <c r="W2623" i="17"/>
  <c r="V2623" i="17"/>
  <c r="AF2622" i="17"/>
  <c r="AE2622" i="17"/>
  <c r="AD2622" i="17"/>
  <c r="AC2622" i="17"/>
  <c r="AB2622" i="17"/>
  <c r="AA2622" i="17"/>
  <c r="Z2622" i="17"/>
  <c r="Y2622" i="17"/>
  <c r="X2622" i="17"/>
  <c r="W2622" i="17"/>
  <c r="V2622" i="17"/>
  <c r="AE2620" i="17"/>
  <c r="AD2620" i="17"/>
  <c r="AC2620" i="17"/>
  <c r="AB2620" i="17"/>
  <c r="AA2620" i="17"/>
  <c r="Z2620" i="17"/>
  <c r="Y2620" i="17"/>
  <c r="X2620" i="17"/>
  <c r="W2620" i="17"/>
  <c r="V2620" i="17"/>
  <c r="N2620" i="17"/>
  <c r="M2620" i="17"/>
  <c r="AF2620" i="17" s="1"/>
  <c r="L2620" i="17"/>
  <c r="AF2619" i="17"/>
  <c r="AE2619" i="17"/>
  <c r="AD2619" i="17"/>
  <c r="AC2619" i="17"/>
  <c r="AB2619" i="17"/>
  <c r="AA2619" i="17"/>
  <c r="Z2619" i="17"/>
  <c r="Y2619" i="17"/>
  <c r="X2619" i="17"/>
  <c r="W2619" i="17"/>
  <c r="V2619" i="17"/>
  <c r="AF2618" i="17"/>
  <c r="AE2618" i="17"/>
  <c r="AD2618" i="17"/>
  <c r="AC2618" i="17"/>
  <c r="AB2618" i="17"/>
  <c r="AA2618" i="17"/>
  <c r="Z2618" i="17"/>
  <c r="Y2618" i="17"/>
  <c r="X2618" i="17"/>
  <c r="W2618" i="17"/>
  <c r="V2618" i="17"/>
  <c r="AF2617" i="17"/>
  <c r="AE2617" i="17"/>
  <c r="AD2617" i="17"/>
  <c r="AC2617" i="17"/>
  <c r="AB2617" i="17"/>
  <c r="AA2617" i="17"/>
  <c r="Z2617" i="17"/>
  <c r="Y2617" i="17"/>
  <c r="X2617" i="17"/>
  <c r="W2617" i="17"/>
  <c r="V2617" i="17"/>
  <c r="AF2616" i="17"/>
  <c r="AE2616" i="17"/>
  <c r="AD2616" i="17"/>
  <c r="AC2616" i="17"/>
  <c r="AB2616" i="17"/>
  <c r="AA2616" i="17"/>
  <c r="Z2616" i="17"/>
  <c r="Y2616" i="17"/>
  <c r="X2616" i="17"/>
  <c r="W2616" i="17"/>
  <c r="V2616" i="17"/>
  <c r="AF2615" i="17"/>
  <c r="AE2615" i="17"/>
  <c r="AD2615" i="17"/>
  <c r="AC2615" i="17"/>
  <c r="AB2615" i="17"/>
  <c r="AA2615" i="17"/>
  <c r="Z2615" i="17"/>
  <c r="Y2615" i="17"/>
  <c r="X2615" i="17"/>
  <c r="W2615" i="17"/>
  <c r="V2615" i="17"/>
  <c r="AF2614" i="17"/>
  <c r="AE2614" i="17"/>
  <c r="AD2614" i="17"/>
  <c r="AC2614" i="17"/>
  <c r="AB2614" i="17"/>
  <c r="AA2614" i="17"/>
  <c r="Z2614" i="17"/>
  <c r="Y2614" i="17"/>
  <c r="X2614" i="17"/>
  <c r="W2614" i="17"/>
  <c r="V2614" i="17"/>
  <c r="AF2613" i="17"/>
  <c r="AE2613" i="17"/>
  <c r="AD2613" i="17"/>
  <c r="AC2613" i="17"/>
  <c r="AB2613" i="17"/>
  <c r="AA2613" i="17"/>
  <c r="Z2613" i="17"/>
  <c r="Y2613" i="17"/>
  <c r="X2613" i="17"/>
  <c r="W2613" i="17"/>
  <c r="V2613" i="17"/>
  <c r="AF2612" i="17"/>
  <c r="AE2612" i="17"/>
  <c r="AD2612" i="17"/>
  <c r="AC2612" i="17"/>
  <c r="AB2612" i="17"/>
  <c r="AA2612" i="17"/>
  <c r="Z2612" i="17"/>
  <c r="Y2612" i="17"/>
  <c r="X2612" i="17"/>
  <c r="W2612" i="17"/>
  <c r="V2612" i="17"/>
  <c r="AF2611" i="17"/>
  <c r="AE2611" i="17"/>
  <c r="AD2611" i="17"/>
  <c r="AC2611" i="17"/>
  <c r="AB2611" i="17"/>
  <c r="AA2611" i="17"/>
  <c r="Z2611" i="17"/>
  <c r="Y2611" i="17"/>
  <c r="X2611" i="17"/>
  <c r="W2611" i="17"/>
  <c r="V2611" i="17"/>
  <c r="AF2610" i="17"/>
  <c r="AE2610" i="17"/>
  <c r="AD2610" i="17"/>
  <c r="AC2610" i="17"/>
  <c r="AB2610" i="17"/>
  <c r="AA2610" i="17"/>
  <c r="Z2610" i="17"/>
  <c r="Y2610" i="17"/>
  <c r="X2610" i="17"/>
  <c r="W2610" i="17"/>
  <c r="V2610" i="17"/>
  <c r="AF2609" i="17"/>
  <c r="AE2609" i="17"/>
  <c r="AD2609" i="17"/>
  <c r="AC2609" i="17"/>
  <c r="AB2609" i="17"/>
  <c r="AA2609" i="17"/>
  <c r="Z2609" i="17"/>
  <c r="Y2609" i="17"/>
  <c r="X2609" i="17"/>
  <c r="W2609" i="17"/>
  <c r="V2609" i="17"/>
  <c r="AF2608" i="17"/>
  <c r="AE2608" i="17"/>
  <c r="AD2608" i="17"/>
  <c r="AC2608" i="17"/>
  <c r="AB2608" i="17"/>
  <c r="AA2608" i="17"/>
  <c r="Z2608" i="17"/>
  <c r="Y2608" i="17"/>
  <c r="X2608" i="17"/>
  <c r="W2608" i="17"/>
  <c r="V2608" i="17"/>
  <c r="AF2607" i="17"/>
  <c r="AE2607" i="17"/>
  <c r="AD2607" i="17"/>
  <c r="AC2607" i="17"/>
  <c r="AB2607" i="17"/>
  <c r="AA2607" i="17"/>
  <c r="Z2607" i="17"/>
  <c r="Y2607" i="17"/>
  <c r="X2607" i="17"/>
  <c r="W2607" i="17"/>
  <c r="V2607" i="17"/>
  <c r="AF2606" i="17"/>
  <c r="AE2606" i="17"/>
  <c r="AD2606" i="17"/>
  <c r="AC2606" i="17"/>
  <c r="AB2606" i="17"/>
  <c r="AA2606" i="17"/>
  <c r="Z2606" i="17"/>
  <c r="Y2606" i="17"/>
  <c r="X2606" i="17"/>
  <c r="W2606" i="17"/>
  <c r="V2606" i="17"/>
  <c r="AF2605" i="17"/>
  <c r="AE2605" i="17"/>
  <c r="AD2605" i="17"/>
  <c r="AC2605" i="17"/>
  <c r="AB2605" i="17"/>
  <c r="AA2605" i="17"/>
  <c r="Z2605" i="17"/>
  <c r="Y2605" i="17"/>
  <c r="X2605" i="17"/>
  <c r="W2605" i="17"/>
  <c r="V2605" i="17"/>
  <c r="AF2604" i="17"/>
  <c r="AE2604" i="17"/>
  <c r="AD2604" i="17"/>
  <c r="AC2604" i="17"/>
  <c r="AB2604" i="17"/>
  <c r="AA2604" i="17"/>
  <c r="Z2604" i="17"/>
  <c r="Y2604" i="17"/>
  <c r="X2604" i="17"/>
  <c r="W2604" i="17"/>
  <c r="V2604" i="17"/>
  <c r="AF2603" i="17"/>
  <c r="AE2603" i="17"/>
  <c r="AD2603" i="17"/>
  <c r="AC2603" i="17"/>
  <c r="AB2603" i="17"/>
  <c r="AA2603" i="17"/>
  <c r="Z2603" i="17"/>
  <c r="Y2603" i="17"/>
  <c r="X2603" i="17"/>
  <c r="W2603" i="17"/>
  <c r="V2603" i="17"/>
  <c r="AF2602" i="17"/>
  <c r="AE2602" i="17"/>
  <c r="AD2602" i="17"/>
  <c r="AC2602" i="17"/>
  <c r="AB2602" i="17"/>
  <c r="AA2602" i="17"/>
  <c r="Z2602" i="17"/>
  <c r="Y2602" i="17"/>
  <c r="X2602" i="17"/>
  <c r="W2602" i="17"/>
  <c r="V2602" i="17"/>
  <c r="AF2601" i="17"/>
  <c r="AE2601" i="17"/>
  <c r="AD2601" i="17"/>
  <c r="AC2601" i="17"/>
  <c r="AB2601" i="17"/>
  <c r="AA2601" i="17"/>
  <c r="Z2601" i="17"/>
  <c r="Y2601" i="17"/>
  <c r="X2601" i="17"/>
  <c r="W2601" i="17"/>
  <c r="V2601" i="17"/>
  <c r="AF2600" i="17"/>
  <c r="AE2600" i="17"/>
  <c r="AD2600" i="17"/>
  <c r="AC2600" i="17"/>
  <c r="AB2600" i="17"/>
  <c r="AA2600" i="17"/>
  <c r="Z2600" i="17"/>
  <c r="Y2600" i="17"/>
  <c r="X2600" i="17"/>
  <c r="W2600" i="17"/>
  <c r="V2600" i="17"/>
  <c r="AF2599" i="17"/>
  <c r="AE2599" i="17"/>
  <c r="AD2599" i="17"/>
  <c r="AC2599" i="17"/>
  <c r="AB2599" i="17"/>
  <c r="AA2599" i="17"/>
  <c r="Z2599" i="17"/>
  <c r="Y2599" i="17"/>
  <c r="X2599" i="17"/>
  <c r="W2599" i="17"/>
  <c r="V2599" i="17"/>
  <c r="AF2598" i="17"/>
  <c r="AE2598" i="17"/>
  <c r="AD2598" i="17"/>
  <c r="AC2598" i="17"/>
  <c r="AB2598" i="17"/>
  <c r="AA2598" i="17"/>
  <c r="Z2598" i="17"/>
  <c r="Y2598" i="17"/>
  <c r="X2598" i="17"/>
  <c r="W2598" i="17"/>
  <c r="V2598" i="17"/>
  <c r="AF2597" i="17"/>
  <c r="AE2597" i="17"/>
  <c r="AD2597" i="17"/>
  <c r="AC2597" i="17"/>
  <c r="AB2597" i="17"/>
  <c r="AA2597" i="17"/>
  <c r="Z2597" i="17"/>
  <c r="Y2597" i="17"/>
  <c r="X2597" i="17"/>
  <c r="W2597" i="17"/>
  <c r="V2597" i="17"/>
  <c r="AF2596" i="17"/>
  <c r="AE2596" i="17"/>
  <c r="AD2596" i="17"/>
  <c r="AC2596" i="17"/>
  <c r="AB2596" i="17"/>
  <c r="AA2596" i="17"/>
  <c r="Z2596" i="17"/>
  <c r="Y2596" i="17"/>
  <c r="X2596" i="17"/>
  <c r="W2596" i="17"/>
  <c r="V2596" i="17"/>
  <c r="AF2595" i="17"/>
  <c r="AE2595" i="17"/>
  <c r="AD2595" i="17"/>
  <c r="AC2595" i="17"/>
  <c r="AB2595" i="17"/>
  <c r="AA2595" i="17"/>
  <c r="Z2595" i="17"/>
  <c r="Y2595" i="17"/>
  <c r="X2595" i="17"/>
  <c r="W2595" i="17"/>
  <c r="V2595" i="17"/>
  <c r="AF2594" i="17"/>
  <c r="AE2594" i="17"/>
  <c r="AD2594" i="17"/>
  <c r="AC2594" i="17"/>
  <c r="AB2594" i="17"/>
  <c r="AA2594" i="17"/>
  <c r="Z2594" i="17"/>
  <c r="Y2594" i="17"/>
  <c r="X2594" i="17"/>
  <c r="W2594" i="17"/>
  <c r="V2594" i="17"/>
  <c r="AF2593" i="17"/>
  <c r="AE2593" i="17"/>
  <c r="AD2593" i="17"/>
  <c r="AC2593" i="17"/>
  <c r="AB2593" i="17"/>
  <c r="AA2593" i="17"/>
  <c r="Z2593" i="17"/>
  <c r="Y2593" i="17"/>
  <c r="X2593" i="17"/>
  <c r="W2593" i="17"/>
  <c r="V2593" i="17"/>
  <c r="AF2592" i="17"/>
  <c r="AE2592" i="17"/>
  <c r="AD2592" i="17"/>
  <c r="AC2592" i="17"/>
  <c r="AB2592" i="17"/>
  <c r="AA2592" i="17"/>
  <c r="Z2592" i="17"/>
  <c r="Y2592" i="17"/>
  <c r="X2592" i="17"/>
  <c r="W2592" i="17"/>
  <c r="V2592" i="17"/>
  <c r="AF2591" i="17"/>
  <c r="AE2591" i="17"/>
  <c r="AD2591" i="17"/>
  <c r="AC2591" i="17"/>
  <c r="AB2591" i="17"/>
  <c r="AA2591" i="17"/>
  <c r="Z2591" i="17"/>
  <c r="Y2591" i="17"/>
  <c r="X2591" i="17"/>
  <c r="W2591" i="17"/>
  <c r="V2591" i="17"/>
  <c r="AF2590" i="17"/>
  <c r="AE2590" i="17"/>
  <c r="AD2590" i="17"/>
  <c r="AC2590" i="17"/>
  <c r="AB2590" i="17"/>
  <c r="AA2590" i="17"/>
  <c r="Z2590" i="17"/>
  <c r="Y2590" i="17"/>
  <c r="X2590" i="17"/>
  <c r="W2590" i="17"/>
  <c r="V2590" i="17"/>
  <c r="AF2589" i="17"/>
  <c r="AE2589" i="17"/>
  <c r="AD2589" i="17"/>
  <c r="AC2589" i="17"/>
  <c r="AB2589" i="17"/>
  <c r="AA2589" i="17"/>
  <c r="Z2589" i="17"/>
  <c r="Y2589" i="17"/>
  <c r="X2589" i="17"/>
  <c r="W2589" i="17"/>
  <c r="V2589" i="17"/>
  <c r="AF2588" i="17"/>
  <c r="AE2588" i="17"/>
  <c r="AD2588" i="17"/>
  <c r="AC2588" i="17"/>
  <c r="AB2588" i="17"/>
  <c r="AA2588" i="17"/>
  <c r="Z2588" i="17"/>
  <c r="Y2588" i="17"/>
  <c r="X2588" i="17"/>
  <c r="W2588" i="17"/>
  <c r="V2588" i="17"/>
  <c r="AD2586" i="17"/>
  <c r="AC2586" i="17"/>
  <c r="AB2586" i="17"/>
  <c r="AA2586" i="17"/>
  <c r="Z2586" i="17"/>
  <c r="Y2586" i="17"/>
  <c r="X2586" i="17"/>
  <c r="W2586" i="17"/>
  <c r="V2586" i="17"/>
  <c r="N2586" i="17"/>
  <c r="M2586" i="17"/>
  <c r="AF2586" i="17" s="1"/>
  <c r="L2586" i="17"/>
  <c r="AE2586" i="17" s="1"/>
  <c r="AF2585" i="17"/>
  <c r="AE2585" i="17"/>
  <c r="AD2585" i="17"/>
  <c r="AC2585" i="17"/>
  <c r="AB2585" i="17"/>
  <c r="AA2585" i="17"/>
  <c r="Z2585" i="17"/>
  <c r="Y2585" i="17"/>
  <c r="X2585" i="17"/>
  <c r="W2585" i="17"/>
  <c r="V2585" i="17"/>
  <c r="AF2584" i="17"/>
  <c r="AE2584" i="17"/>
  <c r="AD2584" i="17"/>
  <c r="AC2584" i="17"/>
  <c r="AB2584" i="17"/>
  <c r="AA2584" i="17"/>
  <c r="Z2584" i="17"/>
  <c r="Y2584" i="17"/>
  <c r="X2584" i="17"/>
  <c r="W2584" i="17"/>
  <c r="V2584" i="17"/>
  <c r="AF2583" i="17"/>
  <c r="AE2583" i="17"/>
  <c r="AD2583" i="17"/>
  <c r="AC2583" i="17"/>
  <c r="AB2583" i="17"/>
  <c r="AA2583" i="17"/>
  <c r="Z2583" i="17"/>
  <c r="Y2583" i="17"/>
  <c r="X2583" i="17"/>
  <c r="W2583" i="17"/>
  <c r="V2583" i="17"/>
  <c r="AF2582" i="17"/>
  <c r="AE2582" i="17"/>
  <c r="AD2582" i="17"/>
  <c r="AC2582" i="17"/>
  <c r="AB2582" i="17"/>
  <c r="AA2582" i="17"/>
  <c r="Z2582" i="17"/>
  <c r="Y2582" i="17"/>
  <c r="X2582" i="17"/>
  <c r="W2582" i="17"/>
  <c r="V2582" i="17"/>
  <c r="AF2581" i="17"/>
  <c r="AE2581" i="17"/>
  <c r="AD2581" i="17"/>
  <c r="AC2581" i="17"/>
  <c r="AB2581" i="17"/>
  <c r="AA2581" i="17"/>
  <c r="Z2581" i="17"/>
  <c r="Y2581" i="17"/>
  <c r="X2581" i="17"/>
  <c r="W2581" i="17"/>
  <c r="V2581" i="17"/>
  <c r="AF2580" i="17"/>
  <c r="AE2580" i="17"/>
  <c r="AD2580" i="17"/>
  <c r="AC2580" i="17"/>
  <c r="AB2580" i="17"/>
  <c r="AA2580" i="17"/>
  <c r="Z2580" i="17"/>
  <c r="Y2580" i="17"/>
  <c r="X2580" i="17"/>
  <c r="W2580" i="17"/>
  <c r="V2580" i="17"/>
  <c r="AF2579" i="17"/>
  <c r="AE2579" i="17"/>
  <c r="AD2579" i="17"/>
  <c r="AC2579" i="17"/>
  <c r="AB2579" i="17"/>
  <c r="AA2579" i="17"/>
  <c r="Z2579" i="17"/>
  <c r="Y2579" i="17"/>
  <c r="X2579" i="17"/>
  <c r="W2579" i="17"/>
  <c r="V2579" i="17"/>
  <c r="AF2578" i="17"/>
  <c r="AE2578" i="17"/>
  <c r="AD2578" i="17"/>
  <c r="AC2578" i="17"/>
  <c r="AB2578" i="17"/>
  <c r="AA2578" i="17"/>
  <c r="Z2578" i="17"/>
  <c r="Y2578" i="17"/>
  <c r="X2578" i="17"/>
  <c r="W2578" i="17"/>
  <c r="V2578" i="17"/>
  <c r="AF2577" i="17"/>
  <c r="AE2577" i="17"/>
  <c r="AD2577" i="17"/>
  <c r="AC2577" i="17"/>
  <c r="AB2577" i="17"/>
  <c r="AA2577" i="17"/>
  <c r="Z2577" i="17"/>
  <c r="Y2577" i="17"/>
  <c r="X2577" i="17"/>
  <c r="W2577" i="17"/>
  <c r="V2577" i="17"/>
  <c r="AF2576" i="17"/>
  <c r="AE2576" i="17"/>
  <c r="AD2576" i="17"/>
  <c r="AC2576" i="17"/>
  <c r="AB2576" i="17"/>
  <c r="AA2576" i="17"/>
  <c r="Z2576" i="17"/>
  <c r="Y2576" i="17"/>
  <c r="X2576" i="17"/>
  <c r="W2576" i="17"/>
  <c r="V2576" i="17"/>
  <c r="AF2575" i="17"/>
  <c r="AE2575" i="17"/>
  <c r="AD2575" i="17"/>
  <c r="AC2575" i="17"/>
  <c r="AB2575" i="17"/>
  <c r="AA2575" i="17"/>
  <c r="Z2575" i="17"/>
  <c r="Y2575" i="17"/>
  <c r="X2575" i="17"/>
  <c r="W2575" i="17"/>
  <c r="V2575" i="17"/>
  <c r="AF2574" i="17"/>
  <c r="AE2574" i="17"/>
  <c r="AD2574" i="17"/>
  <c r="AC2574" i="17"/>
  <c r="AB2574" i="17"/>
  <c r="AA2574" i="17"/>
  <c r="Z2574" i="17"/>
  <c r="Y2574" i="17"/>
  <c r="X2574" i="17"/>
  <c r="W2574" i="17"/>
  <c r="V2574" i="17"/>
  <c r="AF2573" i="17"/>
  <c r="AE2573" i="17"/>
  <c r="AD2573" i="17"/>
  <c r="AC2573" i="17"/>
  <c r="AB2573" i="17"/>
  <c r="AA2573" i="17"/>
  <c r="Z2573" i="17"/>
  <c r="Y2573" i="17"/>
  <c r="X2573" i="17"/>
  <c r="W2573" i="17"/>
  <c r="V2573" i="17"/>
  <c r="AF2572" i="17"/>
  <c r="AE2572" i="17"/>
  <c r="AD2572" i="17"/>
  <c r="AC2572" i="17"/>
  <c r="AB2572" i="17"/>
  <c r="AA2572" i="17"/>
  <c r="Z2572" i="17"/>
  <c r="Y2572" i="17"/>
  <c r="X2572" i="17"/>
  <c r="W2572" i="17"/>
  <c r="V2572" i="17"/>
  <c r="AF2571" i="17"/>
  <c r="AE2571" i="17"/>
  <c r="AD2571" i="17"/>
  <c r="AC2571" i="17"/>
  <c r="AB2571" i="17"/>
  <c r="AA2571" i="17"/>
  <c r="Z2571" i="17"/>
  <c r="Y2571" i="17"/>
  <c r="X2571" i="17"/>
  <c r="W2571" i="17"/>
  <c r="V2571" i="17"/>
  <c r="AF2570" i="17"/>
  <c r="AE2570" i="17"/>
  <c r="AD2570" i="17"/>
  <c r="AC2570" i="17"/>
  <c r="AB2570" i="17"/>
  <c r="AA2570" i="17"/>
  <c r="Z2570" i="17"/>
  <c r="Y2570" i="17"/>
  <c r="X2570" i="17"/>
  <c r="W2570" i="17"/>
  <c r="V2570" i="17"/>
  <c r="AF2569" i="17"/>
  <c r="AE2569" i="17"/>
  <c r="AD2569" i="17"/>
  <c r="AC2569" i="17"/>
  <c r="AB2569" i="17"/>
  <c r="AA2569" i="17"/>
  <c r="Z2569" i="17"/>
  <c r="Y2569" i="17"/>
  <c r="X2569" i="17"/>
  <c r="W2569" i="17"/>
  <c r="V2569" i="17"/>
  <c r="AF2568" i="17"/>
  <c r="AE2568" i="17"/>
  <c r="AD2568" i="17"/>
  <c r="AC2568" i="17"/>
  <c r="AB2568" i="17"/>
  <c r="AA2568" i="17"/>
  <c r="Z2568" i="17"/>
  <c r="Y2568" i="17"/>
  <c r="X2568" i="17"/>
  <c r="W2568" i="17"/>
  <c r="V2568" i="17"/>
  <c r="AF2567" i="17"/>
  <c r="AE2567" i="17"/>
  <c r="AD2567" i="17"/>
  <c r="AC2567" i="17"/>
  <c r="AB2567" i="17"/>
  <c r="AA2567" i="17"/>
  <c r="Z2567" i="17"/>
  <c r="Y2567" i="17"/>
  <c r="X2567" i="17"/>
  <c r="W2567" i="17"/>
  <c r="V2567" i="17"/>
  <c r="AF2566" i="17"/>
  <c r="AE2566" i="17"/>
  <c r="AD2566" i="17"/>
  <c r="AC2566" i="17"/>
  <c r="AB2566" i="17"/>
  <c r="AA2566" i="17"/>
  <c r="Z2566" i="17"/>
  <c r="Y2566" i="17"/>
  <c r="X2566" i="17"/>
  <c r="W2566" i="17"/>
  <c r="V2566" i="17"/>
  <c r="AF2565" i="17"/>
  <c r="AE2565" i="17"/>
  <c r="AD2565" i="17"/>
  <c r="AC2565" i="17"/>
  <c r="AB2565" i="17"/>
  <c r="AA2565" i="17"/>
  <c r="Z2565" i="17"/>
  <c r="Y2565" i="17"/>
  <c r="X2565" i="17"/>
  <c r="W2565" i="17"/>
  <c r="V2565" i="17"/>
  <c r="AF2564" i="17"/>
  <c r="AE2564" i="17"/>
  <c r="AD2564" i="17"/>
  <c r="AC2564" i="17"/>
  <c r="AB2564" i="17"/>
  <c r="AA2564" i="17"/>
  <c r="Z2564" i="17"/>
  <c r="Y2564" i="17"/>
  <c r="X2564" i="17"/>
  <c r="W2564" i="17"/>
  <c r="V2564" i="17"/>
  <c r="AF2563" i="17"/>
  <c r="AE2563" i="17"/>
  <c r="AD2563" i="17"/>
  <c r="AC2563" i="17"/>
  <c r="AB2563" i="17"/>
  <c r="AA2563" i="17"/>
  <c r="Z2563" i="17"/>
  <c r="Y2563" i="17"/>
  <c r="X2563" i="17"/>
  <c r="W2563" i="17"/>
  <c r="V2563" i="17"/>
  <c r="AF2562" i="17"/>
  <c r="AE2562" i="17"/>
  <c r="AD2562" i="17"/>
  <c r="AC2562" i="17"/>
  <c r="AB2562" i="17"/>
  <c r="AA2562" i="17"/>
  <c r="Z2562" i="17"/>
  <c r="Y2562" i="17"/>
  <c r="X2562" i="17"/>
  <c r="W2562" i="17"/>
  <c r="V2562" i="17"/>
  <c r="AF2561" i="17"/>
  <c r="AE2561" i="17"/>
  <c r="AD2561" i="17"/>
  <c r="AC2561" i="17"/>
  <c r="AB2561" i="17"/>
  <c r="AA2561" i="17"/>
  <c r="Z2561" i="17"/>
  <c r="Y2561" i="17"/>
  <c r="X2561" i="17"/>
  <c r="W2561" i="17"/>
  <c r="V2561" i="17"/>
  <c r="AF2560" i="17"/>
  <c r="AE2560" i="17"/>
  <c r="AD2560" i="17"/>
  <c r="AC2560" i="17"/>
  <c r="AB2560" i="17"/>
  <c r="AA2560" i="17"/>
  <c r="Z2560" i="17"/>
  <c r="Y2560" i="17"/>
  <c r="X2560" i="17"/>
  <c r="W2560" i="17"/>
  <c r="V2560" i="17"/>
  <c r="AF2559" i="17"/>
  <c r="AE2559" i="17"/>
  <c r="AD2559" i="17"/>
  <c r="AC2559" i="17"/>
  <c r="AB2559" i="17"/>
  <c r="AA2559" i="17"/>
  <c r="Z2559" i="17"/>
  <c r="Y2559" i="17"/>
  <c r="X2559" i="17"/>
  <c r="W2559" i="17"/>
  <c r="V2559" i="17"/>
  <c r="AF2558" i="17"/>
  <c r="AE2558" i="17"/>
  <c r="AD2558" i="17"/>
  <c r="AC2558" i="17"/>
  <c r="AB2558" i="17"/>
  <c r="AA2558" i="17"/>
  <c r="Z2558" i="17"/>
  <c r="Y2558" i="17"/>
  <c r="X2558" i="17"/>
  <c r="W2558" i="17"/>
  <c r="V2558" i="17"/>
  <c r="AF2557" i="17"/>
  <c r="AE2557" i="17"/>
  <c r="AD2557" i="17"/>
  <c r="AC2557" i="17"/>
  <c r="AB2557" i="17"/>
  <c r="AA2557" i="17"/>
  <c r="Z2557" i="17"/>
  <c r="Y2557" i="17"/>
  <c r="X2557" i="17"/>
  <c r="W2557" i="17"/>
  <c r="V2557" i="17"/>
  <c r="AF2556" i="17"/>
  <c r="AE2556" i="17"/>
  <c r="AD2556" i="17"/>
  <c r="AC2556" i="17"/>
  <c r="AB2556" i="17"/>
  <c r="AA2556" i="17"/>
  <c r="Z2556" i="17"/>
  <c r="Y2556" i="17"/>
  <c r="X2556" i="17"/>
  <c r="W2556" i="17"/>
  <c r="V2556" i="17"/>
  <c r="AF2555" i="17"/>
  <c r="AE2555" i="17"/>
  <c r="AD2555" i="17"/>
  <c r="AC2555" i="17"/>
  <c r="AB2555" i="17"/>
  <c r="AA2555" i="17"/>
  <c r="Z2555" i="17"/>
  <c r="Y2555" i="17"/>
  <c r="X2555" i="17"/>
  <c r="W2555" i="17"/>
  <c r="V2555" i="17"/>
  <c r="AF2554" i="17"/>
  <c r="AE2554" i="17"/>
  <c r="AD2554" i="17"/>
  <c r="AC2554" i="17"/>
  <c r="AB2554" i="17"/>
  <c r="AA2554" i="17"/>
  <c r="Z2554" i="17"/>
  <c r="Y2554" i="17"/>
  <c r="X2554" i="17"/>
  <c r="W2554" i="17"/>
  <c r="V2554" i="17"/>
  <c r="AF2552" i="17"/>
  <c r="AD2552" i="17"/>
  <c r="AC2552" i="17"/>
  <c r="AB2552" i="17"/>
  <c r="AA2552" i="17"/>
  <c r="Z2552" i="17"/>
  <c r="Y2552" i="17"/>
  <c r="X2552" i="17"/>
  <c r="W2552" i="17"/>
  <c r="V2552" i="17"/>
  <c r="N2552" i="17"/>
  <c r="M2552" i="17"/>
  <c r="L2552" i="17"/>
  <c r="AE2552" i="17" s="1"/>
  <c r="AF2551" i="17"/>
  <c r="AE2551" i="17"/>
  <c r="AD2551" i="17"/>
  <c r="AC2551" i="17"/>
  <c r="AB2551" i="17"/>
  <c r="AA2551" i="17"/>
  <c r="Z2551" i="17"/>
  <c r="Y2551" i="17"/>
  <c r="X2551" i="17"/>
  <c r="W2551" i="17"/>
  <c r="V2551" i="17"/>
  <c r="AF2550" i="17"/>
  <c r="AE2550" i="17"/>
  <c r="AD2550" i="17"/>
  <c r="AC2550" i="17"/>
  <c r="AB2550" i="17"/>
  <c r="AA2550" i="17"/>
  <c r="Z2550" i="17"/>
  <c r="Y2550" i="17"/>
  <c r="X2550" i="17"/>
  <c r="W2550" i="17"/>
  <c r="V2550" i="17"/>
  <c r="AF2549" i="17"/>
  <c r="AE2549" i="17"/>
  <c r="AD2549" i="17"/>
  <c r="AC2549" i="17"/>
  <c r="AB2549" i="17"/>
  <c r="AA2549" i="17"/>
  <c r="Z2549" i="17"/>
  <c r="Y2549" i="17"/>
  <c r="X2549" i="17"/>
  <c r="W2549" i="17"/>
  <c r="V2549" i="17"/>
  <c r="AF2548" i="17"/>
  <c r="AE2548" i="17"/>
  <c r="AD2548" i="17"/>
  <c r="AC2548" i="17"/>
  <c r="AB2548" i="17"/>
  <c r="AA2548" i="17"/>
  <c r="Z2548" i="17"/>
  <c r="Y2548" i="17"/>
  <c r="X2548" i="17"/>
  <c r="W2548" i="17"/>
  <c r="V2548" i="17"/>
  <c r="AF2547" i="17"/>
  <c r="AE2547" i="17"/>
  <c r="AD2547" i="17"/>
  <c r="AC2547" i="17"/>
  <c r="AB2547" i="17"/>
  <c r="AA2547" i="17"/>
  <c r="Z2547" i="17"/>
  <c r="Y2547" i="17"/>
  <c r="X2547" i="17"/>
  <c r="W2547" i="17"/>
  <c r="V2547" i="17"/>
  <c r="AF2546" i="17"/>
  <c r="AE2546" i="17"/>
  <c r="AD2546" i="17"/>
  <c r="AC2546" i="17"/>
  <c r="AB2546" i="17"/>
  <c r="AA2546" i="17"/>
  <c r="Z2546" i="17"/>
  <c r="Y2546" i="17"/>
  <c r="X2546" i="17"/>
  <c r="W2546" i="17"/>
  <c r="V2546" i="17"/>
  <c r="AF2545" i="17"/>
  <c r="AE2545" i="17"/>
  <c r="AD2545" i="17"/>
  <c r="AC2545" i="17"/>
  <c r="AB2545" i="17"/>
  <c r="AA2545" i="17"/>
  <c r="Z2545" i="17"/>
  <c r="Y2545" i="17"/>
  <c r="X2545" i="17"/>
  <c r="W2545" i="17"/>
  <c r="V2545" i="17"/>
  <c r="AF2544" i="17"/>
  <c r="AE2544" i="17"/>
  <c r="AD2544" i="17"/>
  <c r="AC2544" i="17"/>
  <c r="AB2544" i="17"/>
  <c r="AA2544" i="17"/>
  <c r="Z2544" i="17"/>
  <c r="Y2544" i="17"/>
  <c r="X2544" i="17"/>
  <c r="W2544" i="17"/>
  <c r="V2544" i="17"/>
  <c r="AF2543" i="17"/>
  <c r="AE2543" i="17"/>
  <c r="AD2543" i="17"/>
  <c r="AC2543" i="17"/>
  <c r="AB2543" i="17"/>
  <c r="AA2543" i="17"/>
  <c r="Z2543" i="17"/>
  <c r="Y2543" i="17"/>
  <c r="X2543" i="17"/>
  <c r="W2543" i="17"/>
  <c r="V2543" i="17"/>
  <c r="AF2542" i="17"/>
  <c r="AE2542" i="17"/>
  <c r="AD2542" i="17"/>
  <c r="AC2542" i="17"/>
  <c r="AB2542" i="17"/>
  <c r="AA2542" i="17"/>
  <c r="Z2542" i="17"/>
  <c r="Y2542" i="17"/>
  <c r="X2542" i="17"/>
  <c r="W2542" i="17"/>
  <c r="V2542" i="17"/>
  <c r="AF2541" i="17"/>
  <c r="AE2541" i="17"/>
  <c r="AD2541" i="17"/>
  <c r="AC2541" i="17"/>
  <c r="AB2541" i="17"/>
  <c r="AA2541" i="17"/>
  <c r="Z2541" i="17"/>
  <c r="Y2541" i="17"/>
  <c r="X2541" i="17"/>
  <c r="W2541" i="17"/>
  <c r="V2541" i="17"/>
  <c r="AF2540" i="17"/>
  <c r="AE2540" i="17"/>
  <c r="AD2540" i="17"/>
  <c r="AC2540" i="17"/>
  <c r="AB2540" i="17"/>
  <c r="AA2540" i="17"/>
  <c r="Z2540" i="17"/>
  <c r="Y2540" i="17"/>
  <c r="X2540" i="17"/>
  <c r="W2540" i="17"/>
  <c r="V2540" i="17"/>
  <c r="AF2539" i="17"/>
  <c r="AE2539" i="17"/>
  <c r="AD2539" i="17"/>
  <c r="AC2539" i="17"/>
  <c r="AB2539" i="17"/>
  <c r="AA2539" i="17"/>
  <c r="Z2539" i="17"/>
  <c r="Y2539" i="17"/>
  <c r="X2539" i="17"/>
  <c r="W2539" i="17"/>
  <c r="V2539" i="17"/>
  <c r="AF2538" i="17"/>
  <c r="AE2538" i="17"/>
  <c r="AD2538" i="17"/>
  <c r="AC2538" i="17"/>
  <c r="AB2538" i="17"/>
  <c r="AA2538" i="17"/>
  <c r="Z2538" i="17"/>
  <c r="Y2538" i="17"/>
  <c r="X2538" i="17"/>
  <c r="W2538" i="17"/>
  <c r="V2538" i="17"/>
  <c r="AF2537" i="17"/>
  <c r="AE2537" i="17"/>
  <c r="AD2537" i="17"/>
  <c r="AC2537" i="17"/>
  <c r="AB2537" i="17"/>
  <c r="AA2537" i="17"/>
  <c r="Z2537" i="17"/>
  <c r="Y2537" i="17"/>
  <c r="X2537" i="17"/>
  <c r="W2537" i="17"/>
  <c r="V2537" i="17"/>
  <c r="AF2536" i="17"/>
  <c r="AE2536" i="17"/>
  <c r="AD2536" i="17"/>
  <c r="AC2536" i="17"/>
  <c r="AB2536" i="17"/>
  <c r="AA2536" i="17"/>
  <c r="Z2536" i="17"/>
  <c r="Y2536" i="17"/>
  <c r="X2536" i="17"/>
  <c r="W2536" i="17"/>
  <c r="V2536" i="17"/>
  <c r="AF2535" i="17"/>
  <c r="AE2535" i="17"/>
  <c r="AD2535" i="17"/>
  <c r="AC2535" i="17"/>
  <c r="AB2535" i="17"/>
  <c r="AA2535" i="17"/>
  <c r="Z2535" i="17"/>
  <c r="Y2535" i="17"/>
  <c r="X2535" i="17"/>
  <c r="W2535" i="17"/>
  <c r="V2535" i="17"/>
  <c r="AF2534" i="17"/>
  <c r="AE2534" i="17"/>
  <c r="AD2534" i="17"/>
  <c r="AC2534" i="17"/>
  <c r="AB2534" i="17"/>
  <c r="AA2534" i="17"/>
  <c r="Z2534" i="17"/>
  <c r="Y2534" i="17"/>
  <c r="X2534" i="17"/>
  <c r="W2534" i="17"/>
  <c r="V2534" i="17"/>
  <c r="AF2533" i="17"/>
  <c r="AE2533" i="17"/>
  <c r="AD2533" i="17"/>
  <c r="AC2533" i="17"/>
  <c r="AB2533" i="17"/>
  <c r="AA2533" i="17"/>
  <c r="Z2533" i="17"/>
  <c r="Y2533" i="17"/>
  <c r="X2533" i="17"/>
  <c r="W2533" i="17"/>
  <c r="V2533" i="17"/>
  <c r="AF2532" i="17"/>
  <c r="AE2532" i="17"/>
  <c r="AD2532" i="17"/>
  <c r="AC2532" i="17"/>
  <c r="AB2532" i="17"/>
  <c r="AA2532" i="17"/>
  <c r="Z2532" i="17"/>
  <c r="Y2532" i="17"/>
  <c r="X2532" i="17"/>
  <c r="W2532" i="17"/>
  <c r="V2532" i="17"/>
  <c r="AF2531" i="17"/>
  <c r="AE2531" i="17"/>
  <c r="AD2531" i="17"/>
  <c r="AC2531" i="17"/>
  <c r="AB2531" i="17"/>
  <c r="AA2531" i="17"/>
  <c r="Z2531" i="17"/>
  <c r="Y2531" i="17"/>
  <c r="X2531" i="17"/>
  <c r="W2531" i="17"/>
  <c r="V2531" i="17"/>
  <c r="AF2530" i="17"/>
  <c r="AE2530" i="17"/>
  <c r="AD2530" i="17"/>
  <c r="AC2530" i="17"/>
  <c r="AB2530" i="17"/>
  <c r="AA2530" i="17"/>
  <c r="Z2530" i="17"/>
  <c r="Y2530" i="17"/>
  <c r="X2530" i="17"/>
  <c r="W2530" i="17"/>
  <c r="V2530" i="17"/>
  <c r="AF2529" i="17"/>
  <c r="AE2529" i="17"/>
  <c r="AD2529" i="17"/>
  <c r="AC2529" i="17"/>
  <c r="AB2529" i="17"/>
  <c r="AA2529" i="17"/>
  <c r="Z2529" i="17"/>
  <c r="Y2529" i="17"/>
  <c r="X2529" i="17"/>
  <c r="W2529" i="17"/>
  <c r="V2529" i="17"/>
  <c r="AF2528" i="17"/>
  <c r="AE2528" i="17"/>
  <c r="AD2528" i="17"/>
  <c r="AC2528" i="17"/>
  <c r="AB2528" i="17"/>
  <c r="AA2528" i="17"/>
  <c r="Z2528" i="17"/>
  <c r="Y2528" i="17"/>
  <c r="X2528" i="17"/>
  <c r="W2528" i="17"/>
  <c r="V2528" i="17"/>
  <c r="AF2527" i="17"/>
  <c r="AE2527" i="17"/>
  <c r="AD2527" i="17"/>
  <c r="AC2527" i="17"/>
  <c r="AB2527" i="17"/>
  <c r="AA2527" i="17"/>
  <c r="Z2527" i="17"/>
  <c r="Y2527" i="17"/>
  <c r="X2527" i="17"/>
  <c r="W2527" i="17"/>
  <c r="V2527" i="17"/>
  <c r="AF2526" i="17"/>
  <c r="AE2526" i="17"/>
  <c r="AD2526" i="17"/>
  <c r="AC2526" i="17"/>
  <c r="AB2526" i="17"/>
  <c r="AA2526" i="17"/>
  <c r="Z2526" i="17"/>
  <c r="Y2526" i="17"/>
  <c r="X2526" i="17"/>
  <c r="W2526" i="17"/>
  <c r="V2526" i="17"/>
  <c r="AF2525" i="17"/>
  <c r="AE2525" i="17"/>
  <c r="AD2525" i="17"/>
  <c r="AC2525" i="17"/>
  <c r="AB2525" i="17"/>
  <c r="AA2525" i="17"/>
  <c r="Z2525" i="17"/>
  <c r="Y2525" i="17"/>
  <c r="X2525" i="17"/>
  <c r="W2525" i="17"/>
  <c r="V2525" i="17"/>
  <c r="AF2524" i="17"/>
  <c r="AE2524" i="17"/>
  <c r="AD2524" i="17"/>
  <c r="AC2524" i="17"/>
  <c r="AB2524" i="17"/>
  <c r="AA2524" i="17"/>
  <c r="Z2524" i="17"/>
  <c r="Y2524" i="17"/>
  <c r="X2524" i="17"/>
  <c r="W2524" i="17"/>
  <c r="V2524" i="17"/>
  <c r="AF2523" i="17"/>
  <c r="AE2523" i="17"/>
  <c r="AD2523" i="17"/>
  <c r="AC2523" i="17"/>
  <c r="AB2523" i="17"/>
  <c r="AA2523" i="17"/>
  <c r="Z2523" i="17"/>
  <c r="Y2523" i="17"/>
  <c r="X2523" i="17"/>
  <c r="W2523" i="17"/>
  <c r="V2523" i="17"/>
  <c r="AF2522" i="17"/>
  <c r="AE2522" i="17"/>
  <c r="AD2522" i="17"/>
  <c r="AC2522" i="17"/>
  <c r="AB2522" i="17"/>
  <c r="AA2522" i="17"/>
  <c r="Z2522" i="17"/>
  <c r="Y2522" i="17"/>
  <c r="X2522" i="17"/>
  <c r="W2522" i="17"/>
  <c r="V2522" i="17"/>
  <c r="AF2521" i="17"/>
  <c r="AE2521" i="17"/>
  <c r="AD2521" i="17"/>
  <c r="AC2521" i="17"/>
  <c r="AB2521" i="17"/>
  <c r="AA2521" i="17"/>
  <c r="Z2521" i="17"/>
  <c r="Y2521" i="17"/>
  <c r="X2521" i="17"/>
  <c r="W2521" i="17"/>
  <c r="V2521" i="17"/>
  <c r="AF2520" i="17"/>
  <c r="AE2520" i="17"/>
  <c r="AD2520" i="17"/>
  <c r="AC2520" i="17"/>
  <c r="AB2520" i="17"/>
  <c r="AA2520" i="17"/>
  <c r="Z2520" i="17"/>
  <c r="Y2520" i="17"/>
  <c r="X2520" i="17"/>
  <c r="W2520" i="17"/>
  <c r="V2520" i="17"/>
  <c r="AF2518" i="17"/>
  <c r="AE2518" i="17"/>
  <c r="AD2518" i="17"/>
  <c r="AC2518" i="17"/>
  <c r="AB2518" i="17"/>
  <c r="AA2518" i="17"/>
  <c r="Z2518" i="17"/>
  <c r="Y2518" i="17"/>
  <c r="X2518" i="17"/>
  <c r="W2518" i="17"/>
  <c r="V2518" i="17"/>
  <c r="N2518" i="17"/>
  <c r="M2518" i="17"/>
  <c r="L2518" i="17"/>
  <c r="AF2517" i="17"/>
  <c r="AE2517" i="17"/>
  <c r="AD2517" i="17"/>
  <c r="AC2517" i="17"/>
  <c r="AB2517" i="17"/>
  <c r="AA2517" i="17"/>
  <c r="Z2517" i="17"/>
  <c r="Y2517" i="17"/>
  <c r="X2517" i="17"/>
  <c r="W2517" i="17"/>
  <c r="V2517" i="17"/>
  <c r="AF2516" i="17"/>
  <c r="AE2516" i="17"/>
  <c r="AD2516" i="17"/>
  <c r="AC2516" i="17"/>
  <c r="AB2516" i="17"/>
  <c r="AA2516" i="17"/>
  <c r="Z2516" i="17"/>
  <c r="Y2516" i="17"/>
  <c r="X2516" i="17"/>
  <c r="W2516" i="17"/>
  <c r="V2516" i="17"/>
  <c r="AF2515" i="17"/>
  <c r="AE2515" i="17"/>
  <c r="AD2515" i="17"/>
  <c r="AC2515" i="17"/>
  <c r="AB2515" i="17"/>
  <c r="AA2515" i="17"/>
  <c r="Z2515" i="17"/>
  <c r="Y2515" i="17"/>
  <c r="X2515" i="17"/>
  <c r="W2515" i="17"/>
  <c r="V2515" i="17"/>
  <c r="AF2514" i="17"/>
  <c r="AE2514" i="17"/>
  <c r="AD2514" i="17"/>
  <c r="AC2514" i="17"/>
  <c r="AB2514" i="17"/>
  <c r="AA2514" i="17"/>
  <c r="Z2514" i="17"/>
  <c r="Y2514" i="17"/>
  <c r="X2514" i="17"/>
  <c r="W2514" i="17"/>
  <c r="V2514" i="17"/>
  <c r="AF2513" i="17"/>
  <c r="AE2513" i="17"/>
  <c r="AD2513" i="17"/>
  <c r="AC2513" i="17"/>
  <c r="AB2513" i="17"/>
  <c r="AA2513" i="17"/>
  <c r="Z2513" i="17"/>
  <c r="Y2513" i="17"/>
  <c r="X2513" i="17"/>
  <c r="W2513" i="17"/>
  <c r="V2513" i="17"/>
  <c r="AF2512" i="17"/>
  <c r="AE2512" i="17"/>
  <c r="AD2512" i="17"/>
  <c r="AC2512" i="17"/>
  <c r="AB2512" i="17"/>
  <c r="AA2512" i="17"/>
  <c r="Z2512" i="17"/>
  <c r="Y2512" i="17"/>
  <c r="X2512" i="17"/>
  <c r="W2512" i="17"/>
  <c r="V2512" i="17"/>
  <c r="AF2511" i="17"/>
  <c r="AE2511" i="17"/>
  <c r="AD2511" i="17"/>
  <c r="AC2511" i="17"/>
  <c r="AB2511" i="17"/>
  <c r="AA2511" i="17"/>
  <c r="Z2511" i="17"/>
  <c r="Y2511" i="17"/>
  <c r="X2511" i="17"/>
  <c r="W2511" i="17"/>
  <c r="V2511" i="17"/>
  <c r="AF2510" i="17"/>
  <c r="AE2510" i="17"/>
  <c r="AD2510" i="17"/>
  <c r="AC2510" i="17"/>
  <c r="AB2510" i="17"/>
  <c r="AA2510" i="17"/>
  <c r="Z2510" i="17"/>
  <c r="Y2510" i="17"/>
  <c r="X2510" i="17"/>
  <c r="W2510" i="17"/>
  <c r="V2510" i="17"/>
  <c r="AF2509" i="17"/>
  <c r="AE2509" i="17"/>
  <c r="AD2509" i="17"/>
  <c r="AC2509" i="17"/>
  <c r="AB2509" i="17"/>
  <c r="AA2509" i="17"/>
  <c r="Z2509" i="17"/>
  <c r="Y2509" i="17"/>
  <c r="X2509" i="17"/>
  <c r="W2509" i="17"/>
  <c r="V2509" i="17"/>
  <c r="AF2508" i="17"/>
  <c r="AE2508" i="17"/>
  <c r="AD2508" i="17"/>
  <c r="AC2508" i="17"/>
  <c r="AB2508" i="17"/>
  <c r="AA2508" i="17"/>
  <c r="Z2508" i="17"/>
  <c r="Y2508" i="17"/>
  <c r="X2508" i="17"/>
  <c r="W2508" i="17"/>
  <c r="V2508" i="17"/>
  <c r="AF2507" i="17"/>
  <c r="AE2507" i="17"/>
  <c r="AD2507" i="17"/>
  <c r="AC2507" i="17"/>
  <c r="AB2507" i="17"/>
  <c r="AA2507" i="17"/>
  <c r="Z2507" i="17"/>
  <c r="Y2507" i="17"/>
  <c r="X2507" i="17"/>
  <c r="W2507" i="17"/>
  <c r="V2507" i="17"/>
  <c r="AF2506" i="17"/>
  <c r="AE2506" i="17"/>
  <c r="AD2506" i="17"/>
  <c r="AC2506" i="17"/>
  <c r="AB2506" i="17"/>
  <c r="AA2506" i="17"/>
  <c r="Z2506" i="17"/>
  <c r="Y2506" i="17"/>
  <c r="X2506" i="17"/>
  <c r="W2506" i="17"/>
  <c r="V2506" i="17"/>
  <c r="AF2505" i="17"/>
  <c r="AE2505" i="17"/>
  <c r="AD2505" i="17"/>
  <c r="AC2505" i="17"/>
  <c r="AB2505" i="17"/>
  <c r="AA2505" i="17"/>
  <c r="Z2505" i="17"/>
  <c r="Y2505" i="17"/>
  <c r="X2505" i="17"/>
  <c r="W2505" i="17"/>
  <c r="V2505" i="17"/>
  <c r="AF2504" i="17"/>
  <c r="AE2504" i="17"/>
  <c r="AD2504" i="17"/>
  <c r="AC2504" i="17"/>
  <c r="AB2504" i="17"/>
  <c r="AA2504" i="17"/>
  <c r="Z2504" i="17"/>
  <c r="Y2504" i="17"/>
  <c r="X2504" i="17"/>
  <c r="W2504" i="17"/>
  <c r="V2504" i="17"/>
  <c r="AF2503" i="17"/>
  <c r="AE2503" i="17"/>
  <c r="AD2503" i="17"/>
  <c r="AC2503" i="17"/>
  <c r="AB2503" i="17"/>
  <c r="AA2503" i="17"/>
  <c r="Z2503" i="17"/>
  <c r="Y2503" i="17"/>
  <c r="X2503" i="17"/>
  <c r="W2503" i="17"/>
  <c r="V2503" i="17"/>
  <c r="AF2502" i="17"/>
  <c r="AE2502" i="17"/>
  <c r="AD2502" i="17"/>
  <c r="AC2502" i="17"/>
  <c r="AB2502" i="17"/>
  <c r="AA2502" i="17"/>
  <c r="Z2502" i="17"/>
  <c r="Y2502" i="17"/>
  <c r="X2502" i="17"/>
  <c r="W2502" i="17"/>
  <c r="V2502" i="17"/>
  <c r="AF2501" i="17"/>
  <c r="AE2501" i="17"/>
  <c r="AD2501" i="17"/>
  <c r="AC2501" i="17"/>
  <c r="AB2501" i="17"/>
  <c r="AA2501" i="17"/>
  <c r="Z2501" i="17"/>
  <c r="Y2501" i="17"/>
  <c r="X2501" i="17"/>
  <c r="W2501" i="17"/>
  <c r="V2501" i="17"/>
  <c r="AF2500" i="17"/>
  <c r="AE2500" i="17"/>
  <c r="AD2500" i="17"/>
  <c r="AC2500" i="17"/>
  <c r="AB2500" i="17"/>
  <c r="AA2500" i="17"/>
  <c r="Z2500" i="17"/>
  <c r="Y2500" i="17"/>
  <c r="X2500" i="17"/>
  <c r="W2500" i="17"/>
  <c r="V2500" i="17"/>
  <c r="AF2499" i="17"/>
  <c r="AE2499" i="17"/>
  <c r="AD2499" i="17"/>
  <c r="AC2499" i="17"/>
  <c r="AB2499" i="17"/>
  <c r="AA2499" i="17"/>
  <c r="Z2499" i="17"/>
  <c r="Y2499" i="17"/>
  <c r="X2499" i="17"/>
  <c r="W2499" i="17"/>
  <c r="V2499" i="17"/>
  <c r="AF2498" i="17"/>
  <c r="AE2498" i="17"/>
  <c r="AD2498" i="17"/>
  <c r="AC2498" i="17"/>
  <c r="AB2498" i="17"/>
  <c r="AA2498" i="17"/>
  <c r="Z2498" i="17"/>
  <c r="Y2498" i="17"/>
  <c r="X2498" i="17"/>
  <c r="W2498" i="17"/>
  <c r="V2498" i="17"/>
  <c r="AF2497" i="17"/>
  <c r="AE2497" i="17"/>
  <c r="AD2497" i="17"/>
  <c r="AC2497" i="17"/>
  <c r="AB2497" i="17"/>
  <c r="AA2497" i="17"/>
  <c r="Z2497" i="17"/>
  <c r="Y2497" i="17"/>
  <c r="X2497" i="17"/>
  <c r="W2497" i="17"/>
  <c r="V2497" i="17"/>
  <c r="AF2496" i="17"/>
  <c r="AE2496" i="17"/>
  <c r="AD2496" i="17"/>
  <c r="AC2496" i="17"/>
  <c r="AB2496" i="17"/>
  <c r="AA2496" i="17"/>
  <c r="Z2496" i="17"/>
  <c r="Y2496" i="17"/>
  <c r="X2496" i="17"/>
  <c r="W2496" i="17"/>
  <c r="V2496" i="17"/>
  <c r="AF2495" i="17"/>
  <c r="AE2495" i="17"/>
  <c r="AD2495" i="17"/>
  <c r="AC2495" i="17"/>
  <c r="AB2495" i="17"/>
  <c r="AA2495" i="17"/>
  <c r="Z2495" i="17"/>
  <c r="Y2495" i="17"/>
  <c r="X2495" i="17"/>
  <c r="W2495" i="17"/>
  <c r="V2495" i="17"/>
  <c r="AF2494" i="17"/>
  <c r="AE2494" i="17"/>
  <c r="AD2494" i="17"/>
  <c r="AC2494" i="17"/>
  <c r="AB2494" i="17"/>
  <c r="AA2494" i="17"/>
  <c r="Z2494" i="17"/>
  <c r="Y2494" i="17"/>
  <c r="X2494" i="17"/>
  <c r="W2494" i="17"/>
  <c r="V2494" i="17"/>
  <c r="AF2493" i="17"/>
  <c r="AE2493" i="17"/>
  <c r="AD2493" i="17"/>
  <c r="AC2493" i="17"/>
  <c r="AB2493" i="17"/>
  <c r="AA2493" i="17"/>
  <c r="Z2493" i="17"/>
  <c r="Y2493" i="17"/>
  <c r="X2493" i="17"/>
  <c r="W2493" i="17"/>
  <c r="V2493" i="17"/>
  <c r="AF2492" i="17"/>
  <c r="AE2492" i="17"/>
  <c r="AD2492" i="17"/>
  <c r="AC2492" i="17"/>
  <c r="AB2492" i="17"/>
  <c r="AA2492" i="17"/>
  <c r="Z2492" i="17"/>
  <c r="Y2492" i="17"/>
  <c r="X2492" i="17"/>
  <c r="W2492" i="17"/>
  <c r="V2492" i="17"/>
  <c r="AF2491" i="17"/>
  <c r="AE2491" i="17"/>
  <c r="AD2491" i="17"/>
  <c r="AC2491" i="17"/>
  <c r="AB2491" i="17"/>
  <c r="AA2491" i="17"/>
  <c r="Z2491" i="17"/>
  <c r="Y2491" i="17"/>
  <c r="X2491" i="17"/>
  <c r="W2491" i="17"/>
  <c r="V2491" i="17"/>
  <c r="AF2490" i="17"/>
  <c r="AE2490" i="17"/>
  <c r="AD2490" i="17"/>
  <c r="AC2490" i="17"/>
  <c r="AB2490" i="17"/>
  <c r="AA2490" i="17"/>
  <c r="Z2490" i="17"/>
  <c r="Y2490" i="17"/>
  <c r="X2490" i="17"/>
  <c r="W2490" i="17"/>
  <c r="V2490" i="17"/>
  <c r="AF2489" i="17"/>
  <c r="AE2489" i="17"/>
  <c r="AD2489" i="17"/>
  <c r="AC2489" i="17"/>
  <c r="AB2489" i="17"/>
  <c r="AA2489" i="17"/>
  <c r="Z2489" i="17"/>
  <c r="Y2489" i="17"/>
  <c r="X2489" i="17"/>
  <c r="W2489" i="17"/>
  <c r="V2489" i="17"/>
  <c r="AF2488" i="17"/>
  <c r="AE2488" i="17"/>
  <c r="AD2488" i="17"/>
  <c r="AC2488" i="17"/>
  <c r="AB2488" i="17"/>
  <c r="AA2488" i="17"/>
  <c r="Z2488" i="17"/>
  <c r="Y2488" i="17"/>
  <c r="X2488" i="17"/>
  <c r="W2488" i="17"/>
  <c r="V2488" i="17"/>
  <c r="AF2487" i="17"/>
  <c r="AE2487" i="17"/>
  <c r="AD2487" i="17"/>
  <c r="AC2487" i="17"/>
  <c r="AB2487" i="17"/>
  <c r="AA2487" i="17"/>
  <c r="Z2487" i="17"/>
  <c r="Y2487" i="17"/>
  <c r="X2487" i="17"/>
  <c r="W2487" i="17"/>
  <c r="V2487" i="17"/>
  <c r="AF2486" i="17"/>
  <c r="AE2486" i="17"/>
  <c r="AD2486" i="17"/>
  <c r="AC2486" i="17"/>
  <c r="AB2486" i="17"/>
  <c r="AA2486" i="17"/>
  <c r="Z2486" i="17"/>
  <c r="Y2486" i="17"/>
  <c r="X2486" i="17"/>
  <c r="W2486" i="17"/>
  <c r="V2486" i="17"/>
  <c r="AE2484" i="17"/>
  <c r="AD2484" i="17"/>
  <c r="AC2484" i="17"/>
  <c r="AB2484" i="17"/>
  <c r="AA2484" i="17"/>
  <c r="Z2484" i="17"/>
  <c r="Y2484" i="17"/>
  <c r="X2484" i="17"/>
  <c r="W2484" i="17"/>
  <c r="V2484" i="17"/>
  <c r="N2484" i="17"/>
  <c r="M2484" i="17"/>
  <c r="AF2484" i="17" s="1"/>
  <c r="L2484" i="17"/>
  <c r="AF2483" i="17"/>
  <c r="AE2483" i="17"/>
  <c r="AD2483" i="17"/>
  <c r="AC2483" i="17"/>
  <c r="AB2483" i="17"/>
  <c r="AA2483" i="17"/>
  <c r="Z2483" i="17"/>
  <c r="Y2483" i="17"/>
  <c r="X2483" i="17"/>
  <c r="W2483" i="17"/>
  <c r="V2483" i="17"/>
  <c r="AF2482" i="17"/>
  <c r="AE2482" i="17"/>
  <c r="AD2482" i="17"/>
  <c r="AC2482" i="17"/>
  <c r="AB2482" i="17"/>
  <c r="AA2482" i="17"/>
  <c r="Z2482" i="17"/>
  <c r="Y2482" i="17"/>
  <c r="X2482" i="17"/>
  <c r="W2482" i="17"/>
  <c r="V2482" i="17"/>
  <c r="AF2481" i="17"/>
  <c r="AE2481" i="17"/>
  <c r="AD2481" i="17"/>
  <c r="AC2481" i="17"/>
  <c r="AB2481" i="17"/>
  <c r="AA2481" i="17"/>
  <c r="Z2481" i="17"/>
  <c r="Y2481" i="17"/>
  <c r="X2481" i="17"/>
  <c r="W2481" i="17"/>
  <c r="V2481" i="17"/>
  <c r="AF2480" i="17"/>
  <c r="AE2480" i="17"/>
  <c r="AD2480" i="17"/>
  <c r="AC2480" i="17"/>
  <c r="AB2480" i="17"/>
  <c r="AA2480" i="17"/>
  <c r="Z2480" i="17"/>
  <c r="Y2480" i="17"/>
  <c r="X2480" i="17"/>
  <c r="W2480" i="17"/>
  <c r="V2480" i="17"/>
  <c r="AF2479" i="17"/>
  <c r="AE2479" i="17"/>
  <c r="AD2479" i="17"/>
  <c r="AC2479" i="17"/>
  <c r="AB2479" i="17"/>
  <c r="AA2479" i="17"/>
  <c r="Z2479" i="17"/>
  <c r="Y2479" i="17"/>
  <c r="X2479" i="17"/>
  <c r="W2479" i="17"/>
  <c r="V2479" i="17"/>
  <c r="AF2478" i="17"/>
  <c r="AE2478" i="17"/>
  <c r="AD2478" i="17"/>
  <c r="AC2478" i="17"/>
  <c r="AB2478" i="17"/>
  <c r="AA2478" i="17"/>
  <c r="Z2478" i="17"/>
  <c r="Y2478" i="17"/>
  <c r="X2478" i="17"/>
  <c r="W2478" i="17"/>
  <c r="V2478" i="17"/>
  <c r="AF2477" i="17"/>
  <c r="AE2477" i="17"/>
  <c r="AD2477" i="17"/>
  <c r="AC2477" i="17"/>
  <c r="AB2477" i="17"/>
  <c r="AA2477" i="17"/>
  <c r="Z2477" i="17"/>
  <c r="Y2477" i="17"/>
  <c r="X2477" i="17"/>
  <c r="W2477" i="17"/>
  <c r="V2477" i="17"/>
  <c r="AF2476" i="17"/>
  <c r="AE2476" i="17"/>
  <c r="AD2476" i="17"/>
  <c r="AC2476" i="17"/>
  <c r="AB2476" i="17"/>
  <c r="AA2476" i="17"/>
  <c r="Z2476" i="17"/>
  <c r="Y2476" i="17"/>
  <c r="X2476" i="17"/>
  <c r="W2476" i="17"/>
  <c r="V2476" i="17"/>
  <c r="AF2475" i="17"/>
  <c r="AE2475" i="17"/>
  <c r="AD2475" i="17"/>
  <c r="AC2475" i="17"/>
  <c r="AB2475" i="17"/>
  <c r="AA2475" i="17"/>
  <c r="Z2475" i="17"/>
  <c r="Y2475" i="17"/>
  <c r="X2475" i="17"/>
  <c r="W2475" i="17"/>
  <c r="V2475" i="17"/>
  <c r="AF2474" i="17"/>
  <c r="AE2474" i="17"/>
  <c r="AD2474" i="17"/>
  <c r="AC2474" i="17"/>
  <c r="AB2474" i="17"/>
  <c r="AA2474" i="17"/>
  <c r="Z2474" i="17"/>
  <c r="Y2474" i="17"/>
  <c r="X2474" i="17"/>
  <c r="W2474" i="17"/>
  <c r="V2474" i="17"/>
  <c r="AF2473" i="17"/>
  <c r="AE2473" i="17"/>
  <c r="AD2473" i="17"/>
  <c r="AC2473" i="17"/>
  <c r="AB2473" i="17"/>
  <c r="AA2473" i="17"/>
  <c r="Z2473" i="17"/>
  <c r="Y2473" i="17"/>
  <c r="X2473" i="17"/>
  <c r="W2473" i="17"/>
  <c r="V2473" i="17"/>
  <c r="AF2472" i="17"/>
  <c r="AE2472" i="17"/>
  <c r="AD2472" i="17"/>
  <c r="AC2472" i="17"/>
  <c r="AB2472" i="17"/>
  <c r="AA2472" i="17"/>
  <c r="Z2472" i="17"/>
  <c r="Y2472" i="17"/>
  <c r="X2472" i="17"/>
  <c r="W2472" i="17"/>
  <c r="V2472" i="17"/>
  <c r="AF2471" i="17"/>
  <c r="AE2471" i="17"/>
  <c r="AD2471" i="17"/>
  <c r="AC2471" i="17"/>
  <c r="AB2471" i="17"/>
  <c r="AA2471" i="17"/>
  <c r="Z2471" i="17"/>
  <c r="Y2471" i="17"/>
  <c r="X2471" i="17"/>
  <c r="W2471" i="17"/>
  <c r="V2471" i="17"/>
  <c r="AF2470" i="17"/>
  <c r="AE2470" i="17"/>
  <c r="AD2470" i="17"/>
  <c r="AC2470" i="17"/>
  <c r="AB2470" i="17"/>
  <c r="AA2470" i="17"/>
  <c r="Z2470" i="17"/>
  <c r="Y2470" i="17"/>
  <c r="X2470" i="17"/>
  <c r="W2470" i="17"/>
  <c r="V2470" i="17"/>
  <c r="AF2469" i="17"/>
  <c r="AE2469" i="17"/>
  <c r="AD2469" i="17"/>
  <c r="AC2469" i="17"/>
  <c r="AB2469" i="17"/>
  <c r="AA2469" i="17"/>
  <c r="Z2469" i="17"/>
  <c r="Y2469" i="17"/>
  <c r="X2469" i="17"/>
  <c r="W2469" i="17"/>
  <c r="V2469" i="17"/>
  <c r="AF2468" i="17"/>
  <c r="AE2468" i="17"/>
  <c r="AD2468" i="17"/>
  <c r="AC2468" i="17"/>
  <c r="AB2468" i="17"/>
  <c r="AA2468" i="17"/>
  <c r="Z2468" i="17"/>
  <c r="Y2468" i="17"/>
  <c r="X2468" i="17"/>
  <c r="W2468" i="17"/>
  <c r="V2468" i="17"/>
  <c r="AF2467" i="17"/>
  <c r="AE2467" i="17"/>
  <c r="AD2467" i="17"/>
  <c r="AC2467" i="17"/>
  <c r="AB2467" i="17"/>
  <c r="AA2467" i="17"/>
  <c r="Z2467" i="17"/>
  <c r="Y2467" i="17"/>
  <c r="X2467" i="17"/>
  <c r="W2467" i="17"/>
  <c r="V2467" i="17"/>
  <c r="AF2466" i="17"/>
  <c r="AE2466" i="17"/>
  <c r="AD2466" i="17"/>
  <c r="AC2466" i="17"/>
  <c r="AB2466" i="17"/>
  <c r="AA2466" i="17"/>
  <c r="Z2466" i="17"/>
  <c r="Y2466" i="17"/>
  <c r="X2466" i="17"/>
  <c r="W2466" i="17"/>
  <c r="V2466" i="17"/>
  <c r="AF2465" i="17"/>
  <c r="AE2465" i="17"/>
  <c r="AD2465" i="17"/>
  <c r="AC2465" i="17"/>
  <c r="AB2465" i="17"/>
  <c r="AA2465" i="17"/>
  <c r="Z2465" i="17"/>
  <c r="Y2465" i="17"/>
  <c r="X2465" i="17"/>
  <c r="W2465" i="17"/>
  <c r="V2465" i="17"/>
  <c r="AF2464" i="17"/>
  <c r="AE2464" i="17"/>
  <c r="AD2464" i="17"/>
  <c r="AC2464" i="17"/>
  <c r="AB2464" i="17"/>
  <c r="AA2464" i="17"/>
  <c r="Z2464" i="17"/>
  <c r="Y2464" i="17"/>
  <c r="X2464" i="17"/>
  <c r="W2464" i="17"/>
  <c r="V2464" i="17"/>
  <c r="AF2463" i="17"/>
  <c r="AE2463" i="17"/>
  <c r="AD2463" i="17"/>
  <c r="AC2463" i="17"/>
  <c r="AB2463" i="17"/>
  <c r="AA2463" i="17"/>
  <c r="Z2463" i="17"/>
  <c r="Y2463" i="17"/>
  <c r="X2463" i="17"/>
  <c r="W2463" i="17"/>
  <c r="V2463" i="17"/>
  <c r="AF2462" i="17"/>
  <c r="AE2462" i="17"/>
  <c r="AD2462" i="17"/>
  <c r="AC2462" i="17"/>
  <c r="AB2462" i="17"/>
  <c r="AA2462" i="17"/>
  <c r="Z2462" i="17"/>
  <c r="Y2462" i="17"/>
  <c r="X2462" i="17"/>
  <c r="W2462" i="17"/>
  <c r="V2462" i="17"/>
  <c r="AF2461" i="17"/>
  <c r="AE2461" i="17"/>
  <c r="AD2461" i="17"/>
  <c r="AC2461" i="17"/>
  <c r="AB2461" i="17"/>
  <c r="AA2461" i="17"/>
  <c r="Z2461" i="17"/>
  <c r="Y2461" i="17"/>
  <c r="X2461" i="17"/>
  <c r="W2461" i="17"/>
  <c r="V2461" i="17"/>
  <c r="AF2460" i="17"/>
  <c r="AE2460" i="17"/>
  <c r="AD2460" i="17"/>
  <c r="AC2460" i="17"/>
  <c r="AB2460" i="17"/>
  <c r="AA2460" i="17"/>
  <c r="Z2460" i="17"/>
  <c r="Y2460" i="17"/>
  <c r="X2460" i="17"/>
  <c r="W2460" i="17"/>
  <c r="V2460" i="17"/>
  <c r="AF2459" i="17"/>
  <c r="AE2459" i="17"/>
  <c r="AD2459" i="17"/>
  <c r="AC2459" i="17"/>
  <c r="AB2459" i="17"/>
  <c r="AA2459" i="17"/>
  <c r="Z2459" i="17"/>
  <c r="Y2459" i="17"/>
  <c r="X2459" i="17"/>
  <c r="W2459" i="17"/>
  <c r="V2459" i="17"/>
  <c r="AF2458" i="17"/>
  <c r="AE2458" i="17"/>
  <c r="AD2458" i="17"/>
  <c r="AC2458" i="17"/>
  <c r="AB2458" i="17"/>
  <c r="AA2458" i="17"/>
  <c r="Z2458" i="17"/>
  <c r="Y2458" i="17"/>
  <c r="X2458" i="17"/>
  <c r="W2458" i="17"/>
  <c r="V2458" i="17"/>
  <c r="AF2457" i="17"/>
  <c r="AE2457" i="17"/>
  <c r="AD2457" i="17"/>
  <c r="AC2457" i="17"/>
  <c r="AB2457" i="17"/>
  <c r="AA2457" i="17"/>
  <c r="Z2457" i="17"/>
  <c r="Y2457" i="17"/>
  <c r="X2457" i="17"/>
  <c r="W2457" i="17"/>
  <c r="V2457" i="17"/>
  <c r="AF2456" i="17"/>
  <c r="AE2456" i="17"/>
  <c r="AD2456" i="17"/>
  <c r="AC2456" i="17"/>
  <c r="AB2456" i="17"/>
  <c r="AA2456" i="17"/>
  <c r="Z2456" i="17"/>
  <c r="Y2456" i="17"/>
  <c r="X2456" i="17"/>
  <c r="W2456" i="17"/>
  <c r="V2456" i="17"/>
  <c r="AF2455" i="17"/>
  <c r="AE2455" i="17"/>
  <c r="AD2455" i="17"/>
  <c r="AC2455" i="17"/>
  <c r="AB2455" i="17"/>
  <c r="AA2455" i="17"/>
  <c r="Z2455" i="17"/>
  <c r="Y2455" i="17"/>
  <c r="X2455" i="17"/>
  <c r="W2455" i="17"/>
  <c r="V2455" i="17"/>
  <c r="AF2454" i="17"/>
  <c r="AE2454" i="17"/>
  <c r="AD2454" i="17"/>
  <c r="AC2454" i="17"/>
  <c r="AB2454" i="17"/>
  <c r="AA2454" i="17"/>
  <c r="Z2454" i="17"/>
  <c r="Y2454" i="17"/>
  <c r="X2454" i="17"/>
  <c r="W2454" i="17"/>
  <c r="V2454" i="17"/>
  <c r="AF2453" i="17"/>
  <c r="AE2453" i="17"/>
  <c r="AD2453" i="17"/>
  <c r="AC2453" i="17"/>
  <c r="AB2453" i="17"/>
  <c r="AA2453" i="17"/>
  <c r="Z2453" i="17"/>
  <c r="Y2453" i="17"/>
  <c r="X2453" i="17"/>
  <c r="W2453" i="17"/>
  <c r="V2453" i="17"/>
  <c r="AF2452" i="17"/>
  <c r="AE2452" i="17"/>
  <c r="AD2452" i="17"/>
  <c r="AC2452" i="17"/>
  <c r="AB2452" i="17"/>
  <c r="AA2452" i="17"/>
  <c r="Z2452" i="17"/>
  <c r="Y2452" i="17"/>
  <c r="X2452" i="17"/>
  <c r="W2452" i="17"/>
  <c r="V2452" i="17"/>
  <c r="AD2450" i="17"/>
  <c r="AC2450" i="17"/>
  <c r="AB2450" i="17"/>
  <c r="AA2450" i="17"/>
  <c r="Z2450" i="17"/>
  <c r="Y2450" i="17"/>
  <c r="X2450" i="17"/>
  <c r="W2450" i="17"/>
  <c r="V2450" i="17"/>
  <c r="N2450" i="17"/>
  <c r="M2450" i="17"/>
  <c r="AF2450" i="17" s="1"/>
  <c r="L2450" i="17"/>
  <c r="AE2450" i="17" s="1"/>
  <c r="AF2449" i="17"/>
  <c r="AE2449" i="17"/>
  <c r="AD2449" i="17"/>
  <c r="AC2449" i="17"/>
  <c r="AB2449" i="17"/>
  <c r="AA2449" i="17"/>
  <c r="Z2449" i="17"/>
  <c r="Y2449" i="17"/>
  <c r="X2449" i="17"/>
  <c r="W2449" i="17"/>
  <c r="V2449" i="17"/>
  <c r="AF2448" i="17"/>
  <c r="AE2448" i="17"/>
  <c r="AD2448" i="17"/>
  <c r="AC2448" i="17"/>
  <c r="AB2448" i="17"/>
  <c r="AA2448" i="17"/>
  <c r="Z2448" i="17"/>
  <c r="Y2448" i="17"/>
  <c r="X2448" i="17"/>
  <c r="W2448" i="17"/>
  <c r="V2448" i="17"/>
  <c r="AF2447" i="17"/>
  <c r="AE2447" i="17"/>
  <c r="AD2447" i="17"/>
  <c r="AC2447" i="17"/>
  <c r="AB2447" i="17"/>
  <c r="AA2447" i="17"/>
  <c r="Z2447" i="17"/>
  <c r="Y2447" i="17"/>
  <c r="X2447" i="17"/>
  <c r="W2447" i="17"/>
  <c r="V2447" i="17"/>
  <c r="AF2446" i="17"/>
  <c r="AE2446" i="17"/>
  <c r="AD2446" i="17"/>
  <c r="AC2446" i="17"/>
  <c r="AB2446" i="17"/>
  <c r="AA2446" i="17"/>
  <c r="Z2446" i="17"/>
  <c r="Y2446" i="17"/>
  <c r="X2446" i="17"/>
  <c r="W2446" i="17"/>
  <c r="V2446" i="17"/>
  <c r="AF2445" i="17"/>
  <c r="AE2445" i="17"/>
  <c r="AD2445" i="17"/>
  <c r="AC2445" i="17"/>
  <c r="AB2445" i="17"/>
  <c r="AA2445" i="17"/>
  <c r="Z2445" i="17"/>
  <c r="Y2445" i="17"/>
  <c r="X2445" i="17"/>
  <c r="W2445" i="17"/>
  <c r="V2445" i="17"/>
  <c r="AF2444" i="17"/>
  <c r="AE2444" i="17"/>
  <c r="AD2444" i="17"/>
  <c r="AC2444" i="17"/>
  <c r="AB2444" i="17"/>
  <c r="AA2444" i="17"/>
  <c r="Z2444" i="17"/>
  <c r="Y2444" i="17"/>
  <c r="X2444" i="17"/>
  <c r="W2444" i="17"/>
  <c r="V2444" i="17"/>
  <c r="AF2443" i="17"/>
  <c r="AE2443" i="17"/>
  <c r="AD2443" i="17"/>
  <c r="AC2443" i="17"/>
  <c r="AB2443" i="17"/>
  <c r="AA2443" i="17"/>
  <c r="Z2443" i="17"/>
  <c r="Y2443" i="17"/>
  <c r="X2443" i="17"/>
  <c r="W2443" i="17"/>
  <c r="V2443" i="17"/>
  <c r="AF2442" i="17"/>
  <c r="AE2442" i="17"/>
  <c r="AD2442" i="17"/>
  <c r="AC2442" i="17"/>
  <c r="AB2442" i="17"/>
  <c r="AA2442" i="17"/>
  <c r="Z2442" i="17"/>
  <c r="Y2442" i="17"/>
  <c r="X2442" i="17"/>
  <c r="W2442" i="17"/>
  <c r="V2442" i="17"/>
  <c r="AF2441" i="17"/>
  <c r="AE2441" i="17"/>
  <c r="AD2441" i="17"/>
  <c r="AC2441" i="17"/>
  <c r="AB2441" i="17"/>
  <c r="AA2441" i="17"/>
  <c r="Z2441" i="17"/>
  <c r="Y2441" i="17"/>
  <c r="X2441" i="17"/>
  <c r="W2441" i="17"/>
  <c r="V2441" i="17"/>
  <c r="AF2440" i="17"/>
  <c r="AE2440" i="17"/>
  <c r="AD2440" i="17"/>
  <c r="AC2440" i="17"/>
  <c r="AB2440" i="17"/>
  <c r="AA2440" i="17"/>
  <c r="Z2440" i="17"/>
  <c r="Y2440" i="17"/>
  <c r="X2440" i="17"/>
  <c r="W2440" i="17"/>
  <c r="V2440" i="17"/>
  <c r="AF2439" i="17"/>
  <c r="AE2439" i="17"/>
  <c r="AD2439" i="17"/>
  <c r="AC2439" i="17"/>
  <c r="AB2439" i="17"/>
  <c r="AA2439" i="17"/>
  <c r="Z2439" i="17"/>
  <c r="Y2439" i="17"/>
  <c r="X2439" i="17"/>
  <c r="W2439" i="17"/>
  <c r="V2439" i="17"/>
  <c r="AF2438" i="17"/>
  <c r="AE2438" i="17"/>
  <c r="AD2438" i="17"/>
  <c r="AC2438" i="17"/>
  <c r="AB2438" i="17"/>
  <c r="AA2438" i="17"/>
  <c r="Z2438" i="17"/>
  <c r="Y2438" i="17"/>
  <c r="X2438" i="17"/>
  <c r="W2438" i="17"/>
  <c r="V2438" i="17"/>
  <c r="AF2437" i="17"/>
  <c r="AE2437" i="17"/>
  <c r="AD2437" i="17"/>
  <c r="AC2437" i="17"/>
  <c r="AB2437" i="17"/>
  <c r="AA2437" i="17"/>
  <c r="Z2437" i="17"/>
  <c r="Y2437" i="17"/>
  <c r="X2437" i="17"/>
  <c r="W2437" i="17"/>
  <c r="V2437" i="17"/>
  <c r="AF2436" i="17"/>
  <c r="AE2436" i="17"/>
  <c r="AD2436" i="17"/>
  <c r="AC2436" i="17"/>
  <c r="AB2436" i="17"/>
  <c r="AA2436" i="17"/>
  <c r="Z2436" i="17"/>
  <c r="Y2436" i="17"/>
  <c r="X2436" i="17"/>
  <c r="W2436" i="17"/>
  <c r="V2436" i="17"/>
  <c r="AF2435" i="17"/>
  <c r="AE2435" i="17"/>
  <c r="AD2435" i="17"/>
  <c r="AC2435" i="17"/>
  <c r="AB2435" i="17"/>
  <c r="AA2435" i="17"/>
  <c r="Z2435" i="17"/>
  <c r="Y2435" i="17"/>
  <c r="X2435" i="17"/>
  <c r="W2435" i="17"/>
  <c r="V2435" i="17"/>
  <c r="AF2434" i="17"/>
  <c r="AE2434" i="17"/>
  <c r="AD2434" i="17"/>
  <c r="AC2434" i="17"/>
  <c r="AB2434" i="17"/>
  <c r="AA2434" i="17"/>
  <c r="Z2434" i="17"/>
  <c r="Y2434" i="17"/>
  <c r="X2434" i="17"/>
  <c r="W2434" i="17"/>
  <c r="V2434" i="17"/>
  <c r="AF2433" i="17"/>
  <c r="AE2433" i="17"/>
  <c r="AD2433" i="17"/>
  <c r="AC2433" i="17"/>
  <c r="AB2433" i="17"/>
  <c r="AA2433" i="17"/>
  <c r="Z2433" i="17"/>
  <c r="Y2433" i="17"/>
  <c r="X2433" i="17"/>
  <c r="W2433" i="17"/>
  <c r="V2433" i="17"/>
  <c r="AF2432" i="17"/>
  <c r="AE2432" i="17"/>
  <c r="AD2432" i="17"/>
  <c r="AC2432" i="17"/>
  <c r="AB2432" i="17"/>
  <c r="AA2432" i="17"/>
  <c r="Z2432" i="17"/>
  <c r="Y2432" i="17"/>
  <c r="X2432" i="17"/>
  <c r="W2432" i="17"/>
  <c r="V2432" i="17"/>
  <c r="AF2431" i="17"/>
  <c r="AE2431" i="17"/>
  <c r="AD2431" i="17"/>
  <c r="AC2431" i="17"/>
  <c r="AB2431" i="17"/>
  <c r="AA2431" i="17"/>
  <c r="Z2431" i="17"/>
  <c r="Y2431" i="17"/>
  <c r="X2431" i="17"/>
  <c r="W2431" i="17"/>
  <c r="V2431" i="17"/>
  <c r="AF2430" i="17"/>
  <c r="AE2430" i="17"/>
  <c r="AD2430" i="17"/>
  <c r="AC2430" i="17"/>
  <c r="AB2430" i="17"/>
  <c r="AA2430" i="17"/>
  <c r="Z2430" i="17"/>
  <c r="Y2430" i="17"/>
  <c r="X2430" i="17"/>
  <c r="W2430" i="17"/>
  <c r="V2430" i="17"/>
  <c r="AF2429" i="17"/>
  <c r="AE2429" i="17"/>
  <c r="AD2429" i="17"/>
  <c r="AC2429" i="17"/>
  <c r="AB2429" i="17"/>
  <c r="AA2429" i="17"/>
  <c r="Z2429" i="17"/>
  <c r="Y2429" i="17"/>
  <c r="X2429" i="17"/>
  <c r="W2429" i="17"/>
  <c r="V2429" i="17"/>
  <c r="AF2428" i="17"/>
  <c r="AE2428" i="17"/>
  <c r="AD2428" i="17"/>
  <c r="AC2428" i="17"/>
  <c r="AB2428" i="17"/>
  <c r="AA2428" i="17"/>
  <c r="Z2428" i="17"/>
  <c r="Y2428" i="17"/>
  <c r="X2428" i="17"/>
  <c r="W2428" i="17"/>
  <c r="V2428" i="17"/>
  <c r="AF2427" i="17"/>
  <c r="AE2427" i="17"/>
  <c r="AD2427" i="17"/>
  <c r="AC2427" i="17"/>
  <c r="AB2427" i="17"/>
  <c r="AA2427" i="17"/>
  <c r="Z2427" i="17"/>
  <c r="Y2427" i="17"/>
  <c r="X2427" i="17"/>
  <c r="W2427" i="17"/>
  <c r="V2427" i="17"/>
  <c r="AF2426" i="17"/>
  <c r="AE2426" i="17"/>
  <c r="AD2426" i="17"/>
  <c r="AC2426" i="17"/>
  <c r="AB2426" i="17"/>
  <c r="AA2426" i="17"/>
  <c r="Z2426" i="17"/>
  <c r="Y2426" i="17"/>
  <c r="X2426" i="17"/>
  <c r="W2426" i="17"/>
  <c r="V2426" i="17"/>
  <c r="AF2425" i="17"/>
  <c r="AE2425" i="17"/>
  <c r="AD2425" i="17"/>
  <c r="AC2425" i="17"/>
  <c r="AB2425" i="17"/>
  <c r="AA2425" i="17"/>
  <c r="Z2425" i="17"/>
  <c r="Y2425" i="17"/>
  <c r="X2425" i="17"/>
  <c r="W2425" i="17"/>
  <c r="V2425" i="17"/>
  <c r="AF2424" i="17"/>
  <c r="AE2424" i="17"/>
  <c r="AD2424" i="17"/>
  <c r="AC2424" i="17"/>
  <c r="AB2424" i="17"/>
  <c r="AA2424" i="17"/>
  <c r="Z2424" i="17"/>
  <c r="Y2424" i="17"/>
  <c r="X2424" i="17"/>
  <c r="W2424" i="17"/>
  <c r="V2424" i="17"/>
  <c r="AF2423" i="17"/>
  <c r="AE2423" i="17"/>
  <c r="AD2423" i="17"/>
  <c r="AC2423" i="17"/>
  <c r="AB2423" i="17"/>
  <c r="AA2423" i="17"/>
  <c r="Z2423" i="17"/>
  <c r="Y2423" i="17"/>
  <c r="X2423" i="17"/>
  <c r="W2423" i="17"/>
  <c r="V2423" i="17"/>
  <c r="AF2422" i="17"/>
  <c r="AE2422" i="17"/>
  <c r="AD2422" i="17"/>
  <c r="AC2422" i="17"/>
  <c r="AB2422" i="17"/>
  <c r="AA2422" i="17"/>
  <c r="Z2422" i="17"/>
  <c r="Y2422" i="17"/>
  <c r="X2422" i="17"/>
  <c r="W2422" i="17"/>
  <c r="V2422" i="17"/>
  <c r="AF2421" i="17"/>
  <c r="AE2421" i="17"/>
  <c r="AD2421" i="17"/>
  <c r="AC2421" i="17"/>
  <c r="AB2421" i="17"/>
  <c r="AA2421" i="17"/>
  <c r="Z2421" i="17"/>
  <c r="Y2421" i="17"/>
  <c r="X2421" i="17"/>
  <c r="W2421" i="17"/>
  <c r="V2421" i="17"/>
  <c r="AF2420" i="17"/>
  <c r="AE2420" i="17"/>
  <c r="AD2420" i="17"/>
  <c r="AC2420" i="17"/>
  <c r="AB2420" i="17"/>
  <c r="AA2420" i="17"/>
  <c r="Z2420" i="17"/>
  <c r="Y2420" i="17"/>
  <c r="X2420" i="17"/>
  <c r="W2420" i="17"/>
  <c r="V2420" i="17"/>
  <c r="AF2419" i="17"/>
  <c r="AE2419" i="17"/>
  <c r="AD2419" i="17"/>
  <c r="AC2419" i="17"/>
  <c r="AB2419" i="17"/>
  <c r="AA2419" i="17"/>
  <c r="Z2419" i="17"/>
  <c r="Y2419" i="17"/>
  <c r="X2419" i="17"/>
  <c r="W2419" i="17"/>
  <c r="V2419" i="17"/>
  <c r="AF2418" i="17"/>
  <c r="AE2418" i="17"/>
  <c r="AD2418" i="17"/>
  <c r="AC2418" i="17"/>
  <c r="AB2418" i="17"/>
  <c r="AA2418" i="17"/>
  <c r="Z2418" i="17"/>
  <c r="Y2418" i="17"/>
  <c r="X2418" i="17"/>
  <c r="W2418" i="17"/>
  <c r="V2418" i="17"/>
  <c r="AD2416" i="17"/>
  <c r="AC2416" i="17"/>
  <c r="AB2416" i="17"/>
  <c r="AA2416" i="17"/>
  <c r="Z2416" i="17"/>
  <c r="Y2416" i="17"/>
  <c r="X2416" i="17"/>
  <c r="W2416" i="17"/>
  <c r="V2416" i="17"/>
  <c r="N2416" i="17"/>
  <c r="M2416" i="17"/>
  <c r="AF2416" i="17" s="1"/>
  <c r="L2416" i="17"/>
  <c r="AE2416" i="17" s="1"/>
  <c r="AF2415" i="17"/>
  <c r="AE2415" i="17"/>
  <c r="AD2415" i="17"/>
  <c r="AC2415" i="17"/>
  <c r="AB2415" i="17"/>
  <c r="AA2415" i="17"/>
  <c r="Z2415" i="17"/>
  <c r="Y2415" i="17"/>
  <c r="X2415" i="17"/>
  <c r="W2415" i="17"/>
  <c r="V2415" i="17"/>
  <c r="AF2414" i="17"/>
  <c r="AE2414" i="17"/>
  <c r="AD2414" i="17"/>
  <c r="AC2414" i="17"/>
  <c r="AB2414" i="17"/>
  <c r="AA2414" i="17"/>
  <c r="Z2414" i="17"/>
  <c r="Y2414" i="17"/>
  <c r="X2414" i="17"/>
  <c r="W2414" i="17"/>
  <c r="V2414" i="17"/>
  <c r="AF2413" i="17"/>
  <c r="AE2413" i="17"/>
  <c r="AD2413" i="17"/>
  <c r="AC2413" i="17"/>
  <c r="AB2413" i="17"/>
  <c r="AA2413" i="17"/>
  <c r="Z2413" i="17"/>
  <c r="Y2413" i="17"/>
  <c r="X2413" i="17"/>
  <c r="W2413" i="17"/>
  <c r="V2413" i="17"/>
  <c r="AF2412" i="17"/>
  <c r="AE2412" i="17"/>
  <c r="AD2412" i="17"/>
  <c r="AC2412" i="17"/>
  <c r="AB2412" i="17"/>
  <c r="AA2412" i="17"/>
  <c r="Z2412" i="17"/>
  <c r="Y2412" i="17"/>
  <c r="X2412" i="17"/>
  <c r="W2412" i="17"/>
  <c r="V2412" i="17"/>
  <c r="AF2411" i="17"/>
  <c r="AE2411" i="17"/>
  <c r="AD2411" i="17"/>
  <c r="AC2411" i="17"/>
  <c r="AB2411" i="17"/>
  <c r="AA2411" i="17"/>
  <c r="Z2411" i="17"/>
  <c r="Y2411" i="17"/>
  <c r="X2411" i="17"/>
  <c r="W2411" i="17"/>
  <c r="V2411" i="17"/>
  <c r="AF2410" i="17"/>
  <c r="AE2410" i="17"/>
  <c r="AD2410" i="17"/>
  <c r="AC2410" i="17"/>
  <c r="AB2410" i="17"/>
  <c r="AA2410" i="17"/>
  <c r="Z2410" i="17"/>
  <c r="Y2410" i="17"/>
  <c r="X2410" i="17"/>
  <c r="W2410" i="17"/>
  <c r="V2410" i="17"/>
  <c r="AF2409" i="17"/>
  <c r="AE2409" i="17"/>
  <c r="AD2409" i="17"/>
  <c r="AC2409" i="17"/>
  <c r="AB2409" i="17"/>
  <c r="AA2409" i="17"/>
  <c r="Z2409" i="17"/>
  <c r="Y2409" i="17"/>
  <c r="X2409" i="17"/>
  <c r="W2409" i="17"/>
  <c r="V2409" i="17"/>
  <c r="AF2408" i="17"/>
  <c r="AE2408" i="17"/>
  <c r="AD2408" i="17"/>
  <c r="AC2408" i="17"/>
  <c r="AB2408" i="17"/>
  <c r="AA2408" i="17"/>
  <c r="Z2408" i="17"/>
  <c r="Y2408" i="17"/>
  <c r="X2408" i="17"/>
  <c r="W2408" i="17"/>
  <c r="V2408" i="17"/>
  <c r="AF2407" i="17"/>
  <c r="AE2407" i="17"/>
  <c r="AD2407" i="17"/>
  <c r="AC2407" i="17"/>
  <c r="AB2407" i="17"/>
  <c r="AA2407" i="17"/>
  <c r="Z2407" i="17"/>
  <c r="Y2407" i="17"/>
  <c r="X2407" i="17"/>
  <c r="W2407" i="17"/>
  <c r="V2407" i="17"/>
  <c r="AF2406" i="17"/>
  <c r="AE2406" i="17"/>
  <c r="AD2406" i="17"/>
  <c r="AC2406" i="17"/>
  <c r="AB2406" i="17"/>
  <c r="AA2406" i="17"/>
  <c r="Z2406" i="17"/>
  <c r="Y2406" i="17"/>
  <c r="X2406" i="17"/>
  <c r="W2406" i="17"/>
  <c r="V2406" i="17"/>
  <c r="AF2405" i="17"/>
  <c r="AE2405" i="17"/>
  <c r="AD2405" i="17"/>
  <c r="AC2405" i="17"/>
  <c r="AB2405" i="17"/>
  <c r="AA2405" i="17"/>
  <c r="Z2405" i="17"/>
  <c r="Y2405" i="17"/>
  <c r="X2405" i="17"/>
  <c r="W2405" i="17"/>
  <c r="V2405" i="17"/>
  <c r="AF2404" i="17"/>
  <c r="AE2404" i="17"/>
  <c r="AD2404" i="17"/>
  <c r="AC2404" i="17"/>
  <c r="AB2404" i="17"/>
  <c r="AA2404" i="17"/>
  <c r="Z2404" i="17"/>
  <c r="Y2404" i="17"/>
  <c r="X2404" i="17"/>
  <c r="W2404" i="17"/>
  <c r="V2404" i="17"/>
  <c r="AF2403" i="17"/>
  <c r="AE2403" i="17"/>
  <c r="AD2403" i="17"/>
  <c r="AC2403" i="17"/>
  <c r="AB2403" i="17"/>
  <c r="AA2403" i="17"/>
  <c r="Z2403" i="17"/>
  <c r="Y2403" i="17"/>
  <c r="X2403" i="17"/>
  <c r="W2403" i="17"/>
  <c r="V2403" i="17"/>
  <c r="AF2402" i="17"/>
  <c r="AE2402" i="17"/>
  <c r="AD2402" i="17"/>
  <c r="AC2402" i="17"/>
  <c r="AB2402" i="17"/>
  <c r="AA2402" i="17"/>
  <c r="Z2402" i="17"/>
  <c r="Y2402" i="17"/>
  <c r="X2402" i="17"/>
  <c r="W2402" i="17"/>
  <c r="V2402" i="17"/>
  <c r="AF2401" i="17"/>
  <c r="AE2401" i="17"/>
  <c r="AD2401" i="17"/>
  <c r="AC2401" i="17"/>
  <c r="AB2401" i="17"/>
  <c r="AA2401" i="17"/>
  <c r="Z2401" i="17"/>
  <c r="Y2401" i="17"/>
  <c r="X2401" i="17"/>
  <c r="W2401" i="17"/>
  <c r="V2401" i="17"/>
  <c r="AF2400" i="17"/>
  <c r="AE2400" i="17"/>
  <c r="AD2400" i="17"/>
  <c r="AC2400" i="17"/>
  <c r="AB2400" i="17"/>
  <c r="AA2400" i="17"/>
  <c r="Z2400" i="17"/>
  <c r="Y2400" i="17"/>
  <c r="X2400" i="17"/>
  <c r="W2400" i="17"/>
  <c r="V2400" i="17"/>
  <c r="AF2399" i="17"/>
  <c r="AE2399" i="17"/>
  <c r="AD2399" i="17"/>
  <c r="AC2399" i="17"/>
  <c r="AB2399" i="17"/>
  <c r="AA2399" i="17"/>
  <c r="Z2399" i="17"/>
  <c r="Y2399" i="17"/>
  <c r="X2399" i="17"/>
  <c r="W2399" i="17"/>
  <c r="V2399" i="17"/>
  <c r="AF2398" i="17"/>
  <c r="AE2398" i="17"/>
  <c r="AD2398" i="17"/>
  <c r="AC2398" i="17"/>
  <c r="AB2398" i="17"/>
  <c r="AA2398" i="17"/>
  <c r="Z2398" i="17"/>
  <c r="Y2398" i="17"/>
  <c r="X2398" i="17"/>
  <c r="W2398" i="17"/>
  <c r="V2398" i="17"/>
  <c r="AF2397" i="17"/>
  <c r="AE2397" i="17"/>
  <c r="AD2397" i="17"/>
  <c r="AC2397" i="17"/>
  <c r="AB2397" i="17"/>
  <c r="AA2397" i="17"/>
  <c r="Z2397" i="17"/>
  <c r="Y2397" i="17"/>
  <c r="X2397" i="17"/>
  <c r="W2397" i="17"/>
  <c r="V2397" i="17"/>
  <c r="AF2396" i="17"/>
  <c r="AE2396" i="17"/>
  <c r="AD2396" i="17"/>
  <c r="AC2396" i="17"/>
  <c r="AB2396" i="17"/>
  <c r="AA2396" i="17"/>
  <c r="Z2396" i="17"/>
  <c r="Y2396" i="17"/>
  <c r="X2396" i="17"/>
  <c r="W2396" i="17"/>
  <c r="V2396" i="17"/>
  <c r="AF2395" i="17"/>
  <c r="AE2395" i="17"/>
  <c r="AD2395" i="17"/>
  <c r="AC2395" i="17"/>
  <c r="AB2395" i="17"/>
  <c r="AA2395" i="17"/>
  <c r="Z2395" i="17"/>
  <c r="Y2395" i="17"/>
  <c r="X2395" i="17"/>
  <c r="W2395" i="17"/>
  <c r="V2395" i="17"/>
  <c r="AF2394" i="17"/>
  <c r="AE2394" i="17"/>
  <c r="AD2394" i="17"/>
  <c r="AC2394" i="17"/>
  <c r="AB2394" i="17"/>
  <c r="AA2394" i="17"/>
  <c r="Z2394" i="17"/>
  <c r="Y2394" i="17"/>
  <c r="X2394" i="17"/>
  <c r="W2394" i="17"/>
  <c r="V2394" i="17"/>
  <c r="AF2393" i="17"/>
  <c r="AE2393" i="17"/>
  <c r="AD2393" i="17"/>
  <c r="AC2393" i="17"/>
  <c r="AB2393" i="17"/>
  <c r="AA2393" i="17"/>
  <c r="Z2393" i="17"/>
  <c r="Y2393" i="17"/>
  <c r="X2393" i="17"/>
  <c r="W2393" i="17"/>
  <c r="V2393" i="17"/>
  <c r="AF2392" i="17"/>
  <c r="AE2392" i="17"/>
  <c r="AD2392" i="17"/>
  <c r="AC2392" i="17"/>
  <c r="AB2392" i="17"/>
  <c r="AA2392" i="17"/>
  <c r="Z2392" i="17"/>
  <c r="Y2392" i="17"/>
  <c r="X2392" i="17"/>
  <c r="W2392" i="17"/>
  <c r="V2392" i="17"/>
  <c r="AF2391" i="17"/>
  <c r="AE2391" i="17"/>
  <c r="AD2391" i="17"/>
  <c r="AC2391" i="17"/>
  <c r="AB2391" i="17"/>
  <c r="AA2391" i="17"/>
  <c r="Z2391" i="17"/>
  <c r="Y2391" i="17"/>
  <c r="X2391" i="17"/>
  <c r="W2391" i="17"/>
  <c r="V2391" i="17"/>
  <c r="AF2390" i="17"/>
  <c r="AE2390" i="17"/>
  <c r="AD2390" i="17"/>
  <c r="AC2390" i="17"/>
  <c r="AB2390" i="17"/>
  <c r="AA2390" i="17"/>
  <c r="Z2390" i="17"/>
  <c r="Y2390" i="17"/>
  <c r="X2390" i="17"/>
  <c r="W2390" i="17"/>
  <c r="V2390" i="17"/>
  <c r="AF2389" i="17"/>
  <c r="AE2389" i="17"/>
  <c r="AD2389" i="17"/>
  <c r="AC2389" i="17"/>
  <c r="AB2389" i="17"/>
  <c r="AA2389" i="17"/>
  <c r="Z2389" i="17"/>
  <c r="Y2389" i="17"/>
  <c r="X2389" i="17"/>
  <c r="W2389" i="17"/>
  <c r="V2389" i="17"/>
  <c r="AF2388" i="17"/>
  <c r="AE2388" i="17"/>
  <c r="AD2388" i="17"/>
  <c r="AC2388" i="17"/>
  <c r="AB2388" i="17"/>
  <c r="AA2388" i="17"/>
  <c r="Z2388" i="17"/>
  <c r="Y2388" i="17"/>
  <c r="X2388" i="17"/>
  <c r="W2388" i="17"/>
  <c r="V2388" i="17"/>
  <c r="AF2387" i="17"/>
  <c r="AE2387" i="17"/>
  <c r="AD2387" i="17"/>
  <c r="AC2387" i="17"/>
  <c r="AB2387" i="17"/>
  <c r="AA2387" i="17"/>
  <c r="Z2387" i="17"/>
  <c r="Y2387" i="17"/>
  <c r="X2387" i="17"/>
  <c r="W2387" i="17"/>
  <c r="V2387" i="17"/>
  <c r="AF2386" i="17"/>
  <c r="AE2386" i="17"/>
  <c r="AD2386" i="17"/>
  <c r="AC2386" i="17"/>
  <c r="AB2386" i="17"/>
  <c r="AA2386" i="17"/>
  <c r="Z2386" i="17"/>
  <c r="Y2386" i="17"/>
  <c r="X2386" i="17"/>
  <c r="W2386" i="17"/>
  <c r="V2386" i="17"/>
  <c r="AF2385" i="17"/>
  <c r="AE2385" i="17"/>
  <c r="AD2385" i="17"/>
  <c r="AC2385" i="17"/>
  <c r="AB2385" i="17"/>
  <c r="AA2385" i="17"/>
  <c r="Z2385" i="17"/>
  <c r="Y2385" i="17"/>
  <c r="X2385" i="17"/>
  <c r="W2385" i="17"/>
  <c r="V2385" i="17"/>
  <c r="AF2384" i="17"/>
  <c r="AE2384" i="17"/>
  <c r="AD2384" i="17"/>
  <c r="AC2384" i="17"/>
  <c r="AB2384" i="17"/>
  <c r="AA2384" i="17"/>
  <c r="Z2384" i="17"/>
  <c r="Y2384" i="17"/>
  <c r="X2384" i="17"/>
  <c r="W2384" i="17"/>
  <c r="V2384" i="17"/>
  <c r="AE2382" i="17"/>
  <c r="AD2382" i="17"/>
  <c r="AC2382" i="17"/>
  <c r="AB2382" i="17"/>
  <c r="AA2382" i="17"/>
  <c r="Z2382" i="17"/>
  <c r="Y2382" i="17"/>
  <c r="X2382" i="17"/>
  <c r="W2382" i="17"/>
  <c r="V2382" i="17"/>
  <c r="N2382" i="17"/>
  <c r="M2382" i="17"/>
  <c r="AF2382" i="17" s="1"/>
  <c r="L2382" i="17"/>
  <c r="AF2381" i="17"/>
  <c r="AE2381" i="17"/>
  <c r="AD2381" i="17"/>
  <c r="AC2381" i="17"/>
  <c r="AB2381" i="17"/>
  <c r="AA2381" i="17"/>
  <c r="Z2381" i="17"/>
  <c r="Y2381" i="17"/>
  <c r="X2381" i="17"/>
  <c r="W2381" i="17"/>
  <c r="V2381" i="17"/>
  <c r="AF2380" i="17"/>
  <c r="AE2380" i="17"/>
  <c r="AD2380" i="17"/>
  <c r="AC2380" i="17"/>
  <c r="AB2380" i="17"/>
  <c r="AA2380" i="17"/>
  <c r="Z2380" i="17"/>
  <c r="Y2380" i="17"/>
  <c r="X2380" i="17"/>
  <c r="W2380" i="17"/>
  <c r="V2380" i="17"/>
  <c r="AF2379" i="17"/>
  <c r="AE2379" i="17"/>
  <c r="AD2379" i="17"/>
  <c r="AC2379" i="17"/>
  <c r="AB2379" i="17"/>
  <c r="AA2379" i="17"/>
  <c r="Z2379" i="17"/>
  <c r="Y2379" i="17"/>
  <c r="X2379" i="17"/>
  <c r="W2379" i="17"/>
  <c r="V2379" i="17"/>
  <c r="AF2378" i="17"/>
  <c r="AE2378" i="17"/>
  <c r="AD2378" i="17"/>
  <c r="AC2378" i="17"/>
  <c r="AB2378" i="17"/>
  <c r="AA2378" i="17"/>
  <c r="Z2378" i="17"/>
  <c r="Y2378" i="17"/>
  <c r="X2378" i="17"/>
  <c r="W2378" i="17"/>
  <c r="V2378" i="17"/>
  <c r="AF2377" i="17"/>
  <c r="AE2377" i="17"/>
  <c r="AD2377" i="17"/>
  <c r="AC2377" i="17"/>
  <c r="AB2377" i="17"/>
  <c r="AA2377" i="17"/>
  <c r="Z2377" i="17"/>
  <c r="Y2377" i="17"/>
  <c r="X2377" i="17"/>
  <c r="W2377" i="17"/>
  <c r="V2377" i="17"/>
  <c r="AF2376" i="17"/>
  <c r="AE2376" i="17"/>
  <c r="AD2376" i="17"/>
  <c r="AC2376" i="17"/>
  <c r="AB2376" i="17"/>
  <c r="AA2376" i="17"/>
  <c r="Z2376" i="17"/>
  <c r="Y2376" i="17"/>
  <c r="X2376" i="17"/>
  <c r="W2376" i="17"/>
  <c r="V2376" i="17"/>
  <c r="AF2375" i="17"/>
  <c r="AE2375" i="17"/>
  <c r="AD2375" i="17"/>
  <c r="AC2375" i="17"/>
  <c r="AB2375" i="17"/>
  <c r="AA2375" i="17"/>
  <c r="Z2375" i="17"/>
  <c r="Y2375" i="17"/>
  <c r="X2375" i="17"/>
  <c r="W2375" i="17"/>
  <c r="V2375" i="17"/>
  <c r="AF2374" i="17"/>
  <c r="AE2374" i="17"/>
  <c r="AD2374" i="17"/>
  <c r="AC2374" i="17"/>
  <c r="AB2374" i="17"/>
  <c r="AA2374" i="17"/>
  <c r="Z2374" i="17"/>
  <c r="Y2374" i="17"/>
  <c r="X2374" i="17"/>
  <c r="W2374" i="17"/>
  <c r="V2374" i="17"/>
  <c r="AF2373" i="17"/>
  <c r="AE2373" i="17"/>
  <c r="AD2373" i="17"/>
  <c r="AC2373" i="17"/>
  <c r="AB2373" i="17"/>
  <c r="AA2373" i="17"/>
  <c r="Z2373" i="17"/>
  <c r="Y2373" i="17"/>
  <c r="X2373" i="17"/>
  <c r="W2373" i="17"/>
  <c r="V2373" i="17"/>
  <c r="AF2372" i="17"/>
  <c r="AE2372" i="17"/>
  <c r="AD2372" i="17"/>
  <c r="AC2372" i="17"/>
  <c r="AB2372" i="17"/>
  <c r="AA2372" i="17"/>
  <c r="Z2372" i="17"/>
  <c r="Y2372" i="17"/>
  <c r="X2372" i="17"/>
  <c r="W2372" i="17"/>
  <c r="V2372" i="17"/>
  <c r="AF2371" i="17"/>
  <c r="AE2371" i="17"/>
  <c r="AD2371" i="17"/>
  <c r="AC2371" i="17"/>
  <c r="AB2371" i="17"/>
  <c r="AA2371" i="17"/>
  <c r="Z2371" i="17"/>
  <c r="Y2371" i="17"/>
  <c r="X2371" i="17"/>
  <c r="W2371" i="17"/>
  <c r="V2371" i="17"/>
  <c r="AF2370" i="17"/>
  <c r="AE2370" i="17"/>
  <c r="AD2370" i="17"/>
  <c r="AC2370" i="17"/>
  <c r="AB2370" i="17"/>
  <c r="AA2370" i="17"/>
  <c r="Z2370" i="17"/>
  <c r="Y2370" i="17"/>
  <c r="X2370" i="17"/>
  <c r="W2370" i="17"/>
  <c r="V2370" i="17"/>
  <c r="AF2369" i="17"/>
  <c r="AE2369" i="17"/>
  <c r="AD2369" i="17"/>
  <c r="AC2369" i="17"/>
  <c r="AB2369" i="17"/>
  <c r="AA2369" i="17"/>
  <c r="Z2369" i="17"/>
  <c r="Y2369" i="17"/>
  <c r="X2369" i="17"/>
  <c r="W2369" i="17"/>
  <c r="V2369" i="17"/>
  <c r="AF2368" i="17"/>
  <c r="AE2368" i="17"/>
  <c r="AD2368" i="17"/>
  <c r="AC2368" i="17"/>
  <c r="AB2368" i="17"/>
  <c r="AA2368" i="17"/>
  <c r="Z2368" i="17"/>
  <c r="Y2368" i="17"/>
  <c r="X2368" i="17"/>
  <c r="W2368" i="17"/>
  <c r="V2368" i="17"/>
  <c r="AF2367" i="17"/>
  <c r="AE2367" i="17"/>
  <c r="AD2367" i="17"/>
  <c r="AC2367" i="17"/>
  <c r="AB2367" i="17"/>
  <c r="AA2367" i="17"/>
  <c r="Z2367" i="17"/>
  <c r="Y2367" i="17"/>
  <c r="X2367" i="17"/>
  <c r="W2367" i="17"/>
  <c r="V2367" i="17"/>
  <c r="AF2366" i="17"/>
  <c r="AE2366" i="17"/>
  <c r="AD2366" i="17"/>
  <c r="AC2366" i="17"/>
  <c r="AB2366" i="17"/>
  <c r="AA2366" i="17"/>
  <c r="Z2366" i="17"/>
  <c r="Y2366" i="17"/>
  <c r="X2366" i="17"/>
  <c r="W2366" i="17"/>
  <c r="V2366" i="17"/>
  <c r="AF2365" i="17"/>
  <c r="AE2365" i="17"/>
  <c r="AD2365" i="17"/>
  <c r="AC2365" i="17"/>
  <c r="AB2365" i="17"/>
  <c r="AA2365" i="17"/>
  <c r="Z2365" i="17"/>
  <c r="Y2365" i="17"/>
  <c r="X2365" i="17"/>
  <c r="W2365" i="17"/>
  <c r="V2365" i="17"/>
  <c r="AF2364" i="17"/>
  <c r="AE2364" i="17"/>
  <c r="AD2364" i="17"/>
  <c r="AC2364" i="17"/>
  <c r="AB2364" i="17"/>
  <c r="AA2364" i="17"/>
  <c r="Z2364" i="17"/>
  <c r="Y2364" i="17"/>
  <c r="X2364" i="17"/>
  <c r="W2364" i="17"/>
  <c r="V2364" i="17"/>
  <c r="AF2363" i="17"/>
  <c r="AE2363" i="17"/>
  <c r="AD2363" i="17"/>
  <c r="AC2363" i="17"/>
  <c r="AB2363" i="17"/>
  <c r="AA2363" i="17"/>
  <c r="Z2363" i="17"/>
  <c r="Y2363" i="17"/>
  <c r="X2363" i="17"/>
  <c r="W2363" i="17"/>
  <c r="V2363" i="17"/>
  <c r="AF2362" i="17"/>
  <c r="AE2362" i="17"/>
  <c r="AD2362" i="17"/>
  <c r="AC2362" i="17"/>
  <c r="AB2362" i="17"/>
  <c r="AA2362" i="17"/>
  <c r="Z2362" i="17"/>
  <c r="Y2362" i="17"/>
  <c r="X2362" i="17"/>
  <c r="W2362" i="17"/>
  <c r="V2362" i="17"/>
  <c r="AF2361" i="17"/>
  <c r="AE2361" i="17"/>
  <c r="AD2361" i="17"/>
  <c r="AC2361" i="17"/>
  <c r="AB2361" i="17"/>
  <c r="AA2361" i="17"/>
  <c r="Z2361" i="17"/>
  <c r="Y2361" i="17"/>
  <c r="X2361" i="17"/>
  <c r="W2361" i="17"/>
  <c r="V2361" i="17"/>
  <c r="AF2360" i="17"/>
  <c r="AE2360" i="17"/>
  <c r="AD2360" i="17"/>
  <c r="AC2360" i="17"/>
  <c r="AB2360" i="17"/>
  <c r="AA2360" i="17"/>
  <c r="Z2360" i="17"/>
  <c r="Y2360" i="17"/>
  <c r="X2360" i="17"/>
  <c r="W2360" i="17"/>
  <c r="V2360" i="17"/>
  <c r="AF2359" i="17"/>
  <c r="AE2359" i="17"/>
  <c r="AD2359" i="17"/>
  <c r="AC2359" i="17"/>
  <c r="AB2359" i="17"/>
  <c r="AA2359" i="17"/>
  <c r="Z2359" i="17"/>
  <c r="Y2359" i="17"/>
  <c r="X2359" i="17"/>
  <c r="W2359" i="17"/>
  <c r="V2359" i="17"/>
  <c r="AF2358" i="17"/>
  <c r="AE2358" i="17"/>
  <c r="AD2358" i="17"/>
  <c r="AC2358" i="17"/>
  <c r="AB2358" i="17"/>
  <c r="AA2358" i="17"/>
  <c r="Z2358" i="17"/>
  <c r="Y2358" i="17"/>
  <c r="X2358" i="17"/>
  <c r="W2358" i="17"/>
  <c r="V2358" i="17"/>
  <c r="AF2357" i="17"/>
  <c r="AE2357" i="17"/>
  <c r="AD2357" i="17"/>
  <c r="AC2357" i="17"/>
  <c r="AB2357" i="17"/>
  <c r="AA2357" i="17"/>
  <c r="Z2357" i="17"/>
  <c r="Y2357" i="17"/>
  <c r="X2357" i="17"/>
  <c r="W2357" i="17"/>
  <c r="V2357" i="17"/>
  <c r="AF2356" i="17"/>
  <c r="AE2356" i="17"/>
  <c r="AD2356" i="17"/>
  <c r="AC2356" i="17"/>
  <c r="AB2356" i="17"/>
  <c r="AA2356" i="17"/>
  <c r="Z2356" i="17"/>
  <c r="Y2356" i="17"/>
  <c r="X2356" i="17"/>
  <c r="W2356" i="17"/>
  <c r="V2356" i="17"/>
  <c r="AF2355" i="17"/>
  <c r="AE2355" i="17"/>
  <c r="AD2355" i="17"/>
  <c r="AC2355" i="17"/>
  <c r="AB2355" i="17"/>
  <c r="AA2355" i="17"/>
  <c r="Z2355" i="17"/>
  <c r="Y2355" i="17"/>
  <c r="X2355" i="17"/>
  <c r="W2355" i="17"/>
  <c r="V2355" i="17"/>
  <c r="AF2354" i="17"/>
  <c r="AE2354" i="17"/>
  <c r="AD2354" i="17"/>
  <c r="AC2354" i="17"/>
  <c r="AB2354" i="17"/>
  <c r="AA2354" i="17"/>
  <c r="Z2354" i="17"/>
  <c r="Y2354" i="17"/>
  <c r="X2354" i="17"/>
  <c r="W2354" i="17"/>
  <c r="V2354" i="17"/>
  <c r="AF2353" i="17"/>
  <c r="AE2353" i="17"/>
  <c r="AD2353" i="17"/>
  <c r="AC2353" i="17"/>
  <c r="AB2353" i="17"/>
  <c r="AA2353" i="17"/>
  <c r="Z2353" i="17"/>
  <c r="Y2353" i="17"/>
  <c r="X2353" i="17"/>
  <c r="W2353" i="17"/>
  <c r="V2353" i="17"/>
  <c r="AF2352" i="17"/>
  <c r="AE2352" i="17"/>
  <c r="AD2352" i="17"/>
  <c r="AC2352" i="17"/>
  <c r="AB2352" i="17"/>
  <c r="AA2352" i="17"/>
  <c r="Z2352" i="17"/>
  <c r="Y2352" i="17"/>
  <c r="X2352" i="17"/>
  <c r="W2352" i="17"/>
  <c r="V2352" i="17"/>
  <c r="AF2351" i="17"/>
  <c r="AE2351" i="17"/>
  <c r="AD2351" i="17"/>
  <c r="AC2351" i="17"/>
  <c r="AB2351" i="17"/>
  <c r="AA2351" i="17"/>
  <c r="Z2351" i="17"/>
  <c r="Y2351" i="17"/>
  <c r="X2351" i="17"/>
  <c r="W2351" i="17"/>
  <c r="V2351" i="17"/>
  <c r="AF2350" i="17"/>
  <c r="AE2350" i="17"/>
  <c r="AD2350" i="17"/>
  <c r="AC2350" i="17"/>
  <c r="AB2350" i="17"/>
  <c r="AA2350" i="17"/>
  <c r="Z2350" i="17"/>
  <c r="Y2350" i="17"/>
  <c r="X2350" i="17"/>
  <c r="W2350" i="17"/>
  <c r="V2350" i="17"/>
  <c r="AF2348" i="17"/>
  <c r="AE2348" i="17"/>
  <c r="AD2348" i="17"/>
  <c r="AC2348" i="17"/>
  <c r="AB2348" i="17"/>
  <c r="AA2348" i="17"/>
  <c r="Z2348" i="17"/>
  <c r="Y2348" i="17"/>
  <c r="X2348" i="17"/>
  <c r="W2348" i="17"/>
  <c r="V2348" i="17"/>
  <c r="N2348" i="17"/>
  <c r="M2348" i="17"/>
  <c r="L2348" i="17"/>
  <c r="AF2347" i="17"/>
  <c r="AE2347" i="17"/>
  <c r="AD2347" i="17"/>
  <c r="AC2347" i="17"/>
  <c r="AB2347" i="17"/>
  <c r="AA2347" i="17"/>
  <c r="Z2347" i="17"/>
  <c r="Y2347" i="17"/>
  <c r="X2347" i="17"/>
  <c r="W2347" i="17"/>
  <c r="V2347" i="17"/>
  <c r="AF2346" i="17"/>
  <c r="AE2346" i="17"/>
  <c r="AD2346" i="17"/>
  <c r="AC2346" i="17"/>
  <c r="AB2346" i="17"/>
  <c r="AA2346" i="17"/>
  <c r="Z2346" i="17"/>
  <c r="Y2346" i="17"/>
  <c r="X2346" i="17"/>
  <c r="W2346" i="17"/>
  <c r="V2346" i="17"/>
  <c r="AF2345" i="17"/>
  <c r="AE2345" i="17"/>
  <c r="AD2345" i="17"/>
  <c r="AC2345" i="17"/>
  <c r="AB2345" i="17"/>
  <c r="AA2345" i="17"/>
  <c r="Z2345" i="17"/>
  <c r="Y2345" i="17"/>
  <c r="X2345" i="17"/>
  <c r="W2345" i="17"/>
  <c r="V2345" i="17"/>
  <c r="AF2344" i="17"/>
  <c r="AE2344" i="17"/>
  <c r="AD2344" i="17"/>
  <c r="AC2344" i="17"/>
  <c r="AB2344" i="17"/>
  <c r="AA2344" i="17"/>
  <c r="Z2344" i="17"/>
  <c r="Y2344" i="17"/>
  <c r="X2344" i="17"/>
  <c r="W2344" i="17"/>
  <c r="V2344" i="17"/>
  <c r="AF2343" i="17"/>
  <c r="AE2343" i="17"/>
  <c r="AD2343" i="17"/>
  <c r="AC2343" i="17"/>
  <c r="AB2343" i="17"/>
  <c r="AA2343" i="17"/>
  <c r="Z2343" i="17"/>
  <c r="Y2343" i="17"/>
  <c r="X2343" i="17"/>
  <c r="W2343" i="17"/>
  <c r="V2343" i="17"/>
  <c r="AF2342" i="17"/>
  <c r="AE2342" i="17"/>
  <c r="AD2342" i="17"/>
  <c r="AC2342" i="17"/>
  <c r="AB2342" i="17"/>
  <c r="AA2342" i="17"/>
  <c r="Z2342" i="17"/>
  <c r="Y2342" i="17"/>
  <c r="X2342" i="17"/>
  <c r="W2342" i="17"/>
  <c r="V2342" i="17"/>
  <c r="AF2341" i="17"/>
  <c r="AE2341" i="17"/>
  <c r="AD2341" i="17"/>
  <c r="AC2341" i="17"/>
  <c r="AB2341" i="17"/>
  <c r="AA2341" i="17"/>
  <c r="Z2341" i="17"/>
  <c r="Y2341" i="17"/>
  <c r="X2341" i="17"/>
  <c r="W2341" i="17"/>
  <c r="V2341" i="17"/>
  <c r="AF2340" i="17"/>
  <c r="AE2340" i="17"/>
  <c r="AD2340" i="17"/>
  <c r="AC2340" i="17"/>
  <c r="AB2340" i="17"/>
  <c r="AA2340" i="17"/>
  <c r="Z2340" i="17"/>
  <c r="Y2340" i="17"/>
  <c r="X2340" i="17"/>
  <c r="W2340" i="17"/>
  <c r="V2340" i="17"/>
  <c r="AF2339" i="17"/>
  <c r="AE2339" i="17"/>
  <c r="AD2339" i="17"/>
  <c r="AC2339" i="17"/>
  <c r="AB2339" i="17"/>
  <c r="AA2339" i="17"/>
  <c r="Z2339" i="17"/>
  <c r="Y2339" i="17"/>
  <c r="X2339" i="17"/>
  <c r="W2339" i="17"/>
  <c r="V2339" i="17"/>
  <c r="AF2338" i="17"/>
  <c r="AE2338" i="17"/>
  <c r="AD2338" i="17"/>
  <c r="AC2338" i="17"/>
  <c r="AB2338" i="17"/>
  <c r="AA2338" i="17"/>
  <c r="Z2338" i="17"/>
  <c r="Y2338" i="17"/>
  <c r="X2338" i="17"/>
  <c r="W2338" i="17"/>
  <c r="V2338" i="17"/>
  <c r="AF2337" i="17"/>
  <c r="AE2337" i="17"/>
  <c r="AD2337" i="17"/>
  <c r="AC2337" i="17"/>
  <c r="AB2337" i="17"/>
  <c r="AA2337" i="17"/>
  <c r="Z2337" i="17"/>
  <c r="Y2337" i="17"/>
  <c r="X2337" i="17"/>
  <c r="W2337" i="17"/>
  <c r="V2337" i="17"/>
  <c r="AF2336" i="17"/>
  <c r="AE2336" i="17"/>
  <c r="AD2336" i="17"/>
  <c r="AC2336" i="17"/>
  <c r="AB2336" i="17"/>
  <c r="AA2336" i="17"/>
  <c r="Z2336" i="17"/>
  <c r="Y2336" i="17"/>
  <c r="X2336" i="17"/>
  <c r="W2336" i="17"/>
  <c r="V2336" i="17"/>
  <c r="AF2335" i="17"/>
  <c r="AE2335" i="17"/>
  <c r="AD2335" i="17"/>
  <c r="AC2335" i="17"/>
  <c r="AB2335" i="17"/>
  <c r="AA2335" i="17"/>
  <c r="Z2335" i="17"/>
  <c r="Y2335" i="17"/>
  <c r="X2335" i="17"/>
  <c r="W2335" i="17"/>
  <c r="V2335" i="17"/>
  <c r="AF2334" i="17"/>
  <c r="AE2334" i="17"/>
  <c r="AD2334" i="17"/>
  <c r="AC2334" i="17"/>
  <c r="AB2334" i="17"/>
  <c r="AA2334" i="17"/>
  <c r="Z2334" i="17"/>
  <c r="Y2334" i="17"/>
  <c r="X2334" i="17"/>
  <c r="W2334" i="17"/>
  <c r="V2334" i="17"/>
  <c r="AF2333" i="17"/>
  <c r="AE2333" i="17"/>
  <c r="AD2333" i="17"/>
  <c r="AC2333" i="17"/>
  <c r="AB2333" i="17"/>
  <c r="AA2333" i="17"/>
  <c r="Z2333" i="17"/>
  <c r="Y2333" i="17"/>
  <c r="X2333" i="17"/>
  <c r="W2333" i="17"/>
  <c r="V2333" i="17"/>
  <c r="AF2332" i="17"/>
  <c r="AE2332" i="17"/>
  <c r="AD2332" i="17"/>
  <c r="AC2332" i="17"/>
  <c r="AB2332" i="17"/>
  <c r="AA2332" i="17"/>
  <c r="Z2332" i="17"/>
  <c r="Y2332" i="17"/>
  <c r="X2332" i="17"/>
  <c r="W2332" i="17"/>
  <c r="V2332" i="17"/>
  <c r="AF2331" i="17"/>
  <c r="AE2331" i="17"/>
  <c r="AD2331" i="17"/>
  <c r="AC2331" i="17"/>
  <c r="AB2331" i="17"/>
  <c r="AA2331" i="17"/>
  <c r="Z2331" i="17"/>
  <c r="Y2331" i="17"/>
  <c r="X2331" i="17"/>
  <c r="W2331" i="17"/>
  <c r="V2331" i="17"/>
  <c r="AF2330" i="17"/>
  <c r="AE2330" i="17"/>
  <c r="AD2330" i="17"/>
  <c r="AC2330" i="17"/>
  <c r="AB2330" i="17"/>
  <c r="AA2330" i="17"/>
  <c r="Z2330" i="17"/>
  <c r="Y2330" i="17"/>
  <c r="X2330" i="17"/>
  <c r="W2330" i="17"/>
  <c r="V2330" i="17"/>
  <c r="AF2329" i="17"/>
  <c r="AE2329" i="17"/>
  <c r="AD2329" i="17"/>
  <c r="AC2329" i="17"/>
  <c r="AB2329" i="17"/>
  <c r="AA2329" i="17"/>
  <c r="Z2329" i="17"/>
  <c r="Y2329" i="17"/>
  <c r="X2329" i="17"/>
  <c r="W2329" i="17"/>
  <c r="V2329" i="17"/>
  <c r="AF2328" i="17"/>
  <c r="AE2328" i="17"/>
  <c r="AD2328" i="17"/>
  <c r="AC2328" i="17"/>
  <c r="AB2328" i="17"/>
  <c r="AA2328" i="17"/>
  <c r="Z2328" i="17"/>
  <c r="Y2328" i="17"/>
  <c r="X2328" i="17"/>
  <c r="W2328" i="17"/>
  <c r="V2328" i="17"/>
  <c r="AF2327" i="17"/>
  <c r="AE2327" i="17"/>
  <c r="AD2327" i="17"/>
  <c r="AC2327" i="17"/>
  <c r="AB2327" i="17"/>
  <c r="AA2327" i="17"/>
  <c r="Z2327" i="17"/>
  <c r="Y2327" i="17"/>
  <c r="X2327" i="17"/>
  <c r="W2327" i="17"/>
  <c r="V2327" i="17"/>
  <c r="AF2326" i="17"/>
  <c r="AE2326" i="17"/>
  <c r="AD2326" i="17"/>
  <c r="AC2326" i="17"/>
  <c r="AB2326" i="17"/>
  <c r="AA2326" i="17"/>
  <c r="Z2326" i="17"/>
  <c r="Y2326" i="17"/>
  <c r="X2326" i="17"/>
  <c r="W2326" i="17"/>
  <c r="V2326" i="17"/>
  <c r="AF2325" i="17"/>
  <c r="AE2325" i="17"/>
  <c r="AD2325" i="17"/>
  <c r="AC2325" i="17"/>
  <c r="AB2325" i="17"/>
  <c r="AA2325" i="17"/>
  <c r="Z2325" i="17"/>
  <c r="Y2325" i="17"/>
  <c r="X2325" i="17"/>
  <c r="W2325" i="17"/>
  <c r="V2325" i="17"/>
  <c r="AF2324" i="17"/>
  <c r="AE2324" i="17"/>
  <c r="AD2324" i="17"/>
  <c r="AC2324" i="17"/>
  <c r="AB2324" i="17"/>
  <c r="AA2324" i="17"/>
  <c r="Z2324" i="17"/>
  <c r="Y2324" i="17"/>
  <c r="X2324" i="17"/>
  <c r="W2324" i="17"/>
  <c r="V2324" i="17"/>
  <c r="AF2323" i="17"/>
  <c r="AE2323" i="17"/>
  <c r="AD2323" i="17"/>
  <c r="AC2323" i="17"/>
  <c r="AB2323" i="17"/>
  <c r="AA2323" i="17"/>
  <c r="Z2323" i="17"/>
  <c r="Y2323" i="17"/>
  <c r="X2323" i="17"/>
  <c r="W2323" i="17"/>
  <c r="V2323" i="17"/>
  <c r="AF2322" i="17"/>
  <c r="AE2322" i="17"/>
  <c r="AD2322" i="17"/>
  <c r="AC2322" i="17"/>
  <c r="AB2322" i="17"/>
  <c r="AA2322" i="17"/>
  <c r="Z2322" i="17"/>
  <c r="Y2322" i="17"/>
  <c r="X2322" i="17"/>
  <c r="W2322" i="17"/>
  <c r="V2322" i="17"/>
  <c r="AF2321" i="17"/>
  <c r="AE2321" i="17"/>
  <c r="AD2321" i="17"/>
  <c r="AC2321" i="17"/>
  <c r="AB2321" i="17"/>
  <c r="AA2321" i="17"/>
  <c r="Z2321" i="17"/>
  <c r="Y2321" i="17"/>
  <c r="X2321" i="17"/>
  <c r="W2321" i="17"/>
  <c r="V2321" i="17"/>
  <c r="AF2320" i="17"/>
  <c r="AE2320" i="17"/>
  <c r="AD2320" i="17"/>
  <c r="AC2320" i="17"/>
  <c r="AB2320" i="17"/>
  <c r="AA2320" i="17"/>
  <c r="Z2320" i="17"/>
  <c r="Y2320" i="17"/>
  <c r="X2320" i="17"/>
  <c r="W2320" i="17"/>
  <c r="V2320" i="17"/>
  <c r="AF2319" i="17"/>
  <c r="AE2319" i="17"/>
  <c r="AD2319" i="17"/>
  <c r="AC2319" i="17"/>
  <c r="AB2319" i="17"/>
  <c r="AA2319" i="17"/>
  <c r="Z2319" i="17"/>
  <c r="Y2319" i="17"/>
  <c r="X2319" i="17"/>
  <c r="W2319" i="17"/>
  <c r="V2319" i="17"/>
  <c r="AF2318" i="17"/>
  <c r="AE2318" i="17"/>
  <c r="AD2318" i="17"/>
  <c r="AC2318" i="17"/>
  <c r="AB2318" i="17"/>
  <c r="AA2318" i="17"/>
  <c r="Z2318" i="17"/>
  <c r="Y2318" i="17"/>
  <c r="X2318" i="17"/>
  <c r="W2318" i="17"/>
  <c r="V2318" i="17"/>
  <c r="AF2317" i="17"/>
  <c r="AE2317" i="17"/>
  <c r="AD2317" i="17"/>
  <c r="AC2317" i="17"/>
  <c r="AB2317" i="17"/>
  <c r="AA2317" i="17"/>
  <c r="Z2317" i="17"/>
  <c r="Y2317" i="17"/>
  <c r="X2317" i="17"/>
  <c r="W2317" i="17"/>
  <c r="V2317" i="17"/>
  <c r="AF2316" i="17"/>
  <c r="AE2316" i="17"/>
  <c r="AD2316" i="17"/>
  <c r="AC2316" i="17"/>
  <c r="AB2316" i="17"/>
  <c r="AA2316" i="17"/>
  <c r="Z2316" i="17"/>
  <c r="Y2316" i="17"/>
  <c r="X2316" i="17"/>
  <c r="W2316" i="17"/>
  <c r="V2316" i="17"/>
  <c r="AD2314" i="17"/>
  <c r="AC2314" i="17"/>
  <c r="AB2314" i="17"/>
  <c r="AA2314" i="17"/>
  <c r="Z2314" i="17"/>
  <c r="Y2314" i="17"/>
  <c r="X2314" i="17"/>
  <c r="W2314" i="17"/>
  <c r="V2314" i="17"/>
  <c r="N2314" i="17"/>
  <c r="M2314" i="17"/>
  <c r="AF2314" i="17" s="1"/>
  <c r="L2314" i="17"/>
  <c r="AE2314" i="17" s="1"/>
  <c r="AF2313" i="17"/>
  <c r="AE2313" i="17"/>
  <c r="AD2313" i="17"/>
  <c r="AC2313" i="17"/>
  <c r="AB2313" i="17"/>
  <c r="AA2313" i="17"/>
  <c r="Z2313" i="17"/>
  <c r="Y2313" i="17"/>
  <c r="X2313" i="17"/>
  <c r="W2313" i="17"/>
  <c r="V2313" i="17"/>
  <c r="AF2312" i="17"/>
  <c r="AE2312" i="17"/>
  <c r="AD2312" i="17"/>
  <c r="AC2312" i="17"/>
  <c r="AB2312" i="17"/>
  <c r="AA2312" i="17"/>
  <c r="Z2312" i="17"/>
  <c r="Y2312" i="17"/>
  <c r="X2312" i="17"/>
  <c r="W2312" i="17"/>
  <c r="V2312" i="17"/>
  <c r="AF2311" i="17"/>
  <c r="AE2311" i="17"/>
  <c r="AD2311" i="17"/>
  <c r="AC2311" i="17"/>
  <c r="AB2311" i="17"/>
  <c r="AA2311" i="17"/>
  <c r="Z2311" i="17"/>
  <c r="Y2311" i="17"/>
  <c r="X2311" i="17"/>
  <c r="W2311" i="17"/>
  <c r="V2311" i="17"/>
  <c r="AF2310" i="17"/>
  <c r="AE2310" i="17"/>
  <c r="AD2310" i="17"/>
  <c r="AC2310" i="17"/>
  <c r="AB2310" i="17"/>
  <c r="AA2310" i="17"/>
  <c r="Z2310" i="17"/>
  <c r="Y2310" i="17"/>
  <c r="X2310" i="17"/>
  <c r="W2310" i="17"/>
  <c r="V2310" i="17"/>
  <c r="AF2309" i="17"/>
  <c r="AE2309" i="17"/>
  <c r="AD2309" i="17"/>
  <c r="AC2309" i="17"/>
  <c r="AB2309" i="17"/>
  <c r="AA2309" i="17"/>
  <c r="Z2309" i="17"/>
  <c r="Y2309" i="17"/>
  <c r="X2309" i="17"/>
  <c r="W2309" i="17"/>
  <c r="V2309" i="17"/>
  <c r="AF2308" i="17"/>
  <c r="AE2308" i="17"/>
  <c r="AD2308" i="17"/>
  <c r="AC2308" i="17"/>
  <c r="AB2308" i="17"/>
  <c r="AA2308" i="17"/>
  <c r="Z2308" i="17"/>
  <c r="Y2308" i="17"/>
  <c r="X2308" i="17"/>
  <c r="W2308" i="17"/>
  <c r="V2308" i="17"/>
  <c r="AF2307" i="17"/>
  <c r="AE2307" i="17"/>
  <c r="AD2307" i="17"/>
  <c r="AC2307" i="17"/>
  <c r="AB2307" i="17"/>
  <c r="AA2307" i="17"/>
  <c r="Z2307" i="17"/>
  <c r="Y2307" i="17"/>
  <c r="X2307" i="17"/>
  <c r="W2307" i="17"/>
  <c r="V2307" i="17"/>
  <c r="AF2306" i="17"/>
  <c r="AE2306" i="17"/>
  <c r="AD2306" i="17"/>
  <c r="AC2306" i="17"/>
  <c r="AB2306" i="17"/>
  <c r="AA2306" i="17"/>
  <c r="Z2306" i="17"/>
  <c r="Y2306" i="17"/>
  <c r="X2306" i="17"/>
  <c r="W2306" i="17"/>
  <c r="V2306" i="17"/>
  <c r="AF2305" i="17"/>
  <c r="AE2305" i="17"/>
  <c r="AD2305" i="17"/>
  <c r="AC2305" i="17"/>
  <c r="AB2305" i="17"/>
  <c r="AA2305" i="17"/>
  <c r="Z2305" i="17"/>
  <c r="Y2305" i="17"/>
  <c r="X2305" i="17"/>
  <c r="W2305" i="17"/>
  <c r="V2305" i="17"/>
  <c r="AF2304" i="17"/>
  <c r="AE2304" i="17"/>
  <c r="AD2304" i="17"/>
  <c r="AC2304" i="17"/>
  <c r="AB2304" i="17"/>
  <c r="AA2304" i="17"/>
  <c r="Z2304" i="17"/>
  <c r="Y2304" i="17"/>
  <c r="X2304" i="17"/>
  <c r="W2304" i="17"/>
  <c r="V2304" i="17"/>
  <c r="AF2303" i="17"/>
  <c r="AE2303" i="17"/>
  <c r="AD2303" i="17"/>
  <c r="AC2303" i="17"/>
  <c r="AB2303" i="17"/>
  <c r="AA2303" i="17"/>
  <c r="Z2303" i="17"/>
  <c r="Y2303" i="17"/>
  <c r="X2303" i="17"/>
  <c r="W2303" i="17"/>
  <c r="V2303" i="17"/>
  <c r="AF2302" i="17"/>
  <c r="AE2302" i="17"/>
  <c r="AD2302" i="17"/>
  <c r="AC2302" i="17"/>
  <c r="AB2302" i="17"/>
  <c r="AA2302" i="17"/>
  <c r="Z2302" i="17"/>
  <c r="Y2302" i="17"/>
  <c r="X2302" i="17"/>
  <c r="W2302" i="17"/>
  <c r="V2302" i="17"/>
  <c r="AF2301" i="17"/>
  <c r="AE2301" i="17"/>
  <c r="AD2301" i="17"/>
  <c r="AC2301" i="17"/>
  <c r="AB2301" i="17"/>
  <c r="AA2301" i="17"/>
  <c r="Z2301" i="17"/>
  <c r="Y2301" i="17"/>
  <c r="X2301" i="17"/>
  <c r="W2301" i="17"/>
  <c r="V2301" i="17"/>
  <c r="AF2300" i="17"/>
  <c r="AE2300" i="17"/>
  <c r="AD2300" i="17"/>
  <c r="AC2300" i="17"/>
  <c r="AB2300" i="17"/>
  <c r="AA2300" i="17"/>
  <c r="Z2300" i="17"/>
  <c r="Y2300" i="17"/>
  <c r="X2300" i="17"/>
  <c r="W2300" i="17"/>
  <c r="V2300" i="17"/>
  <c r="AF2299" i="17"/>
  <c r="AE2299" i="17"/>
  <c r="AD2299" i="17"/>
  <c r="AC2299" i="17"/>
  <c r="AB2299" i="17"/>
  <c r="AA2299" i="17"/>
  <c r="Z2299" i="17"/>
  <c r="Y2299" i="17"/>
  <c r="X2299" i="17"/>
  <c r="W2299" i="17"/>
  <c r="V2299" i="17"/>
  <c r="AF2298" i="17"/>
  <c r="AE2298" i="17"/>
  <c r="AD2298" i="17"/>
  <c r="AC2298" i="17"/>
  <c r="AB2298" i="17"/>
  <c r="AA2298" i="17"/>
  <c r="Z2298" i="17"/>
  <c r="Y2298" i="17"/>
  <c r="X2298" i="17"/>
  <c r="W2298" i="17"/>
  <c r="V2298" i="17"/>
  <c r="AF2297" i="17"/>
  <c r="AE2297" i="17"/>
  <c r="AD2297" i="17"/>
  <c r="AC2297" i="17"/>
  <c r="AB2297" i="17"/>
  <c r="AA2297" i="17"/>
  <c r="Z2297" i="17"/>
  <c r="Y2297" i="17"/>
  <c r="X2297" i="17"/>
  <c r="W2297" i="17"/>
  <c r="V2297" i="17"/>
  <c r="AF2296" i="17"/>
  <c r="AE2296" i="17"/>
  <c r="AD2296" i="17"/>
  <c r="AC2296" i="17"/>
  <c r="AB2296" i="17"/>
  <c r="AA2296" i="17"/>
  <c r="Z2296" i="17"/>
  <c r="Y2296" i="17"/>
  <c r="X2296" i="17"/>
  <c r="W2296" i="17"/>
  <c r="V2296" i="17"/>
  <c r="AF2295" i="17"/>
  <c r="AE2295" i="17"/>
  <c r="AD2295" i="17"/>
  <c r="AC2295" i="17"/>
  <c r="AB2295" i="17"/>
  <c r="AA2295" i="17"/>
  <c r="Z2295" i="17"/>
  <c r="Y2295" i="17"/>
  <c r="X2295" i="17"/>
  <c r="W2295" i="17"/>
  <c r="V2295" i="17"/>
  <c r="AF2294" i="17"/>
  <c r="AE2294" i="17"/>
  <c r="AD2294" i="17"/>
  <c r="AC2294" i="17"/>
  <c r="AB2294" i="17"/>
  <c r="AA2294" i="17"/>
  <c r="Z2294" i="17"/>
  <c r="Y2294" i="17"/>
  <c r="X2294" i="17"/>
  <c r="W2294" i="17"/>
  <c r="V2294" i="17"/>
  <c r="AF2293" i="17"/>
  <c r="AE2293" i="17"/>
  <c r="AD2293" i="17"/>
  <c r="AC2293" i="17"/>
  <c r="AB2293" i="17"/>
  <c r="AA2293" i="17"/>
  <c r="Z2293" i="17"/>
  <c r="Y2293" i="17"/>
  <c r="X2293" i="17"/>
  <c r="W2293" i="17"/>
  <c r="V2293" i="17"/>
  <c r="AF2292" i="17"/>
  <c r="AE2292" i="17"/>
  <c r="AD2292" i="17"/>
  <c r="AC2292" i="17"/>
  <c r="AB2292" i="17"/>
  <c r="AA2292" i="17"/>
  <c r="Z2292" i="17"/>
  <c r="Y2292" i="17"/>
  <c r="X2292" i="17"/>
  <c r="W2292" i="17"/>
  <c r="V2292" i="17"/>
  <c r="AF2291" i="17"/>
  <c r="AE2291" i="17"/>
  <c r="AD2291" i="17"/>
  <c r="AC2291" i="17"/>
  <c r="AB2291" i="17"/>
  <c r="AA2291" i="17"/>
  <c r="Z2291" i="17"/>
  <c r="Y2291" i="17"/>
  <c r="X2291" i="17"/>
  <c r="W2291" i="17"/>
  <c r="V2291" i="17"/>
  <c r="AF2290" i="17"/>
  <c r="AE2290" i="17"/>
  <c r="AD2290" i="17"/>
  <c r="AC2290" i="17"/>
  <c r="AB2290" i="17"/>
  <c r="AA2290" i="17"/>
  <c r="Z2290" i="17"/>
  <c r="Y2290" i="17"/>
  <c r="X2290" i="17"/>
  <c r="W2290" i="17"/>
  <c r="V2290" i="17"/>
  <c r="AF2289" i="17"/>
  <c r="AE2289" i="17"/>
  <c r="AD2289" i="17"/>
  <c r="AC2289" i="17"/>
  <c r="AB2289" i="17"/>
  <c r="AA2289" i="17"/>
  <c r="Z2289" i="17"/>
  <c r="Y2289" i="17"/>
  <c r="X2289" i="17"/>
  <c r="W2289" i="17"/>
  <c r="V2289" i="17"/>
  <c r="AF2288" i="17"/>
  <c r="AE2288" i="17"/>
  <c r="AD2288" i="17"/>
  <c r="AC2288" i="17"/>
  <c r="AB2288" i="17"/>
  <c r="AA2288" i="17"/>
  <c r="Z2288" i="17"/>
  <c r="Y2288" i="17"/>
  <c r="X2288" i="17"/>
  <c r="W2288" i="17"/>
  <c r="V2288" i="17"/>
  <c r="AF2287" i="17"/>
  <c r="AE2287" i="17"/>
  <c r="AD2287" i="17"/>
  <c r="AC2287" i="17"/>
  <c r="AB2287" i="17"/>
  <c r="AA2287" i="17"/>
  <c r="Z2287" i="17"/>
  <c r="Y2287" i="17"/>
  <c r="X2287" i="17"/>
  <c r="W2287" i="17"/>
  <c r="V2287" i="17"/>
  <c r="AF2286" i="17"/>
  <c r="AE2286" i="17"/>
  <c r="AD2286" i="17"/>
  <c r="AC2286" i="17"/>
  <c r="AB2286" i="17"/>
  <c r="AA2286" i="17"/>
  <c r="Z2286" i="17"/>
  <c r="Y2286" i="17"/>
  <c r="X2286" i="17"/>
  <c r="W2286" i="17"/>
  <c r="V2286" i="17"/>
  <c r="AF2285" i="17"/>
  <c r="AE2285" i="17"/>
  <c r="AD2285" i="17"/>
  <c r="AC2285" i="17"/>
  <c r="AB2285" i="17"/>
  <c r="AA2285" i="17"/>
  <c r="Z2285" i="17"/>
  <c r="Y2285" i="17"/>
  <c r="X2285" i="17"/>
  <c r="W2285" i="17"/>
  <c r="V2285" i="17"/>
  <c r="AF2284" i="17"/>
  <c r="AE2284" i="17"/>
  <c r="AD2284" i="17"/>
  <c r="AC2284" i="17"/>
  <c r="AB2284" i="17"/>
  <c r="AA2284" i="17"/>
  <c r="Z2284" i="17"/>
  <c r="Y2284" i="17"/>
  <c r="X2284" i="17"/>
  <c r="W2284" i="17"/>
  <c r="V2284" i="17"/>
  <c r="AF2283" i="17"/>
  <c r="AE2283" i="17"/>
  <c r="AD2283" i="17"/>
  <c r="AC2283" i="17"/>
  <c r="AB2283" i="17"/>
  <c r="AA2283" i="17"/>
  <c r="Z2283" i="17"/>
  <c r="Y2283" i="17"/>
  <c r="X2283" i="17"/>
  <c r="W2283" i="17"/>
  <c r="V2283" i="17"/>
  <c r="AF2282" i="17"/>
  <c r="AE2282" i="17"/>
  <c r="AD2282" i="17"/>
  <c r="AC2282" i="17"/>
  <c r="AB2282" i="17"/>
  <c r="AA2282" i="17"/>
  <c r="Z2282" i="17"/>
  <c r="Y2282" i="17"/>
  <c r="X2282" i="17"/>
  <c r="W2282" i="17"/>
  <c r="V2282" i="17"/>
  <c r="AD2280" i="17"/>
  <c r="AC2280" i="17"/>
  <c r="AB2280" i="17"/>
  <c r="AA2280" i="17"/>
  <c r="Z2280" i="17"/>
  <c r="Y2280" i="17"/>
  <c r="X2280" i="17"/>
  <c r="W2280" i="17"/>
  <c r="V2280" i="17"/>
  <c r="N2280" i="17"/>
  <c r="M2280" i="17"/>
  <c r="AF2280" i="17" s="1"/>
  <c r="L2280" i="17"/>
  <c r="AE2280" i="17" s="1"/>
  <c r="AF2279" i="17"/>
  <c r="AE2279" i="17"/>
  <c r="AD2279" i="17"/>
  <c r="AC2279" i="17"/>
  <c r="AB2279" i="17"/>
  <c r="AA2279" i="17"/>
  <c r="Z2279" i="17"/>
  <c r="Y2279" i="17"/>
  <c r="X2279" i="17"/>
  <c r="W2279" i="17"/>
  <c r="V2279" i="17"/>
  <c r="AF2278" i="17"/>
  <c r="AE2278" i="17"/>
  <c r="AD2278" i="17"/>
  <c r="AC2278" i="17"/>
  <c r="AB2278" i="17"/>
  <c r="AA2278" i="17"/>
  <c r="Z2278" i="17"/>
  <c r="Y2278" i="17"/>
  <c r="X2278" i="17"/>
  <c r="W2278" i="17"/>
  <c r="V2278" i="17"/>
  <c r="AF2277" i="17"/>
  <c r="AE2277" i="17"/>
  <c r="AD2277" i="17"/>
  <c r="AC2277" i="17"/>
  <c r="AB2277" i="17"/>
  <c r="AA2277" i="17"/>
  <c r="Z2277" i="17"/>
  <c r="Y2277" i="17"/>
  <c r="X2277" i="17"/>
  <c r="W2277" i="17"/>
  <c r="V2277" i="17"/>
  <c r="AF2276" i="17"/>
  <c r="AE2276" i="17"/>
  <c r="AD2276" i="17"/>
  <c r="AC2276" i="17"/>
  <c r="AB2276" i="17"/>
  <c r="AA2276" i="17"/>
  <c r="Z2276" i="17"/>
  <c r="Y2276" i="17"/>
  <c r="X2276" i="17"/>
  <c r="W2276" i="17"/>
  <c r="V2276" i="17"/>
  <c r="AF2275" i="17"/>
  <c r="AE2275" i="17"/>
  <c r="AD2275" i="17"/>
  <c r="AC2275" i="17"/>
  <c r="AB2275" i="17"/>
  <c r="AA2275" i="17"/>
  <c r="Z2275" i="17"/>
  <c r="Y2275" i="17"/>
  <c r="X2275" i="17"/>
  <c r="W2275" i="17"/>
  <c r="V2275" i="17"/>
  <c r="AF2274" i="17"/>
  <c r="AE2274" i="17"/>
  <c r="AD2274" i="17"/>
  <c r="AC2274" i="17"/>
  <c r="AB2274" i="17"/>
  <c r="AA2274" i="17"/>
  <c r="Z2274" i="17"/>
  <c r="Y2274" i="17"/>
  <c r="X2274" i="17"/>
  <c r="W2274" i="17"/>
  <c r="V2274" i="17"/>
  <c r="AF2273" i="17"/>
  <c r="AE2273" i="17"/>
  <c r="AD2273" i="17"/>
  <c r="AC2273" i="17"/>
  <c r="AB2273" i="17"/>
  <c r="AA2273" i="17"/>
  <c r="Z2273" i="17"/>
  <c r="Y2273" i="17"/>
  <c r="X2273" i="17"/>
  <c r="W2273" i="17"/>
  <c r="V2273" i="17"/>
  <c r="AF2272" i="17"/>
  <c r="AE2272" i="17"/>
  <c r="AD2272" i="17"/>
  <c r="AC2272" i="17"/>
  <c r="AB2272" i="17"/>
  <c r="AA2272" i="17"/>
  <c r="Z2272" i="17"/>
  <c r="Y2272" i="17"/>
  <c r="X2272" i="17"/>
  <c r="W2272" i="17"/>
  <c r="V2272" i="17"/>
  <c r="AF2271" i="17"/>
  <c r="AE2271" i="17"/>
  <c r="AD2271" i="17"/>
  <c r="AC2271" i="17"/>
  <c r="AB2271" i="17"/>
  <c r="AA2271" i="17"/>
  <c r="Z2271" i="17"/>
  <c r="Y2271" i="17"/>
  <c r="X2271" i="17"/>
  <c r="W2271" i="17"/>
  <c r="V2271" i="17"/>
  <c r="AF2270" i="17"/>
  <c r="AE2270" i="17"/>
  <c r="AD2270" i="17"/>
  <c r="AC2270" i="17"/>
  <c r="AB2270" i="17"/>
  <c r="AA2270" i="17"/>
  <c r="Z2270" i="17"/>
  <c r="Y2270" i="17"/>
  <c r="X2270" i="17"/>
  <c r="W2270" i="17"/>
  <c r="V2270" i="17"/>
  <c r="AF2269" i="17"/>
  <c r="AE2269" i="17"/>
  <c r="AD2269" i="17"/>
  <c r="AC2269" i="17"/>
  <c r="AB2269" i="17"/>
  <c r="AA2269" i="17"/>
  <c r="Z2269" i="17"/>
  <c r="Y2269" i="17"/>
  <c r="X2269" i="17"/>
  <c r="W2269" i="17"/>
  <c r="V2269" i="17"/>
  <c r="AF2268" i="17"/>
  <c r="AE2268" i="17"/>
  <c r="AD2268" i="17"/>
  <c r="AC2268" i="17"/>
  <c r="AB2268" i="17"/>
  <c r="AA2268" i="17"/>
  <c r="Z2268" i="17"/>
  <c r="Y2268" i="17"/>
  <c r="X2268" i="17"/>
  <c r="W2268" i="17"/>
  <c r="V2268" i="17"/>
  <c r="AF2267" i="17"/>
  <c r="AE2267" i="17"/>
  <c r="AD2267" i="17"/>
  <c r="AC2267" i="17"/>
  <c r="AB2267" i="17"/>
  <c r="AA2267" i="17"/>
  <c r="Z2267" i="17"/>
  <c r="Y2267" i="17"/>
  <c r="X2267" i="17"/>
  <c r="W2267" i="17"/>
  <c r="V2267" i="17"/>
  <c r="AF2266" i="17"/>
  <c r="AE2266" i="17"/>
  <c r="AD2266" i="17"/>
  <c r="AC2266" i="17"/>
  <c r="AB2266" i="17"/>
  <c r="AA2266" i="17"/>
  <c r="Z2266" i="17"/>
  <c r="Y2266" i="17"/>
  <c r="X2266" i="17"/>
  <c r="W2266" i="17"/>
  <c r="V2266" i="17"/>
  <c r="AF2265" i="17"/>
  <c r="AE2265" i="17"/>
  <c r="AD2265" i="17"/>
  <c r="AC2265" i="17"/>
  <c r="AB2265" i="17"/>
  <c r="AA2265" i="17"/>
  <c r="Z2265" i="17"/>
  <c r="Y2265" i="17"/>
  <c r="X2265" i="17"/>
  <c r="W2265" i="17"/>
  <c r="V2265" i="17"/>
  <c r="AF2264" i="17"/>
  <c r="AE2264" i="17"/>
  <c r="AD2264" i="17"/>
  <c r="AC2264" i="17"/>
  <c r="AB2264" i="17"/>
  <c r="AA2264" i="17"/>
  <c r="Z2264" i="17"/>
  <c r="Y2264" i="17"/>
  <c r="X2264" i="17"/>
  <c r="W2264" i="17"/>
  <c r="V2264" i="17"/>
  <c r="AF2263" i="17"/>
  <c r="AE2263" i="17"/>
  <c r="AD2263" i="17"/>
  <c r="AC2263" i="17"/>
  <c r="AB2263" i="17"/>
  <c r="AA2263" i="17"/>
  <c r="Z2263" i="17"/>
  <c r="Y2263" i="17"/>
  <c r="X2263" i="17"/>
  <c r="W2263" i="17"/>
  <c r="V2263" i="17"/>
  <c r="AF2262" i="17"/>
  <c r="AE2262" i="17"/>
  <c r="AD2262" i="17"/>
  <c r="AC2262" i="17"/>
  <c r="AB2262" i="17"/>
  <c r="AA2262" i="17"/>
  <c r="Z2262" i="17"/>
  <c r="Y2262" i="17"/>
  <c r="X2262" i="17"/>
  <c r="W2262" i="17"/>
  <c r="V2262" i="17"/>
  <c r="AF2261" i="17"/>
  <c r="AE2261" i="17"/>
  <c r="AD2261" i="17"/>
  <c r="AC2261" i="17"/>
  <c r="AB2261" i="17"/>
  <c r="AA2261" i="17"/>
  <c r="Z2261" i="17"/>
  <c r="Y2261" i="17"/>
  <c r="X2261" i="17"/>
  <c r="W2261" i="17"/>
  <c r="V2261" i="17"/>
  <c r="AF2260" i="17"/>
  <c r="AE2260" i="17"/>
  <c r="AD2260" i="17"/>
  <c r="AC2260" i="17"/>
  <c r="AB2260" i="17"/>
  <c r="AA2260" i="17"/>
  <c r="Z2260" i="17"/>
  <c r="Y2260" i="17"/>
  <c r="X2260" i="17"/>
  <c r="W2260" i="17"/>
  <c r="V2260" i="17"/>
  <c r="AF2259" i="17"/>
  <c r="AE2259" i="17"/>
  <c r="AD2259" i="17"/>
  <c r="AC2259" i="17"/>
  <c r="AB2259" i="17"/>
  <c r="AA2259" i="17"/>
  <c r="Z2259" i="17"/>
  <c r="Y2259" i="17"/>
  <c r="X2259" i="17"/>
  <c r="W2259" i="17"/>
  <c r="V2259" i="17"/>
  <c r="AF2258" i="17"/>
  <c r="AE2258" i="17"/>
  <c r="AD2258" i="17"/>
  <c r="AC2258" i="17"/>
  <c r="AB2258" i="17"/>
  <c r="AA2258" i="17"/>
  <c r="Z2258" i="17"/>
  <c r="Y2258" i="17"/>
  <c r="X2258" i="17"/>
  <c r="W2258" i="17"/>
  <c r="V2258" i="17"/>
  <c r="AF2257" i="17"/>
  <c r="AE2257" i="17"/>
  <c r="AD2257" i="17"/>
  <c r="AC2257" i="17"/>
  <c r="AB2257" i="17"/>
  <c r="AA2257" i="17"/>
  <c r="Z2257" i="17"/>
  <c r="Y2257" i="17"/>
  <c r="X2257" i="17"/>
  <c r="W2257" i="17"/>
  <c r="V2257" i="17"/>
  <c r="AF2256" i="17"/>
  <c r="AE2256" i="17"/>
  <c r="AD2256" i="17"/>
  <c r="AC2256" i="17"/>
  <c r="AB2256" i="17"/>
  <c r="AA2256" i="17"/>
  <c r="Z2256" i="17"/>
  <c r="Y2256" i="17"/>
  <c r="X2256" i="17"/>
  <c r="W2256" i="17"/>
  <c r="V2256" i="17"/>
  <c r="AF2255" i="17"/>
  <c r="AE2255" i="17"/>
  <c r="AD2255" i="17"/>
  <c r="AC2255" i="17"/>
  <c r="AB2255" i="17"/>
  <c r="AA2255" i="17"/>
  <c r="Z2255" i="17"/>
  <c r="Y2255" i="17"/>
  <c r="X2255" i="17"/>
  <c r="W2255" i="17"/>
  <c r="V2255" i="17"/>
  <c r="AF2254" i="17"/>
  <c r="AE2254" i="17"/>
  <c r="AD2254" i="17"/>
  <c r="AC2254" i="17"/>
  <c r="AB2254" i="17"/>
  <c r="AA2254" i="17"/>
  <c r="Z2254" i="17"/>
  <c r="Y2254" i="17"/>
  <c r="X2254" i="17"/>
  <c r="W2254" i="17"/>
  <c r="V2254" i="17"/>
  <c r="AF2253" i="17"/>
  <c r="AE2253" i="17"/>
  <c r="AD2253" i="17"/>
  <c r="AC2253" i="17"/>
  <c r="AB2253" i="17"/>
  <c r="AA2253" i="17"/>
  <c r="Z2253" i="17"/>
  <c r="Y2253" i="17"/>
  <c r="X2253" i="17"/>
  <c r="W2253" i="17"/>
  <c r="V2253" i="17"/>
  <c r="AF2252" i="17"/>
  <c r="AE2252" i="17"/>
  <c r="AD2252" i="17"/>
  <c r="AC2252" i="17"/>
  <c r="AB2252" i="17"/>
  <c r="AA2252" i="17"/>
  <c r="Z2252" i="17"/>
  <c r="Y2252" i="17"/>
  <c r="X2252" i="17"/>
  <c r="W2252" i="17"/>
  <c r="V2252" i="17"/>
  <c r="AF2251" i="17"/>
  <c r="AE2251" i="17"/>
  <c r="AD2251" i="17"/>
  <c r="AC2251" i="17"/>
  <c r="AB2251" i="17"/>
  <c r="AA2251" i="17"/>
  <c r="Z2251" i="17"/>
  <c r="Y2251" i="17"/>
  <c r="X2251" i="17"/>
  <c r="W2251" i="17"/>
  <c r="V2251" i="17"/>
  <c r="AF2250" i="17"/>
  <c r="AE2250" i="17"/>
  <c r="AD2250" i="17"/>
  <c r="AC2250" i="17"/>
  <c r="AB2250" i="17"/>
  <c r="AA2250" i="17"/>
  <c r="Z2250" i="17"/>
  <c r="Y2250" i="17"/>
  <c r="X2250" i="17"/>
  <c r="W2250" i="17"/>
  <c r="V2250" i="17"/>
  <c r="AF2249" i="17"/>
  <c r="AE2249" i="17"/>
  <c r="AD2249" i="17"/>
  <c r="AC2249" i="17"/>
  <c r="AB2249" i="17"/>
  <c r="AA2249" i="17"/>
  <c r="Z2249" i="17"/>
  <c r="Y2249" i="17"/>
  <c r="X2249" i="17"/>
  <c r="W2249" i="17"/>
  <c r="V2249" i="17"/>
  <c r="AF2248" i="17"/>
  <c r="AE2248" i="17"/>
  <c r="AD2248" i="17"/>
  <c r="AC2248" i="17"/>
  <c r="AB2248" i="17"/>
  <c r="AA2248" i="17"/>
  <c r="Z2248" i="17"/>
  <c r="Y2248" i="17"/>
  <c r="X2248" i="17"/>
  <c r="W2248" i="17"/>
  <c r="V2248" i="17"/>
  <c r="AF2246" i="17"/>
  <c r="AE2246" i="17"/>
  <c r="AD2246" i="17"/>
  <c r="AC2246" i="17"/>
  <c r="AB2246" i="17"/>
  <c r="AA2246" i="17"/>
  <c r="Z2246" i="17"/>
  <c r="Y2246" i="17"/>
  <c r="X2246" i="17"/>
  <c r="W2246" i="17"/>
  <c r="V2246" i="17"/>
  <c r="N2246" i="17"/>
  <c r="M2246" i="17"/>
  <c r="L2246" i="17"/>
  <c r="AF2245" i="17"/>
  <c r="AE2245" i="17"/>
  <c r="AD2245" i="17"/>
  <c r="AC2245" i="17"/>
  <c r="AB2245" i="17"/>
  <c r="AA2245" i="17"/>
  <c r="Z2245" i="17"/>
  <c r="Y2245" i="17"/>
  <c r="X2245" i="17"/>
  <c r="W2245" i="17"/>
  <c r="V2245" i="17"/>
  <c r="AF2244" i="17"/>
  <c r="AE2244" i="17"/>
  <c r="AD2244" i="17"/>
  <c r="AC2244" i="17"/>
  <c r="AB2244" i="17"/>
  <c r="AA2244" i="17"/>
  <c r="Z2244" i="17"/>
  <c r="Y2244" i="17"/>
  <c r="X2244" i="17"/>
  <c r="W2244" i="17"/>
  <c r="V2244" i="17"/>
  <c r="AF2243" i="17"/>
  <c r="AE2243" i="17"/>
  <c r="AD2243" i="17"/>
  <c r="AC2243" i="17"/>
  <c r="AB2243" i="17"/>
  <c r="AA2243" i="17"/>
  <c r="Z2243" i="17"/>
  <c r="Y2243" i="17"/>
  <c r="X2243" i="17"/>
  <c r="W2243" i="17"/>
  <c r="V2243" i="17"/>
  <c r="AF2242" i="17"/>
  <c r="AE2242" i="17"/>
  <c r="AD2242" i="17"/>
  <c r="AC2242" i="17"/>
  <c r="AB2242" i="17"/>
  <c r="AA2242" i="17"/>
  <c r="Z2242" i="17"/>
  <c r="Y2242" i="17"/>
  <c r="X2242" i="17"/>
  <c r="W2242" i="17"/>
  <c r="V2242" i="17"/>
  <c r="AF2241" i="17"/>
  <c r="AE2241" i="17"/>
  <c r="AD2241" i="17"/>
  <c r="AC2241" i="17"/>
  <c r="AB2241" i="17"/>
  <c r="AA2241" i="17"/>
  <c r="Z2241" i="17"/>
  <c r="Y2241" i="17"/>
  <c r="X2241" i="17"/>
  <c r="W2241" i="17"/>
  <c r="V2241" i="17"/>
  <c r="AF2240" i="17"/>
  <c r="AE2240" i="17"/>
  <c r="AD2240" i="17"/>
  <c r="AC2240" i="17"/>
  <c r="AB2240" i="17"/>
  <c r="AA2240" i="17"/>
  <c r="Z2240" i="17"/>
  <c r="Y2240" i="17"/>
  <c r="X2240" i="17"/>
  <c r="W2240" i="17"/>
  <c r="V2240" i="17"/>
  <c r="AF2239" i="17"/>
  <c r="AE2239" i="17"/>
  <c r="AD2239" i="17"/>
  <c r="AC2239" i="17"/>
  <c r="AB2239" i="17"/>
  <c r="AA2239" i="17"/>
  <c r="Z2239" i="17"/>
  <c r="Y2239" i="17"/>
  <c r="X2239" i="17"/>
  <c r="W2239" i="17"/>
  <c r="V2239" i="17"/>
  <c r="AF2238" i="17"/>
  <c r="AE2238" i="17"/>
  <c r="AD2238" i="17"/>
  <c r="AC2238" i="17"/>
  <c r="AB2238" i="17"/>
  <c r="AA2238" i="17"/>
  <c r="Z2238" i="17"/>
  <c r="Y2238" i="17"/>
  <c r="X2238" i="17"/>
  <c r="W2238" i="17"/>
  <c r="V2238" i="17"/>
  <c r="AF2237" i="17"/>
  <c r="AE2237" i="17"/>
  <c r="AD2237" i="17"/>
  <c r="AC2237" i="17"/>
  <c r="AB2237" i="17"/>
  <c r="AA2237" i="17"/>
  <c r="Z2237" i="17"/>
  <c r="Y2237" i="17"/>
  <c r="X2237" i="17"/>
  <c r="W2237" i="17"/>
  <c r="V2237" i="17"/>
  <c r="AF2236" i="17"/>
  <c r="AE2236" i="17"/>
  <c r="AD2236" i="17"/>
  <c r="AC2236" i="17"/>
  <c r="AB2236" i="17"/>
  <c r="AA2236" i="17"/>
  <c r="Z2236" i="17"/>
  <c r="Y2236" i="17"/>
  <c r="X2236" i="17"/>
  <c r="W2236" i="17"/>
  <c r="V2236" i="17"/>
  <c r="AF2235" i="17"/>
  <c r="AE2235" i="17"/>
  <c r="AD2235" i="17"/>
  <c r="AC2235" i="17"/>
  <c r="AB2235" i="17"/>
  <c r="AA2235" i="17"/>
  <c r="Z2235" i="17"/>
  <c r="Y2235" i="17"/>
  <c r="X2235" i="17"/>
  <c r="W2235" i="17"/>
  <c r="V2235" i="17"/>
  <c r="AF2234" i="17"/>
  <c r="AE2234" i="17"/>
  <c r="AD2234" i="17"/>
  <c r="AC2234" i="17"/>
  <c r="AB2234" i="17"/>
  <c r="AA2234" i="17"/>
  <c r="Z2234" i="17"/>
  <c r="Y2234" i="17"/>
  <c r="X2234" i="17"/>
  <c r="W2234" i="17"/>
  <c r="V2234" i="17"/>
  <c r="AF2233" i="17"/>
  <c r="AE2233" i="17"/>
  <c r="AD2233" i="17"/>
  <c r="AC2233" i="17"/>
  <c r="AB2233" i="17"/>
  <c r="AA2233" i="17"/>
  <c r="Z2233" i="17"/>
  <c r="Y2233" i="17"/>
  <c r="X2233" i="17"/>
  <c r="W2233" i="17"/>
  <c r="V2233" i="17"/>
  <c r="AF2232" i="17"/>
  <c r="AE2232" i="17"/>
  <c r="AD2232" i="17"/>
  <c r="AC2232" i="17"/>
  <c r="AB2232" i="17"/>
  <c r="AA2232" i="17"/>
  <c r="Z2232" i="17"/>
  <c r="Y2232" i="17"/>
  <c r="X2232" i="17"/>
  <c r="W2232" i="17"/>
  <c r="V2232" i="17"/>
  <c r="AF2231" i="17"/>
  <c r="AE2231" i="17"/>
  <c r="AD2231" i="17"/>
  <c r="AC2231" i="17"/>
  <c r="AB2231" i="17"/>
  <c r="AA2231" i="17"/>
  <c r="Z2231" i="17"/>
  <c r="Y2231" i="17"/>
  <c r="X2231" i="17"/>
  <c r="W2231" i="17"/>
  <c r="V2231" i="17"/>
  <c r="AF2230" i="17"/>
  <c r="AE2230" i="17"/>
  <c r="AD2230" i="17"/>
  <c r="AC2230" i="17"/>
  <c r="AB2230" i="17"/>
  <c r="AA2230" i="17"/>
  <c r="Z2230" i="17"/>
  <c r="Y2230" i="17"/>
  <c r="X2230" i="17"/>
  <c r="W2230" i="17"/>
  <c r="V2230" i="17"/>
  <c r="AF2229" i="17"/>
  <c r="AE2229" i="17"/>
  <c r="AD2229" i="17"/>
  <c r="AC2229" i="17"/>
  <c r="AB2229" i="17"/>
  <c r="AA2229" i="17"/>
  <c r="Z2229" i="17"/>
  <c r="Y2229" i="17"/>
  <c r="X2229" i="17"/>
  <c r="W2229" i="17"/>
  <c r="V2229" i="17"/>
  <c r="AF2228" i="17"/>
  <c r="AE2228" i="17"/>
  <c r="AD2228" i="17"/>
  <c r="AC2228" i="17"/>
  <c r="AB2228" i="17"/>
  <c r="AA2228" i="17"/>
  <c r="Z2228" i="17"/>
  <c r="Y2228" i="17"/>
  <c r="X2228" i="17"/>
  <c r="W2228" i="17"/>
  <c r="V2228" i="17"/>
  <c r="AF2227" i="17"/>
  <c r="AE2227" i="17"/>
  <c r="AD2227" i="17"/>
  <c r="AC2227" i="17"/>
  <c r="AB2227" i="17"/>
  <c r="AA2227" i="17"/>
  <c r="Z2227" i="17"/>
  <c r="Y2227" i="17"/>
  <c r="X2227" i="17"/>
  <c r="W2227" i="17"/>
  <c r="V2227" i="17"/>
  <c r="AF2226" i="17"/>
  <c r="AE2226" i="17"/>
  <c r="AD2226" i="17"/>
  <c r="AC2226" i="17"/>
  <c r="AB2226" i="17"/>
  <c r="AA2226" i="17"/>
  <c r="Z2226" i="17"/>
  <c r="Y2226" i="17"/>
  <c r="X2226" i="17"/>
  <c r="W2226" i="17"/>
  <c r="V2226" i="17"/>
  <c r="AF2225" i="17"/>
  <c r="AE2225" i="17"/>
  <c r="AD2225" i="17"/>
  <c r="AC2225" i="17"/>
  <c r="AB2225" i="17"/>
  <c r="AA2225" i="17"/>
  <c r="Z2225" i="17"/>
  <c r="Y2225" i="17"/>
  <c r="X2225" i="17"/>
  <c r="W2225" i="17"/>
  <c r="V2225" i="17"/>
  <c r="AF2224" i="17"/>
  <c r="AE2224" i="17"/>
  <c r="AD2224" i="17"/>
  <c r="AC2224" i="17"/>
  <c r="AB2224" i="17"/>
  <c r="AA2224" i="17"/>
  <c r="Z2224" i="17"/>
  <c r="Y2224" i="17"/>
  <c r="X2224" i="17"/>
  <c r="W2224" i="17"/>
  <c r="V2224" i="17"/>
  <c r="AF2223" i="17"/>
  <c r="AE2223" i="17"/>
  <c r="AD2223" i="17"/>
  <c r="AC2223" i="17"/>
  <c r="AB2223" i="17"/>
  <c r="AA2223" i="17"/>
  <c r="Z2223" i="17"/>
  <c r="Y2223" i="17"/>
  <c r="X2223" i="17"/>
  <c r="W2223" i="17"/>
  <c r="V2223" i="17"/>
  <c r="AF2222" i="17"/>
  <c r="AE2222" i="17"/>
  <c r="AD2222" i="17"/>
  <c r="AC2222" i="17"/>
  <c r="AB2222" i="17"/>
  <c r="AA2222" i="17"/>
  <c r="Z2222" i="17"/>
  <c r="Y2222" i="17"/>
  <c r="X2222" i="17"/>
  <c r="W2222" i="17"/>
  <c r="V2222" i="17"/>
  <c r="AF2221" i="17"/>
  <c r="AE2221" i="17"/>
  <c r="AD2221" i="17"/>
  <c r="AC2221" i="17"/>
  <c r="AB2221" i="17"/>
  <c r="AA2221" i="17"/>
  <c r="Z2221" i="17"/>
  <c r="Y2221" i="17"/>
  <c r="X2221" i="17"/>
  <c r="W2221" i="17"/>
  <c r="V2221" i="17"/>
  <c r="AF2220" i="17"/>
  <c r="AE2220" i="17"/>
  <c r="AD2220" i="17"/>
  <c r="AC2220" i="17"/>
  <c r="AB2220" i="17"/>
  <c r="AA2220" i="17"/>
  <c r="Z2220" i="17"/>
  <c r="Y2220" i="17"/>
  <c r="X2220" i="17"/>
  <c r="W2220" i="17"/>
  <c r="V2220" i="17"/>
  <c r="AF2219" i="17"/>
  <c r="AE2219" i="17"/>
  <c r="AD2219" i="17"/>
  <c r="AC2219" i="17"/>
  <c r="AB2219" i="17"/>
  <c r="AA2219" i="17"/>
  <c r="Z2219" i="17"/>
  <c r="Y2219" i="17"/>
  <c r="X2219" i="17"/>
  <c r="W2219" i="17"/>
  <c r="V2219" i="17"/>
  <c r="AF2218" i="17"/>
  <c r="AE2218" i="17"/>
  <c r="AD2218" i="17"/>
  <c r="AC2218" i="17"/>
  <c r="AB2218" i="17"/>
  <c r="AA2218" i="17"/>
  <c r="Z2218" i="17"/>
  <c r="Y2218" i="17"/>
  <c r="X2218" i="17"/>
  <c r="W2218" i="17"/>
  <c r="V2218" i="17"/>
  <c r="AF2217" i="17"/>
  <c r="AE2217" i="17"/>
  <c r="AD2217" i="17"/>
  <c r="AC2217" i="17"/>
  <c r="AB2217" i="17"/>
  <c r="AA2217" i="17"/>
  <c r="Z2217" i="17"/>
  <c r="Y2217" i="17"/>
  <c r="X2217" i="17"/>
  <c r="W2217" i="17"/>
  <c r="V2217" i="17"/>
  <c r="AF2216" i="17"/>
  <c r="AE2216" i="17"/>
  <c r="AD2216" i="17"/>
  <c r="AC2216" i="17"/>
  <c r="AB2216" i="17"/>
  <c r="AA2216" i="17"/>
  <c r="Z2216" i="17"/>
  <c r="Y2216" i="17"/>
  <c r="X2216" i="17"/>
  <c r="W2216" i="17"/>
  <c r="V2216" i="17"/>
  <c r="AF2215" i="17"/>
  <c r="AE2215" i="17"/>
  <c r="AD2215" i="17"/>
  <c r="AC2215" i="17"/>
  <c r="AB2215" i="17"/>
  <c r="AA2215" i="17"/>
  <c r="Z2215" i="17"/>
  <c r="Y2215" i="17"/>
  <c r="X2215" i="17"/>
  <c r="W2215" i="17"/>
  <c r="V2215" i="17"/>
  <c r="AF2214" i="17"/>
  <c r="AE2214" i="17"/>
  <c r="AD2214" i="17"/>
  <c r="AC2214" i="17"/>
  <c r="AB2214" i="17"/>
  <c r="AA2214" i="17"/>
  <c r="Z2214" i="17"/>
  <c r="Y2214" i="17"/>
  <c r="X2214" i="17"/>
  <c r="W2214" i="17"/>
  <c r="V2214" i="17"/>
  <c r="AF2212" i="17"/>
  <c r="AE2212" i="17"/>
  <c r="AD2212" i="17"/>
  <c r="AC2212" i="17"/>
  <c r="AB2212" i="17"/>
  <c r="AA2212" i="17"/>
  <c r="Z2212" i="17"/>
  <c r="Y2212" i="17"/>
  <c r="X2212" i="17"/>
  <c r="W2212" i="17"/>
  <c r="V2212" i="17"/>
  <c r="N2212" i="17"/>
  <c r="M2212" i="17"/>
  <c r="L2212" i="17"/>
  <c r="AF2211" i="17"/>
  <c r="AE2211" i="17"/>
  <c r="AD2211" i="17"/>
  <c r="AC2211" i="17"/>
  <c r="AB2211" i="17"/>
  <c r="AA2211" i="17"/>
  <c r="Z2211" i="17"/>
  <c r="Y2211" i="17"/>
  <c r="X2211" i="17"/>
  <c r="W2211" i="17"/>
  <c r="V2211" i="17"/>
  <c r="AF2210" i="17"/>
  <c r="AE2210" i="17"/>
  <c r="AD2210" i="17"/>
  <c r="AC2210" i="17"/>
  <c r="AB2210" i="17"/>
  <c r="AA2210" i="17"/>
  <c r="Z2210" i="17"/>
  <c r="Y2210" i="17"/>
  <c r="X2210" i="17"/>
  <c r="W2210" i="17"/>
  <c r="V2210" i="17"/>
  <c r="AF2209" i="17"/>
  <c r="AE2209" i="17"/>
  <c r="AD2209" i="17"/>
  <c r="AC2209" i="17"/>
  <c r="AB2209" i="17"/>
  <c r="AA2209" i="17"/>
  <c r="Z2209" i="17"/>
  <c r="Y2209" i="17"/>
  <c r="X2209" i="17"/>
  <c r="W2209" i="17"/>
  <c r="V2209" i="17"/>
  <c r="AF2208" i="17"/>
  <c r="AE2208" i="17"/>
  <c r="AD2208" i="17"/>
  <c r="AC2208" i="17"/>
  <c r="AB2208" i="17"/>
  <c r="AA2208" i="17"/>
  <c r="Z2208" i="17"/>
  <c r="Y2208" i="17"/>
  <c r="X2208" i="17"/>
  <c r="W2208" i="17"/>
  <c r="V2208" i="17"/>
  <c r="AF2207" i="17"/>
  <c r="AE2207" i="17"/>
  <c r="AD2207" i="17"/>
  <c r="AC2207" i="17"/>
  <c r="AB2207" i="17"/>
  <c r="AA2207" i="17"/>
  <c r="Z2207" i="17"/>
  <c r="Y2207" i="17"/>
  <c r="X2207" i="17"/>
  <c r="W2207" i="17"/>
  <c r="V2207" i="17"/>
  <c r="AF2206" i="17"/>
  <c r="AE2206" i="17"/>
  <c r="AD2206" i="17"/>
  <c r="AC2206" i="17"/>
  <c r="AB2206" i="17"/>
  <c r="AA2206" i="17"/>
  <c r="Z2206" i="17"/>
  <c r="Y2206" i="17"/>
  <c r="X2206" i="17"/>
  <c r="W2206" i="17"/>
  <c r="V2206" i="17"/>
  <c r="AF2205" i="17"/>
  <c r="AE2205" i="17"/>
  <c r="AD2205" i="17"/>
  <c r="AC2205" i="17"/>
  <c r="AB2205" i="17"/>
  <c r="AA2205" i="17"/>
  <c r="Z2205" i="17"/>
  <c r="Y2205" i="17"/>
  <c r="X2205" i="17"/>
  <c r="W2205" i="17"/>
  <c r="V2205" i="17"/>
  <c r="AF2204" i="17"/>
  <c r="AE2204" i="17"/>
  <c r="AD2204" i="17"/>
  <c r="AC2204" i="17"/>
  <c r="AB2204" i="17"/>
  <c r="AA2204" i="17"/>
  <c r="Z2204" i="17"/>
  <c r="Y2204" i="17"/>
  <c r="X2204" i="17"/>
  <c r="W2204" i="17"/>
  <c r="V2204" i="17"/>
  <c r="AF2203" i="17"/>
  <c r="AE2203" i="17"/>
  <c r="AD2203" i="17"/>
  <c r="AC2203" i="17"/>
  <c r="AB2203" i="17"/>
  <c r="AA2203" i="17"/>
  <c r="Z2203" i="17"/>
  <c r="Y2203" i="17"/>
  <c r="X2203" i="17"/>
  <c r="W2203" i="17"/>
  <c r="V2203" i="17"/>
  <c r="AF2202" i="17"/>
  <c r="AE2202" i="17"/>
  <c r="AD2202" i="17"/>
  <c r="AC2202" i="17"/>
  <c r="AB2202" i="17"/>
  <c r="AA2202" i="17"/>
  <c r="Z2202" i="17"/>
  <c r="Y2202" i="17"/>
  <c r="X2202" i="17"/>
  <c r="W2202" i="17"/>
  <c r="V2202" i="17"/>
  <c r="AF2201" i="17"/>
  <c r="AE2201" i="17"/>
  <c r="AD2201" i="17"/>
  <c r="AC2201" i="17"/>
  <c r="AB2201" i="17"/>
  <c r="AA2201" i="17"/>
  <c r="Z2201" i="17"/>
  <c r="Y2201" i="17"/>
  <c r="X2201" i="17"/>
  <c r="W2201" i="17"/>
  <c r="V2201" i="17"/>
  <c r="AF2200" i="17"/>
  <c r="AE2200" i="17"/>
  <c r="AD2200" i="17"/>
  <c r="AC2200" i="17"/>
  <c r="AB2200" i="17"/>
  <c r="AA2200" i="17"/>
  <c r="Z2200" i="17"/>
  <c r="Y2200" i="17"/>
  <c r="X2200" i="17"/>
  <c r="W2200" i="17"/>
  <c r="V2200" i="17"/>
  <c r="AF2199" i="17"/>
  <c r="AE2199" i="17"/>
  <c r="AD2199" i="17"/>
  <c r="AC2199" i="17"/>
  <c r="AB2199" i="17"/>
  <c r="AA2199" i="17"/>
  <c r="Z2199" i="17"/>
  <c r="Y2199" i="17"/>
  <c r="X2199" i="17"/>
  <c r="W2199" i="17"/>
  <c r="V2199" i="17"/>
  <c r="AF2198" i="17"/>
  <c r="AE2198" i="17"/>
  <c r="AD2198" i="17"/>
  <c r="AC2198" i="17"/>
  <c r="AB2198" i="17"/>
  <c r="AA2198" i="17"/>
  <c r="Z2198" i="17"/>
  <c r="Y2198" i="17"/>
  <c r="X2198" i="17"/>
  <c r="W2198" i="17"/>
  <c r="V2198" i="17"/>
  <c r="AF2197" i="17"/>
  <c r="AE2197" i="17"/>
  <c r="AD2197" i="17"/>
  <c r="AC2197" i="17"/>
  <c r="AB2197" i="17"/>
  <c r="AA2197" i="17"/>
  <c r="Z2197" i="17"/>
  <c r="Y2197" i="17"/>
  <c r="X2197" i="17"/>
  <c r="W2197" i="17"/>
  <c r="V2197" i="17"/>
  <c r="AF2196" i="17"/>
  <c r="AE2196" i="17"/>
  <c r="AD2196" i="17"/>
  <c r="AC2196" i="17"/>
  <c r="AB2196" i="17"/>
  <c r="AA2196" i="17"/>
  <c r="Z2196" i="17"/>
  <c r="Y2196" i="17"/>
  <c r="X2196" i="17"/>
  <c r="W2196" i="17"/>
  <c r="V2196" i="17"/>
  <c r="AF2195" i="17"/>
  <c r="AE2195" i="17"/>
  <c r="AD2195" i="17"/>
  <c r="AC2195" i="17"/>
  <c r="AB2195" i="17"/>
  <c r="AA2195" i="17"/>
  <c r="Z2195" i="17"/>
  <c r="Y2195" i="17"/>
  <c r="X2195" i="17"/>
  <c r="W2195" i="17"/>
  <c r="V2195" i="17"/>
  <c r="AF2194" i="17"/>
  <c r="AE2194" i="17"/>
  <c r="AD2194" i="17"/>
  <c r="AC2194" i="17"/>
  <c r="AB2194" i="17"/>
  <c r="AA2194" i="17"/>
  <c r="Z2194" i="17"/>
  <c r="Y2194" i="17"/>
  <c r="X2194" i="17"/>
  <c r="W2194" i="17"/>
  <c r="V2194" i="17"/>
  <c r="AF2193" i="17"/>
  <c r="AE2193" i="17"/>
  <c r="AD2193" i="17"/>
  <c r="AC2193" i="17"/>
  <c r="AB2193" i="17"/>
  <c r="AA2193" i="17"/>
  <c r="Z2193" i="17"/>
  <c r="Y2193" i="17"/>
  <c r="X2193" i="17"/>
  <c r="W2193" i="17"/>
  <c r="V2193" i="17"/>
  <c r="AF2192" i="17"/>
  <c r="AE2192" i="17"/>
  <c r="AD2192" i="17"/>
  <c r="AC2192" i="17"/>
  <c r="AB2192" i="17"/>
  <c r="AA2192" i="17"/>
  <c r="Z2192" i="17"/>
  <c r="Y2192" i="17"/>
  <c r="X2192" i="17"/>
  <c r="W2192" i="17"/>
  <c r="V2192" i="17"/>
  <c r="AF2191" i="17"/>
  <c r="AE2191" i="17"/>
  <c r="AD2191" i="17"/>
  <c r="AC2191" i="17"/>
  <c r="AB2191" i="17"/>
  <c r="AA2191" i="17"/>
  <c r="Z2191" i="17"/>
  <c r="Y2191" i="17"/>
  <c r="X2191" i="17"/>
  <c r="W2191" i="17"/>
  <c r="V2191" i="17"/>
  <c r="AF2190" i="17"/>
  <c r="AE2190" i="17"/>
  <c r="AD2190" i="17"/>
  <c r="AC2190" i="17"/>
  <c r="AB2190" i="17"/>
  <c r="AA2190" i="17"/>
  <c r="Z2190" i="17"/>
  <c r="Y2190" i="17"/>
  <c r="X2190" i="17"/>
  <c r="W2190" i="17"/>
  <c r="V2190" i="17"/>
  <c r="AF2189" i="17"/>
  <c r="AE2189" i="17"/>
  <c r="AD2189" i="17"/>
  <c r="AC2189" i="17"/>
  <c r="AB2189" i="17"/>
  <c r="AA2189" i="17"/>
  <c r="Z2189" i="17"/>
  <c r="Y2189" i="17"/>
  <c r="X2189" i="17"/>
  <c r="W2189" i="17"/>
  <c r="V2189" i="17"/>
  <c r="AF2188" i="17"/>
  <c r="AE2188" i="17"/>
  <c r="AD2188" i="17"/>
  <c r="AC2188" i="17"/>
  <c r="AB2188" i="17"/>
  <c r="AA2188" i="17"/>
  <c r="Z2188" i="17"/>
  <c r="Y2188" i="17"/>
  <c r="X2188" i="17"/>
  <c r="W2188" i="17"/>
  <c r="V2188" i="17"/>
  <c r="AF2187" i="17"/>
  <c r="AE2187" i="17"/>
  <c r="AD2187" i="17"/>
  <c r="AC2187" i="17"/>
  <c r="AB2187" i="17"/>
  <c r="AA2187" i="17"/>
  <c r="Z2187" i="17"/>
  <c r="Y2187" i="17"/>
  <c r="X2187" i="17"/>
  <c r="W2187" i="17"/>
  <c r="V2187" i="17"/>
  <c r="AF2186" i="17"/>
  <c r="AE2186" i="17"/>
  <c r="AD2186" i="17"/>
  <c r="AC2186" i="17"/>
  <c r="AB2186" i="17"/>
  <c r="AA2186" i="17"/>
  <c r="Z2186" i="17"/>
  <c r="Y2186" i="17"/>
  <c r="X2186" i="17"/>
  <c r="W2186" i="17"/>
  <c r="V2186" i="17"/>
  <c r="AF2185" i="17"/>
  <c r="AE2185" i="17"/>
  <c r="AD2185" i="17"/>
  <c r="AC2185" i="17"/>
  <c r="AB2185" i="17"/>
  <c r="AA2185" i="17"/>
  <c r="Z2185" i="17"/>
  <c r="Y2185" i="17"/>
  <c r="X2185" i="17"/>
  <c r="W2185" i="17"/>
  <c r="V2185" i="17"/>
  <c r="AF2184" i="17"/>
  <c r="AE2184" i="17"/>
  <c r="AD2184" i="17"/>
  <c r="AC2184" i="17"/>
  <c r="AB2184" i="17"/>
  <c r="AA2184" i="17"/>
  <c r="Z2184" i="17"/>
  <c r="Y2184" i="17"/>
  <c r="X2184" i="17"/>
  <c r="W2184" i="17"/>
  <c r="V2184" i="17"/>
  <c r="AF2183" i="17"/>
  <c r="AE2183" i="17"/>
  <c r="AD2183" i="17"/>
  <c r="AC2183" i="17"/>
  <c r="AB2183" i="17"/>
  <c r="AA2183" i="17"/>
  <c r="Z2183" i="17"/>
  <c r="Y2183" i="17"/>
  <c r="X2183" i="17"/>
  <c r="W2183" i="17"/>
  <c r="V2183" i="17"/>
  <c r="AF2182" i="17"/>
  <c r="AE2182" i="17"/>
  <c r="AD2182" i="17"/>
  <c r="AC2182" i="17"/>
  <c r="AB2182" i="17"/>
  <c r="AA2182" i="17"/>
  <c r="Z2182" i="17"/>
  <c r="Y2182" i="17"/>
  <c r="X2182" i="17"/>
  <c r="W2182" i="17"/>
  <c r="V2182" i="17"/>
  <c r="AF2181" i="17"/>
  <c r="AE2181" i="17"/>
  <c r="AD2181" i="17"/>
  <c r="AC2181" i="17"/>
  <c r="AB2181" i="17"/>
  <c r="AA2181" i="17"/>
  <c r="Z2181" i="17"/>
  <c r="Y2181" i="17"/>
  <c r="X2181" i="17"/>
  <c r="W2181" i="17"/>
  <c r="V2181" i="17"/>
  <c r="AF2180" i="17"/>
  <c r="AE2180" i="17"/>
  <c r="AD2180" i="17"/>
  <c r="AC2180" i="17"/>
  <c r="AB2180" i="17"/>
  <c r="AA2180" i="17"/>
  <c r="Z2180" i="17"/>
  <c r="Y2180" i="17"/>
  <c r="X2180" i="17"/>
  <c r="W2180" i="17"/>
  <c r="V2180" i="17"/>
  <c r="AD2178" i="17"/>
  <c r="AC2178" i="17"/>
  <c r="AB2178" i="17"/>
  <c r="AA2178" i="17"/>
  <c r="Z2178" i="17"/>
  <c r="Y2178" i="17"/>
  <c r="X2178" i="17"/>
  <c r="W2178" i="17"/>
  <c r="V2178" i="17"/>
  <c r="N2178" i="17"/>
  <c r="M2178" i="17"/>
  <c r="AF2178" i="17" s="1"/>
  <c r="L2178" i="17"/>
  <c r="AE2178" i="17" s="1"/>
  <c r="AF2177" i="17"/>
  <c r="AE2177" i="17"/>
  <c r="AD2177" i="17"/>
  <c r="AC2177" i="17"/>
  <c r="AB2177" i="17"/>
  <c r="AA2177" i="17"/>
  <c r="Z2177" i="17"/>
  <c r="Y2177" i="17"/>
  <c r="X2177" i="17"/>
  <c r="W2177" i="17"/>
  <c r="V2177" i="17"/>
  <c r="AF2176" i="17"/>
  <c r="AE2176" i="17"/>
  <c r="AD2176" i="17"/>
  <c r="AC2176" i="17"/>
  <c r="AB2176" i="17"/>
  <c r="AA2176" i="17"/>
  <c r="Z2176" i="17"/>
  <c r="Y2176" i="17"/>
  <c r="X2176" i="17"/>
  <c r="W2176" i="17"/>
  <c r="V2176" i="17"/>
  <c r="AF2175" i="17"/>
  <c r="AE2175" i="17"/>
  <c r="AD2175" i="17"/>
  <c r="AC2175" i="17"/>
  <c r="AB2175" i="17"/>
  <c r="AA2175" i="17"/>
  <c r="Z2175" i="17"/>
  <c r="Y2175" i="17"/>
  <c r="X2175" i="17"/>
  <c r="W2175" i="17"/>
  <c r="V2175" i="17"/>
  <c r="AF2174" i="17"/>
  <c r="AE2174" i="17"/>
  <c r="AD2174" i="17"/>
  <c r="AC2174" i="17"/>
  <c r="AB2174" i="17"/>
  <c r="AA2174" i="17"/>
  <c r="Z2174" i="17"/>
  <c r="Y2174" i="17"/>
  <c r="X2174" i="17"/>
  <c r="W2174" i="17"/>
  <c r="V2174" i="17"/>
  <c r="AF2173" i="17"/>
  <c r="AE2173" i="17"/>
  <c r="AD2173" i="17"/>
  <c r="AC2173" i="17"/>
  <c r="AB2173" i="17"/>
  <c r="AA2173" i="17"/>
  <c r="Z2173" i="17"/>
  <c r="Y2173" i="17"/>
  <c r="X2173" i="17"/>
  <c r="W2173" i="17"/>
  <c r="V2173" i="17"/>
  <c r="AF2172" i="17"/>
  <c r="AE2172" i="17"/>
  <c r="AD2172" i="17"/>
  <c r="AC2172" i="17"/>
  <c r="AB2172" i="17"/>
  <c r="AA2172" i="17"/>
  <c r="Z2172" i="17"/>
  <c r="Y2172" i="17"/>
  <c r="X2172" i="17"/>
  <c r="W2172" i="17"/>
  <c r="V2172" i="17"/>
  <c r="AF2171" i="17"/>
  <c r="AE2171" i="17"/>
  <c r="AD2171" i="17"/>
  <c r="AC2171" i="17"/>
  <c r="AB2171" i="17"/>
  <c r="AA2171" i="17"/>
  <c r="Z2171" i="17"/>
  <c r="Y2171" i="17"/>
  <c r="X2171" i="17"/>
  <c r="W2171" i="17"/>
  <c r="V2171" i="17"/>
  <c r="AF2170" i="17"/>
  <c r="AE2170" i="17"/>
  <c r="AD2170" i="17"/>
  <c r="AC2170" i="17"/>
  <c r="AB2170" i="17"/>
  <c r="AA2170" i="17"/>
  <c r="Z2170" i="17"/>
  <c r="Y2170" i="17"/>
  <c r="X2170" i="17"/>
  <c r="W2170" i="17"/>
  <c r="V2170" i="17"/>
  <c r="AF2169" i="17"/>
  <c r="AE2169" i="17"/>
  <c r="AD2169" i="17"/>
  <c r="AC2169" i="17"/>
  <c r="AB2169" i="17"/>
  <c r="AA2169" i="17"/>
  <c r="Z2169" i="17"/>
  <c r="Y2169" i="17"/>
  <c r="X2169" i="17"/>
  <c r="W2169" i="17"/>
  <c r="V2169" i="17"/>
  <c r="AF2168" i="17"/>
  <c r="AE2168" i="17"/>
  <c r="AD2168" i="17"/>
  <c r="AC2168" i="17"/>
  <c r="AB2168" i="17"/>
  <c r="AA2168" i="17"/>
  <c r="Z2168" i="17"/>
  <c r="Y2168" i="17"/>
  <c r="X2168" i="17"/>
  <c r="W2168" i="17"/>
  <c r="V2168" i="17"/>
  <c r="AF2167" i="17"/>
  <c r="AE2167" i="17"/>
  <c r="AD2167" i="17"/>
  <c r="AC2167" i="17"/>
  <c r="AB2167" i="17"/>
  <c r="AA2167" i="17"/>
  <c r="Z2167" i="17"/>
  <c r="Y2167" i="17"/>
  <c r="X2167" i="17"/>
  <c r="W2167" i="17"/>
  <c r="V2167" i="17"/>
  <c r="AF2166" i="17"/>
  <c r="AE2166" i="17"/>
  <c r="AD2166" i="17"/>
  <c r="AC2166" i="17"/>
  <c r="AB2166" i="17"/>
  <c r="AA2166" i="17"/>
  <c r="Z2166" i="17"/>
  <c r="Y2166" i="17"/>
  <c r="X2166" i="17"/>
  <c r="W2166" i="17"/>
  <c r="V2166" i="17"/>
  <c r="AF2165" i="17"/>
  <c r="AE2165" i="17"/>
  <c r="AD2165" i="17"/>
  <c r="AC2165" i="17"/>
  <c r="AB2165" i="17"/>
  <c r="AA2165" i="17"/>
  <c r="Z2165" i="17"/>
  <c r="Y2165" i="17"/>
  <c r="X2165" i="17"/>
  <c r="W2165" i="17"/>
  <c r="V2165" i="17"/>
  <c r="AF2164" i="17"/>
  <c r="AE2164" i="17"/>
  <c r="AD2164" i="17"/>
  <c r="AC2164" i="17"/>
  <c r="AB2164" i="17"/>
  <c r="AA2164" i="17"/>
  <c r="Z2164" i="17"/>
  <c r="Y2164" i="17"/>
  <c r="X2164" i="17"/>
  <c r="W2164" i="17"/>
  <c r="V2164" i="17"/>
  <c r="AF2163" i="17"/>
  <c r="AE2163" i="17"/>
  <c r="AD2163" i="17"/>
  <c r="AC2163" i="17"/>
  <c r="AB2163" i="17"/>
  <c r="AA2163" i="17"/>
  <c r="Z2163" i="17"/>
  <c r="Y2163" i="17"/>
  <c r="X2163" i="17"/>
  <c r="W2163" i="17"/>
  <c r="V2163" i="17"/>
  <c r="AF2162" i="17"/>
  <c r="AE2162" i="17"/>
  <c r="AD2162" i="17"/>
  <c r="AC2162" i="17"/>
  <c r="AB2162" i="17"/>
  <c r="AA2162" i="17"/>
  <c r="Z2162" i="17"/>
  <c r="Y2162" i="17"/>
  <c r="X2162" i="17"/>
  <c r="W2162" i="17"/>
  <c r="V2162" i="17"/>
  <c r="AF2161" i="17"/>
  <c r="AE2161" i="17"/>
  <c r="AD2161" i="17"/>
  <c r="AC2161" i="17"/>
  <c r="AB2161" i="17"/>
  <c r="AA2161" i="17"/>
  <c r="Z2161" i="17"/>
  <c r="Y2161" i="17"/>
  <c r="X2161" i="17"/>
  <c r="W2161" i="17"/>
  <c r="V2161" i="17"/>
  <c r="AF2160" i="17"/>
  <c r="AE2160" i="17"/>
  <c r="AD2160" i="17"/>
  <c r="AC2160" i="17"/>
  <c r="AB2160" i="17"/>
  <c r="AA2160" i="17"/>
  <c r="Z2160" i="17"/>
  <c r="Y2160" i="17"/>
  <c r="X2160" i="17"/>
  <c r="W2160" i="17"/>
  <c r="V2160" i="17"/>
  <c r="AF2159" i="17"/>
  <c r="AE2159" i="17"/>
  <c r="AD2159" i="17"/>
  <c r="AC2159" i="17"/>
  <c r="AB2159" i="17"/>
  <c r="AA2159" i="17"/>
  <c r="Z2159" i="17"/>
  <c r="Y2159" i="17"/>
  <c r="X2159" i="17"/>
  <c r="W2159" i="17"/>
  <c r="V2159" i="17"/>
  <c r="AF2158" i="17"/>
  <c r="AE2158" i="17"/>
  <c r="AD2158" i="17"/>
  <c r="AC2158" i="17"/>
  <c r="AB2158" i="17"/>
  <c r="AA2158" i="17"/>
  <c r="Z2158" i="17"/>
  <c r="Y2158" i="17"/>
  <c r="X2158" i="17"/>
  <c r="W2158" i="17"/>
  <c r="V2158" i="17"/>
  <c r="AF2157" i="17"/>
  <c r="AE2157" i="17"/>
  <c r="AD2157" i="17"/>
  <c r="AC2157" i="17"/>
  <c r="AB2157" i="17"/>
  <c r="AA2157" i="17"/>
  <c r="Z2157" i="17"/>
  <c r="Y2157" i="17"/>
  <c r="X2157" i="17"/>
  <c r="W2157" i="17"/>
  <c r="V2157" i="17"/>
  <c r="AF2156" i="17"/>
  <c r="AE2156" i="17"/>
  <c r="AD2156" i="17"/>
  <c r="AC2156" i="17"/>
  <c r="AB2156" i="17"/>
  <c r="AA2156" i="17"/>
  <c r="Z2156" i="17"/>
  <c r="Y2156" i="17"/>
  <c r="X2156" i="17"/>
  <c r="W2156" i="17"/>
  <c r="V2156" i="17"/>
  <c r="AF2155" i="17"/>
  <c r="AE2155" i="17"/>
  <c r="AD2155" i="17"/>
  <c r="AC2155" i="17"/>
  <c r="AB2155" i="17"/>
  <c r="AA2155" i="17"/>
  <c r="Z2155" i="17"/>
  <c r="Y2155" i="17"/>
  <c r="X2155" i="17"/>
  <c r="W2155" i="17"/>
  <c r="V2155" i="17"/>
  <c r="AF2154" i="17"/>
  <c r="AE2154" i="17"/>
  <c r="AD2154" i="17"/>
  <c r="AC2154" i="17"/>
  <c r="AB2154" i="17"/>
  <c r="AA2154" i="17"/>
  <c r="Z2154" i="17"/>
  <c r="Y2154" i="17"/>
  <c r="X2154" i="17"/>
  <c r="W2154" i="17"/>
  <c r="V2154" i="17"/>
  <c r="AF2153" i="17"/>
  <c r="AE2153" i="17"/>
  <c r="AD2153" i="17"/>
  <c r="AC2153" i="17"/>
  <c r="AB2153" i="17"/>
  <c r="AA2153" i="17"/>
  <c r="Z2153" i="17"/>
  <c r="Y2153" i="17"/>
  <c r="X2153" i="17"/>
  <c r="W2153" i="17"/>
  <c r="V2153" i="17"/>
  <c r="AF2152" i="17"/>
  <c r="AE2152" i="17"/>
  <c r="AD2152" i="17"/>
  <c r="AC2152" i="17"/>
  <c r="AB2152" i="17"/>
  <c r="AA2152" i="17"/>
  <c r="Z2152" i="17"/>
  <c r="Y2152" i="17"/>
  <c r="X2152" i="17"/>
  <c r="W2152" i="17"/>
  <c r="V2152" i="17"/>
  <c r="AF2151" i="17"/>
  <c r="AE2151" i="17"/>
  <c r="AD2151" i="17"/>
  <c r="AC2151" i="17"/>
  <c r="AB2151" i="17"/>
  <c r="AA2151" i="17"/>
  <c r="Z2151" i="17"/>
  <c r="Y2151" i="17"/>
  <c r="X2151" i="17"/>
  <c r="W2151" i="17"/>
  <c r="V2151" i="17"/>
  <c r="AF2150" i="17"/>
  <c r="AE2150" i="17"/>
  <c r="AD2150" i="17"/>
  <c r="AC2150" i="17"/>
  <c r="AB2150" i="17"/>
  <c r="AA2150" i="17"/>
  <c r="Z2150" i="17"/>
  <c r="Y2150" i="17"/>
  <c r="X2150" i="17"/>
  <c r="W2150" i="17"/>
  <c r="V2150" i="17"/>
  <c r="AF2149" i="17"/>
  <c r="AE2149" i="17"/>
  <c r="AD2149" i="17"/>
  <c r="AC2149" i="17"/>
  <c r="AB2149" i="17"/>
  <c r="AA2149" i="17"/>
  <c r="Z2149" i="17"/>
  <c r="Y2149" i="17"/>
  <c r="X2149" i="17"/>
  <c r="W2149" i="17"/>
  <c r="V2149" i="17"/>
  <c r="AF2148" i="17"/>
  <c r="AE2148" i="17"/>
  <c r="AD2148" i="17"/>
  <c r="AC2148" i="17"/>
  <c r="AB2148" i="17"/>
  <c r="AA2148" i="17"/>
  <c r="Z2148" i="17"/>
  <c r="Y2148" i="17"/>
  <c r="X2148" i="17"/>
  <c r="W2148" i="17"/>
  <c r="V2148" i="17"/>
  <c r="AF2147" i="17"/>
  <c r="AE2147" i="17"/>
  <c r="AD2147" i="17"/>
  <c r="AC2147" i="17"/>
  <c r="AB2147" i="17"/>
  <c r="AA2147" i="17"/>
  <c r="Z2147" i="17"/>
  <c r="Y2147" i="17"/>
  <c r="X2147" i="17"/>
  <c r="W2147" i="17"/>
  <c r="V2147" i="17"/>
  <c r="AF2146" i="17"/>
  <c r="AE2146" i="17"/>
  <c r="AD2146" i="17"/>
  <c r="AC2146" i="17"/>
  <c r="AB2146" i="17"/>
  <c r="AA2146" i="17"/>
  <c r="Z2146" i="17"/>
  <c r="Y2146" i="17"/>
  <c r="X2146" i="17"/>
  <c r="W2146" i="17"/>
  <c r="V2146" i="17"/>
  <c r="AD2144" i="17"/>
  <c r="AC2144" i="17"/>
  <c r="AB2144" i="17"/>
  <c r="AA2144" i="17"/>
  <c r="Z2144" i="17"/>
  <c r="Y2144" i="17"/>
  <c r="X2144" i="17"/>
  <c r="W2144" i="17"/>
  <c r="V2144" i="17"/>
  <c r="N2144" i="17"/>
  <c r="M2144" i="17"/>
  <c r="AF2144" i="17" s="1"/>
  <c r="L2144" i="17"/>
  <c r="AE2144" i="17" s="1"/>
  <c r="AF2143" i="17"/>
  <c r="AE2143" i="17"/>
  <c r="AD2143" i="17"/>
  <c r="AC2143" i="17"/>
  <c r="AB2143" i="17"/>
  <c r="AA2143" i="17"/>
  <c r="Z2143" i="17"/>
  <c r="Y2143" i="17"/>
  <c r="X2143" i="17"/>
  <c r="W2143" i="17"/>
  <c r="V2143" i="17"/>
  <c r="AF2142" i="17"/>
  <c r="AE2142" i="17"/>
  <c r="AD2142" i="17"/>
  <c r="AC2142" i="17"/>
  <c r="AB2142" i="17"/>
  <c r="AA2142" i="17"/>
  <c r="Z2142" i="17"/>
  <c r="Y2142" i="17"/>
  <c r="X2142" i="17"/>
  <c r="W2142" i="17"/>
  <c r="V2142" i="17"/>
  <c r="AF2141" i="17"/>
  <c r="AE2141" i="17"/>
  <c r="AD2141" i="17"/>
  <c r="AC2141" i="17"/>
  <c r="AB2141" i="17"/>
  <c r="AA2141" i="17"/>
  <c r="Z2141" i="17"/>
  <c r="Y2141" i="17"/>
  <c r="X2141" i="17"/>
  <c r="W2141" i="17"/>
  <c r="V2141" i="17"/>
  <c r="AF2140" i="17"/>
  <c r="AE2140" i="17"/>
  <c r="AD2140" i="17"/>
  <c r="AC2140" i="17"/>
  <c r="AB2140" i="17"/>
  <c r="AA2140" i="17"/>
  <c r="Z2140" i="17"/>
  <c r="Y2140" i="17"/>
  <c r="X2140" i="17"/>
  <c r="W2140" i="17"/>
  <c r="V2140" i="17"/>
  <c r="AF2139" i="17"/>
  <c r="AE2139" i="17"/>
  <c r="AD2139" i="17"/>
  <c r="AC2139" i="17"/>
  <c r="AB2139" i="17"/>
  <c r="AA2139" i="17"/>
  <c r="Z2139" i="17"/>
  <c r="Y2139" i="17"/>
  <c r="X2139" i="17"/>
  <c r="W2139" i="17"/>
  <c r="V2139" i="17"/>
  <c r="AF2138" i="17"/>
  <c r="AE2138" i="17"/>
  <c r="AD2138" i="17"/>
  <c r="AC2138" i="17"/>
  <c r="AB2138" i="17"/>
  <c r="AA2138" i="17"/>
  <c r="Z2138" i="17"/>
  <c r="Y2138" i="17"/>
  <c r="X2138" i="17"/>
  <c r="W2138" i="17"/>
  <c r="V2138" i="17"/>
  <c r="AF2137" i="17"/>
  <c r="AE2137" i="17"/>
  <c r="AD2137" i="17"/>
  <c r="AC2137" i="17"/>
  <c r="AB2137" i="17"/>
  <c r="AA2137" i="17"/>
  <c r="Z2137" i="17"/>
  <c r="Y2137" i="17"/>
  <c r="X2137" i="17"/>
  <c r="W2137" i="17"/>
  <c r="V2137" i="17"/>
  <c r="AF2136" i="17"/>
  <c r="AE2136" i="17"/>
  <c r="AD2136" i="17"/>
  <c r="AC2136" i="17"/>
  <c r="AB2136" i="17"/>
  <c r="AA2136" i="17"/>
  <c r="Z2136" i="17"/>
  <c r="Y2136" i="17"/>
  <c r="X2136" i="17"/>
  <c r="W2136" i="17"/>
  <c r="V2136" i="17"/>
  <c r="AF2135" i="17"/>
  <c r="AE2135" i="17"/>
  <c r="AD2135" i="17"/>
  <c r="AC2135" i="17"/>
  <c r="AB2135" i="17"/>
  <c r="AA2135" i="17"/>
  <c r="Z2135" i="17"/>
  <c r="Y2135" i="17"/>
  <c r="X2135" i="17"/>
  <c r="W2135" i="17"/>
  <c r="V2135" i="17"/>
  <c r="AF2134" i="17"/>
  <c r="AE2134" i="17"/>
  <c r="AD2134" i="17"/>
  <c r="AC2134" i="17"/>
  <c r="AB2134" i="17"/>
  <c r="AA2134" i="17"/>
  <c r="Z2134" i="17"/>
  <c r="Y2134" i="17"/>
  <c r="X2134" i="17"/>
  <c r="W2134" i="17"/>
  <c r="V2134" i="17"/>
  <c r="AF2133" i="17"/>
  <c r="AE2133" i="17"/>
  <c r="AD2133" i="17"/>
  <c r="AC2133" i="17"/>
  <c r="AB2133" i="17"/>
  <c r="AA2133" i="17"/>
  <c r="Z2133" i="17"/>
  <c r="Y2133" i="17"/>
  <c r="X2133" i="17"/>
  <c r="W2133" i="17"/>
  <c r="V2133" i="17"/>
  <c r="AF2132" i="17"/>
  <c r="AE2132" i="17"/>
  <c r="AD2132" i="17"/>
  <c r="AC2132" i="17"/>
  <c r="AB2132" i="17"/>
  <c r="AA2132" i="17"/>
  <c r="Z2132" i="17"/>
  <c r="Y2132" i="17"/>
  <c r="X2132" i="17"/>
  <c r="W2132" i="17"/>
  <c r="V2132" i="17"/>
  <c r="AF2131" i="17"/>
  <c r="AE2131" i="17"/>
  <c r="AD2131" i="17"/>
  <c r="AC2131" i="17"/>
  <c r="AB2131" i="17"/>
  <c r="AA2131" i="17"/>
  <c r="Z2131" i="17"/>
  <c r="Y2131" i="17"/>
  <c r="X2131" i="17"/>
  <c r="W2131" i="17"/>
  <c r="V2131" i="17"/>
  <c r="AF2130" i="17"/>
  <c r="AE2130" i="17"/>
  <c r="AD2130" i="17"/>
  <c r="AC2130" i="17"/>
  <c r="AB2130" i="17"/>
  <c r="AA2130" i="17"/>
  <c r="Z2130" i="17"/>
  <c r="Y2130" i="17"/>
  <c r="X2130" i="17"/>
  <c r="W2130" i="17"/>
  <c r="V2130" i="17"/>
  <c r="AF2129" i="17"/>
  <c r="AE2129" i="17"/>
  <c r="AD2129" i="17"/>
  <c r="AC2129" i="17"/>
  <c r="AB2129" i="17"/>
  <c r="AA2129" i="17"/>
  <c r="Z2129" i="17"/>
  <c r="Y2129" i="17"/>
  <c r="X2129" i="17"/>
  <c r="W2129" i="17"/>
  <c r="V2129" i="17"/>
  <c r="AF2128" i="17"/>
  <c r="AE2128" i="17"/>
  <c r="AD2128" i="17"/>
  <c r="AC2128" i="17"/>
  <c r="AB2128" i="17"/>
  <c r="AA2128" i="17"/>
  <c r="Z2128" i="17"/>
  <c r="Y2128" i="17"/>
  <c r="X2128" i="17"/>
  <c r="W2128" i="17"/>
  <c r="V2128" i="17"/>
  <c r="AF2127" i="17"/>
  <c r="AE2127" i="17"/>
  <c r="AD2127" i="17"/>
  <c r="AC2127" i="17"/>
  <c r="AB2127" i="17"/>
  <c r="AA2127" i="17"/>
  <c r="Z2127" i="17"/>
  <c r="Y2127" i="17"/>
  <c r="X2127" i="17"/>
  <c r="W2127" i="17"/>
  <c r="V2127" i="17"/>
  <c r="AF2126" i="17"/>
  <c r="AE2126" i="17"/>
  <c r="AD2126" i="17"/>
  <c r="AC2126" i="17"/>
  <c r="AB2126" i="17"/>
  <c r="AA2126" i="17"/>
  <c r="Z2126" i="17"/>
  <c r="Y2126" i="17"/>
  <c r="X2126" i="17"/>
  <c r="W2126" i="17"/>
  <c r="V2126" i="17"/>
  <c r="AF2125" i="17"/>
  <c r="AE2125" i="17"/>
  <c r="AD2125" i="17"/>
  <c r="AC2125" i="17"/>
  <c r="AB2125" i="17"/>
  <c r="AA2125" i="17"/>
  <c r="Z2125" i="17"/>
  <c r="Y2125" i="17"/>
  <c r="X2125" i="17"/>
  <c r="W2125" i="17"/>
  <c r="V2125" i="17"/>
  <c r="AF2124" i="17"/>
  <c r="AE2124" i="17"/>
  <c r="AD2124" i="17"/>
  <c r="AC2124" i="17"/>
  <c r="AB2124" i="17"/>
  <c r="AA2124" i="17"/>
  <c r="Z2124" i="17"/>
  <c r="Y2124" i="17"/>
  <c r="X2124" i="17"/>
  <c r="W2124" i="17"/>
  <c r="V2124" i="17"/>
  <c r="AF2123" i="17"/>
  <c r="AE2123" i="17"/>
  <c r="AD2123" i="17"/>
  <c r="AC2123" i="17"/>
  <c r="AB2123" i="17"/>
  <c r="AA2123" i="17"/>
  <c r="Z2123" i="17"/>
  <c r="Y2123" i="17"/>
  <c r="X2123" i="17"/>
  <c r="W2123" i="17"/>
  <c r="V2123" i="17"/>
  <c r="AF2122" i="17"/>
  <c r="AE2122" i="17"/>
  <c r="AD2122" i="17"/>
  <c r="AC2122" i="17"/>
  <c r="AB2122" i="17"/>
  <c r="AA2122" i="17"/>
  <c r="Z2122" i="17"/>
  <c r="Y2122" i="17"/>
  <c r="X2122" i="17"/>
  <c r="W2122" i="17"/>
  <c r="V2122" i="17"/>
  <c r="AF2121" i="17"/>
  <c r="AE2121" i="17"/>
  <c r="AD2121" i="17"/>
  <c r="AC2121" i="17"/>
  <c r="AB2121" i="17"/>
  <c r="AA2121" i="17"/>
  <c r="Z2121" i="17"/>
  <c r="Y2121" i="17"/>
  <c r="X2121" i="17"/>
  <c r="W2121" i="17"/>
  <c r="V2121" i="17"/>
  <c r="AF2120" i="17"/>
  <c r="AE2120" i="17"/>
  <c r="AD2120" i="17"/>
  <c r="AC2120" i="17"/>
  <c r="AB2120" i="17"/>
  <c r="AA2120" i="17"/>
  <c r="Z2120" i="17"/>
  <c r="Y2120" i="17"/>
  <c r="X2120" i="17"/>
  <c r="W2120" i="17"/>
  <c r="V2120" i="17"/>
  <c r="AF2119" i="17"/>
  <c r="AE2119" i="17"/>
  <c r="AD2119" i="17"/>
  <c r="AC2119" i="17"/>
  <c r="AB2119" i="17"/>
  <c r="AA2119" i="17"/>
  <c r="Z2119" i="17"/>
  <c r="Y2119" i="17"/>
  <c r="X2119" i="17"/>
  <c r="W2119" i="17"/>
  <c r="V2119" i="17"/>
  <c r="AF2118" i="17"/>
  <c r="AE2118" i="17"/>
  <c r="AD2118" i="17"/>
  <c r="AC2118" i="17"/>
  <c r="AB2118" i="17"/>
  <c r="AA2118" i="17"/>
  <c r="Z2118" i="17"/>
  <c r="Y2118" i="17"/>
  <c r="X2118" i="17"/>
  <c r="W2118" i="17"/>
  <c r="V2118" i="17"/>
  <c r="AF2117" i="17"/>
  <c r="AE2117" i="17"/>
  <c r="AD2117" i="17"/>
  <c r="AC2117" i="17"/>
  <c r="AB2117" i="17"/>
  <c r="AA2117" i="17"/>
  <c r="Z2117" i="17"/>
  <c r="Y2117" i="17"/>
  <c r="X2117" i="17"/>
  <c r="W2117" i="17"/>
  <c r="V2117" i="17"/>
  <c r="AF2116" i="17"/>
  <c r="AE2116" i="17"/>
  <c r="AD2116" i="17"/>
  <c r="AC2116" i="17"/>
  <c r="AB2116" i="17"/>
  <c r="AA2116" i="17"/>
  <c r="Z2116" i="17"/>
  <c r="Y2116" i="17"/>
  <c r="X2116" i="17"/>
  <c r="W2116" i="17"/>
  <c r="V2116" i="17"/>
  <c r="AF2115" i="17"/>
  <c r="AE2115" i="17"/>
  <c r="AD2115" i="17"/>
  <c r="AC2115" i="17"/>
  <c r="AB2115" i="17"/>
  <c r="AA2115" i="17"/>
  <c r="Z2115" i="17"/>
  <c r="Y2115" i="17"/>
  <c r="X2115" i="17"/>
  <c r="W2115" i="17"/>
  <c r="V2115" i="17"/>
  <c r="AF2114" i="17"/>
  <c r="AE2114" i="17"/>
  <c r="AD2114" i="17"/>
  <c r="AC2114" i="17"/>
  <c r="AB2114" i="17"/>
  <c r="AA2114" i="17"/>
  <c r="Z2114" i="17"/>
  <c r="Y2114" i="17"/>
  <c r="X2114" i="17"/>
  <c r="W2114" i="17"/>
  <c r="V2114" i="17"/>
  <c r="AF2113" i="17"/>
  <c r="AE2113" i="17"/>
  <c r="AD2113" i="17"/>
  <c r="AC2113" i="17"/>
  <c r="AB2113" i="17"/>
  <c r="AA2113" i="17"/>
  <c r="Z2113" i="17"/>
  <c r="Y2113" i="17"/>
  <c r="X2113" i="17"/>
  <c r="W2113" i="17"/>
  <c r="V2113" i="17"/>
  <c r="AF2112" i="17"/>
  <c r="AE2112" i="17"/>
  <c r="AD2112" i="17"/>
  <c r="AC2112" i="17"/>
  <c r="AB2112" i="17"/>
  <c r="AA2112" i="17"/>
  <c r="Z2112" i="17"/>
  <c r="Y2112" i="17"/>
  <c r="X2112" i="17"/>
  <c r="W2112" i="17"/>
  <c r="V2112" i="17"/>
  <c r="AF2110" i="17"/>
  <c r="AE2110" i="17"/>
  <c r="AD2110" i="17"/>
  <c r="AC2110" i="17"/>
  <c r="AB2110" i="17"/>
  <c r="AA2110" i="17"/>
  <c r="Z2110" i="17"/>
  <c r="Y2110" i="17"/>
  <c r="X2110" i="17"/>
  <c r="W2110" i="17"/>
  <c r="V2110" i="17"/>
  <c r="N2110" i="17"/>
  <c r="M2110" i="17"/>
  <c r="L2110" i="17"/>
  <c r="AF2109" i="17"/>
  <c r="AE2109" i="17"/>
  <c r="AD2109" i="17"/>
  <c r="AC2109" i="17"/>
  <c r="AB2109" i="17"/>
  <c r="AA2109" i="17"/>
  <c r="Z2109" i="17"/>
  <c r="Y2109" i="17"/>
  <c r="X2109" i="17"/>
  <c r="W2109" i="17"/>
  <c r="V2109" i="17"/>
  <c r="AF2108" i="17"/>
  <c r="AE2108" i="17"/>
  <c r="AD2108" i="17"/>
  <c r="AC2108" i="17"/>
  <c r="AB2108" i="17"/>
  <c r="AA2108" i="17"/>
  <c r="Z2108" i="17"/>
  <c r="Y2108" i="17"/>
  <c r="X2108" i="17"/>
  <c r="W2108" i="17"/>
  <c r="V2108" i="17"/>
  <c r="AF2107" i="17"/>
  <c r="AE2107" i="17"/>
  <c r="AD2107" i="17"/>
  <c r="AC2107" i="17"/>
  <c r="AB2107" i="17"/>
  <c r="AA2107" i="17"/>
  <c r="Z2107" i="17"/>
  <c r="Y2107" i="17"/>
  <c r="X2107" i="17"/>
  <c r="W2107" i="17"/>
  <c r="V2107" i="17"/>
  <c r="AF2106" i="17"/>
  <c r="AE2106" i="17"/>
  <c r="AD2106" i="17"/>
  <c r="AC2106" i="17"/>
  <c r="AB2106" i="17"/>
  <c r="AA2106" i="17"/>
  <c r="Z2106" i="17"/>
  <c r="Y2106" i="17"/>
  <c r="X2106" i="17"/>
  <c r="W2106" i="17"/>
  <c r="V2106" i="17"/>
  <c r="AF2105" i="17"/>
  <c r="AE2105" i="17"/>
  <c r="AD2105" i="17"/>
  <c r="AC2105" i="17"/>
  <c r="AB2105" i="17"/>
  <c r="AA2105" i="17"/>
  <c r="Z2105" i="17"/>
  <c r="Y2105" i="17"/>
  <c r="X2105" i="17"/>
  <c r="W2105" i="17"/>
  <c r="V2105" i="17"/>
  <c r="AF2104" i="17"/>
  <c r="AE2104" i="17"/>
  <c r="AD2104" i="17"/>
  <c r="AC2104" i="17"/>
  <c r="AB2104" i="17"/>
  <c r="AA2104" i="17"/>
  <c r="Z2104" i="17"/>
  <c r="Y2104" i="17"/>
  <c r="X2104" i="17"/>
  <c r="W2104" i="17"/>
  <c r="V2104" i="17"/>
  <c r="AF2103" i="17"/>
  <c r="AE2103" i="17"/>
  <c r="AD2103" i="17"/>
  <c r="AC2103" i="17"/>
  <c r="AB2103" i="17"/>
  <c r="AA2103" i="17"/>
  <c r="Z2103" i="17"/>
  <c r="Y2103" i="17"/>
  <c r="X2103" i="17"/>
  <c r="W2103" i="17"/>
  <c r="V2103" i="17"/>
  <c r="AF2102" i="17"/>
  <c r="AE2102" i="17"/>
  <c r="AD2102" i="17"/>
  <c r="AC2102" i="17"/>
  <c r="AB2102" i="17"/>
  <c r="AA2102" i="17"/>
  <c r="Z2102" i="17"/>
  <c r="Y2102" i="17"/>
  <c r="X2102" i="17"/>
  <c r="W2102" i="17"/>
  <c r="V2102" i="17"/>
  <c r="AF2101" i="17"/>
  <c r="AE2101" i="17"/>
  <c r="AD2101" i="17"/>
  <c r="AC2101" i="17"/>
  <c r="AB2101" i="17"/>
  <c r="AA2101" i="17"/>
  <c r="Z2101" i="17"/>
  <c r="Y2101" i="17"/>
  <c r="X2101" i="17"/>
  <c r="W2101" i="17"/>
  <c r="V2101" i="17"/>
  <c r="AF2100" i="17"/>
  <c r="AE2100" i="17"/>
  <c r="AD2100" i="17"/>
  <c r="AC2100" i="17"/>
  <c r="AB2100" i="17"/>
  <c r="AA2100" i="17"/>
  <c r="Z2100" i="17"/>
  <c r="Y2100" i="17"/>
  <c r="X2100" i="17"/>
  <c r="W2100" i="17"/>
  <c r="V2100" i="17"/>
  <c r="AF2099" i="17"/>
  <c r="AE2099" i="17"/>
  <c r="AD2099" i="17"/>
  <c r="AC2099" i="17"/>
  <c r="AB2099" i="17"/>
  <c r="AA2099" i="17"/>
  <c r="Z2099" i="17"/>
  <c r="Y2099" i="17"/>
  <c r="X2099" i="17"/>
  <c r="W2099" i="17"/>
  <c r="V2099" i="17"/>
  <c r="AF2098" i="17"/>
  <c r="AE2098" i="17"/>
  <c r="AD2098" i="17"/>
  <c r="AC2098" i="17"/>
  <c r="AB2098" i="17"/>
  <c r="AA2098" i="17"/>
  <c r="Z2098" i="17"/>
  <c r="Y2098" i="17"/>
  <c r="X2098" i="17"/>
  <c r="W2098" i="17"/>
  <c r="V2098" i="17"/>
  <c r="AF2097" i="17"/>
  <c r="AE2097" i="17"/>
  <c r="AD2097" i="17"/>
  <c r="AC2097" i="17"/>
  <c r="AB2097" i="17"/>
  <c r="AA2097" i="17"/>
  <c r="Z2097" i="17"/>
  <c r="Y2097" i="17"/>
  <c r="X2097" i="17"/>
  <c r="W2097" i="17"/>
  <c r="V2097" i="17"/>
  <c r="AF2096" i="17"/>
  <c r="AE2096" i="17"/>
  <c r="AD2096" i="17"/>
  <c r="AC2096" i="17"/>
  <c r="AB2096" i="17"/>
  <c r="AA2096" i="17"/>
  <c r="Z2096" i="17"/>
  <c r="Y2096" i="17"/>
  <c r="X2096" i="17"/>
  <c r="W2096" i="17"/>
  <c r="V2096" i="17"/>
  <c r="AF2095" i="17"/>
  <c r="AE2095" i="17"/>
  <c r="AD2095" i="17"/>
  <c r="AC2095" i="17"/>
  <c r="AB2095" i="17"/>
  <c r="AA2095" i="17"/>
  <c r="Z2095" i="17"/>
  <c r="Y2095" i="17"/>
  <c r="X2095" i="17"/>
  <c r="W2095" i="17"/>
  <c r="V2095" i="17"/>
  <c r="AF2094" i="17"/>
  <c r="AE2094" i="17"/>
  <c r="AD2094" i="17"/>
  <c r="AC2094" i="17"/>
  <c r="AB2094" i="17"/>
  <c r="AA2094" i="17"/>
  <c r="Z2094" i="17"/>
  <c r="Y2094" i="17"/>
  <c r="X2094" i="17"/>
  <c r="W2094" i="17"/>
  <c r="V2094" i="17"/>
  <c r="AF2093" i="17"/>
  <c r="AE2093" i="17"/>
  <c r="AD2093" i="17"/>
  <c r="AC2093" i="17"/>
  <c r="AB2093" i="17"/>
  <c r="AA2093" i="17"/>
  <c r="Z2093" i="17"/>
  <c r="Y2093" i="17"/>
  <c r="X2093" i="17"/>
  <c r="W2093" i="17"/>
  <c r="V2093" i="17"/>
  <c r="AF2092" i="17"/>
  <c r="AE2092" i="17"/>
  <c r="AD2092" i="17"/>
  <c r="AC2092" i="17"/>
  <c r="AB2092" i="17"/>
  <c r="AA2092" i="17"/>
  <c r="Z2092" i="17"/>
  <c r="Y2092" i="17"/>
  <c r="X2092" i="17"/>
  <c r="W2092" i="17"/>
  <c r="V2092" i="17"/>
  <c r="AF2091" i="17"/>
  <c r="AE2091" i="17"/>
  <c r="AD2091" i="17"/>
  <c r="AC2091" i="17"/>
  <c r="AB2091" i="17"/>
  <c r="AA2091" i="17"/>
  <c r="Z2091" i="17"/>
  <c r="Y2091" i="17"/>
  <c r="X2091" i="17"/>
  <c r="W2091" i="17"/>
  <c r="V2091" i="17"/>
  <c r="AF2090" i="17"/>
  <c r="AE2090" i="17"/>
  <c r="AD2090" i="17"/>
  <c r="AC2090" i="17"/>
  <c r="AB2090" i="17"/>
  <c r="AA2090" i="17"/>
  <c r="Z2090" i="17"/>
  <c r="Y2090" i="17"/>
  <c r="X2090" i="17"/>
  <c r="W2090" i="17"/>
  <c r="V2090" i="17"/>
  <c r="AF2089" i="17"/>
  <c r="AE2089" i="17"/>
  <c r="AD2089" i="17"/>
  <c r="AC2089" i="17"/>
  <c r="AB2089" i="17"/>
  <c r="AA2089" i="17"/>
  <c r="Z2089" i="17"/>
  <c r="Y2089" i="17"/>
  <c r="X2089" i="17"/>
  <c r="W2089" i="17"/>
  <c r="V2089" i="17"/>
  <c r="AF2088" i="17"/>
  <c r="AE2088" i="17"/>
  <c r="AD2088" i="17"/>
  <c r="AC2088" i="17"/>
  <c r="AB2088" i="17"/>
  <c r="AA2088" i="17"/>
  <c r="Z2088" i="17"/>
  <c r="Y2088" i="17"/>
  <c r="X2088" i="17"/>
  <c r="W2088" i="17"/>
  <c r="V2088" i="17"/>
  <c r="AF2087" i="17"/>
  <c r="AE2087" i="17"/>
  <c r="AD2087" i="17"/>
  <c r="AC2087" i="17"/>
  <c r="AB2087" i="17"/>
  <c r="AA2087" i="17"/>
  <c r="Z2087" i="17"/>
  <c r="Y2087" i="17"/>
  <c r="X2087" i="17"/>
  <c r="W2087" i="17"/>
  <c r="V2087" i="17"/>
  <c r="AF2086" i="17"/>
  <c r="AE2086" i="17"/>
  <c r="AD2086" i="17"/>
  <c r="AC2086" i="17"/>
  <c r="AB2086" i="17"/>
  <c r="AA2086" i="17"/>
  <c r="Z2086" i="17"/>
  <c r="Y2086" i="17"/>
  <c r="X2086" i="17"/>
  <c r="W2086" i="17"/>
  <c r="V2086" i="17"/>
  <c r="AF2085" i="17"/>
  <c r="AE2085" i="17"/>
  <c r="AD2085" i="17"/>
  <c r="AC2085" i="17"/>
  <c r="AB2085" i="17"/>
  <c r="AA2085" i="17"/>
  <c r="Z2085" i="17"/>
  <c r="Y2085" i="17"/>
  <c r="X2085" i="17"/>
  <c r="W2085" i="17"/>
  <c r="V2085" i="17"/>
  <c r="AF2084" i="17"/>
  <c r="AE2084" i="17"/>
  <c r="AD2084" i="17"/>
  <c r="AC2084" i="17"/>
  <c r="AB2084" i="17"/>
  <c r="AA2084" i="17"/>
  <c r="Z2084" i="17"/>
  <c r="Y2084" i="17"/>
  <c r="X2084" i="17"/>
  <c r="W2084" i="17"/>
  <c r="V2084" i="17"/>
  <c r="AF2083" i="17"/>
  <c r="AE2083" i="17"/>
  <c r="AD2083" i="17"/>
  <c r="AC2083" i="17"/>
  <c r="AB2083" i="17"/>
  <c r="AA2083" i="17"/>
  <c r="Z2083" i="17"/>
  <c r="Y2083" i="17"/>
  <c r="X2083" i="17"/>
  <c r="W2083" i="17"/>
  <c r="V2083" i="17"/>
  <c r="AF2082" i="17"/>
  <c r="AE2082" i="17"/>
  <c r="AD2082" i="17"/>
  <c r="AC2082" i="17"/>
  <c r="AB2082" i="17"/>
  <c r="AA2082" i="17"/>
  <c r="Z2082" i="17"/>
  <c r="Y2082" i="17"/>
  <c r="X2082" i="17"/>
  <c r="W2082" i="17"/>
  <c r="V2082" i="17"/>
  <c r="AF2081" i="17"/>
  <c r="AE2081" i="17"/>
  <c r="AD2081" i="17"/>
  <c r="AC2081" i="17"/>
  <c r="AB2081" i="17"/>
  <c r="AA2081" i="17"/>
  <c r="Z2081" i="17"/>
  <c r="Y2081" i="17"/>
  <c r="X2081" i="17"/>
  <c r="W2081" i="17"/>
  <c r="V2081" i="17"/>
  <c r="AF2080" i="17"/>
  <c r="AE2080" i="17"/>
  <c r="AD2080" i="17"/>
  <c r="AC2080" i="17"/>
  <c r="AB2080" i="17"/>
  <c r="AA2080" i="17"/>
  <c r="Z2080" i="17"/>
  <c r="Y2080" i="17"/>
  <c r="X2080" i="17"/>
  <c r="W2080" i="17"/>
  <c r="V2080" i="17"/>
  <c r="AF2079" i="17"/>
  <c r="AE2079" i="17"/>
  <c r="AD2079" i="17"/>
  <c r="AC2079" i="17"/>
  <c r="AB2079" i="17"/>
  <c r="AA2079" i="17"/>
  <c r="Z2079" i="17"/>
  <c r="Y2079" i="17"/>
  <c r="X2079" i="17"/>
  <c r="W2079" i="17"/>
  <c r="V2079" i="17"/>
  <c r="AF2078" i="17"/>
  <c r="AE2078" i="17"/>
  <c r="AD2078" i="17"/>
  <c r="AC2078" i="17"/>
  <c r="AB2078" i="17"/>
  <c r="AA2078" i="17"/>
  <c r="Z2078" i="17"/>
  <c r="Y2078" i="17"/>
  <c r="X2078" i="17"/>
  <c r="W2078" i="17"/>
  <c r="V2078" i="17"/>
  <c r="AF2076" i="17"/>
  <c r="AE2076" i="17"/>
  <c r="AD2076" i="17"/>
  <c r="AC2076" i="17"/>
  <c r="AB2076" i="17"/>
  <c r="AA2076" i="17"/>
  <c r="Z2076" i="17"/>
  <c r="Y2076" i="17"/>
  <c r="X2076" i="17"/>
  <c r="W2076" i="17"/>
  <c r="V2076" i="17"/>
  <c r="N2076" i="17"/>
  <c r="M2076" i="17"/>
  <c r="L2076" i="17"/>
  <c r="AF2075" i="17"/>
  <c r="AE2075" i="17"/>
  <c r="AD2075" i="17"/>
  <c r="AC2075" i="17"/>
  <c r="AB2075" i="17"/>
  <c r="AA2075" i="17"/>
  <c r="Z2075" i="17"/>
  <c r="Y2075" i="17"/>
  <c r="X2075" i="17"/>
  <c r="W2075" i="17"/>
  <c r="V2075" i="17"/>
  <c r="AF2074" i="17"/>
  <c r="AE2074" i="17"/>
  <c r="AD2074" i="17"/>
  <c r="AC2074" i="17"/>
  <c r="AB2074" i="17"/>
  <c r="AA2074" i="17"/>
  <c r="Z2074" i="17"/>
  <c r="Y2074" i="17"/>
  <c r="X2074" i="17"/>
  <c r="W2074" i="17"/>
  <c r="V2074" i="17"/>
  <c r="AF2073" i="17"/>
  <c r="AE2073" i="17"/>
  <c r="AD2073" i="17"/>
  <c r="AC2073" i="17"/>
  <c r="AB2073" i="17"/>
  <c r="AA2073" i="17"/>
  <c r="Z2073" i="17"/>
  <c r="Y2073" i="17"/>
  <c r="X2073" i="17"/>
  <c r="W2073" i="17"/>
  <c r="V2073" i="17"/>
  <c r="AF2072" i="17"/>
  <c r="AE2072" i="17"/>
  <c r="AD2072" i="17"/>
  <c r="AC2072" i="17"/>
  <c r="AB2072" i="17"/>
  <c r="AA2072" i="17"/>
  <c r="Z2072" i="17"/>
  <c r="Y2072" i="17"/>
  <c r="X2072" i="17"/>
  <c r="W2072" i="17"/>
  <c r="V2072" i="17"/>
  <c r="AF2071" i="17"/>
  <c r="AE2071" i="17"/>
  <c r="AD2071" i="17"/>
  <c r="AC2071" i="17"/>
  <c r="AB2071" i="17"/>
  <c r="AA2071" i="17"/>
  <c r="Z2071" i="17"/>
  <c r="Y2071" i="17"/>
  <c r="X2071" i="17"/>
  <c r="W2071" i="17"/>
  <c r="V2071" i="17"/>
  <c r="AF2070" i="17"/>
  <c r="AE2070" i="17"/>
  <c r="AD2070" i="17"/>
  <c r="AC2070" i="17"/>
  <c r="AB2070" i="17"/>
  <c r="AA2070" i="17"/>
  <c r="Z2070" i="17"/>
  <c r="Y2070" i="17"/>
  <c r="X2070" i="17"/>
  <c r="W2070" i="17"/>
  <c r="V2070" i="17"/>
  <c r="AF2069" i="17"/>
  <c r="AE2069" i="17"/>
  <c r="AD2069" i="17"/>
  <c r="AC2069" i="17"/>
  <c r="AB2069" i="17"/>
  <c r="AA2069" i="17"/>
  <c r="Z2069" i="17"/>
  <c r="Y2069" i="17"/>
  <c r="X2069" i="17"/>
  <c r="W2069" i="17"/>
  <c r="V2069" i="17"/>
  <c r="AF2068" i="17"/>
  <c r="AE2068" i="17"/>
  <c r="AD2068" i="17"/>
  <c r="AC2068" i="17"/>
  <c r="AB2068" i="17"/>
  <c r="AA2068" i="17"/>
  <c r="Z2068" i="17"/>
  <c r="Y2068" i="17"/>
  <c r="X2068" i="17"/>
  <c r="W2068" i="17"/>
  <c r="V2068" i="17"/>
  <c r="AF2067" i="17"/>
  <c r="AE2067" i="17"/>
  <c r="AD2067" i="17"/>
  <c r="AC2067" i="17"/>
  <c r="AB2067" i="17"/>
  <c r="AA2067" i="17"/>
  <c r="Z2067" i="17"/>
  <c r="Y2067" i="17"/>
  <c r="X2067" i="17"/>
  <c r="W2067" i="17"/>
  <c r="V2067" i="17"/>
  <c r="AF2066" i="17"/>
  <c r="AE2066" i="17"/>
  <c r="AD2066" i="17"/>
  <c r="AC2066" i="17"/>
  <c r="AB2066" i="17"/>
  <c r="AA2066" i="17"/>
  <c r="Z2066" i="17"/>
  <c r="Y2066" i="17"/>
  <c r="X2066" i="17"/>
  <c r="W2066" i="17"/>
  <c r="V2066" i="17"/>
  <c r="AF2065" i="17"/>
  <c r="AE2065" i="17"/>
  <c r="AD2065" i="17"/>
  <c r="AC2065" i="17"/>
  <c r="AB2065" i="17"/>
  <c r="AA2065" i="17"/>
  <c r="Z2065" i="17"/>
  <c r="Y2065" i="17"/>
  <c r="X2065" i="17"/>
  <c r="W2065" i="17"/>
  <c r="V2065" i="17"/>
  <c r="AF2064" i="17"/>
  <c r="AE2064" i="17"/>
  <c r="AD2064" i="17"/>
  <c r="AC2064" i="17"/>
  <c r="AB2064" i="17"/>
  <c r="AA2064" i="17"/>
  <c r="Z2064" i="17"/>
  <c r="Y2064" i="17"/>
  <c r="X2064" i="17"/>
  <c r="W2064" i="17"/>
  <c r="V2064" i="17"/>
  <c r="AF2063" i="17"/>
  <c r="AE2063" i="17"/>
  <c r="AD2063" i="17"/>
  <c r="AC2063" i="17"/>
  <c r="AB2063" i="17"/>
  <c r="AA2063" i="17"/>
  <c r="Z2063" i="17"/>
  <c r="Y2063" i="17"/>
  <c r="X2063" i="17"/>
  <c r="W2063" i="17"/>
  <c r="V2063" i="17"/>
  <c r="AF2062" i="17"/>
  <c r="AE2062" i="17"/>
  <c r="AD2062" i="17"/>
  <c r="AC2062" i="17"/>
  <c r="AB2062" i="17"/>
  <c r="AA2062" i="17"/>
  <c r="Z2062" i="17"/>
  <c r="Y2062" i="17"/>
  <c r="X2062" i="17"/>
  <c r="W2062" i="17"/>
  <c r="V2062" i="17"/>
  <c r="AF2061" i="17"/>
  <c r="AE2061" i="17"/>
  <c r="AD2061" i="17"/>
  <c r="AC2061" i="17"/>
  <c r="AB2061" i="17"/>
  <c r="AA2061" i="17"/>
  <c r="Z2061" i="17"/>
  <c r="Y2061" i="17"/>
  <c r="X2061" i="17"/>
  <c r="W2061" i="17"/>
  <c r="V2061" i="17"/>
  <c r="AF2060" i="17"/>
  <c r="AE2060" i="17"/>
  <c r="AD2060" i="17"/>
  <c r="AC2060" i="17"/>
  <c r="AB2060" i="17"/>
  <c r="AA2060" i="17"/>
  <c r="Z2060" i="17"/>
  <c r="Y2060" i="17"/>
  <c r="X2060" i="17"/>
  <c r="W2060" i="17"/>
  <c r="V2060" i="17"/>
  <c r="AF2059" i="17"/>
  <c r="AE2059" i="17"/>
  <c r="AD2059" i="17"/>
  <c r="AC2059" i="17"/>
  <c r="AB2059" i="17"/>
  <c r="AA2059" i="17"/>
  <c r="Z2059" i="17"/>
  <c r="Y2059" i="17"/>
  <c r="X2059" i="17"/>
  <c r="W2059" i="17"/>
  <c r="V2059" i="17"/>
  <c r="AF2058" i="17"/>
  <c r="AE2058" i="17"/>
  <c r="AD2058" i="17"/>
  <c r="AC2058" i="17"/>
  <c r="AB2058" i="17"/>
  <c r="AA2058" i="17"/>
  <c r="Z2058" i="17"/>
  <c r="Y2058" i="17"/>
  <c r="X2058" i="17"/>
  <c r="W2058" i="17"/>
  <c r="V2058" i="17"/>
  <c r="AF2057" i="17"/>
  <c r="AE2057" i="17"/>
  <c r="AD2057" i="17"/>
  <c r="AC2057" i="17"/>
  <c r="AB2057" i="17"/>
  <c r="AA2057" i="17"/>
  <c r="Z2057" i="17"/>
  <c r="Y2057" i="17"/>
  <c r="X2057" i="17"/>
  <c r="W2057" i="17"/>
  <c r="V2057" i="17"/>
  <c r="AF2056" i="17"/>
  <c r="AE2056" i="17"/>
  <c r="AD2056" i="17"/>
  <c r="AC2056" i="17"/>
  <c r="AB2056" i="17"/>
  <c r="AA2056" i="17"/>
  <c r="Z2056" i="17"/>
  <c r="Y2056" i="17"/>
  <c r="X2056" i="17"/>
  <c r="W2056" i="17"/>
  <c r="V2056" i="17"/>
  <c r="AF2055" i="17"/>
  <c r="AE2055" i="17"/>
  <c r="AD2055" i="17"/>
  <c r="AC2055" i="17"/>
  <c r="AB2055" i="17"/>
  <c r="AA2055" i="17"/>
  <c r="Z2055" i="17"/>
  <c r="Y2055" i="17"/>
  <c r="X2055" i="17"/>
  <c r="W2055" i="17"/>
  <c r="V2055" i="17"/>
  <c r="AF2054" i="17"/>
  <c r="AE2054" i="17"/>
  <c r="AD2054" i="17"/>
  <c r="AC2054" i="17"/>
  <c r="AB2054" i="17"/>
  <c r="AA2054" i="17"/>
  <c r="Z2054" i="17"/>
  <c r="Y2054" i="17"/>
  <c r="X2054" i="17"/>
  <c r="W2054" i="17"/>
  <c r="V2054" i="17"/>
  <c r="AF2053" i="17"/>
  <c r="AE2053" i="17"/>
  <c r="AD2053" i="17"/>
  <c r="AC2053" i="17"/>
  <c r="AB2053" i="17"/>
  <c r="AA2053" i="17"/>
  <c r="Z2053" i="17"/>
  <c r="Y2053" i="17"/>
  <c r="X2053" i="17"/>
  <c r="W2053" i="17"/>
  <c r="V2053" i="17"/>
  <c r="AF2052" i="17"/>
  <c r="AE2052" i="17"/>
  <c r="AD2052" i="17"/>
  <c r="AC2052" i="17"/>
  <c r="AB2052" i="17"/>
  <c r="AA2052" i="17"/>
  <c r="Z2052" i="17"/>
  <c r="Y2052" i="17"/>
  <c r="X2052" i="17"/>
  <c r="W2052" i="17"/>
  <c r="V2052" i="17"/>
  <c r="AF2051" i="17"/>
  <c r="AE2051" i="17"/>
  <c r="AD2051" i="17"/>
  <c r="AC2051" i="17"/>
  <c r="AB2051" i="17"/>
  <c r="AA2051" i="17"/>
  <c r="Z2051" i="17"/>
  <c r="Y2051" i="17"/>
  <c r="X2051" i="17"/>
  <c r="W2051" i="17"/>
  <c r="V2051" i="17"/>
  <c r="AF2050" i="17"/>
  <c r="AE2050" i="17"/>
  <c r="AD2050" i="17"/>
  <c r="AC2050" i="17"/>
  <c r="AB2050" i="17"/>
  <c r="AA2050" i="17"/>
  <c r="Z2050" i="17"/>
  <c r="Y2050" i="17"/>
  <c r="X2050" i="17"/>
  <c r="W2050" i="17"/>
  <c r="V2050" i="17"/>
  <c r="AF2049" i="17"/>
  <c r="AE2049" i="17"/>
  <c r="AD2049" i="17"/>
  <c r="AC2049" i="17"/>
  <c r="AB2049" i="17"/>
  <c r="AA2049" i="17"/>
  <c r="Z2049" i="17"/>
  <c r="Y2049" i="17"/>
  <c r="X2049" i="17"/>
  <c r="W2049" i="17"/>
  <c r="V2049" i="17"/>
  <c r="AF2048" i="17"/>
  <c r="AE2048" i="17"/>
  <c r="AD2048" i="17"/>
  <c r="AC2048" i="17"/>
  <c r="AB2048" i="17"/>
  <c r="AA2048" i="17"/>
  <c r="Z2048" i="17"/>
  <c r="Y2048" i="17"/>
  <c r="X2048" i="17"/>
  <c r="W2048" i="17"/>
  <c r="V2048" i="17"/>
  <c r="AF2047" i="17"/>
  <c r="AE2047" i="17"/>
  <c r="AD2047" i="17"/>
  <c r="AC2047" i="17"/>
  <c r="AB2047" i="17"/>
  <c r="AA2047" i="17"/>
  <c r="Z2047" i="17"/>
  <c r="Y2047" i="17"/>
  <c r="X2047" i="17"/>
  <c r="W2047" i="17"/>
  <c r="V2047" i="17"/>
  <c r="AF2046" i="17"/>
  <c r="AE2046" i="17"/>
  <c r="AD2046" i="17"/>
  <c r="AC2046" i="17"/>
  <c r="AB2046" i="17"/>
  <c r="AA2046" i="17"/>
  <c r="Z2046" i="17"/>
  <c r="Y2046" i="17"/>
  <c r="X2046" i="17"/>
  <c r="W2046" i="17"/>
  <c r="V2046" i="17"/>
  <c r="AF2045" i="17"/>
  <c r="AE2045" i="17"/>
  <c r="AD2045" i="17"/>
  <c r="AC2045" i="17"/>
  <c r="AB2045" i="17"/>
  <c r="AA2045" i="17"/>
  <c r="Z2045" i="17"/>
  <c r="Y2045" i="17"/>
  <c r="X2045" i="17"/>
  <c r="W2045" i="17"/>
  <c r="V2045" i="17"/>
  <c r="AF2044" i="17"/>
  <c r="AE2044" i="17"/>
  <c r="AD2044" i="17"/>
  <c r="AC2044" i="17"/>
  <c r="AB2044" i="17"/>
  <c r="AA2044" i="17"/>
  <c r="Z2044" i="17"/>
  <c r="Y2044" i="17"/>
  <c r="X2044" i="17"/>
  <c r="W2044" i="17"/>
  <c r="V2044" i="17"/>
  <c r="AF2042" i="17"/>
  <c r="AD2042" i="17"/>
  <c r="AC2042" i="17"/>
  <c r="AB2042" i="17"/>
  <c r="AA2042" i="17"/>
  <c r="Z2042" i="17"/>
  <c r="Y2042" i="17"/>
  <c r="X2042" i="17"/>
  <c r="W2042" i="17"/>
  <c r="V2042" i="17"/>
  <c r="N2042" i="17"/>
  <c r="M2042" i="17"/>
  <c r="L2042" i="17"/>
  <c r="AE2042" i="17" s="1"/>
  <c r="AF2041" i="17"/>
  <c r="AE2041" i="17"/>
  <c r="AD2041" i="17"/>
  <c r="AC2041" i="17"/>
  <c r="AB2041" i="17"/>
  <c r="AA2041" i="17"/>
  <c r="Z2041" i="17"/>
  <c r="Y2041" i="17"/>
  <c r="X2041" i="17"/>
  <c r="W2041" i="17"/>
  <c r="V2041" i="17"/>
  <c r="AF2040" i="17"/>
  <c r="AE2040" i="17"/>
  <c r="AD2040" i="17"/>
  <c r="AC2040" i="17"/>
  <c r="AB2040" i="17"/>
  <c r="AA2040" i="17"/>
  <c r="Z2040" i="17"/>
  <c r="Y2040" i="17"/>
  <c r="X2040" i="17"/>
  <c r="W2040" i="17"/>
  <c r="V2040" i="17"/>
  <c r="AF2039" i="17"/>
  <c r="AE2039" i="17"/>
  <c r="AD2039" i="17"/>
  <c r="AC2039" i="17"/>
  <c r="AB2039" i="17"/>
  <c r="AA2039" i="17"/>
  <c r="Z2039" i="17"/>
  <c r="Y2039" i="17"/>
  <c r="X2039" i="17"/>
  <c r="W2039" i="17"/>
  <c r="V2039" i="17"/>
  <c r="AF2038" i="17"/>
  <c r="AE2038" i="17"/>
  <c r="AD2038" i="17"/>
  <c r="AC2038" i="17"/>
  <c r="AB2038" i="17"/>
  <c r="AA2038" i="17"/>
  <c r="Z2038" i="17"/>
  <c r="Y2038" i="17"/>
  <c r="X2038" i="17"/>
  <c r="W2038" i="17"/>
  <c r="V2038" i="17"/>
  <c r="AF2037" i="17"/>
  <c r="AE2037" i="17"/>
  <c r="AD2037" i="17"/>
  <c r="AC2037" i="17"/>
  <c r="AB2037" i="17"/>
  <c r="AA2037" i="17"/>
  <c r="Z2037" i="17"/>
  <c r="Y2037" i="17"/>
  <c r="X2037" i="17"/>
  <c r="W2037" i="17"/>
  <c r="V2037" i="17"/>
  <c r="AF2036" i="17"/>
  <c r="AE2036" i="17"/>
  <c r="AD2036" i="17"/>
  <c r="AC2036" i="17"/>
  <c r="AB2036" i="17"/>
  <c r="AA2036" i="17"/>
  <c r="Z2036" i="17"/>
  <c r="Y2036" i="17"/>
  <c r="X2036" i="17"/>
  <c r="W2036" i="17"/>
  <c r="V2036" i="17"/>
  <c r="AF2035" i="17"/>
  <c r="AE2035" i="17"/>
  <c r="AD2035" i="17"/>
  <c r="AC2035" i="17"/>
  <c r="AB2035" i="17"/>
  <c r="AA2035" i="17"/>
  <c r="Z2035" i="17"/>
  <c r="Y2035" i="17"/>
  <c r="X2035" i="17"/>
  <c r="W2035" i="17"/>
  <c r="V2035" i="17"/>
  <c r="AF2034" i="17"/>
  <c r="AE2034" i="17"/>
  <c r="AD2034" i="17"/>
  <c r="AC2034" i="17"/>
  <c r="AB2034" i="17"/>
  <c r="AA2034" i="17"/>
  <c r="Z2034" i="17"/>
  <c r="Y2034" i="17"/>
  <c r="X2034" i="17"/>
  <c r="W2034" i="17"/>
  <c r="V2034" i="17"/>
  <c r="AF2033" i="17"/>
  <c r="AE2033" i="17"/>
  <c r="AD2033" i="17"/>
  <c r="AC2033" i="17"/>
  <c r="AB2033" i="17"/>
  <c r="AA2033" i="17"/>
  <c r="Z2033" i="17"/>
  <c r="Y2033" i="17"/>
  <c r="X2033" i="17"/>
  <c r="W2033" i="17"/>
  <c r="V2033" i="17"/>
  <c r="AF2032" i="17"/>
  <c r="AE2032" i="17"/>
  <c r="AD2032" i="17"/>
  <c r="AC2032" i="17"/>
  <c r="AB2032" i="17"/>
  <c r="AA2032" i="17"/>
  <c r="Z2032" i="17"/>
  <c r="Y2032" i="17"/>
  <c r="X2032" i="17"/>
  <c r="W2032" i="17"/>
  <c r="V2032" i="17"/>
  <c r="AF2031" i="17"/>
  <c r="AE2031" i="17"/>
  <c r="AD2031" i="17"/>
  <c r="AC2031" i="17"/>
  <c r="AB2031" i="17"/>
  <c r="AA2031" i="17"/>
  <c r="Z2031" i="17"/>
  <c r="Y2031" i="17"/>
  <c r="X2031" i="17"/>
  <c r="W2031" i="17"/>
  <c r="V2031" i="17"/>
  <c r="AF2030" i="17"/>
  <c r="AE2030" i="17"/>
  <c r="AD2030" i="17"/>
  <c r="AC2030" i="17"/>
  <c r="AB2030" i="17"/>
  <c r="AA2030" i="17"/>
  <c r="Z2030" i="17"/>
  <c r="Y2030" i="17"/>
  <c r="X2030" i="17"/>
  <c r="W2030" i="17"/>
  <c r="V2030" i="17"/>
  <c r="AF2029" i="17"/>
  <c r="AE2029" i="17"/>
  <c r="AD2029" i="17"/>
  <c r="AC2029" i="17"/>
  <c r="AB2029" i="17"/>
  <c r="AA2029" i="17"/>
  <c r="Z2029" i="17"/>
  <c r="Y2029" i="17"/>
  <c r="X2029" i="17"/>
  <c r="W2029" i="17"/>
  <c r="V2029" i="17"/>
  <c r="AF2028" i="17"/>
  <c r="AE2028" i="17"/>
  <c r="AD2028" i="17"/>
  <c r="AC2028" i="17"/>
  <c r="AB2028" i="17"/>
  <c r="AA2028" i="17"/>
  <c r="Z2028" i="17"/>
  <c r="Y2028" i="17"/>
  <c r="X2028" i="17"/>
  <c r="W2028" i="17"/>
  <c r="V2028" i="17"/>
  <c r="AF2027" i="17"/>
  <c r="AE2027" i="17"/>
  <c r="AD2027" i="17"/>
  <c r="AC2027" i="17"/>
  <c r="AB2027" i="17"/>
  <c r="AA2027" i="17"/>
  <c r="Z2027" i="17"/>
  <c r="Y2027" i="17"/>
  <c r="X2027" i="17"/>
  <c r="W2027" i="17"/>
  <c r="V2027" i="17"/>
  <c r="AF2026" i="17"/>
  <c r="AE2026" i="17"/>
  <c r="AD2026" i="17"/>
  <c r="AC2026" i="17"/>
  <c r="AB2026" i="17"/>
  <c r="AA2026" i="17"/>
  <c r="Z2026" i="17"/>
  <c r="Y2026" i="17"/>
  <c r="X2026" i="17"/>
  <c r="W2026" i="17"/>
  <c r="V2026" i="17"/>
  <c r="AF2025" i="17"/>
  <c r="AE2025" i="17"/>
  <c r="AD2025" i="17"/>
  <c r="AC2025" i="17"/>
  <c r="AB2025" i="17"/>
  <c r="AA2025" i="17"/>
  <c r="Z2025" i="17"/>
  <c r="Y2025" i="17"/>
  <c r="X2025" i="17"/>
  <c r="W2025" i="17"/>
  <c r="V2025" i="17"/>
  <c r="AF2024" i="17"/>
  <c r="AE2024" i="17"/>
  <c r="AD2024" i="17"/>
  <c r="AC2024" i="17"/>
  <c r="AB2024" i="17"/>
  <c r="AA2024" i="17"/>
  <c r="Z2024" i="17"/>
  <c r="Y2024" i="17"/>
  <c r="X2024" i="17"/>
  <c r="W2024" i="17"/>
  <c r="V2024" i="17"/>
  <c r="AF2023" i="17"/>
  <c r="AE2023" i="17"/>
  <c r="AD2023" i="17"/>
  <c r="AC2023" i="17"/>
  <c r="AB2023" i="17"/>
  <c r="AA2023" i="17"/>
  <c r="Z2023" i="17"/>
  <c r="Y2023" i="17"/>
  <c r="X2023" i="17"/>
  <c r="W2023" i="17"/>
  <c r="V2023" i="17"/>
  <c r="AF2022" i="17"/>
  <c r="AE2022" i="17"/>
  <c r="AD2022" i="17"/>
  <c r="AC2022" i="17"/>
  <c r="AB2022" i="17"/>
  <c r="AA2022" i="17"/>
  <c r="Z2022" i="17"/>
  <c r="Y2022" i="17"/>
  <c r="X2022" i="17"/>
  <c r="W2022" i="17"/>
  <c r="V2022" i="17"/>
  <c r="AF2021" i="17"/>
  <c r="AE2021" i="17"/>
  <c r="AD2021" i="17"/>
  <c r="AC2021" i="17"/>
  <c r="AB2021" i="17"/>
  <c r="AA2021" i="17"/>
  <c r="Z2021" i="17"/>
  <c r="Y2021" i="17"/>
  <c r="X2021" i="17"/>
  <c r="W2021" i="17"/>
  <c r="V2021" i="17"/>
  <c r="AF2020" i="17"/>
  <c r="AE2020" i="17"/>
  <c r="AD2020" i="17"/>
  <c r="AC2020" i="17"/>
  <c r="AB2020" i="17"/>
  <c r="AA2020" i="17"/>
  <c r="Z2020" i="17"/>
  <c r="Y2020" i="17"/>
  <c r="X2020" i="17"/>
  <c r="W2020" i="17"/>
  <c r="V2020" i="17"/>
  <c r="AF2019" i="17"/>
  <c r="AE2019" i="17"/>
  <c r="AD2019" i="17"/>
  <c r="AC2019" i="17"/>
  <c r="AB2019" i="17"/>
  <c r="AA2019" i="17"/>
  <c r="Z2019" i="17"/>
  <c r="Y2019" i="17"/>
  <c r="X2019" i="17"/>
  <c r="W2019" i="17"/>
  <c r="V2019" i="17"/>
  <c r="AF2018" i="17"/>
  <c r="AE2018" i="17"/>
  <c r="AD2018" i="17"/>
  <c r="AC2018" i="17"/>
  <c r="AB2018" i="17"/>
  <c r="AA2018" i="17"/>
  <c r="Z2018" i="17"/>
  <c r="Y2018" i="17"/>
  <c r="X2018" i="17"/>
  <c r="W2018" i="17"/>
  <c r="V2018" i="17"/>
  <c r="AF2017" i="17"/>
  <c r="AE2017" i="17"/>
  <c r="AD2017" i="17"/>
  <c r="AC2017" i="17"/>
  <c r="AB2017" i="17"/>
  <c r="AA2017" i="17"/>
  <c r="Z2017" i="17"/>
  <c r="Y2017" i="17"/>
  <c r="X2017" i="17"/>
  <c r="W2017" i="17"/>
  <c r="V2017" i="17"/>
  <c r="AF2016" i="17"/>
  <c r="AE2016" i="17"/>
  <c r="AD2016" i="17"/>
  <c r="AC2016" i="17"/>
  <c r="AB2016" i="17"/>
  <c r="AA2016" i="17"/>
  <c r="Z2016" i="17"/>
  <c r="Y2016" i="17"/>
  <c r="X2016" i="17"/>
  <c r="W2016" i="17"/>
  <c r="V2016" i="17"/>
  <c r="AF2015" i="17"/>
  <c r="AE2015" i="17"/>
  <c r="AD2015" i="17"/>
  <c r="AC2015" i="17"/>
  <c r="AB2015" i="17"/>
  <c r="AA2015" i="17"/>
  <c r="Z2015" i="17"/>
  <c r="Y2015" i="17"/>
  <c r="X2015" i="17"/>
  <c r="W2015" i="17"/>
  <c r="V2015" i="17"/>
  <c r="AF2014" i="17"/>
  <c r="AE2014" i="17"/>
  <c r="AD2014" i="17"/>
  <c r="AC2014" i="17"/>
  <c r="AB2014" i="17"/>
  <c r="AA2014" i="17"/>
  <c r="Z2014" i="17"/>
  <c r="Y2014" i="17"/>
  <c r="X2014" i="17"/>
  <c r="W2014" i="17"/>
  <c r="V2014" i="17"/>
  <c r="AF2013" i="17"/>
  <c r="AE2013" i="17"/>
  <c r="AD2013" i="17"/>
  <c r="AC2013" i="17"/>
  <c r="AB2013" i="17"/>
  <c r="AA2013" i="17"/>
  <c r="Z2013" i="17"/>
  <c r="Y2013" i="17"/>
  <c r="X2013" i="17"/>
  <c r="W2013" i="17"/>
  <c r="V2013" i="17"/>
  <c r="AF2012" i="17"/>
  <c r="AE2012" i="17"/>
  <c r="AD2012" i="17"/>
  <c r="AC2012" i="17"/>
  <c r="AB2012" i="17"/>
  <c r="AA2012" i="17"/>
  <c r="Z2012" i="17"/>
  <c r="Y2012" i="17"/>
  <c r="X2012" i="17"/>
  <c r="W2012" i="17"/>
  <c r="V2012" i="17"/>
  <c r="AF2011" i="17"/>
  <c r="AE2011" i="17"/>
  <c r="AD2011" i="17"/>
  <c r="AC2011" i="17"/>
  <c r="AB2011" i="17"/>
  <c r="AA2011" i="17"/>
  <c r="Z2011" i="17"/>
  <c r="Y2011" i="17"/>
  <c r="X2011" i="17"/>
  <c r="W2011" i="17"/>
  <c r="V2011" i="17"/>
  <c r="AF2010" i="17"/>
  <c r="AE2010" i="17"/>
  <c r="AD2010" i="17"/>
  <c r="AC2010" i="17"/>
  <c r="AB2010" i="17"/>
  <c r="AA2010" i="17"/>
  <c r="Z2010" i="17"/>
  <c r="Y2010" i="17"/>
  <c r="X2010" i="17"/>
  <c r="W2010" i="17"/>
  <c r="V2010" i="17"/>
  <c r="AD2008" i="17"/>
  <c r="AC2008" i="17"/>
  <c r="AB2008" i="17"/>
  <c r="AA2008" i="17"/>
  <c r="Z2008" i="17"/>
  <c r="Y2008" i="17"/>
  <c r="X2008" i="17"/>
  <c r="W2008" i="17"/>
  <c r="V2008" i="17"/>
  <c r="N2008" i="17"/>
  <c r="M2008" i="17"/>
  <c r="AF2008" i="17" s="1"/>
  <c r="L2008" i="17"/>
  <c r="AE2008" i="17" s="1"/>
  <c r="AF2007" i="17"/>
  <c r="AE2007" i="17"/>
  <c r="AD2007" i="17"/>
  <c r="AC2007" i="17"/>
  <c r="AB2007" i="17"/>
  <c r="AA2007" i="17"/>
  <c r="Z2007" i="17"/>
  <c r="Y2007" i="17"/>
  <c r="X2007" i="17"/>
  <c r="W2007" i="17"/>
  <c r="V2007" i="17"/>
  <c r="AF2006" i="17"/>
  <c r="AE2006" i="17"/>
  <c r="AD2006" i="17"/>
  <c r="AC2006" i="17"/>
  <c r="AB2006" i="17"/>
  <c r="AA2006" i="17"/>
  <c r="Z2006" i="17"/>
  <c r="Y2006" i="17"/>
  <c r="X2006" i="17"/>
  <c r="W2006" i="17"/>
  <c r="V2006" i="17"/>
  <c r="AF2005" i="17"/>
  <c r="AE2005" i="17"/>
  <c r="AD2005" i="17"/>
  <c r="AC2005" i="17"/>
  <c r="AB2005" i="17"/>
  <c r="AA2005" i="17"/>
  <c r="Z2005" i="17"/>
  <c r="Y2005" i="17"/>
  <c r="X2005" i="17"/>
  <c r="W2005" i="17"/>
  <c r="V2005" i="17"/>
  <c r="AF2004" i="17"/>
  <c r="AE2004" i="17"/>
  <c r="AD2004" i="17"/>
  <c r="AC2004" i="17"/>
  <c r="AB2004" i="17"/>
  <c r="AA2004" i="17"/>
  <c r="Z2004" i="17"/>
  <c r="Y2004" i="17"/>
  <c r="X2004" i="17"/>
  <c r="W2004" i="17"/>
  <c r="V2004" i="17"/>
  <c r="AF2003" i="17"/>
  <c r="AE2003" i="17"/>
  <c r="AD2003" i="17"/>
  <c r="AC2003" i="17"/>
  <c r="AB2003" i="17"/>
  <c r="AA2003" i="17"/>
  <c r="Z2003" i="17"/>
  <c r="Y2003" i="17"/>
  <c r="X2003" i="17"/>
  <c r="W2003" i="17"/>
  <c r="V2003" i="17"/>
  <c r="AF2002" i="17"/>
  <c r="AE2002" i="17"/>
  <c r="AD2002" i="17"/>
  <c r="AC2002" i="17"/>
  <c r="AB2002" i="17"/>
  <c r="AA2002" i="17"/>
  <c r="Z2002" i="17"/>
  <c r="Y2002" i="17"/>
  <c r="X2002" i="17"/>
  <c r="W2002" i="17"/>
  <c r="V2002" i="17"/>
  <c r="AF2001" i="17"/>
  <c r="AE2001" i="17"/>
  <c r="AD2001" i="17"/>
  <c r="AC2001" i="17"/>
  <c r="AB2001" i="17"/>
  <c r="AA2001" i="17"/>
  <c r="Z2001" i="17"/>
  <c r="Y2001" i="17"/>
  <c r="X2001" i="17"/>
  <c r="W2001" i="17"/>
  <c r="V2001" i="17"/>
  <c r="AF2000" i="17"/>
  <c r="AE2000" i="17"/>
  <c r="AD2000" i="17"/>
  <c r="AC2000" i="17"/>
  <c r="AB2000" i="17"/>
  <c r="AA2000" i="17"/>
  <c r="Z2000" i="17"/>
  <c r="Y2000" i="17"/>
  <c r="X2000" i="17"/>
  <c r="W2000" i="17"/>
  <c r="V2000" i="17"/>
  <c r="AF1999" i="17"/>
  <c r="AE1999" i="17"/>
  <c r="AD1999" i="17"/>
  <c r="AC1999" i="17"/>
  <c r="AB1999" i="17"/>
  <c r="AA1999" i="17"/>
  <c r="Z1999" i="17"/>
  <c r="Y1999" i="17"/>
  <c r="X1999" i="17"/>
  <c r="W1999" i="17"/>
  <c r="V1999" i="17"/>
  <c r="AF1998" i="17"/>
  <c r="AE1998" i="17"/>
  <c r="AD1998" i="17"/>
  <c r="AC1998" i="17"/>
  <c r="AB1998" i="17"/>
  <c r="AA1998" i="17"/>
  <c r="Z1998" i="17"/>
  <c r="Y1998" i="17"/>
  <c r="X1998" i="17"/>
  <c r="W1998" i="17"/>
  <c r="V1998" i="17"/>
  <c r="AF1997" i="17"/>
  <c r="AE1997" i="17"/>
  <c r="AD1997" i="17"/>
  <c r="AC1997" i="17"/>
  <c r="AB1997" i="17"/>
  <c r="AA1997" i="17"/>
  <c r="Z1997" i="17"/>
  <c r="Y1997" i="17"/>
  <c r="X1997" i="17"/>
  <c r="W1997" i="17"/>
  <c r="V1997" i="17"/>
  <c r="AF1996" i="17"/>
  <c r="AE1996" i="17"/>
  <c r="AD1996" i="17"/>
  <c r="AC1996" i="17"/>
  <c r="AB1996" i="17"/>
  <c r="AA1996" i="17"/>
  <c r="Z1996" i="17"/>
  <c r="Y1996" i="17"/>
  <c r="X1996" i="17"/>
  <c r="W1996" i="17"/>
  <c r="V1996" i="17"/>
  <c r="AF1995" i="17"/>
  <c r="AE1995" i="17"/>
  <c r="AD1995" i="17"/>
  <c r="AC1995" i="17"/>
  <c r="AB1995" i="17"/>
  <c r="AA1995" i="17"/>
  <c r="Z1995" i="17"/>
  <c r="Y1995" i="17"/>
  <c r="X1995" i="17"/>
  <c r="W1995" i="17"/>
  <c r="V1995" i="17"/>
  <c r="AF1994" i="17"/>
  <c r="AE1994" i="17"/>
  <c r="AD1994" i="17"/>
  <c r="AC1994" i="17"/>
  <c r="AB1994" i="17"/>
  <c r="AA1994" i="17"/>
  <c r="Z1994" i="17"/>
  <c r="Y1994" i="17"/>
  <c r="X1994" i="17"/>
  <c r="W1994" i="17"/>
  <c r="V1994" i="17"/>
  <c r="AF1993" i="17"/>
  <c r="AE1993" i="17"/>
  <c r="AD1993" i="17"/>
  <c r="AC1993" i="17"/>
  <c r="AB1993" i="17"/>
  <c r="AA1993" i="17"/>
  <c r="Z1993" i="17"/>
  <c r="Y1993" i="17"/>
  <c r="X1993" i="17"/>
  <c r="W1993" i="17"/>
  <c r="V1993" i="17"/>
  <c r="AF1992" i="17"/>
  <c r="AE1992" i="17"/>
  <c r="AD1992" i="17"/>
  <c r="AC1992" i="17"/>
  <c r="AB1992" i="17"/>
  <c r="AA1992" i="17"/>
  <c r="Z1992" i="17"/>
  <c r="Y1992" i="17"/>
  <c r="X1992" i="17"/>
  <c r="W1992" i="17"/>
  <c r="V1992" i="17"/>
  <c r="AF1991" i="17"/>
  <c r="AE1991" i="17"/>
  <c r="AD1991" i="17"/>
  <c r="AC1991" i="17"/>
  <c r="AB1991" i="17"/>
  <c r="AA1991" i="17"/>
  <c r="Z1991" i="17"/>
  <c r="Y1991" i="17"/>
  <c r="X1991" i="17"/>
  <c r="W1991" i="17"/>
  <c r="V1991" i="17"/>
  <c r="AF1990" i="17"/>
  <c r="AE1990" i="17"/>
  <c r="AD1990" i="17"/>
  <c r="AC1990" i="17"/>
  <c r="AB1990" i="17"/>
  <c r="AA1990" i="17"/>
  <c r="Z1990" i="17"/>
  <c r="Y1990" i="17"/>
  <c r="X1990" i="17"/>
  <c r="W1990" i="17"/>
  <c r="V1990" i="17"/>
  <c r="AF1989" i="17"/>
  <c r="AE1989" i="17"/>
  <c r="AD1989" i="17"/>
  <c r="AC1989" i="17"/>
  <c r="AB1989" i="17"/>
  <c r="AA1989" i="17"/>
  <c r="Z1989" i="17"/>
  <c r="Y1989" i="17"/>
  <c r="X1989" i="17"/>
  <c r="W1989" i="17"/>
  <c r="V1989" i="17"/>
  <c r="AF1988" i="17"/>
  <c r="AE1988" i="17"/>
  <c r="AD1988" i="17"/>
  <c r="AC1988" i="17"/>
  <c r="AB1988" i="17"/>
  <c r="AA1988" i="17"/>
  <c r="Z1988" i="17"/>
  <c r="Y1988" i="17"/>
  <c r="X1988" i="17"/>
  <c r="W1988" i="17"/>
  <c r="V1988" i="17"/>
  <c r="AF1987" i="17"/>
  <c r="AE1987" i="17"/>
  <c r="AD1987" i="17"/>
  <c r="AC1987" i="17"/>
  <c r="AB1987" i="17"/>
  <c r="AA1987" i="17"/>
  <c r="Z1987" i="17"/>
  <c r="Y1987" i="17"/>
  <c r="X1987" i="17"/>
  <c r="W1987" i="17"/>
  <c r="V1987" i="17"/>
  <c r="AF1986" i="17"/>
  <c r="AE1986" i="17"/>
  <c r="AD1986" i="17"/>
  <c r="AC1986" i="17"/>
  <c r="AB1986" i="17"/>
  <c r="AA1986" i="17"/>
  <c r="Z1986" i="17"/>
  <c r="Y1986" i="17"/>
  <c r="X1986" i="17"/>
  <c r="W1986" i="17"/>
  <c r="V1986" i="17"/>
  <c r="AF1985" i="17"/>
  <c r="AE1985" i="17"/>
  <c r="AD1985" i="17"/>
  <c r="AC1985" i="17"/>
  <c r="AB1985" i="17"/>
  <c r="AA1985" i="17"/>
  <c r="Z1985" i="17"/>
  <c r="Y1985" i="17"/>
  <c r="X1985" i="17"/>
  <c r="W1985" i="17"/>
  <c r="V1985" i="17"/>
  <c r="AF1984" i="17"/>
  <c r="AE1984" i="17"/>
  <c r="AD1984" i="17"/>
  <c r="AC1984" i="17"/>
  <c r="AB1984" i="17"/>
  <c r="AA1984" i="17"/>
  <c r="Z1984" i="17"/>
  <c r="Y1984" i="17"/>
  <c r="X1984" i="17"/>
  <c r="W1984" i="17"/>
  <c r="V1984" i="17"/>
  <c r="AF1983" i="17"/>
  <c r="AE1983" i="17"/>
  <c r="AD1983" i="17"/>
  <c r="AC1983" i="17"/>
  <c r="AB1983" i="17"/>
  <c r="AA1983" i="17"/>
  <c r="Z1983" i="17"/>
  <c r="Y1983" i="17"/>
  <c r="X1983" i="17"/>
  <c r="W1983" i="17"/>
  <c r="V1983" i="17"/>
  <c r="AF1982" i="17"/>
  <c r="AE1982" i="17"/>
  <c r="AD1982" i="17"/>
  <c r="AC1982" i="17"/>
  <c r="AB1982" i="17"/>
  <c r="AA1982" i="17"/>
  <c r="Z1982" i="17"/>
  <c r="Y1982" i="17"/>
  <c r="X1982" i="17"/>
  <c r="W1982" i="17"/>
  <c r="V1982" i="17"/>
  <c r="AF1981" i="17"/>
  <c r="AE1981" i="17"/>
  <c r="AD1981" i="17"/>
  <c r="AC1981" i="17"/>
  <c r="AB1981" i="17"/>
  <c r="AA1981" i="17"/>
  <c r="Z1981" i="17"/>
  <c r="Y1981" i="17"/>
  <c r="X1981" i="17"/>
  <c r="W1981" i="17"/>
  <c r="V1981" i="17"/>
  <c r="AF1980" i="17"/>
  <c r="AE1980" i="17"/>
  <c r="AD1980" i="17"/>
  <c r="AC1980" i="17"/>
  <c r="AB1980" i="17"/>
  <c r="AA1980" i="17"/>
  <c r="Z1980" i="17"/>
  <c r="Y1980" i="17"/>
  <c r="X1980" i="17"/>
  <c r="W1980" i="17"/>
  <c r="V1980" i="17"/>
  <c r="AF1979" i="17"/>
  <c r="AE1979" i="17"/>
  <c r="AD1979" i="17"/>
  <c r="AC1979" i="17"/>
  <c r="AB1979" i="17"/>
  <c r="AA1979" i="17"/>
  <c r="Z1979" i="17"/>
  <c r="Y1979" i="17"/>
  <c r="X1979" i="17"/>
  <c r="W1979" i="17"/>
  <c r="V1979" i="17"/>
  <c r="AF1978" i="17"/>
  <c r="AE1978" i="17"/>
  <c r="AD1978" i="17"/>
  <c r="AC1978" i="17"/>
  <c r="AB1978" i="17"/>
  <c r="AA1978" i="17"/>
  <c r="Z1978" i="17"/>
  <c r="Y1978" i="17"/>
  <c r="X1978" i="17"/>
  <c r="W1978" i="17"/>
  <c r="V1978" i="17"/>
  <c r="AF1977" i="17"/>
  <c r="AE1977" i="17"/>
  <c r="AD1977" i="17"/>
  <c r="AC1977" i="17"/>
  <c r="AB1977" i="17"/>
  <c r="AA1977" i="17"/>
  <c r="Z1977" i="17"/>
  <c r="Y1977" i="17"/>
  <c r="X1977" i="17"/>
  <c r="W1977" i="17"/>
  <c r="V1977" i="17"/>
  <c r="AF1976" i="17"/>
  <c r="AE1976" i="17"/>
  <c r="AD1976" i="17"/>
  <c r="AC1976" i="17"/>
  <c r="AB1976" i="17"/>
  <c r="AA1976" i="17"/>
  <c r="Z1976" i="17"/>
  <c r="Y1976" i="17"/>
  <c r="X1976" i="17"/>
  <c r="W1976" i="17"/>
  <c r="V1976" i="17"/>
  <c r="AE1974" i="17"/>
  <c r="AD1974" i="17"/>
  <c r="AC1974" i="17"/>
  <c r="AB1974" i="17"/>
  <c r="AA1974" i="17"/>
  <c r="Z1974" i="17"/>
  <c r="Y1974" i="17"/>
  <c r="X1974" i="17"/>
  <c r="W1974" i="17"/>
  <c r="V1974" i="17"/>
  <c r="N1974" i="17"/>
  <c r="M1974" i="17"/>
  <c r="AF1974" i="17" s="1"/>
  <c r="L1974" i="17"/>
  <c r="AF1973" i="17"/>
  <c r="AE1973" i="17"/>
  <c r="AD1973" i="17"/>
  <c r="AC1973" i="17"/>
  <c r="AB1973" i="17"/>
  <c r="AA1973" i="17"/>
  <c r="Z1973" i="17"/>
  <c r="Y1973" i="17"/>
  <c r="X1973" i="17"/>
  <c r="W1973" i="17"/>
  <c r="V1973" i="17"/>
  <c r="AF1972" i="17"/>
  <c r="AE1972" i="17"/>
  <c r="AD1972" i="17"/>
  <c r="AC1972" i="17"/>
  <c r="AB1972" i="17"/>
  <c r="AA1972" i="17"/>
  <c r="Z1972" i="17"/>
  <c r="Y1972" i="17"/>
  <c r="X1972" i="17"/>
  <c r="W1972" i="17"/>
  <c r="V1972" i="17"/>
  <c r="AF1971" i="17"/>
  <c r="AE1971" i="17"/>
  <c r="AD1971" i="17"/>
  <c r="AC1971" i="17"/>
  <c r="AB1971" i="17"/>
  <c r="AA1971" i="17"/>
  <c r="Z1971" i="17"/>
  <c r="Y1971" i="17"/>
  <c r="X1971" i="17"/>
  <c r="W1971" i="17"/>
  <c r="V1971" i="17"/>
  <c r="AF1970" i="17"/>
  <c r="AE1970" i="17"/>
  <c r="AD1970" i="17"/>
  <c r="AC1970" i="17"/>
  <c r="AB1970" i="17"/>
  <c r="AA1970" i="17"/>
  <c r="Z1970" i="17"/>
  <c r="Y1970" i="17"/>
  <c r="X1970" i="17"/>
  <c r="W1970" i="17"/>
  <c r="V1970" i="17"/>
  <c r="AF1969" i="17"/>
  <c r="AE1969" i="17"/>
  <c r="AD1969" i="17"/>
  <c r="AC1969" i="17"/>
  <c r="AB1969" i="17"/>
  <c r="AA1969" i="17"/>
  <c r="Z1969" i="17"/>
  <c r="Y1969" i="17"/>
  <c r="X1969" i="17"/>
  <c r="W1969" i="17"/>
  <c r="V1969" i="17"/>
  <c r="AF1968" i="17"/>
  <c r="AE1968" i="17"/>
  <c r="AD1968" i="17"/>
  <c r="AC1968" i="17"/>
  <c r="AB1968" i="17"/>
  <c r="AA1968" i="17"/>
  <c r="Z1968" i="17"/>
  <c r="Y1968" i="17"/>
  <c r="X1968" i="17"/>
  <c r="W1968" i="17"/>
  <c r="V1968" i="17"/>
  <c r="AF1967" i="17"/>
  <c r="AE1967" i="17"/>
  <c r="AD1967" i="17"/>
  <c r="AC1967" i="17"/>
  <c r="AB1967" i="17"/>
  <c r="AA1967" i="17"/>
  <c r="Z1967" i="17"/>
  <c r="Y1967" i="17"/>
  <c r="X1967" i="17"/>
  <c r="W1967" i="17"/>
  <c r="V1967" i="17"/>
  <c r="AF1966" i="17"/>
  <c r="AE1966" i="17"/>
  <c r="AD1966" i="17"/>
  <c r="AC1966" i="17"/>
  <c r="AB1966" i="17"/>
  <c r="AA1966" i="17"/>
  <c r="Z1966" i="17"/>
  <c r="Y1966" i="17"/>
  <c r="X1966" i="17"/>
  <c r="W1966" i="17"/>
  <c r="V1966" i="17"/>
  <c r="AF1965" i="17"/>
  <c r="AE1965" i="17"/>
  <c r="AD1965" i="17"/>
  <c r="AC1965" i="17"/>
  <c r="AB1965" i="17"/>
  <c r="AA1965" i="17"/>
  <c r="Z1965" i="17"/>
  <c r="Y1965" i="17"/>
  <c r="X1965" i="17"/>
  <c r="W1965" i="17"/>
  <c r="V1965" i="17"/>
  <c r="AF1964" i="17"/>
  <c r="AE1964" i="17"/>
  <c r="AD1964" i="17"/>
  <c r="AC1964" i="17"/>
  <c r="AB1964" i="17"/>
  <c r="AA1964" i="17"/>
  <c r="Z1964" i="17"/>
  <c r="Y1964" i="17"/>
  <c r="X1964" i="17"/>
  <c r="W1964" i="17"/>
  <c r="V1964" i="17"/>
  <c r="AF1963" i="17"/>
  <c r="AE1963" i="17"/>
  <c r="AD1963" i="17"/>
  <c r="AC1963" i="17"/>
  <c r="AB1963" i="17"/>
  <c r="AA1963" i="17"/>
  <c r="Z1963" i="17"/>
  <c r="Y1963" i="17"/>
  <c r="X1963" i="17"/>
  <c r="W1963" i="17"/>
  <c r="V1963" i="17"/>
  <c r="AF1962" i="17"/>
  <c r="AE1962" i="17"/>
  <c r="AD1962" i="17"/>
  <c r="AC1962" i="17"/>
  <c r="AB1962" i="17"/>
  <c r="AA1962" i="17"/>
  <c r="Z1962" i="17"/>
  <c r="Y1962" i="17"/>
  <c r="X1962" i="17"/>
  <c r="W1962" i="17"/>
  <c r="V1962" i="17"/>
  <c r="AF1961" i="17"/>
  <c r="AE1961" i="17"/>
  <c r="AD1961" i="17"/>
  <c r="AC1961" i="17"/>
  <c r="AB1961" i="17"/>
  <c r="AA1961" i="17"/>
  <c r="Z1961" i="17"/>
  <c r="Y1961" i="17"/>
  <c r="X1961" i="17"/>
  <c r="W1961" i="17"/>
  <c r="V1961" i="17"/>
  <c r="AF1960" i="17"/>
  <c r="AE1960" i="17"/>
  <c r="AD1960" i="17"/>
  <c r="AC1960" i="17"/>
  <c r="AB1960" i="17"/>
  <c r="AA1960" i="17"/>
  <c r="Z1960" i="17"/>
  <c r="Y1960" i="17"/>
  <c r="X1960" i="17"/>
  <c r="W1960" i="17"/>
  <c r="V1960" i="17"/>
  <c r="AF1959" i="17"/>
  <c r="AE1959" i="17"/>
  <c r="AD1959" i="17"/>
  <c r="AC1959" i="17"/>
  <c r="AB1959" i="17"/>
  <c r="AA1959" i="17"/>
  <c r="Z1959" i="17"/>
  <c r="Y1959" i="17"/>
  <c r="X1959" i="17"/>
  <c r="W1959" i="17"/>
  <c r="V1959" i="17"/>
  <c r="AF1958" i="17"/>
  <c r="AE1958" i="17"/>
  <c r="AD1958" i="17"/>
  <c r="AC1958" i="17"/>
  <c r="AB1958" i="17"/>
  <c r="AA1958" i="17"/>
  <c r="Z1958" i="17"/>
  <c r="Y1958" i="17"/>
  <c r="X1958" i="17"/>
  <c r="W1958" i="17"/>
  <c r="V1958" i="17"/>
  <c r="AF1957" i="17"/>
  <c r="AE1957" i="17"/>
  <c r="AD1957" i="17"/>
  <c r="AC1957" i="17"/>
  <c r="AB1957" i="17"/>
  <c r="AA1957" i="17"/>
  <c r="Z1957" i="17"/>
  <c r="Y1957" i="17"/>
  <c r="X1957" i="17"/>
  <c r="W1957" i="17"/>
  <c r="V1957" i="17"/>
  <c r="AF1956" i="17"/>
  <c r="AE1956" i="17"/>
  <c r="AD1956" i="17"/>
  <c r="AC1956" i="17"/>
  <c r="AB1956" i="17"/>
  <c r="AA1956" i="17"/>
  <c r="Z1956" i="17"/>
  <c r="Y1956" i="17"/>
  <c r="X1956" i="17"/>
  <c r="W1956" i="17"/>
  <c r="V1956" i="17"/>
  <c r="AF1955" i="17"/>
  <c r="AE1955" i="17"/>
  <c r="AD1955" i="17"/>
  <c r="AC1955" i="17"/>
  <c r="AB1955" i="17"/>
  <c r="AA1955" i="17"/>
  <c r="Z1955" i="17"/>
  <c r="Y1955" i="17"/>
  <c r="X1955" i="17"/>
  <c r="W1955" i="17"/>
  <c r="V1955" i="17"/>
  <c r="AF1954" i="17"/>
  <c r="AE1954" i="17"/>
  <c r="AD1954" i="17"/>
  <c r="AC1954" i="17"/>
  <c r="AB1954" i="17"/>
  <c r="AA1954" i="17"/>
  <c r="Z1954" i="17"/>
  <c r="Y1954" i="17"/>
  <c r="X1954" i="17"/>
  <c r="W1954" i="17"/>
  <c r="V1954" i="17"/>
  <c r="AF1953" i="17"/>
  <c r="AE1953" i="17"/>
  <c r="AD1953" i="17"/>
  <c r="AC1953" i="17"/>
  <c r="AB1953" i="17"/>
  <c r="AA1953" i="17"/>
  <c r="Z1953" i="17"/>
  <c r="Y1953" i="17"/>
  <c r="X1953" i="17"/>
  <c r="W1953" i="17"/>
  <c r="V1953" i="17"/>
  <c r="AF1952" i="17"/>
  <c r="AE1952" i="17"/>
  <c r="AD1952" i="17"/>
  <c r="AC1952" i="17"/>
  <c r="AB1952" i="17"/>
  <c r="AA1952" i="17"/>
  <c r="Z1952" i="17"/>
  <c r="Y1952" i="17"/>
  <c r="X1952" i="17"/>
  <c r="W1952" i="17"/>
  <c r="V1952" i="17"/>
  <c r="AF1951" i="17"/>
  <c r="AE1951" i="17"/>
  <c r="AD1951" i="17"/>
  <c r="AC1951" i="17"/>
  <c r="AB1951" i="17"/>
  <c r="AA1951" i="17"/>
  <c r="Z1951" i="17"/>
  <c r="Y1951" i="17"/>
  <c r="X1951" i="17"/>
  <c r="W1951" i="17"/>
  <c r="V1951" i="17"/>
  <c r="AF1950" i="17"/>
  <c r="AE1950" i="17"/>
  <c r="AD1950" i="17"/>
  <c r="AC1950" i="17"/>
  <c r="AB1950" i="17"/>
  <c r="AA1950" i="17"/>
  <c r="Z1950" i="17"/>
  <c r="Y1950" i="17"/>
  <c r="X1950" i="17"/>
  <c r="W1950" i="17"/>
  <c r="V1950" i="17"/>
  <c r="AF1949" i="17"/>
  <c r="AE1949" i="17"/>
  <c r="AD1949" i="17"/>
  <c r="AC1949" i="17"/>
  <c r="AB1949" i="17"/>
  <c r="AA1949" i="17"/>
  <c r="Z1949" i="17"/>
  <c r="Y1949" i="17"/>
  <c r="X1949" i="17"/>
  <c r="W1949" i="17"/>
  <c r="V1949" i="17"/>
  <c r="AF1948" i="17"/>
  <c r="AE1948" i="17"/>
  <c r="AD1948" i="17"/>
  <c r="AC1948" i="17"/>
  <c r="AB1948" i="17"/>
  <c r="AA1948" i="17"/>
  <c r="Z1948" i="17"/>
  <c r="Y1948" i="17"/>
  <c r="X1948" i="17"/>
  <c r="W1948" i="17"/>
  <c r="V1948" i="17"/>
  <c r="AF1947" i="17"/>
  <c r="AE1947" i="17"/>
  <c r="AD1947" i="17"/>
  <c r="AC1947" i="17"/>
  <c r="AB1947" i="17"/>
  <c r="AA1947" i="17"/>
  <c r="Z1947" i="17"/>
  <c r="Y1947" i="17"/>
  <c r="X1947" i="17"/>
  <c r="W1947" i="17"/>
  <c r="V1947" i="17"/>
  <c r="AF1946" i="17"/>
  <c r="AE1946" i="17"/>
  <c r="AD1946" i="17"/>
  <c r="AC1946" i="17"/>
  <c r="AB1946" i="17"/>
  <c r="AA1946" i="17"/>
  <c r="Z1946" i="17"/>
  <c r="Y1946" i="17"/>
  <c r="X1946" i="17"/>
  <c r="W1946" i="17"/>
  <c r="V1946" i="17"/>
  <c r="AF1945" i="17"/>
  <c r="AE1945" i="17"/>
  <c r="AD1945" i="17"/>
  <c r="AC1945" i="17"/>
  <c r="AB1945" i="17"/>
  <c r="AA1945" i="17"/>
  <c r="Z1945" i="17"/>
  <c r="Y1945" i="17"/>
  <c r="X1945" i="17"/>
  <c r="W1945" i="17"/>
  <c r="V1945" i="17"/>
  <c r="AF1944" i="17"/>
  <c r="AE1944" i="17"/>
  <c r="AD1944" i="17"/>
  <c r="AC1944" i="17"/>
  <c r="AB1944" i="17"/>
  <c r="AA1944" i="17"/>
  <c r="Z1944" i="17"/>
  <c r="Y1944" i="17"/>
  <c r="X1944" i="17"/>
  <c r="W1944" i="17"/>
  <c r="V1944" i="17"/>
  <c r="AF1943" i="17"/>
  <c r="AE1943" i="17"/>
  <c r="AD1943" i="17"/>
  <c r="AC1943" i="17"/>
  <c r="AB1943" i="17"/>
  <c r="AA1943" i="17"/>
  <c r="Z1943" i="17"/>
  <c r="Y1943" i="17"/>
  <c r="X1943" i="17"/>
  <c r="W1943" i="17"/>
  <c r="V1943" i="17"/>
  <c r="AF1942" i="17"/>
  <c r="AE1942" i="17"/>
  <c r="AD1942" i="17"/>
  <c r="AC1942" i="17"/>
  <c r="AB1942" i="17"/>
  <c r="AA1942" i="17"/>
  <c r="Z1942" i="17"/>
  <c r="Y1942" i="17"/>
  <c r="X1942" i="17"/>
  <c r="W1942" i="17"/>
  <c r="V1942" i="17"/>
  <c r="AF1940" i="17"/>
  <c r="AE1940" i="17"/>
  <c r="AD1940" i="17"/>
  <c r="AC1940" i="17"/>
  <c r="AB1940" i="17"/>
  <c r="AA1940" i="17"/>
  <c r="Z1940" i="17"/>
  <c r="Y1940" i="17"/>
  <c r="X1940" i="17"/>
  <c r="W1940" i="17"/>
  <c r="V1940" i="17"/>
  <c r="N1940" i="17"/>
  <c r="M1940" i="17"/>
  <c r="L1940" i="17"/>
  <c r="AF1939" i="17"/>
  <c r="AE1939" i="17"/>
  <c r="AD1939" i="17"/>
  <c r="AC1939" i="17"/>
  <c r="AB1939" i="17"/>
  <c r="AA1939" i="17"/>
  <c r="Z1939" i="17"/>
  <c r="Y1939" i="17"/>
  <c r="X1939" i="17"/>
  <c r="W1939" i="17"/>
  <c r="V1939" i="17"/>
  <c r="AF1938" i="17"/>
  <c r="AE1938" i="17"/>
  <c r="AD1938" i="17"/>
  <c r="AC1938" i="17"/>
  <c r="AB1938" i="17"/>
  <c r="AA1938" i="17"/>
  <c r="Z1938" i="17"/>
  <c r="Y1938" i="17"/>
  <c r="X1938" i="17"/>
  <c r="W1938" i="17"/>
  <c r="V1938" i="17"/>
  <c r="AF1937" i="17"/>
  <c r="AE1937" i="17"/>
  <c r="AD1937" i="17"/>
  <c r="AC1937" i="17"/>
  <c r="AB1937" i="17"/>
  <c r="AA1937" i="17"/>
  <c r="Z1937" i="17"/>
  <c r="Y1937" i="17"/>
  <c r="X1937" i="17"/>
  <c r="W1937" i="17"/>
  <c r="V1937" i="17"/>
  <c r="AF1936" i="17"/>
  <c r="AE1936" i="17"/>
  <c r="AD1936" i="17"/>
  <c r="AC1936" i="17"/>
  <c r="AB1936" i="17"/>
  <c r="AA1936" i="17"/>
  <c r="Z1936" i="17"/>
  <c r="Y1936" i="17"/>
  <c r="X1936" i="17"/>
  <c r="W1936" i="17"/>
  <c r="V1936" i="17"/>
  <c r="AF1935" i="17"/>
  <c r="AE1935" i="17"/>
  <c r="AD1935" i="17"/>
  <c r="AC1935" i="17"/>
  <c r="AB1935" i="17"/>
  <c r="AA1935" i="17"/>
  <c r="Z1935" i="17"/>
  <c r="Y1935" i="17"/>
  <c r="X1935" i="17"/>
  <c r="W1935" i="17"/>
  <c r="V1935" i="17"/>
  <c r="AF1934" i="17"/>
  <c r="AE1934" i="17"/>
  <c r="AD1934" i="17"/>
  <c r="AC1934" i="17"/>
  <c r="AB1934" i="17"/>
  <c r="AA1934" i="17"/>
  <c r="Z1934" i="17"/>
  <c r="Y1934" i="17"/>
  <c r="X1934" i="17"/>
  <c r="W1934" i="17"/>
  <c r="V1934" i="17"/>
  <c r="AF1933" i="17"/>
  <c r="AE1933" i="17"/>
  <c r="AD1933" i="17"/>
  <c r="AC1933" i="17"/>
  <c r="AB1933" i="17"/>
  <c r="AA1933" i="17"/>
  <c r="Z1933" i="17"/>
  <c r="Y1933" i="17"/>
  <c r="X1933" i="17"/>
  <c r="W1933" i="17"/>
  <c r="V1933" i="17"/>
  <c r="AF1932" i="17"/>
  <c r="AE1932" i="17"/>
  <c r="AD1932" i="17"/>
  <c r="AC1932" i="17"/>
  <c r="AB1932" i="17"/>
  <c r="AA1932" i="17"/>
  <c r="Z1932" i="17"/>
  <c r="Y1932" i="17"/>
  <c r="X1932" i="17"/>
  <c r="W1932" i="17"/>
  <c r="V1932" i="17"/>
  <c r="AF1931" i="17"/>
  <c r="AE1931" i="17"/>
  <c r="AD1931" i="17"/>
  <c r="AC1931" i="17"/>
  <c r="AB1931" i="17"/>
  <c r="AA1931" i="17"/>
  <c r="Z1931" i="17"/>
  <c r="Y1931" i="17"/>
  <c r="X1931" i="17"/>
  <c r="W1931" i="17"/>
  <c r="V1931" i="17"/>
  <c r="AF1930" i="17"/>
  <c r="AE1930" i="17"/>
  <c r="AD1930" i="17"/>
  <c r="AC1930" i="17"/>
  <c r="AB1930" i="17"/>
  <c r="AA1930" i="17"/>
  <c r="Z1930" i="17"/>
  <c r="Y1930" i="17"/>
  <c r="X1930" i="17"/>
  <c r="W1930" i="17"/>
  <c r="V1930" i="17"/>
  <c r="AF1929" i="17"/>
  <c r="AE1929" i="17"/>
  <c r="AD1929" i="17"/>
  <c r="AC1929" i="17"/>
  <c r="AB1929" i="17"/>
  <c r="AA1929" i="17"/>
  <c r="Z1929" i="17"/>
  <c r="Y1929" i="17"/>
  <c r="X1929" i="17"/>
  <c r="W1929" i="17"/>
  <c r="V1929" i="17"/>
  <c r="AF1928" i="17"/>
  <c r="AE1928" i="17"/>
  <c r="AD1928" i="17"/>
  <c r="AC1928" i="17"/>
  <c r="AB1928" i="17"/>
  <c r="AA1928" i="17"/>
  <c r="Z1928" i="17"/>
  <c r="Y1928" i="17"/>
  <c r="X1928" i="17"/>
  <c r="W1928" i="17"/>
  <c r="V1928" i="17"/>
  <c r="AF1927" i="17"/>
  <c r="AE1927" i="17"/>
  <c r="AD1927" i="17"/>
  <c r="AC1927" i="17"/>
  <c r="AB1927" i="17"/>
  <c r="AA1927" i="17"/>
  <c r="Z1927" i="17"/>
  <c r="Y1927" i="17"/>
  <c r="X1927" i="17"/>
  <c r="W1927" i="17"/>
  <c r="V1927" i="17"/>
  <c r="AF1926" i="17"/>
  <c r="AE1926" i="17"/>
  <c r="AD1926" i="17"/>
  <c r="AC1926" i="17"/>
  <c r="AB1926" i="17"/>
  <c r="AA1926" i="17"/>
  <c r="Z1926" i="17"/>
  <c r="Y1926" i="17"/>
  <c r="X1926" i="17"/>
  <c r="W1926" i="17"/>
  <c r="V1926" i="17"/>
  <c r="AF1925" i="17"/>
  <c r="AE1925" i="17"/>
  <c r="AD1925" i="17"/>
  <c r="AC1925" i="17"/>
  <c r="AB1925" i="17"/>
  <c r="AA1925" i="17"/>
  <c r="Z1925" i="17"/>
  <c r="Y1925" i="17"/>
  <c r="X1925" i="17"/>
  <c r="W1925" i="17"/>
  <c r="V1925" i="17"/>
  <c r="AF1924" i="17"/>
  <c r="AE1924" i="17"/>
  <c r="AD1924" i="17"/>
  <c r="AC1924" i="17"/>
  <c r="AB1924" i="17"/>
  <c r="AA1924" i="17"/>
  <c r="Z1924" i="17"/>
  <c r="Y1924" i="17"/>
  <c r="X1924" i="17"/>
  <c r="W1924" i="17"/>
  <c r="V1924" i="17"/>
  <c r="AF1923" i="17"/>
  <c r="AE1923" i="17"/>
  <c r="AD1923" i="17"/>
  <c r="AC1923" i="17"/>
  <c r="AB1923" i="17"/>
  <c r="AA1923" i="17"/>
  <c r="Z1923" i="17"/>
  <c r="Y1923" i="17"/>
  <c r="X1923" i="17"/>
  <c r="W1923" i="17"/>
  <c r="V1923" i="17"/>
  <c r="AF1922" i="17"/>
  <c r="AE1922" i="17"/>
  <c r="AD1922" i="17"/>
  <c r="AC1922" i="17"/>
  <c r="AB1922" i="17"/>
  <c r="AA1922" i="17"/>
  <c r="Z1922" i="17"/>
  <c r="Y1922" i="17"/>
  <c r="X1922" i="17"/>
  <c r="W1922" i="17"/>
  <c r="V1922" i="17"/>
  <c r="AF1921" i="17"/>
  <c r="AE1921" i="17"/>
  <c r="AD1921" i="17"/>
  <c r="AC1921" i="17"/>
  <c r="AB1921" i="17"/>
  <c r="AA1921" i="17"/>
  <c r="Z1921" i="17"/>
  <c r="Y1921" i="17"/>
  <c r="X1921" i="17"/>
  <c r="W1921" i="17"/>
  <c r="V1921" i="17"/>
  <c r="AF1920" i="17"/>
  <c r="AE1920" i="17"/>
  <c r="AD1920" i="17"/>
  <c r="AC1920" i="17"/>
  <c r="AB1920" i="17"/>
  <c r="AA1920" i="17"/>
  <c r="Z1920" i="17"/>
  <c r="Y1920" i="17"/>
  <c r="X1920" i="17"/>
  <c r="W1920" i="17"/>
  <c r="V1920" i="17"/>
  <c r="AF1919" i="17"/>
  <c r="AE1919" i="17"/>
  <c r="AD1919" i="17"/>
  <c r="AC1919" i="17"/>
  <c r="AB1919" i="17"/>
  <c r="AA1919" i="17"/>
  <c r="Z1919" i="17"/>
  <c r="Y1919" i="17"/>
  <c r="X1919" i="17"/>
  <c r="W1919" i="17"/>
  <c r="V1919" i="17"/>
  <c r="AF1918" i="17"/>
  <c r="AE1918" i="17"/>
  <c r="AD1918" i="17"/>
  <c r="AC1918" i="17"/>
  <c r="AB1918" i="17"/>
  <c r="AA1918" i="17"/>
  <c r="Z1918" i="17"/>
  <c r="Y1918" i="17"/>
  <c r="X1918" i="17"/>
  <c r="W1918" i="17"/>
  <c r="V1918" i="17"/>
  <c r="AF1917" i="17"/>
  <c r="AE1917" i="17"/>
  <c r="AD1917" i="17"/>
  <c r="AC1917" i="17"/>
  <c r="AB1917" i="17"/>
  <c r="AA1917" i="17"/>
  <c r="Z1917" i="17"/>
  <c r="Y1917" i="17"/>
  <c r="X1917" i="17"/>
  <c r="W1917" i="17"/>
  <c r="V1917" i="17"/>
  <c r="AF1916" i="17"/>
  <c r="AE1916" i="17"/>
  <c r="AD1916" i="17"/>
  <c r="AC1916" i="17"/>
  <c r="AB1916" i="17"/>
  <c r="AA1916" i="17"/>
  <c r="Z1916" i="17"/>
  <c r="Y1916" i="17"/>
  <c r="X1916" i="17"/>
  <c r="W1916" i="17"/>
  <c r="V1916" i="17"/>
  <c r="AF1915" i="17"/>
  <c r="AE1915" i="17"/>
  <c r="AD1915" i="17"/>
  <c r="AC1915" i="17"/>
  <c r="AB1915" i="17"/>
  <c r="AA1915" i="17"/>
  <c r="Z1915" i="17"/>
  <c r="Y1915" i="17"/>
  <c r="X1915" i="17"/>
  <c r="W1915" i="17"/>
  <c r="V1915" i="17"/>
  <c r="AF1914" i="17"/>
  <c r="AE1914" i="17"/>
  <c r="AD1914" i="17"/>
  <c r="AC1914" i="17"/>
  <c r="AB1914" i="17"/>
  <c r="AA1914" i="17"/>
  <c r="Z1914" i="17"/>
  <c r="Y1914" i="17"/>
  <c r="X1914" i="17"/>
  <c r="W1914" i="17"/>
  <c r="V1914" i="17"/>
  <c r="AF1913" i="17"/>
  <c r="AE1913" i="17"/>
  <c r="AD1913" i="17"/>
  <c r="AC1913" i="17"/>
  <c r="AB1913" i="17"/>
  <c r="AA1913" i="17"/>
  <c r="Z1913" i="17"/>
  <c r="Y1913" i="17"/>
  <c r="X1913" i="17"/>
  <c r="W1913" i="17"/>
  <c r="V1913" i="17"/>
  <c r="AF1912" i="17"/>
  <c r="AE1912" i="17"/>
  <c r="AD1912" i="17"/>
  <c r="AC1912" i="17"/>
  <c r="AB1912" i="17"/>
  <c r="AA1912" i="17"/>
  <c r="Z1912" i="17"/>
  <c r="Y1912" i="17"/>
  <c r="X1912" i="17"/>
  <c r="W1912" i="17"/>
  <c r="V1912" i="17"/>
  <c r="AF1911" i="17"/>
  <c r="AE1911" i="17"/>
  <c r="AD1911" i="17"/>
  <c r="AC1911" i="17"/>
  <c r="AB1911" i="17"/>
  <c r="AA1911" i="17"/>
  <c r="Z1911" i="17"/>
  <c r="Y1911" i="17"/>
  <c r="X1911" i="17"/>
  <c r="W1911" i="17"/>
  <c r="V1911" i="17"/>
  <c r="AF1910" i="17"/>
  <c r="AE1910" i="17"/>
  <c r="AD1910" i="17"/>
  <c r="AC1910" i="17"/>
  <c r="AB1910" i="17"/>
  <c r="AA1910" i="17"/>
  <c r="Z1910" i="17"/>
  <c r="Y1910" i="17"/>
  <c r="X1910" i="17"/>
  <c r="W1910" i="17"/>
  <c r="V1910" i="17"/>
  <c r="AF1909" i="17"/>
  <c r="AE1909" i="17"/>
  <c r="AD1909" i="17"/>
  <c r="AC1909" i="17"/>
  <c r="AB1909" i="17"/>
  <c r="AA1909" i="17"/>
  <c r="Z1909" i="17"/>
  <c r="Y1909" i="17"/>
  <c r="X1909" i="17"/>
  <c r="W1909" i="17"/>
  <c r="V1909" i="17"/>
  <c r="AF1908" i="17"/>
  <c r="AE1908" i="17"/>
  <c r="AD1908" i="17"/>
  <c r="AC1908" i="17"/>
  <c r="AB1908" i="17"/>
  <c r="AA1908" i="17"/>
  <c r="Z1908" i="17"/>
  <c r="Y1908" i="17"/>
  <c r="X1908" i="17"/>
  <c r="W1908" i="17"/>
  <c r="V1908" i="17"/>
  <c r="AF1906" i="17"/>
  <c r="AD1906" i="17"/>
  <c r="AC1906" i="17"/>
  <c r="AB1906" i="17"/>
  <c r="AA1906" i="17"/>
  <c r="Z1906" i="17"/>
  <c r="Y1906" i="17"/>
  <c r="X1906" i="17"/>
  <c r="W1906" i="17"/>
  <c r="V1906" i="17"/>
  <c r="N1906" i="17"/>
  <c r="M1906" i="17"/>
  <c r="L1906" i="17"/>
  <c r="AE1906" i="17" s="1"/>
  <c r="AF1905" i="17"/>
  <c r="AE1905" i="17"/>
  <c r="AD1905" i="17"/>
  <c r="AC1905" i="17"/>
  <c r="AB1905" i="17"/>
  <c r="AA1905" i="17"/>
  <c r="Z1905" i="17"/>
  <c r="Y1905" i="17"/>
  <c r="X1905" i="17"/>
  <c r="W1905" i="17"/>
  <c r="V1905" i="17"/>
  <c r="AF1904" i="17"/>
  <c r="AE1904" i="17"/>
  <c r="AD1904" i="17"/>
  <c r="AC1904" i="17"/>
  <c r="AB1904" i="17"/>
  <c r="AA1904" i="17"/>
  <c r="Z1904" i="17"/>
  <c r="Y1904" i="17"/>
  <c r="X1904" i="17"/>
  <c r="W1904" i="17"/>
  <c r="V1904" i="17"/>
  <c r="AF1903" i="17"/>
  <c r="AE1903" i="17"/>
  <c r="AD1903" i="17"/>
  <c r="AC1903" i="17"/>
  <c r="AB1903" i="17"/>
  <c r="AA1903" i="17"/>
  <c r="Z1903" i="17"/>
  <c r="Y1903" i="17"/>
  <c r="X1903" i="17"/>
  <c r="W1903" i="17"/>
  <c r="V1903" i="17"/>
  <c r="AF1902" i="17"/>
  <c r="AE1902" i="17"/>
  <c r="AD1902" i="17"/>
  <c r="AC1902" i="17"/>
  <c r="AB1902" i="17"/>
  <c r="AA1902" i="17"/>
  <c r="Z1902" i="17"/>
  <c r="Y1902" i="17"/>
  <c r="X1902" i="17"/>
  <c r="W1902" i="17"/>
  <c r="V1902" i="17"/>
  <c r="AF1901" i="17"/>
  <c r="AE1901" i="17"/>
  <c r="AD1901" i="17"/>
  <c r="AC1901" i="17"/>
  <c r="AB1901" i="17"/>
  <c r="AA1901" i="17"/>
  <c r="Z1901" i="17"/>
  <c r="Y1901" i="17"/>
  <c r="X1901" i="17"/>
  <c r="W1901" i="17"/>
  <c r="V1901" i="17"/>
  <c r="AF1900" i="17"/>
  <c r="AE1900" i="17"/>
  <c r="AD1900" i="17"/>
  <c r="AC1900" i="17"/>
  <c r="AB1900" i="17"/>
  <c r="AA1900" i="17"/>
  <c r="Z1900" i="17"/>
  <c r="Y1900" i="17"/>
  <c r="X1900" i="17"/>
  <c r="W1900" i="17"/>
  <c r="V1900" i="17"/>
  <c r="AF1899" i="17"/>
  <c r="AE1899" i="17"/>
  <c r="AD1899" i="17"/>
  <c r="AC1899" i="17"/>
  <c r="AB1899" i="17"/>
  <c r="AA1899" i="17"/>
  <c r="Z1899" i="17"/>
  <c r="Y1899" i="17"/>
  <c r="X1899" i="17"/>
  <c r="W1899" i="17"/>
  <c r="V1899" i="17"/>
  <c r="AF1898" i="17"/>
  <c r="AE1898" i="17"/>
  <c r="AD1898" i="17"/>
  <c r="AC1898" i="17"/>
  <c r="AB1898" i="17"/>
  <c r="AA1898" i="17"/>
  <c r="Z1898" i="17"/>
  <c r="Y1898" i="17"/>
  <c r="X1898" i="17"/>
  <c r="W1898" i="17"/>
  <c r="V1898" i="17"/>
  <c r="AF1897" i="17"/>
  <c r="AE1897" i="17"/>
  <c r="AD1897" i="17"/>
  <c r="AC1897" i="17"/>
  <c r="AB1897" i="17"/>
  <c r="AA1897" i="17"/>
  <c r="Z1897" i="17"/>
  <c r="Y1897" i="17"/>
  <c r="X1897" i="17"/>
  <c r="W1897" i="17"/>
  <c r="V1897" i="17"/>
  <c r="AF1896" i="17"/>
  <c r="AE1896" i="17"/>
  <c r="AD1896" i="17"/>
  <c r="AC1896" i="17"/>
  <c r="AB1896" i="17"/>
  <c r="AA1896" i="17"/>
  <c r="Z1896" i="17"/>
  <c r="Y1896" i="17"/>
  <c r="X1896" i="17"/>
  <c r="W1896" i="17"/>
  <c r="V1896" i="17"/>
  <c r="AF1895" i="17"/>
  <c r="AE1895" i="17"/>
  <c r="AD1895" i="17"/>
  <c r="AC1895" i="17"/>
  <c r="AB1895" i="17"/>
  <c r="AA1895" i="17"/>
  <c r="Z1895" i="17"/>
  <c r="Y1895" i="17"/>
  <c r="X1895" i="17"/>
  <c r="W1895" i="17"/>
  <c r="V1895" i="17"/>
  <c r="AF1894" i="17"/>
  <c r="AE1894" i="17"/>
  <c r="AD1894" i="17"/>
  <c r="AC1894" i="17"/>
  <c r="AB1894" i="17"/>
  <c r="AA1894" i="17"/>
  <c r="Z1894" i="17"/>
  <c r="Y1894" i="17"/>
  <c r="X1894" i="17"/>
  <c r="W1894" i="17"/>
  <c r="V1894" i="17"/>
  <c r="AF1893" i="17"/>
  <c r="AE1893" i="17"/>
  <c r="AD1893" i="17"/>
  <c r="AC1893" i="17"/>
  <c r="AB1893" i="17"/>
  <c r="AA1893" i="17"/>
  <c r="Z1893" i="17"/>
  <c r="Y1893" i="17"/>
  <c r="X1893" i="17"/>
  <c r="W1893" i="17"/>
  <c r="V1893" i="17"/>
  <c r="AF1892" i="17"/>
  <c r="AE1892" i="17"/>
  <c r="AD1892" i="17"/>
  <c r="AC1892" i="17"/>
  <c r="AB1892" i="17"/>
  <c r="AA1892" i="17"/>
  <c r="Z1892" i="17"/>
  <c r="Y1892" i="17"/>
  <c r="X1892" i="17"/>
  <c r="W1892" i="17"/>
  <c r="V1892" i="17"/>
  <c r="AF1891" i="17"/>
  <c r="AE1891" i="17"/>
  <c r="AD1891" i="17"/>
  <c r="AC1891" i="17"/>
  <c r="AB1891" i="17"/>
  <c r="AA1891" i="17"/>
  <c r="Z1891" i="17"/>
  <c r="Y1891" i="17"/>
  <c r="X1891" i="17"/>
  <c r="W1891" i="17"/>
  <c r="V1891" i="17"/>
  <c r="AF1890" i="17"/>
  <c r="AE1890" i="17"/>
  <c r="AD1890" i="17"/>
  <c r="AC1890" i="17"/>
  <c r="AB1890" i="17"/>
  <c r="AA1890" i="17"/>
  <c r="Z1890" i="17"/>
  <c r="Y1890" i="17"/>
  <c r="X1890" i="17"/>
  <c r="W1890" i="17"/>
  <c r="V1890" i="17"/>
  <c r="AF1889" i="17"/>
  <c r="AE1889" i="17"/>
  <c r="AD1889" i="17"/>
  <c r="AC1889" i="17"/>
  <c r="AB1889" i="17"/>
  <c r="AA1889" i="17"/>
  <c r="Z1889" i="17"/>
  <c r="Y1889" i="17"/>
  <c r="X1889" i="17"/>
  <c r="W1889" i="17"/>
  <c r="V1889" i="17"/>
  <c r="AF1888" i="17"/>
  <c r="AE1888" i="17"/>
  <c r="AD1888" i="17"/>
  <c r="AC1888" i="17"/>
  <c r="AB1888" i="17"/>
  <c r="AA1888" i="17"/>
  <c r="Z1888" i="17"/>
  <c r="Y1888" i="17"/>
  <c r="X1888" i="17"/>
  <c r="W1888" i="17"/>
  <c r="V1888" i="17"/>
  <c r="AF1887" i="17"/>
  <c r="AE1887" i="17"/>
  <c r="AD1887" i="17"/>
  <c r="AC1887" i="17"/>
  <c r="AB1887" i="17"/>
  <c r="AA1887" i="17"/>
  <c r="Z1887" i="17"/>
  <c r="Y1887" i="17"/>
  <c r="X1887" i="17"/>
  <c r="W1887" i="17"/>
  <c r="V1887" i="17"/>
  <c r="AF1886" i="17"/>
  <c r="AE1886" i="17"/>
  <c r="AD1886" i="17"/>
  <c r="AC1886" i="17"/>
  <c r="AB1886" i="17"/>
  <c r="AA1886" i="17"/>
  <c r="Z1886" i="17"/>
  <c r="Y1886" i="17"/>
  <c r="X1886" i="17"/>
  <c r="W1886" i="17"/>
  <c r="V1886" i="17"/>
  <c r="AF1885" i="17"/>
  <c r="AE1885" i="17"/>
  <c r="AD1885" i="17"/>
  <c r="AC1885" i="17"/>
  <c r="AB1885" i="17"/>
  <c r="AA1885" i="17"/>
  <c r="Z1885" i="17"/>
  <c r="Y1885" i="17"/>
  <c r="X1885" i="17"/>
  <c r="W1885" i="17"/>
  <c r="V1885" i="17"/>
  <c r="AF1884" i="17"/>
  <c r="AE1884" i="17"/>
  <c r="AD1884" i="17"/>
  <c r="AC1884" i="17"/>
  <c r="AB1884" i="17"/>
  <c r="AA1884" i="17"/>
  <c r="Z1884" i="17"/>
  <c r="Y1884" i="17"/>
  <c r="X1884" i="17"/>
  <c r="W1884" i="17"/>
  <c r="V1884" i="17"/>
  <c r="AF1883" i="17"/>
  <c r="AE1883" i="17"/>
  <c r="AD1883" i="17"/>
  <c r="AC1883" i="17"/>
  <c r="AB1883" i="17"/>
  <c r="AA1883" i="17"/>
  <c r="Z1883" i="17"/>
  <c r="Y1883" i="17"/>
  <c r="X1883" i="17"/>
  <c r="W1883" i="17"/>
  <c r="V1883" i="17"/>
  <c r="AF1882" i="17"/>
  <c r="AE1882" i="17"/>
  <c r="AD1882" i="17"/>
  <c r="AC1882" i="17"/>
  <c r="AB1882" i="17"/>
  <c r="AA1882" i="17"/>
  <c r="Z1882" i="17"/>
  <c r="Y1882" i="17"/>
  <c r="X1882" i="17"/>
  <c r="W1882" i="17"/>
  <c r="V1882" i="17"/>
  <c r="AF1881" i="17"/>
  <c r="AE1881" i="17"/>
  <c r="AD1881" i="17"/>
  <c r="AC1881" i="17"/>
  <c r="AB1881" i="17"/>
  <c r="AA1881" i="17"/>
  <c r="Z1881" i="17"/>
  <c r="Y1881" i="17"/>
  <c r="X1881" i="17"/>
  <c r="W1881" i="17"/>
  <c r="V1881" i="17"/>
  <c r="AF1880" i="17"/>
  <c r="AE1880" i="17"/>
  <c r="AD1880" i="17"/>
  <c r="AC1880" i="17"/>
  <c r="AB1880" i="17"/>
  <c r="AA1880" i="17"/>
  <c r="Z1880" i="17"/>
  <c r="Y1880" i="17"/>
  <c r="X1880" i="17"/>
  <c r="W1880" i="17"/>
  <c r="V1880" i="17"/>
  <c r="AF1879" i="17"/>
  <c r="AE1879" i="17"/>
  <c r="AD1879" i="17"/>
  <c r="AC1879" i="17"/>
  <c r="AB1879" i="17"/>
  <c r="AA1879" i="17"/>
  <c r="Z1879" i="17"/>
  <c r="Y1879" i="17"/>
  <c r="X1879" i="17"/>
  <c r="W1879" i="17"/>
  <c r="V1879" i="17"/>
  <c r="AF1878" i="17"/>
  <c r="AE1878" i="17"/>
  <c r="AD1878" i="17"/>
  <c r="AC1878" i="17"/>
  <c r="AB1878" i="17"/>
  <c r="AA1878" i="17"/>
  <c r="Z1878" i="17"/>
  <c r="Y1878" i="17"/>
  <c r="X1878" i="17"/>
  <c r="W1878" i="17"/>
  <c r="V1878" i="17"/>
  <c r="AF1877" i="17"/>
  <c r="AE1877" i="17"/>
  <c r="AD1877" i="17"/>
  <c r="AC1877" i="17"/>
  <c r="AB1877" i="17"/>
  <c r="AA1877" i="17"/>
  <c r="Z1877" i="17"/>
  <c r="Y1877" i="17"/>
  <c r="X1877" i="17"/>
  <c r="W1877" i="17"/>
  <c r="V1877" i="17"/>
  <c r="AF1876" i="17"/>
  <c r="AE1876" i="17"/>
  <c r="AD1876" i="17"/>
  <c r="AC1876" i="17"/>
  <c r="AB1876" i="17"/>
  <c r="AA1876" i="17"/>
  <c r="Z1876" i="17"/>
  <c r="Y1876" i="17"/>
  <c r="X1876" i="17"/>
  <c r="W1876" i="17"/>
  <c r="V1876" i="17"/>
  <c r="AF1875" i="17"/>
  <c r="AE1875" i="17"/>
  <c r="AD1875" i="17"/>
  <c r="AC1875" i="17"/>
  <c r="AB1875" i="17"/>
  <c r="AA1875" i="17"/>
  <c r="Z1875" i="17"/>
  <c r="Y1875" i="17"/>
  <c r="X1875" i="17"/>
  <c r="W1875" i="17"/>
  <c r="V1875" i="17"/>
  <c r="AF1874" i="17"/>
  <c r="AE1874" i="17"/>
  <c r="AD1874" i="17"/>
  <c r="AC1874" i="17"/>
  <c r="AB1874" i="17"/>
  <c r="AA1874" i="17"/>
  <c r="Z1874" i="17"/>
  <c r="Y1874" i="17"/>
  <c r="X1874" i="17"/>
  <c r="W1874" i="17"/>
  <c r="V1874" i="17"/>
  <c r="AD1872" i="17"/>
  <c r="AC1872" i="17"/>
  <c r="AB1872" i="17"/>
  <c r="AA1872" i="17"/>
  <c r="Z1872" i="17"/>
  <c r="Y1872" i="17"/>
  <c r="X1872" i="17"/>
  <c r="W1872" i="17"/>
  <c r="V1872" i="17"/>
  <c r="N1872" i="17"/>
  <c r="M1872" i="17"/>
  <c r="AF1872" i="17" s="1"/>
  <c r="L1872" i="17"/>
  <c r="AE1872" i="17" s="1"/>
  <c r="AF1871" i="17"/>
  <c r="AE1871" i="17"/>
  <c r="AD1871" i="17"/>
  <c r="AC1871" i="17"/>
  <c r="AB1871" i="17"/>
  <c r="AA1871" i="17"/>
  <c r="Z1871" i="17"/>
  <c r="Y1871" i="17"/>
  <c r="X1871" i="17"/>
  <c r="W1871" i="17"/>
  <c r="V1871" i="17"/>
  <c r="AF1870" i="17"/>
  <c r="AE1870" i="17"/>
  <c r="AD1870" i="17"/>
  <c r="AC1870" i="17"/>
  <c r="AB1870" i="17"/>
  <c r="AA1870" i="17"/>
  <c r="Z1870" i="17"/>
  <c r="Y1870" i="17"/>
  <c r="X1870" i="17"/>
  <c r="W1870" i="17"/>
  <c r="V1870" i="17"/>
  <c r="AF1869" i="17"/>
  <c r="AE1869" i="17"/>
  <c r="AD1869" i="17"/>
  <c r="AC1869" i="17"/>
  <c r="AB1869" i="17"/>
  <c r="AA1869" i="17"/>
  <c r="Z1869" i="17"/>
  <c r="Y1869" i="17"/>
  <c r="X1869" i="17"/>
  <c r="W1869" i="17"/>
  <c r="V1869" i="17"/>
  <c r="AF1868" i="17"/>
  <c r="AE1868" i="17"/>
  <c r="AD1868" i="17"/>
  <c r="AC1868" i="17"/>
  <c r="AB1868" i="17"/>
  <c r="AA1868" i="17"/>
  <c r="Z1868" i="17"/>
  <c r="Y1868" i="17"/>
  <c r="X1868" i="17"/>
  <c r="W1868" i="17"/>
  <c r="V1868" i="17"/>
  <c r="AF1867" i="17"/>
  <c r="AE1867" i="17"/>
  <c r="AD1867" i="17"/>
  <c r="AC1867" i="17"/>
  <c r="AB1867" i="17"/>
  <c r="AA1867" i="17"/>
  <c r="Z1867" i="17"/>
  <c r="Y1867" i="17"/>
  <c r="X1867" i="17"/>
  <c r="W1867" i="17"/>
  <c r="V1867" i="17"/>
  <c r="AF1866" i="17"/>
  <c r="AE1866" i="17"/>
  <c r="AD1866" i="17"/>
  <c r="AC1866" i="17"/>
  <c r="AB1866" i="17"/>
  <c r="AA1866" i="17"/>
  <c r="Z1866" i="17"/>
  <c r="Y1866" i="17"/>
  <c r="X1866" i="17"/>
  <c r="W1866" i="17"/>
  <c r="V1866" i="17"/>
  <c r="AF1865" i="17"/>
  <c r="AE1865" i="17"/>
  <c r="AD1865" i="17"/>
  <c r="AC1865" i="17"/>
  <c r="AB1865" i="17"/>
  <c r="AA1865" i="17"/>
  <c r="Z1865" i="17"/>
  <c r="Y1865" i="17"/>
  <c r="X1865" i="17"/>
  <c r="W1865" i="17"/>
  <c r="V1865" i="17"/>
  <c r="AF1864" i="17"/>
  <c r="AE1864" i="17"/>
  <c r="AD1864" i="17"/>
  <c r="AC1864" i="17"/>
  <c r="AB1864" i="17"/>
  <c r="AA1864" i="17"/>
  <c r="Z1864" i="17"/>
  <c r="Y1864" i="17"/>
  <c r="X1864" i="17"/>
  <c r="W1864" i="17"/>
  <c r="V1864" i="17"/>
  <c r="AF1863" i="17"/>
  <c r="AE1863" i="17"/>
  <c r="AD1863" i="17"/>
  <c r="AC1863" i="17"/>
  <c r="AB1863" i="17"/>
  <c r="AA1863" i="17"/>
  <c r="Z1863" i="17"/>
  <c r="Y1863" i="17"/>
  <c r="X1863" i="17"/>
  <c r="W1863" i="17"/>
  <c r="V1863" i="17"/>
  <c r="AF1862" i="17"/>
  <c r="AE1862" i="17"/>
  <c r="AD1862" i="17"/>
  <c r="AC1862" i="17"/>
  <c r="AB1862" i="17"/>
  <c r="AA1862" i="17"/>
  <c r="Z1862" i="17"/>
  <c r="Y1862" i="17"/>
  <c r="X1862" i="17"/>
  <c r="W1862" i="17"/>
  <c r="V1862" i="17"/>
  <c r="AF1861" i="17"/>
  <c r="AE1861" i="17"/>
  <c r="AD1861" i="17"/>
  <c r="AC1861" i="17"/>
  <c r="AB1861" i="17"/>
  <c r="AA1861" i="17"/>
  <c r="Z1861" i="17"/>
  <c r="Y1861" i="17"/>
  <c r="X1861" i="17"/>
  <c r="W1861" i="17"/>
  <c r="V1861" i="17"/>
  <c r="AF1860" i="17"/>
  <c r="AE1860" i="17"/>
  <c r="AD1860" i="17"/>
  <c r="AC1860" i="17"/>
  <c r="AB1860" i="17"/>
  <c r="AA1860" i="17"/>
  <c r="Z1860" i="17"/>
  <c r="Y1860" i="17"/>
  <c r="X1860" i="17"/>
  <c r="W1860" i="17"/>
  <c r="V1860" i="17"/>
  <c r="AF1859" i="17"/>
  <c r="AE1859" i="17"/>
  <c r="AD1859" i="17"/>
  <c r="AC1859" i="17"/>
  <c r="AB1859" i="17"/>
  <c r="AA1859" i="17"/>
  <c r="Z1859" i="17"/>
  <c r="Y1859" i="17"/>
  <c r="X1859" i="17"/>
  <c r="W1859" i="17"/>
  <c r="V1859" i="17"/>
  <c r="AF1858" i="17"/>
  <c r="AE1858" i="17"/>
  <c r="AD1858" i="17"/>
  <c r="AC1858" i="17"/>
  <c r="AB1858" i="17"/>
  <c r="AA1858" i="17"/>
  <c r="Z1858" i="17"/>
  <c r="Y1858" i="17"/>
  <c r="X1858" i="17"/>
  <c r="W1858" i="17"/>
  <c r="V1858" i="17"/>
  <c r="AF1857" i="17"/>
  <c r="AE1857" i="17"/>
  <c r="AD1857" i="17"/>
  <c r="AC1857" i="17"/>
  <c r="AB1857" i="17"/>
  <c r="AA1857" i="17"/>
  <c r="Z1857" i="17"/>
  <c r="Y1857" i="17"/>
  <c r="X1857" i="17"/>
  <c r="W1857" i="17"/>
  <c r="V1857" i="17"/>
  <c r="AF1856" i="17"/>
  <c r="AE1856" i="17"/>
  <c r="AD1856" i="17"/>
  <c r="AC1856" i="17"/>
  <c r="AB1856" i="17"/>
  <c r="AA1856" i="17"/>
  <c r="Z1856" i="17"/>
  <c r="Y1856" i="17"/>
  <c r="X1856" i="17"/>
  <c r="W1856" i="17"/>
  <c r="V1856" i="17"/>
  <c r="AF1855" i="17"/>
  <c r="AE1855" i="17"/>
  <c r="AD1855" i="17"/>
  <c r="AC1855" i="17"/>
  <c r="AB1855" i="17"/>
  <c r="AA1855" i="17"/>
  <c r="Z1855" i="17"/>
  <c r="Y1855" i="17"/>
  <c r="X1855" i="17"/>
  <c r="W1855" i="17"/>
  <c r="V1855" i="17"/>
  <c r="AF1854" i="17"/>
  <c r="AE1854" i="17"/>
  <c r="AD1854" i="17"/>
  <c r="AC1854" i="17"/>
  <c r="AB1854" i="17"/>
  <c r="AA1854" i="17"/>
  <c r="Z1854" i="17"/>
  <c r="Y1854" i="17"/>
  <c r="X1854" i="17"/>
  <c r="W1854" i="17"/>
  <c r="V1854" i="17"/>
  <c r="AF1853" i="17"/>
  <c r="AE1853" i="17"/>
  <c r="AD1853" i="17"/>
  <c r="AC1853" i="17"/>
  <c r="AB1853" i="17"/>
  <c r="AA1853" i="17"/>
  <c r="Z1853" i="17"/>
  <c r="Y1853" i="17"/>
  <c r="X1853" i="17"/>
  <c r="W1853" i="17"/>
  <c r="V1853" i="17"/>
  <c r="AF1852" i="17"/>
  <c r="AE1852" i="17"/>
  <c r="AD1852" i="17"/>
  <c r="AC1852" i="17"/>
  <c r="AB1852" i="17"/>
  <c r="AA1852" i="17"/>
  <c r="Z1852" i="17"/>
  <c r="Y1852" i="17"/>
  <c r="X1852" i="17"/>
  <c r="W1852" i="17"/>
  <c r="V1852" i="17"/>
  <c r="AF1851" i="17"/>
  <c r="AE1851" i="17"/>
  <c r="AD1851" i="17"/>
  <c r="AC1851" i="17"/>
  <c r="AB1851" i="17"/>
  <c r="AA1851" i="17"/>
  <c r="Z1851" i="17"/>
  <c r="Y1851" i="17"/>
  <c r="X1851" i="17"/>
  <c r="W1851" i="17"/>
  <c r="V1851" i="17"/>
  <c r="AF1850" i="17"/>
  <c r="AE1850" i="17"/>
  <c r="AD1850" i="17"/>
  <c r="AC1850" i="17"/>
  <c r="AB1850" i="17"/>
  <c r="AA1850" i="17"/>
  <c r="Z1850" i="17"/>
  <c r="Y1850" i="17"/>
  <c r="X1850" i="17"/>
  <c r="W1850" i="17"/>
  <c r="V1850" i="17"/>
  <c r="AF1849" i="17"/>
  <c r="AE1849" i="17"/>
  <c r="AD1849" i="17"/>
  <c r="AC1849" i="17"/>
  <c r="AB1849" i="17"/>
  <c r="AA1849" i="17"/>
  <c r="Z1849" i="17"/>
  <c r="Y1849" i="17"/>
  <c r="X1849" i="17"/>
  <c r="W1849" i="17"/>
  <c r="V1849" i="17"/>
  <c r="AF1848" i="17"/>
  <c r="AE1848" i="17"/>
  <c r="AD1848" i="17"/>
  <c r="AC1848" i="17"/>
  <c r="AB1848" i="17"/>
  <c r="AA1848" i="17"/>
  <c r="Z1848" i="17"/>
  <c r="Y1848" i="17"/>
  <c r="X1848" i="17"/>
  <c r="W1848" i="17"/>
  <c r="V1848" i="17"/>
  <c r="AF1847" i="17"/>
  <c r="AE1847" i="17"/>
  <c r="AD1847" i="17"/>
  <c r="AC1847" i="17"/>
  <c r="AB1847" i="17"/>
  <c r="AA1847" i="17"/>
  <c r="Z1847" i="17"/>
  <c r="Y1847" i="17"/>
  <c r="X1847" i="17"/>
  <c r="W1847" i="17"/>
  <c r="V1847" i="17"/>
  <c r="AF1846" i="17"/>
  <c r="AE1846" i="17"/>
  <c r="AD1846" i="17"/>
  <c r="AC1846" i="17"/>
  <c r="AB1846" i="17"/>
  <c r="AA1846" i="17"/>
  <c r="Z1846" i="17"/>
  <c r="Y1846" i="17"/>
  <c r="X1846" i="17"/>
  <c r="W1846" i="17"/>
  <c r="V1846" i="17"/>
  <c r="AF1845" i="17"/>
  <c r="AE1845" i="17"/>
  <c r="AD1845" i="17"/>
  <c r="AC1845" i="17"/>
  <c r="AB1845" i="17"/>
  <c r="AA1845" i="17"/>
  <c r="Z1845" i="17"/>
  <c r="Y1845" i="17"/>
  <c r="X1845" i="17"/>
  <c r="W1845" i="17"/>
  <c r="V1845" i="17"/>
  <c r="AF1844" i="17"/>
  <c r="AE1844" i="17"/>
  <c r="AD1844" i="17"/>
  <c r="AC1844" i="17"/>
  <c r="AB1844" i="17"/>
  <c r="AA1844" i="17"/>
  <c r="Z1844" i="17"/>
  <c r="Y1844" i="17"/>
  <c r="X1844" i="17"/>
  <c r="W1844" i="17"/>
  <c r="V1844" i="17"/>
  <c r="AF1843" i="17"/>
  <c r="AE1843" i="17"/>
  <c r="AD1843" i="17"/>
  <c r="AC1843" i="17"/>
  <c r="AB1843" i="17"/>
  <c r="AA1843" i="17"/>
  <c r="Z1843" i="17"/>
  <c r="Y1843" i="17"/>
  <c r="X1843" i="17"/>
  <c r="W1843" i="17"/>
  <c r="V1843" i="17"/>
  <c r="AF1842" i="17"/>
  <c r="AE1842" i="17"/>
  <c r="AD1842" i="17"/>
  <c r="AC1842" i="17"/>
  <c r="AB1842" i="17"/>
  <c r="AA1842" i="17"/>
  <c r="Z1842" i="17"/>
  <c r="Y1842" i="17"/>
  <c r="X1842" i="17"/>
  <c r="W1842" i="17"/>
  <c r="V1842" i="17"/>
  <c r="AF1841" i="17"/>
  <c r="AE1841" i="17"/>
  <c r="AD1841" i="17"/>
  <c r="AC1841" i="17"/>
  <c r="AB1841" i="17"/>
  <c r="AA1841" i="17"/>
  <c r="Z1841" i="17"/>
  <c r="Y1841" i="17"/>
  <c r="X1841" i="17"/>
  <c r="W1841" i="17"/>
  <c r="V1841" i="17"/>
  <c r="AF1840" i="17"/>
  <c r="AE1840" i="17"/>
  <c r="AD1840" i="17"/>
  <c r="AC1840" i="17"/>
  <c r="AB1840" i="17"/>
  <c r="AA1840" i="17"/>
  <c r="Z1840" i="17"/>
  <c r="Y1840" i="17"/>
  <c r="X1840" i="17"/>
  <c r="W1840" i="17"/>
  <c r="V1840" i="17"/>
  <c r="AE1838" i="17"/>
  <c r="AD1838" i="17"/>
  <c r="AC1838" i="17"/>
  <c r="AB1838" i="17"/>
  <c r="AA1838" i="17"/>
  <c r="Z1838" i="17"/>
  <c r="Y1838" i="17"/>
  <c r="X1838" i="17"/>
  <c r="W1838" i="17"/>
  <c r="V1838" i="17"/>
  <c r="N1838" i="17"/>
  <c r="M1838" i="17"/>
  <c r="AF1838" i="17" s="1"/>
  <c r="L1838" i="17"/>
  <c r="AF1837" i="17"/>
  <c r="AE1837" i="17"/>
  <c r="AD1837" i="17"/>
  <c r="AC1837" i="17"/>
  <c r="AB1837" i="17"/>
  <c r="AA1837" i="17"/>
  <c r="Z1837" i="17"/>
  <c r="Y1837" i="17"/>
  <c r="X1837" i="17"/>
  <c r="W1837" i="17"/>
  <c r="V1837" i="17"/>
  <c r="AF1836" i="17"/>
  <c r="AE1836" i="17"/>
  <c r="AD1836" i="17"/>
  <c r="AC1836" i="17"/>
  <c r="AB1836" i="17"/>
  <c r="AA1836" i="17"/>
  <c r="Z1836" i="17"/>
  <c r="Y1836" i="17"/>
  <c r="X1836" i="17"/>
  <c r="W1836" i="17"/>
  <c r="V1836" i="17"/>
  <c r="AF1835" i="17"/>
  <c r="AE1835" i="17"/>
  <c r="AD1835" i="17"/>
  <c r="AC1835" i="17"/>
  <c r="AB1835" i="17"/>
  <c r="AA1835" i="17"/>
  <c r="Z1835" i="17"/>
  <c r="Y1835" i="17"/>
  <c r="X1835" i="17"/>
  <c r="W1835" i="17"/>
  <c r="V1835" i="17"/>
  <c r="AF1834" i="17"/>
  <c r="AE1834" i="17"/>
  <c r="AD1834" i="17"/>
  <c r="AC1834" i="17"/>
  <c r="AB1834" i="17"/>
  <c r="AA1834" i="17"/>
  <c r="Z1834" i="17"/>
  <c r="Y1834" i="17"/>
  <c r="X1834" i="17"/>
  <c r="W1834" i="17"/>
  <c r="V1834" i="17"/>
  <c r="AF1833" i="17"/>
  <c r="AE1833" i="17"/>
  <c r="AD1833" i="17"/>
  <c r="AC1833" i="17"/>
  <c r="AB1833" i="17"/>
  <c r="AA1833" i="17"/>
  <c r="Z1833" i="17"/>
  <c r="Y1833" i="17"/>
  <c r="X1833" i="17"/>
  <c r="W1833" i="17"/>
  <c r="V1833" i="17"/>
  <c r="AF1832" i="17"/>
  <c r="AE1832" i="17"/>
  <c r="AD1832" i="17"/>
  <c r="AC1832" i="17"/>
  <c r="AB1832" i="17"/>
  <c r="AA1832" i="17"/>
  <c r="Z1832" i="17"/>
  <c r="Y1832" i="17"/>
  <c r="X1832" i="17"/>
  <c r="W1832" i="17"/>
  <c r="V1832" i="17"/>
  <c r="AF1831" i="17"/>
  <c r="AE1831" i="17"/>
  <c r="AD1831" i="17"/>
  <c r="AC1831" i="17"/>
  <c r="AB1831" i="17"/>
  <c r="AA1831" i="17"/>
  <c r="Z1831" i="17"/>
  <c r="Y1831" i="17"/>
  <c r="X1831" i="17"/>
  <c r="W1831" i="17"/>
  <c r="V1831" i="17"/>
  <c r="AF1830" i="17"/>
  <c r="AE1830" i="17"/>
  <c r="AD1830" i="17"/>
  <c r="AC1830" i="17"/>
  <c r="AB1830" i="17"/>
  <c r="AA1830" i="17"/>
  <c r="Z1830" i="17"/>
  <c r="Y1830" i="17"/>
  <c r="X1830" i="17"/>
  <c r="W1830" i="17"/>
  <c r="V1830" i="17"/>
  <c r="AF1829" i="17"/>
  <c r="AE1829" i="17"/>
  <c r="AD1829" i="17"/>
  <c r="AC1829" i="17"/>
  <c r="AB1829" i="17"/>
  <c r="AA1829" i="17"/>
  <c r="Z1829" i="17"/>
  <c r="Y1829" i="17"/>
  <c r="X1829" i="17"/>
  <c r="W1829" i="17"/>
  <c r="V1829" i="17"/>
  <c r="AF1828" i="17"/>
  <c r="AE1828" i="17"/>
  <c r="AD1828" i="17"/>
  <c r="AC1828" i="17"/>
  <c r="AB1828" i="17"/>
  <c r="AA1828" i="17"/>
  <c r="Z1828" i="17"/>
  <c r="Y1828" i="17"/>
  <c r="X1828" i="17"/>
  <c r="W1828" i="17"/>
  <c r="V1828" i="17"/>
  <c r="AF1827" i="17"/>
  <c r="AE1827" i="17"/>
  <c r="AD1827" i="17"/>
  <c r="AC1827" i="17"/>
  <c r="AB1827" i="17"/>
  <c r="AA1827" i="17"/>
  <c r="Z1827" i="17"/>
  <c r="Y1827" i="17"/>
  <c r="X1827" i="17"/>
  <c r="W1827" i="17"/>
  <c r="V1827" i="17"/>
  <c r="AF1826" i="17"/>
  <c r="AE1826" i="17"/>
  <c r="AD1826" i="17"/>
  <c r="AC1826" i="17"/>
  <c r="AB1826" i="17"/>
  <c r="AA1826" i="17"/>
  <c r="Z1826" i="17"/>
  <c r="Y1826" i="17"/>
  <c r="X1826" i="17"/>
  <c r="W1826" i="17"/>
  <c r="V1826" i="17"/>
  <c r="AF1825" i="17"/>
  <c r="AE1825" i="17"/>
  <c r="AD1825" i="17"/>
  <c r="AC1825" i="17"/>
  <c r="AB1825" i="17"/>
  <c r="AA1825" i="17"/>
  <c r="Z1825" i="17"/>
  <c r="Y1825" i="17"/>
  <c r="X1825" i="17"/>
  <c r="W1825" i="17"/>
  <c r="V1825" i="17"/>
  <c r="AF1824" i="17"/>
  <c r="AE1824" i="17"/>
  <c r="AD1824" i="17"/>
  <c r="AC1824" i="17"/>
  <c r="AB1824" i="17"/>
  <c r="AA1824" i="17"/>
  <c r="Z1824" i="17"/>
  <c r="Y1824" i="17"/>
  <c r="X1824" i="17"/>
  <c r="W1824" i="17"/>
  <c r="V1824" i="17"/>
  <c r="AF1823" i="17"/>
  <c r="AE1823" i="17"/>
  <c r="AD1823" i="17"/>
  <c r="AC1823" i="17"/>
  <c r="AB1823" i="17"/>
  <c r="AA1823" i="17"/>
  <c r="Z1823" i="17"/>
  <c r="Y1823" i="17"/>
  <c r="X1823" i="17"/>
  <c r="W1823" i="17"/>
  <c r="V1823" i="17"/>
  <c r="AF1822" i="17"/>
  <c r="AE1822" i="17"/>
  <c r="AD1822" i="17"/>
  <c r="AC1822" i="17"/>
  <c r="AB1822" i="17"/>
  <c r="AA1822" i="17"/>
  <c r="Z1822" i="17"/>
  <c r="Y1822" i="17"/>
  <c r="X1822" i="17"/>
  <c r="W1822" i="17"/>
  <c r="V1822" i="17"/>
  <c r="AF1821" i="17"/>
  <c r="AE1821" i="17"/>
  <c r="AD1821" i="17"/>
  <c r="AC1821" i="17"/>
  <c r="AB1821" i="17"/>
  <c r="AA1821" i="17"/>
  <c r="Z1821" i="17"/>
  <c r="Y1821" i="17"/>
  <c r="X1821" i="17"/>
  <c r="W1821" i="17"/>
  <c r="V1821" i="17"/>
  <c r="AF1820" i="17"/>
  <c r="AE1820" i="17"/>
  <c r="AD1820" i="17"/>
  <c r="AC1820" i="17"/>
  <c r="AB1820" i="17"/>
  <c r="AA1820" i="17"/>
  <c r="Z1820" i="17"/>
  <c r="Y1820" i="17"/>
  <c r="X1820" i="17"/>
  <c r="W1820" i="17"/>
  <c r="V1820" i="17"/>
  <c r="AF1819" i="17"/>
  <c r="AE1819" i="17"/>
  <c r="AD1819" i="17"/>
  <c r="AC1819" i="17"/>
  <c r="AB1819" i="17"/>
  <c r="AA1819" i="17"/>
  <c r="Z1819" i="17"/>
  <c r="Y1819" i="17"/>
  <c r="X1819" i="17"/>
  <c r="W1819" i="17"/>
  <c r="V1819" i="17"/>
  <c r="AF1818" i="17"/>
  <c r="AE1818" i="17"/>
  <c r="AD1818" i="17"/>
  <c r="AC1818" i="17"/>
  <c r="AB1818" i="17"/>
  <c r="AA1818" i="17"/>
  <c r="Z1818" i="17"/>
  <c r="Y1818" i="17"/>
  <c r="X1818" i="17"/>
  <c r="W1818" i="17"/>
  <c r="V1818" i="17"/>
  <c r="AF1817" i="17"/>
  <c r="AE1817" i="17"/>
  <c r="AD1817" i="17"/>
  <c r="AC1817" i="17"/>
  <c r="AB1817" i="17"/>
  <c r="AA1817" i="17"/>
  <c r="Z1817" i="17"/>
  <c r="Y1817" i="17"/>
  <c r="X1817" i="17"/>
  <c r="W1817" i="17"/>
  <c r="V1817" i="17"/>
  <c r="AF1816" i="17"/>
  <c r="AE1816" i="17"/>
  <c r="AD1816" i="17"/>
  <c r="AC1816" i="17"/>
  <c r="AB1816" i="17"/>
  <c r="AA1816" i="17"/>
  <c r="Z1816" i="17"/>
  <c r="Y1816" i="17"/>
  <c r="X1816" i="17"/>
  <c r="W1816" i="17"/>
  <c r="V1816" i="17"/>
  <c r="AF1815" i="17"/>
  <c r="AE1815" i="17"/>
  <c r="AD1815" i="17"/>
  <c r="AC1815" i="17"/>
  <c r="AB1815" i="17"/>
  <c r="AA1815" i="17"/>
  <c r="Z1815" i="17"/>
  <c r="Y1815" i="17"/>
  <c r="X1815" i="17"/>
  <c r="W1815" i="17"/>
  <c r="V1815" i="17"/>
  <c r="AF1814" i="17"/>
  <c r="AE1814" i="17"/>
  <c r="AD1814" i="17"/>
  <c r="AC1814" i="17"/>
  <c r="AB1814" i="17"/>
  <c r="AA1814" i="17"/>
  <c r="Z1814" i="17"/>
  <c r="Y1814" i="17"/>
  <c r="X1814" i="17"/>
  <c r="W1814" i="17"/>
  <c r="V1814" i="17"/>
  <c r="AF1813" i="17"/>
  <c r="AE1813" i="17"/>
  <c r="AD1813" i="17"/>
  <c r="AC1813" i="17"/>
  <c r="AB1813" i="17"/>
  <c r="AA1813" i="17"/>
  <c r="Z1813" i="17"/>
  <c r="Y1813" i="17"/>
  <c r="X1813" i="17"/>
  <c r="W1813" i="17"/>
  <c r="V1813" i="17"/>
  <c r="AF1812" i="17"/>
  <c r="AE1812" i="17"/>
  <c r="AD1812" i="17"/>
  <c r="AC1812" i="17"/>
  <c r="AB1812" i="17"/>
  <c r="AA1812" i="17"/>
  <c r="Z1812" i="17"/>
  <c r="Y1812" i="17"/>
  <c r="X1812" i="17"/>
  <c r="W1812" i="17"/>
  <c r="V1812" i="17"/>
  <c r="AF1811" i="17"/>
  <c r="AE1811" i="17"/>
  <c r="AD1811" i="17"/>
  <c r="AC1811" i="17"/>
  <c r="AB1811" i="17"/>
  <c r="AA1811" i="17"/>
  <c r="Z1811" i="17"/>
  <c r="Y1811" i="17"/>
  <c r="X1811" i="17"/>
  <c r="W1811" i="17"/>
  <c r="V1811" i="17"/>
  <c r="AF1810" i="17"/>
  <c r="AE1810" i="17"/>
  <c r="AD1810" i="17"/>
  <c r="AC1810" i="17"/>
  <c r="AB1810" i="17"/>
  <c r="AA1810" i="17"/>
  <c r="Z1810" i="17"/>
  <c r="Y1810" i="17"/>
  <c r="X1810" i="17"/>
  <c r="W1810" i="17"/>
  <c r="V1810" i="17"/>
  <c r="AF1809" i="17"/>
  <c r="AE1809" i="17"/>
  <c r="AD1809" i="17"/>
  <c r="AC1809" i="17"/>
  <c r="AB1809" i="17"/>
  <c r="AA1809" i="17"/>
  <c r="Z1809" i="17"/>
  <c r="Y1809" i="17"/>
  <c r="X1809" i="17"/>
  <c r="W1809" i="17"/>
  <c r="V1809" i="17"/>
  <c r="AF1808" i="17"/>
  <c r="AE1808" i="17"/>
  <c r="AD1808" i="17"/>
  <c r="AC1808" i="17"/>
  <c r="AB1808" i="17"/>
  <c r="AA1808" i="17"/>
  <c r="Z1808" i="17"/>
  <c r="Y1808" i="17"/>
  <c r="X1808" i="17"/>
  <c r="W1808" i="17"/>
  <c r="V1808" i="17"/>
  <c r="AF1807" i="17"/>
  <c r="AE1807" i="17"/>
  <c r="AD1807" i="17"/>
  <c r="AC1807" i="17"/>
  <c r="AB1807" i="17"/>
  <c r="AA1807" i="17"/>
  <c r="Z1807" i="17"/>
  <c r="Y1807" i="17"/>
  <c r="X1807" i="17"/>
  <c r="W1807" i="17"/>
  <c r="V1807" i="17"/>
  <c r="AF1806" i="17"/>
  <c r="AE1806" i="17"/>
  <c r="AD1806" i="17"/>
  <c r="AC1806" i="17"/>
  <c r="AB1806" i="17"/>
  <c r="AA1806" i="17"/>
  <c r="Z1806" i="17"/>
  <c r="Y1806" i="17"/>
  <c r="X1806" i="17"/>
  <c r="W1806" i="17"/>
  <c r="V1806" i="17"/>
  <c r="AF1804" i="17"/>
  <c r="AE1804" i="17"/>
  <c r="AD1804" i="17"/>
  <c r="AC1804" i="17"/>
  <c r="AB1804" i="17"/>
  <c r="AA1804" i="17"/>
  <c r="Z1804" i="17"/>
  <c r="Y1804" i="17"/>
  <c r="X1804" i="17"/>
  <c r="W1804" i="17"/>
  <c r="V1804" i="17"/>
  <c r="N1804" i="17"/>
  <c r="M1804" i="17"/>
  <c r="L1804" i="17"/>
  <c r="AF1803" i="17"/>
  <c r="AE1803" i="17"/>
  <c r="AD1803" i="17"/>
  <c r="AC1803" i="17"/>
  <c r="AB1803" i="17"/>
  <c r="AA1803" i="17"/>
  <c r="Z1803" i="17"/>
  <c r="Y1803" i="17"/>
  <c r="X1803" i="17"/>
  <c r="W1803" i="17"/>
  <c r="V1803" i="17"/>
  <c r="AF1802" i="17"/>
  <c r="AE1802" i="17"/>
  <c r="AD1802" i="17"/>
  <c r="AC1802" i="17"/>
  <c r="AB1802" i="17"/>
  <c r="AA1802" i="17"/>
  <c r="Z1802" i="17"/>
  <c r="Y1802" i="17"/>
  <c r="X1802" i="17"/>
  <c r="W1802" i="17"/>
  <c r="V1802" i="17"/>
  <c r="AF1801" i="17"/>
  <c r="AE1801" i="17"/>
  <c r="AD1801" i="17"/>
  <c r="AC1801" i="17"/>
  <c r="AB1801" i="17"/>
  <c r="AA1801" i="17"/>
  <c r="Z1801" i="17"/>
  <c r="Y1801" i="17"/>
  <c r="X1801" i="17"/>
  <c r="W1801" i="17"/>
  <c r="V1801" i="17"/>
  <c r="AF1800" i="17"/>
  <c r="AE1800" i="17"/>
  <c r="AD1800" i="17"/>
  <c r="AC1800" i="17"/>
  <c r="AB1800" i="17"/>
  <c r="AA1800" i="17"/>
  <c r="Z1800" i="17"/>
  <c r="Y1800" i="17"/>
  <c r="X1800" i="17"/>
  <c r="W1800" i="17"/>
  <c r="V1800" i="17"/>
  <c r="AF1799" i="17"/>
  <c r="AE1799" i="17"/>
  <c r="AD1799" i="17"/>
  <c r="AC1799" i="17"/>
  <c r="AB1799" i="17"/>
  <c r="AA1799" i="17"/>
  <c r="Z1799" i="17"/>
  <c r="Y1799" i="17"/>
  <c r="X1799" i="17"/>
  <c r="W1799" i="17"/>
  <c r="V1799" i="17"/>
  <c r="AF1798" i="17"/>
  <c r="AE1798" i="17"/>
  <c r="AD1798" i="17"/>
  <c r="AC1798" i="17"/>
  <c r="AB1798" i="17"/>
  <c r="AA1798" i="17"/>
  <c r="Z1798" i="17"/>
  <c r="Y1798" i="17"/>
  <c r="X1798" i="17"/>
  <c r="W1798" i="17"/>
  <c r="V1798" i="17"/>
  <c r="AF1797" i="17"/>
  <c r="AE1797" i="17"/>
  <c r="AD1797" i="17"/>
  <c r="AC1797" i="17"/>
  <c r="AB1797" i="17"/>
  <c r="AA1797" i="17"/>
  <c r="Z1797" i="17"/>
  <c r="Y1797" i="17"/>
  <c r="X1797" i="17"/>
  <c r="W1797" i="17"/>
  <c r="V1797" i="17"/>
  <c r="AF1796" i="17"/>
  <c r="AE1796" i="17"/>
  <c r="AD1796" i="17"/>
  <c r="AC1796" i="17"/>
  <c r="AB1796" i="17"/>
  <c r="AA1796" i="17"/>
  <c r="Z1796" i="17"/>
  <c r="Y1796" i="17"/>
  <c r="X1796" i="17"/>
  <c r="W1796" i="17"/>
  <c r="V1796" i="17"/>
  <c r="AF1795" i="17"/>
  <c r="AE1795" i="17"/>
  <c r="AD1795" i="17"/>
  <c r="AC1795" i="17"/>
  <c r="AB1795" i="17"/>
  <c r="AA1795" i="17"/>
  <c r="Z1795" i="17"/>
  <c r="Y1795" i="17"/>
  <c r="X1795" i="17"/>
  <c r="W1795" i="17"/>
  <c r="V1795" i="17"/>
  <c r="AF1794" i="17"/>
  <c r="AE1794" i="17"/>
  <c r="AD1794" i="17"/>
  <c r="AC1794" i="17"/>
  <c r="AB1794" i="17"/>
  <c r="AA1794" i="17"/>
  <c r="Z1794" i="17"/>
  <c r="Y1794" i="17"/>
  <c r="X1794" i="17"/>
  <c r="W1794" i="17"/>
  <c r="V1794" i="17"/>
  <c r="AF1793" i="17"/>
  <c r="AE1793" i="17"/>
  <c r="AD1793" i="17"/>
  <c r="AC1793" i="17"/>
  <c r="AB1793" i="17"/>
  <c r="AA1793" i="17"/>
  <c r="Z1793" i="17"/>
  <c r="Y1793" i="17"/>
  <c r="X1793" i="17"/>
  <c r="W1793" i="17"/>
  <c r="V1793" i="17"/>
  <c r="AF1792" i="17"/>
  <c r="AE1792" i="17"/>
  <c r="AD1792" i="17"/>
  <c r="AC1792" i="17"/>
  <c r="AB1792" i="17"/>
  <c r="AA1792" i="17"/>
  <c r="Z1792" i="17"/>
  <c r="Y1792" i="17"/>
  <c r="X1792" i="17"/>
  <c r="W1792" i="17"/>
  <c r="V1792" i="17"/>
  <c r="AF1791" i="17"/>
  <c r="AE1791" i="17"/>
  <c r="AD1791" i="17"/>
  <c r="AC1791" i="17"/>
  <c r="AB1791" i="17"/>
  <c r="AA1791" i="17"/>
  <c r="Z1791" i="17"/>
  <c r="Y1791" i="17"/>
  <c r="X1791" i="17"/>
  <c r="W1791" i="17"/>
  <c r="V1791" i="17"/>
  <c r="AF1790" i="17"/>
  <c r="AE1790" i="17"/>
  <c r="AD1790" i="17"/>
  <c r="AC1790" i="17"/>
  <c r="AB1790" i="17"/>
  <c r="AA1790" i="17"/>
  <c r="Z1790" i="17"/>
  <c r="Y1790" i="17"/>
  <c r="X1790" i="17"/>
  <c r="W1790" i="17"/>
  <c r="V1790" i="17"/>
  <c r="AF1789" i="17"/>
  <c r="AE1789" i="17"/>
  <c r="AD1789" i="17"/>
  <c r="AC1789" i="17"/>
  <c r="AB1789" i="17"/>
  <c r="AA1789" i="17"/>
  <c r="Z1789" i="17"/>
  <c r="Y1789" i="17"/>
  <c r="X1789" i="17"/>
  <c r="W1789" i="17"/>
  <c r="V1789" i="17"/>
  <c r="AF1788" i="17"/>
  <c r="AE1788" i="17"/>
  <c r="AD1788" i="17"/>
  <c r="AC1788" i="17"/>
  <c r="AB1788" i="17"/>
  <c r="AA1788" i="17"/>
  <c r="Z1788" i="17"/>
  <c r="Y1788" i="17"/>
  <c r="X1788" i="17"/>
  <c r="W1788" i="17"/>
  <c r="V1788" i="17"/>
  <c r="AF1787" i="17"/>
  <c r="AE1787" i="17"/>
  <c r="AD1787" i="17"/>
  <c r="AC1787" i="17"/>
  <c r="AB1787" i="17"/>
  <c r="AA1787" i="17"/>
  <c r="Z1787" i="17"/>
  <c r="Y1787" i="17"/>
  <c r="X1787" i="17"/>
  <c r="W1787" i="17"/>
  <c r="V1787" i="17"/>
  <c r="AF1786" i="17"/>
  <c r="AE1786" i="17"/>
  <c r="AD1786" i="17"/>
  <c r="AC1786" i="17"/>
  <c r="AB1786" i="17"/>
  <c r="AA1786" i="17"/>
  <c r="Z1786" i="17"/>
  <c r="Y1786" i="17"/>
  <c r="X1786" i="17"/>
  <c r="W1786" i="17"/>
  <c r="V1786" i="17"/>
  <c r="AF1785" i="17"/>
  <c r="AE1785" i="17"/>
  <c r="AD1785" i="17"/>
  <c r="AC1785" i="17"/>
  <c r="AB1785" i="17"/>
  <c r="AA1785" i="17"/>
  <c r="Z1785" i="17"/>
  <c r="Y1785" i="17"/>
  <c r="X1785" i="17"/>
  <c r="W1785" i="17"/>
  <c r="V1785" i="17"/>
  <c r="AF1784" i="17"/>
  <c r="AE1784" i="17"/>
  <c r="AD1784" i="17"/>
  <c r="AC1784" i="17"/>
  <c r="AB1784" i="17"/>
  <c r="AA1784" i="17"/>
  <c r="Z1784" i="17"/>
  <c r="Y1784" i="17"/>
  <c r="X1784" i="17"/>
  <c r="W1784" i="17"/>
  <c r="V1784" i="17"/>
  <c r="AF1783" i="17"/>
  <c r="AE1783" i="17"/>
  <c r="AD1783" i="17"/>
  <c r="AC1783" i="17"/>
  <c r="AB1783" i="17"/>
  <c r="AA1783" i="17"/>
  <c r="Z1783" i="17"/>
  <c r="Y1783" i="17"/>
  <c r="X1783" i="17"/>
  <c r="W1783" i="17"/>
  <c r="V1783" i="17"/>
  <c r="AF1782" i="17"/>
  <c r="AE1782" i="17"/>
  <c r="AD1782" i="17"/>
  <c r="AC1782" i="17"/>
  <c r="AB1782" i="17"/>
  <c r="AA1782" i="17"/>
  <c r="Z1782" i="17"/>
  <c r="Y1782" i="17"/>
  <c r="X1782" i="17"/>
  <c r="W1782" i="17"/>
  <c r="V1782" i="17"/>
  <c r="AF1781" i="17"/>
  <c r="AE1781" i="17"/>
  <c r="AD1781" i="17"/>
  <c r="AC1781" i="17"/>
  <c r="AB1781" i="17"/>
  <c r="AA1781" i="17"/>
  <c r="Z1781" i="17"/>
  <c r="Y1781" i="17"/>
  <c r="X1781" i="17"/>
  <c r="W1781" i="17"/>
  <c r="V1781" i="17"/>
  <c r="AF1780" i="17"/>
  <c r="AE1780" i="17"/>
  <c r="AD1780" i="17"/>
  <c r="AC1780" i="17"/>
  <c r="AB1780" i="17"/>
  <c r="AA1780" i="17"/>
  <c r="Z1780" i="17"/>
  <c r="Y1780" i="17"/>
  <c r="X1780" i="17"/>
  <c r="W1780" i="17"/>
  <c r="V1780" i="17"/>
  <c r="AF1779" i="17"/>
  <c r="AE1779" i="17"/>
  <c r="AD1779" i="17"/>
  <c r="AC1779" i="17"/>
  <c r="AB1779" i="17"/>
  <c r="AA1779" i="17"/>
  <c r="Z1779" i="17"/>
  <c r="Y1779" i="17"/>
  <c r="X1779" i="17"/>
  <c r="W1779" i="17"/>
  <c r="V1779" i="17"/>
  <c r="AF1778" i="17"/>
  <c r="AE1778" i="17"/>
  <c r="AD1778" i="17"/>
  <c r="AC1778" i="17"/>
  <c r="AB1778" i="17"/>
  <c r="AA1778" i="17"/>
  <c r="Z1778" i="17"/>
  <c r="Y1778" i="17"/>
  <c r="X1778" i="17"/>
  <c r="W1778" i="17"/>
  <c r="V1778" i="17"/>
  <c r="AF1777" i="17"/>
  <c r="AE1777" i="17"/>
  <c r="AD1777" i="17"/>
  <c r="AC1777" i="17"/>
  <c r="AB1777" i="17"/>
  <c r="AA1777" i="17"/>
  <c r="Z1777" i="17"/>
  <c r="Y1777" i="17"/>
  <c r="X1777" i="17"/>
  <c r="W1777" i="17"/>
  <c r="V1777" i="17"/>
  <c r="AF1776" i="17"/>
  <c r="AE1776" i="17"/>
  <c r="AD1776" i="17"/>
  <c r="AC1776" i="17"/>
  <c r="AB1776" i="17"/>
  <c r="AA1776" i="17"/>
  <c r="Z1776" i="17"/>
  <c r="Y1776" i="17"/>
  <c r="X1776" i="17"/>
  <c r="W1776" i="17"/>
  <c r="V1776" i="17"/>
  <c r="AF1775" i="17"/>
  <c r="AE1775" i="17"/>
  <c r="AD1775" i="17"/>
  <c r="AC1775" i="17"/>
  <c r="AB1775" i="17"/>
  <c r="AA1775" i="17"/>
  <c r="Z1775" i="17"/>
  <c r="Y1775" i="17"/>
  <c r="X1775" i="17"/>
  <c r="W1775" i="17"/>
  <c r="V1775" i="17"/>
  <c r="AF1774" i="17"/>
  <c r="AE1774" i="17"/>
  <c r="AD1774" i="17"/>
  <c r="AC1774" i="17"/>
  <c r="AB1774" i="17"/>
  <c r="AA1774" i="17"/>
  <c r="Z1774" i="17"/>
  <c r="Y1774" i="17"/>
  <c r="X1774" i="17"/>
  <c r="W1774" i="17"/>
  <c r="V1774" i="17"/>
  <c r="AF1773" i="17"/>
  <c r="AE1773" i="17"/>
  <c r="AD1773" i="17"/>
  <c r="AC1773" i="17"/>
  <c r="AB1773" i="17"/>
  <c r="AA1773" i="17"/>
  <c r="Z1773" i="17"/>
  <c r="Y1773" i="17"/>
  <c r="X1773" i="17"/>
  <c r="W1773" i="17"/>
  <c r="V1773" i="17"/>
  <c r="AF1772" i="17"/>
  <c r="AE1772" i="17"/>
  <c r="AD1772" i="17"/>
  <c r="AC1772" i="17"/>
  <c r="AB1772" i="17"/>
  <c r="AA1772" i="17"/>
  <c r="Z1772" i="17"/>
  <c r="Y1772" i="17"/>
  <c r="X1772" i="17"/>
  <c r="W1772" i="17"/>
  <c r="V1772" i="17"/>
  <c r="AF1770" i="17"/>
  <c r="AD1770" i="17"/>
  <c r="AC1770" i="17"/>
  <c r="AB1770" i="17"/>
  <c r="AA1770" i="17"/>
  <c r="Z1770" i="17"/>
  <c r="Y1770" i="17"/>
  <c r="X1770" i="17"/>
  <c r="W1770" i="17"/>
  <c r="V1770" i="17"/>
  <c r="N1770" i="17"/>
  <c r="M1770" i="17"/>
  <c r="L1770" i="17"/>
  <c r="AE1770" i="17" s="1"/>
  <c r="AF1769" i="17"/>
  <c r="AE1769" i="17"/>
  <c r="AD1769" i="17"/>
  <c r="AC1769" i="17"/>
  <c r="AB1769" i="17"/>
  <c r="AA1769" i="17"/>
  <c r="Z1769" i="17"/>
  <c r="Y1769" i="17"/>
  <c r="X1769" i="17"/>
  <c r="W1769" i="17"/>
  <c r="V1769" i="17"/>
  <c r="AF1768" i="17"/>
  <c r="AE1768" i="17"/>
  <c r="AD1768" i="17"/>
  <c r="AC1768" i="17"/>
  <c r="AB1768" i="17"/>
  <c r="AA1768" i="17"/>
  <c r="Z1768" i="17"/>
  <c r="Y1768" i="17"/>
  <c r="X1768" i="17"/>
  <c r="W1768" i="17"/>
  <c r="V1768" i="17"/>
  <c r="AF1767" i="17"/>
  <c r="AE1767" i="17"/>
  <c r="AD1767" i="17"/>
  <c r="AC1767" i="17"/>
  <c r="AB1767" i="17"/>
  <c r="AA1767" i="17"/>
  <c r="Z1767" i="17"/>
  <c r="Y1767" i="17"/>
  <c r="X1767" i="17"/>
  <c r="W1767" i="17"/>
  <c r="V1767" i="17"/>
  <c r="AF1766" i="17"/>
  <c r="AE1766" i="17"/>
  <c r="AD1766" i="17"/>
  <c r="AC1766" i="17"/>
  <c r="AB1766" i="17"/>
  <c r="AA1766" i="17"/>
  <c r="Z1766" i="17"/>
  <c r="Y1766" i="17"/>
  <c r="X1766" i="17"/>
  <c r="W1766" i="17"/>
  <c r="V1766" i="17"/>
  <c r="AF1765" i="17"/>
  <c r="AE1765" i="17"/>
  <c r="AD1765" i="17"/>
  <c r="AC1765" i="17"/>
  <c r="AB1765" i="17"/>
  <c r="AA1765" i="17"/>
  <c r="Z1765" i="17"/>
  <c r="Y1765" i="17"/>
  <c r="X1765" i="17"/>
  <c r="W1765" i="17"/>
  <c r="V1765" i="17"/>
  <c r="AF1764" i="17"/>
  <c r="AE1764" i="17"/>
  <c r="AD1764" i="17"/>
  <c r="AC1764" i="17"/>
  <c r="AB1764" i="17"/>
  <c r="AA1764" i="17"/>
  <c r="Z1764" i="17"/>
  <c r="Y1764" i="17"/>
  <c r="X1764" i="17"/>
  <c r="W1764" i="17"/>
  <c r="V1764" i="17"/>
  <c r="AF1763" i="17"/>
  <c r="AE1763" i="17"/>
  <c r="AD1763" i="17"/>
  <c r="AC1763" i="17"/>
  <c r="AB1763" i="17"/>
  <c r="AA1763" i="17"/>
  <c r="Z1763" i="17"/>
  <c r="Y1763" i="17"/>
  <c r="X1763" i="17"/>
  <c r="W1763" i="17"/>
  <c r="V1763" i="17"/>
  <c r="AF1762" i="17"/>
  <c r="AE1762" i="17"/>
  <c r="AD1762" i="17"/>
  <c r="AC1762" i="17"/>
  <c r="AB1762" i="17"/>
  <c r="AA1762" i="17"/>
  <c r="Z1762" i="17"/>
  <c r="Y1762" i="17"/>
  <c r="X1762" i="17"/>
  <c r="W1762" i="17"/>
  <c r="V1762" i="17"/>
  <c r="AF1761" i="17"/>
  <c r="AE1761" i="17"/>
  <c r="AD1761" i="17"/>
  <c r="AC1761" i="17"/>
  <c r="AB1761" i="17"/>
  <c r="AA1761" i="17"/>
  <c r="Z1761" i="17"/>
  <c r="Y1761" i="17"/>
  <c r="X1761" i="17"/>
  <c r="W1761" i="17"/>
  <c r="V1761" i="17"/>
  <c r="AF1760" i="17"/>
  <c r="AE1760" i="17"/>
  <c r="AD1760" i="17"/>
  <c r="AC1760" i="17"/>
  <c r="AB1760" i="17"/>
  <c r="AA1760" i="17"/>
  <c r="Z1760" i="17"/>
  <c r="Y1760" i="17"/>
  <c r="X1760" i="17"/>
  <c r="W1760" i="17"/>
  <c r="V1760" i="17"/>
  <c r="AF1759" i="17"/>
  <c r="AE1759" i="17"/>
  <c r="AD1759" i="17"/>
  <c r="AC1759" i="17"/>
  <c r="AB1759" i="17"/>
  <c r="AA1759" i="17"/>
  <c r="Z1759" i="17"/>
  <c r="Y1759" i="17"/>
  <c r="X1759" i="17"/>
  <c r="W1759" i="17"/>
  <c r="V1759" i="17"/>
  <c r="AF1758" i="17"/>
  <c r="AE1758" i="17"/>
  <c r="AD1758" i="17"/>
  <c r="AC1758" i="17"/>
  <c r="AB1758" i="17"/>
  <c r="AA1758" i="17"/>
  <c r="Z1758" i="17"/>
  <c r="Y1758" i="17"/>
  <c r="X1758" i="17"/>
  <c r="W1758" i="17"/>
  <c r="V1758" i="17"/>
  <c r="AF1757" i="17"/>
  <c r="AE1757" i="17"/>
  <c r="AD1757" i="17"/>
  <c r="AC1757" i="17"/>
  <c r="AB1757" i="17"/>
  <c r="AA1757" i="17"/>
  <c r="Z1757" i="17"/>
  <c r="Y1757" i="17"/>
  <c r="X1757" i="17"/>
  <c r="W1757" i="17"/>
  <c r="V1757" i="17"/>
  <c r="AF1756" i="17"/>
  <c r="AE1756" i="17"/>
  <c r="AD1756" i="17"/>
  <c r="AC1756" i="17"/>
  <c r="AB1756" i="17"/>
  <c r="AA1756" i="17"/>
  <c r="Z1756" i="17"/>
  <c r="Y1756" i="17"/>
  <c r="X1756" i="17"/>
  <c r="W1756" i="17"/>
  <c r="V1756" i="17"/>
  <c r="AF1755" i="17"/>
  <c r="AE1755" i="17"/>
  <c r="AD1755" i="17"/>
  <c r="AC1755" i="17"/>
  <c r="AB1755" i="17"/>
  <c r="AA1755" i="17"/>
  <c r="Z1755" i="17"/>
  <c r="Y1755" i="17"/>
  <c r="X1755" i="17"/>
  <c r="W1755" i="17"/>
  <c r="V1755" i="17"/>
  <c r="AF1754" i="17"/>
  <c r="AE1754" i="17"/>
  <c r="AD1754" i="17"/>
  <c r="AC1754" i="17"/>
  <c r="AB1754" i="17"/>
  <c r="AA1754" i="17"/>
  <c r="Z1754" i="17"/>
  <c r="Y1754" i="17"/>
  <c r="X1754" i="17"/>
  <c r="W1754" i="17"/>
  <c r="V1754" i="17"/>
  <c r="AF1753" i="17"/>
  <c r="AE1753" i="17"/>
  <c r="AD1753" i="17"/>
  <c r="AC1753" i="17"/>
  <c r="AB1753" i="17"/>
  <c r="AA1753" i="17"/>
  <c r="Z1753" i="17"/>
  <c r="Y1753" i="17"/>
  <c r="X1753" i="17"/>
  <c r="W1753" i="17"/>
  <c r="V1753" i="17"/>
  <c r="AF1752" i="17"/>
  <c r="AE1752" i="17"/>
  <c r="AD1752" i="17"/>
  <c r="AC1752" i="17"/>
  <c r="AB1752" i="17"/>
  <c r="AA1752" i="17"/>
  <c r="Z1752" i="17"/>
  <c r="Y1752" i="17"/>
  <c r="X1752" i="17"/>
  <c r="W1752" i="17"/>
  <c r="V1752" i="17"/>
  <c r="AF1751" i="17"/>
  <c r="AE1751" i="17"/>
  <c r="AD1751" i="17"/>
  <c r="AC1751" i="17"/>
  <c r="AB1751" i="17"/>
  <c r="AA1751" i="17"/>
  <c r="Z1751" i="17"/>
  <c r="Y1751" i="17"/>
  <c r="X1751" i="17"/>
  <c r="W1751" i="17"/>
  <c r="V1751" i="17"/>
  <c r="AF1750" i="17"/>
  <c r="AE1750" i="17"/>
  <c r="AD1750" i="17"/>
  <c r="AC1750" i="17"/>
  <c r="AB1750" i="17"/>
  <c r="AA1750" i="17"/>
  <c r="Z1750" i="17"/>
  <c r="Y1750" i="17"/>
  <c r="X1750" i="17"/>
  <c r="W1750" i="17"/>
  <c r="V1750" i="17"/>
  <c r="AF1749" i="17"/>
  <c r="AE1749" i="17"/>
  <c r="AD1749" i="17"/>
  <c r="AC1749" i="17"/>
  <c r="AB1749" i="17"/>
  <c r="AA1749" i="17"/>
  <c r="Z1749" i="17"/>
  <c r="Y1749" i="17"/>
  <c r="X1749" i="17"/>
  <c r="W1749" i="17"/>
  <c r="V1749" i="17"/>
  <c r="AF1748" i="17"/>
  <c r="AE1748" i="17"/>
  <c r="AD1748" i="17"/>
  <c r="AC1748" i="17"/>
  <c r="AB1748" i="17"/>
  <c r="AA1748" i="17"/>
  <c r="Z1748" i="17"/>
  <c r="Y1748" i="17"/>
  <c r="X1748" i="17"/>
  <c r="W1748" i="17"/>
  <c r="V1748" i="17"/>
  <c r="AF1747" i="17"/>
  <c r="AE1747" i="17"/>
  <c r="AD1747" i="17"/>
  <c r="AC1747" i="17"/>
  <c r="AB1747" i="17"/>
  <c r="AA1747" i="17"/>
  <c r="Z1747" i="17"/>
  <c r="Y1747" i="17"/>
  <c r="X1747" i="17"/>
  <c r="W1747" i="17"/>
  <c r="V1747" i="17"/>
  <c r="AF1746" i="17"/>
  <c r="AE1746" i="17"/>
  <c r="AD1746" i="17"/>
  <c r="AC1746" i="17"/>
  <c r="AB1746" i="17"/>
  <c r="AA1746" i="17"/>
  <c r="Z1746" i="17"/>
  <c r="Y1746" i="17"/>
  <c r="X1746" i="17"/>
  <c r="W1746" i="17"/>
  <c r="V1746" i="17"/>
  <c r="AF1745" i="17"/>
  <c r="AE1745" i="17"/>
  <c r="AD1745" i="17"/>
  <c r="AC1745" i="17"/>
  <c r="AB1745" i="17"/>
  <c r="AA1745" i="17"/>
  <c r="Z1745" i="17"/>
  <c r="Y1745" i="17"/>
  <c r="X1745" i="17"/>
  <c r="W1745" i="17"/>
  <c r="V1745" i="17"/>
  <c r="AF1744" i="17"/>
  <c r="AE1744" i="17"/>
  <c r="AD1744" i="17"/>
  <c r="AC1744" i="17"/>
  <c r="AB1744" i="17"/>
  <c r="AA1744" i="17"/>
  <c r="Z1744" i="17"/>
  <c r="Y1744" i="17"/>
  <c r="X1744" i="17"/>
  <c r="W1744" i="17"/>
  <c r="V1744" i="17"/>
  <c r="AF1743" i="17"/>
  <c r="AE1743" i="17"/>
  <c r="AD1743" i="17"/>
  <c r="AC1743" i="17"/>
  <c r="AB1743" i="17"/>
  <c r="AA1743" i="17"/>
  <c r="Z1743" i="17"/>
  <c r="Y1743" i="17"/>
  <c r="X1743" i="17"/>
  <c r="W1743" i="17"/>
  <c r="V1743" i="17"/>
  <c r="AF1742" i="17"/>
  <c r="AE1742" i="17"/>
  <c r="AD1742" i="17"/>
  <c r="AC1742" i="17"/>
  <c r="AB1742" i="17"/>
  <c r="AA1742" i="17"/>
  <c r="Z1742" i="17"/>
  <c r="Y1742" i="17"/>
  <c r="X1742" i="17"/>
  <c r="W1742" i="17"/>
  <c r="V1742" i="17"/>
  <c r="AF1741" i="17"/>
  <c r="AE1741" i="17"/>
  <c r="AD1741" i="17"/>
  <c r="AC1741" i="17"/>
  <c r="AB1741" i="17"/>
  <c r="AA1741" i="17"/>
  <c r="Z1741" i="17"/>
  <c r="Y1741" i="17"/>
  <c r="X1741" i="17"/>
  <c r="W1741" i="17"/>
  <c r="V1741" i="17"/>
  <c r="AF1740" i="17"/>
  <c r="AE1740" i="17"/>
  <c r="AD1740" i="17"/>
  <c r="AC1740" i="17"/>
  <c r="AB1740" i="17"/>
  <c r="AA1740" i="17"/>
  <c r="Z1740" i="17"/>
  <c r="Y1740" i="17"/>
  <c r="X1740" i="17"/>
  <c r="W1740" i="17"/>
  <c r="V1740" i="17"/>
  <c r="AF1739" i="17"/>
  <c r="AE1739" i="17"/>
  <c r="AD1739" i="17"/>
  <c r="AC1739" i="17"/>
  <c r="AB1739" i="17"/>
  <c r="AA1739" i="17"/>
  <c r="Z1739" i="17"/>
  <c r="Y1739" i="17"/>
  <c r="X1739" i="17"/>
  <c r="W1739" i="17"/>
  <c r="V1739" i="17"/>
  <c r="AF1738" i="17"/>
  <c r="AE1738" i="17"/>
  <c r="AD1738" i="17"/>
  <c r="AC1738" i="17"/>
  <c r="AB1738" i="17"/>
  <c r="AA1738" i="17"/>
  <c r="Z1738" i="17"/>
  <c r="Y1738" i="17"/>
  <c r="X1738" i="17"/>
  <c r="W1738" i="17"/>
  <c r="V1738" i="17"/>
  <c r="AD1736" i="17"/>
  <c r="AC1736" i="17"/>
  <c r="AB1736" i="17"/>
  <c r="AA1736" i="17"/>
  <c r="Z1736" i="17"/>
  <c r="Y1736" i="17"/>
  <c r="X1736" i="17"/>
  <c r="W1736" i="17"/>
  <c r="V1736" i="17"/>
  <c r="N1736" i="17"/>
  <c r="M1736" i="17"/>
  <c r="AF1736" i="17" s="1"/>
  <c r="L1736" i="17"/>
  <c r="AE1736" i="17" s="1"/>
  <c r="AF1735" i="17"/>
  <c r="AE1735" i="17"/>
  <c r="AD1735" i="17"/>
  <c r="AC1735" i="17"/>
  <c r="AB1735" i="17"/>
  <c r="AA1735" i="17"/>
  <c r="Z1735" i="17"/>
  <c r="Y1735" i="17"/>
  <c r="X1735" i="17"/>
  <c r="W1735" i="17"/>
  <c r="V1735" i="17"/>
  <c r="AF1734" i="17"/>
  <c r="AE1734" i="17"/>
  <c r="AD1734" i="17"/>
  <c r="AC1734" i="17"/>
  <c r="AB1734" i="17"/>
  <c r="AA1734" i="17"/>
  <c r="Z1734" i="17"/>
  <c r="Y1734" i="17"/>
  <c r="X1734" i="17"/>
  <c r="W1734" i="17"/>
  <c r="V1734" i="17"/>
  <c r="AF1733" i="17"/>
  <c r="AE1733" i="17"/>
  <c r="AD1733" i="17"/>
  <c r="AC1733" i="17"/>
  <c r="AB1733" i="17"/>
  <c r="AA1733" i="17"/>
  <c r="Z1733" i="17"/>
  <c r="Y1733" i="17"/>
  <c r="X1733" i="17"/>
  <c r="W1733" i="17"/>
  <c r="V1733" i="17"/>
  <c r="AF1732" i="17"/>
  <c r="AE1732" i="17"/>
  <c r="AD1732" i="17"/>
  <c r="AC1732" i="17"/>
  <c r="AB1732" i="17"/>
  <c r="AA1732" i="17"/>
  <c r="Z1732" i="17"/>
  <c r="Y1732" i="17"/>
  <c r="X1732" i="17"/>
  <c r="W1732" i="17"/>
  <c r="V1732" i="17"/>
  <c r="AF1731" i="17"/>
  <c r="AE1731" i="17"/>
  <c r="AD1731" i="17"/>
  <c r="AC1731" i="17"/>
  <c r="AB1731" i="17"/>
  <c r="AA1731" i="17"/>
  <c r="Z1731" i="17"/>
  <c r="Y1731" i="17"/>
  <c r="X1731" i="17"/>
  <c r="W1731" i="17"/>
  <c r="V1731" i="17"/>
  <c r="AF1730" i="17"/>
  <c r="AE1730" i="17"/>
  <c r="AD1730" i="17"/>
  <c r="AC1730" i="17"/>
  <c r="AB1730" i="17"/>
  <c r="AA1730" i="17"/>
  <c r="Z1730" i="17"/>
  <c r="Y1730" i="17"/>
  <c r="X1730" i="17"/>
  <c r="W1730" i="17"/>
  <c r="V1730" i="17"/>
  <c r="AF1729" i="17"/>
  <c r="AE1729" i="17"/>
  <c r="AD1729" i="17"/>
  <c r="AC1729" i="17"/>
  <c r="AB1729" i="17"/>
  <c r="AA1729" i="17"/>
  <c r="Z1729" i="17"/>
  <c r="Y1729" i="17"/>
  <c r="X1729" i="17"/>
  <c r="W1729" i="17"/>
  <c r="V1729" i="17"/>
  <c r="AF1728" i="17"/>
  <c r="AE1728" i="17"/>
  <c r="AD1728" i="17"/>
  <c r="AC1728" i="17"/>
  <c r="AB1728" i="17"/>
  <c r="AA1728" i="17"/>
  <c r="Z1728" i="17"/>
  <c r="Y1728" i="17"/>
  <c r="X1728" i="17"/>
  <c r="W1728" i="17"/>
  <c r="V1728" i="17"/>
  <c r="AF1727" i="17"/>
  <c r="AE1727" i="17"/>
  <c r="AD1727" i="17"/>
  <c r="AC1727" i="17"/>
  <c r="AB1727" i="17"/>
  <c r="AA1727" i="17"/>
  <c r="Z1727" i="17"/>
  <c r="Y1727" i="17"/>
  <c r="X1727" i="17"/>
  <c r="W1727" i="17"/>
  <c r="V1727" i="17"/>
  <c r="AF1726" i="17"/>
  <c r="AE1726" i="17"/>
  <c r="AD1726" i="17"/>
  <c r="AC1726" i="17"/>
  <c r="AB1726" i="17"/>
  <c r="AA1726" i="17"/>
  <c r="Z1726" i="17"/>
  <c r="Y1726" i="17"/>
  <c r="X1726" i="17"/>
  <c r="W1726" i="17"/>
  <c r="V1726" i="17"/>
  <c r="AF1725" i="17"/>
  <c r="AE1725" i="17"/>
  <c r="AD1725" i="17"/>
  <c r="AC1725" i="17"/>
  <c r="AB1725" i="17"/>
  <c r="AA1725" i="17"/>
  <c r="Z1725" i="17"/>
  <c r="Y1725" i="17"/>
  <c r="X1725" i="17"/>
  <c r="W1725" i="17"/>
  <c r="V1725" i="17"/>
  <c r="AF1724" i="17"/>
  <c r="AE1724" i="17"/>
  <c r="AD1724" i="17"/>
  <c r="AC1724" i="17"/>
  <c r="AB1724" i="17"/>
  <c r="AA1724" i="17"/>
  <c r="Z1724" i="17"/>
  <c r="Y1724" i="17"/>
  <c r="X1724" i="17"/>
  <c r="W1724" i="17"/>
  <c r="V1724" i="17"/>
  <c r="AF1723" i="17"/>
  <c r="AE1723" i="17"/>
  <c r="AD1723" i="17"/>
  <c r="AC1723" i="17"/>
  <c r="AB1723" i="17"/>
  <c r="AA1723" i="17"/>
  <c r="Z1723" i="17"/>
  <c r="Y1723" i="17"/>
  <c r="X1723" i="17"/>
  <c r="W1723" i="17"/>
  <c r="V1723" i="17"/>
  <c r="AF1722" i="17"/>
  <c r="AE1722" i="17"/>
  <c r="AD1722" i="17"/>
  <c r="AC1722" i="17"/>
  <c r="AB1722" i="17"/>
  <c r="AA1722" i="17"/>
  <c r="Z1722" i="17"/>
  <c r="Y1722" i="17"/>
  <c r="X1722" i="17"/>
  <c r="W1722" i="17"/>
  <c r="V1722" i="17"/>
  <c r="AF1721" i="17"/>
  <c r="AE1721" i="17"/>
  <c r="AD1721" i="17"/>
  <c r="AC1721" i="17"/>
  <c r="AB1721" i="17"/>
  <c r="AA1721" i="17"/>
  <c r="Z1721" i="17"/>
  <c r="Y1721" i="17"/>
  <c r="X1721" i="17"/>
  <c r="W1721" i="17"/>
  <c r="V1721" i="17"/>
  <c r="AF1720" i="17"/>
  <c r="AE1720" i="17"/>
  <c r="AD1720" i="17"/>
  <c r="AC1720" i="17"/>
  <c r="AB1720" i="17"/>
  <c r="AA1720" i="17"/>
  <c r="Z1720" i="17"/>
  <c r="Y1720" i="17"/>
  <c r="X1720" i="17"/>
  <c r="W1720" i="17"/>
  <c r="V1720" i="17"/>
  <c r="AF1719" i="17"/>
  <c r="AE1719" i="17"/>
  <c r="AD1719" i="17"/>
  <c r="AC1719" i="17"/>
  <c r="AB1719" i="17"/>
  <c r="AA1719" i="17"/>
  <c r="Z1719" i="17"/>
  <c r="Y1719" i="17"/>
  <c r="X1719" i="17"/>
  <c r="W1719" i="17"/>
  <c r="V1719" i="17"/>
  <c r="AF1718" i="17"/>
  <c r="AE1718" i="17"/>
  <c r="AD1718" i="17"/>
  <c r="AC1718" i="17"/>
  <c r="AB1718" i="17"/>
  <c r="AA1718" i="17"/>
  <c r="Z1718" i="17"/>
  <c r="Y1718" i="17"/>
  <c r="X1718" i="17"/>
  <c r="W1718" i="17"/>
  <c r="V1718" i="17"/>
  <c r="AF1717" i="17"/>
  <c r="AE1717" i="17"/>
  <c r="AD1717" i="17"/>
  <c r="AC1717" i="17"/>
  <c r="AB1717" i="17"/>
  <c r="AA1717" i="17"/>
  <c r="Z1717" i="17"/>
  <c r="Y1717" i="17"/>
  <c r="X1717" i="17"/>
  <c r="W1717" i="17"/>
  <c r="V1717" i="17"/>
  <c r="AF1716" i="17"/>
  <c r="AE1716" i="17"/>
  <c r="AD1716" i="17"/>
  <c r="AC1716" i="17"/>
  <c r="AB1716" i="17"/>
  <c r="AA1716" i="17"/>
  <c r="Z1716" i="17"/>
  <c r="Y1716" i="17"/>
  <c r="X1716" i="17"/>
  <c r="W1716" i="17"/>
  <c r="V1716" i="17"/>
  <c r="AF1715" i="17"/>
  <c r="AE1715" i="17"/>
  <c r="AD1715" i="17"/>
  <c r="AC1715" i="17"/>
  <c r="AB1715" i="17"/>
  <c r="AA1715" i="17"/>
  <c r="Z1715" i="17"/>
  <c r="Y1715" i="17"/>
  <c r="X1715" i="17"/>
  <c r="W1715" i="17"/>
  <c r="V1715" i="17"/>
  <c r="AF1714" i="17"/>
  <c r="AE1714" i="17"/>
  <c r="AD1714" i="17"/>
  <c r="AC1714" i="17"/>
  <c r="AB1714" i="17"/>
  <c r="AA1714" i="17"/>
  <c r="Z1714" i="17"/>
  <c r="Y1714" i="17"/>
  <c r="X1714" i="17"/>
  <c r="W1714" i="17"/>
  <c r="V1714" i="17"/>
  <c r="AF1713" i="17"/>
  <c r="AE1713" i="17"/>
  <c r="AD1713" i="17"/>
  <c r="AC1713" i="17"/>
  <c r="AB1713" i="17"/>
  <c r="AA1713" i="17"/>
  <c r="Z1713" i="17"/>
  <c r="Y1713" i="17"/>
  <c r="X1713" i="17"/>
  <c r="W1713" i="17"/>
  <c r="V1713" i="17"/>
  <c r="AF1712" i="17"/>
  <c r="AE1712" i="17"/>
  <c r="AD1712" i="17"/>
  <c r="AC1712" i="17"/>
  <c r="AB1712" i="17"/>
  <c r="AA1712" i="17"/>
  <c r="Z1712" i="17"/>
  <c r="Y1712" i="17"/>
  <c r="X1712" i="17"/>
  <c r="W1712" i="17"/>
  <c r="V1712" i="17"/>
  <c r="AF1711" i="17"/>
  <c r="AE1711" i="17"/>
  <c r="AD1711" i="17"/>
  <c r="AC1711" i="17"/>
  <c r="AB1711" i="17"/>
  <c r="AA1711" i="17"/>
  <c r="Z1711" i="17"/>
  <c r="Y1711" i="17"/>
  <c r="X1711" i="17"/>
  <c r="W1711" i="17"/>
  <c r="V1711" i="17"/>
  <c r="AF1710" i="17"/>
  <c r="AE1710" i="17"/>
  <c r="AD1710" i="17"/>
  <c r="AC1710" i="17"/>
  <c r="AB1710" i="17"/>
  <c r="AA1710" i="17"/>
  <c r="Z1710" i="17"/>
  <c r="Y1710" i="17"/>
  <c r="X1710" i="17"/>
  <c r="W1710" i="17"/>
  <c r="V1710" i="17"/>
  <c r="AF1709" i="17"/>
  <c r="AE1709" i="17"/>
  <c r="AD1709" i="17"/>
  <c r="AC1709" i="17"/>
  <c r="AB1709" i="17"/>
  <c r="AA1709" i="17"/>
  <c r="Z1709" i="17"/>
  <c r="Y1709" i="17"/>
  <c r="X1709" i="17"/>
  <c r="W1709" i="17"/>
  <c r="V1709" i="17"/>
  <c r="AF1708" i="17"/>
  <c r="AE1708" i="17"/>
  <c r="AD1708" i="17"/>
  <c r="AC1708" i="17"/>
  <c r="AB1708" i="17"/>
  <c r="AA1708" i="17"/>
  <c r="Z1708" i="17"/>
  <c r="Y1708" i="17"/>
  <c r="X1708" i="17"/>
  <c r="W1708" i="17"/>
  <c r="V1708" i="17"/>
  <c r="AF1707" i="17"/>
  <c r="AE1707" i="17"/>
  <c r="AD1707" i="17"/>
  <c r="AC1707" i="17"/>
  <c r="AB1707" i="17"/>
  <c r="AA1707" i="17"/>
  <c r="Z1707" i="17"/>
  <c r="Y1707" i="17"/>
  <c r="X1707" i="17"/>
  <c r="W1707" i="17"/>
  <c r="V1707" i="17"/>
  <c r="AF1706" i="17"/>
  <c r="AE1706" i="17"/>
  <c r="AD1706" i="17"/>
  <c r="AC1706" i="17"/>
  <c r="AB1706" i="17"/>
  <c r="AA1706" i="17"/>
  <c r="Z1706" i="17"/>
  <c r="Y1706" i="17"/>
  <c r="X1706" i="17"/>
  <c r="W1706" i="17"/>
  <c r="V1706" i="17"/>
  <c r="AF1705" i="17"/>
  <c r="AE1705" i="17"/>
  <c r="AD1705" i="17"/>
  <c r="AC1705" i="17"/>
  <c r="AB1705" i="17"/>
  <c r="AA1705" i="17"/>
  <c r="Z1705" i="17"/>
  <c r="Y1705" i="17"/>
  <c r="X1705" i="17"/>
  <c r="W1705" i="17"/>
  <c r="V1705" i="17"/>
  <c r="AF1704" i="17"/>
  <c r="AE1704" i="17"/>
  <c r="AD1704" i="17"/>
  <c r="AC1704" i="17"/>
  <c r="AB1704" i="17"/>
  <c r="AA1704" i="17"/>
  <c r="Z1704" i="17"/>
  <c r="Y1704" i="17"/>
  <c r="X1704" i="17"/>
  <c r="W1704" i="17"/>
  <c r="V1704" i="17"/>
  <c r="AE1702" i="17"/>
  <c r="AD1702" i="17"/>
  <c r="AC1702" i="17"/>
  <c r="AB1702" i="17"/>
  <c r="AA1702" i="17"/>
  <c r="Z1702" i="17"/>
  <c r="Y1702" i="17"/>
  <c r="X1702" i="17"/>
  <c r="W1702" i="17"/>
  <c r="V1702" i="17"/>
  <c r="N1702" i="17"/>
  <c r="M1702" i="17"/>
  <c r="AF1702" i="17" s="1"/>
  <c r="L1702" i="17"/>
  <c r="AF1701" i="17"/>
  <c r="AE1701" i="17"/>
  <c r="AD1701" i="17"/>
  <c r="AC1701" i="17"/>
  <c r="AB1701" i="17"/>
  <c r="AA1701" i="17"/>
  <c r="Z1701" i="17"/>
  <c r="Y1701" i="17"/>
  <c r="X1701" i="17"/>
  <c r="W1701" i="17"/>
  <c r="V1701" i="17"/>
  <c r="AF1700" i="17"/>
  <c r="AE1700" i="17"/>
  <c r="AD1700" i="17"/>
  <c r="AC1700" i="17"/>
  <c r="AB1700" i="17"/>
  <c r="AA1700" i="17"/>
  <c r="Z1700" i="17"/>
  <c r="Y1700" i="17"/>
  <c r="X1700" i="17"/>
  <c r="W1700" i="17"/>
  <c r="V1700" i="17"/>
  <c r="AF1699" i="17"/>
  <c r="AE1699" i="17"/>
  <c r="AD1699" i="17"/>
  <c r="AC1699" i="17"/>
  <c r="AB1699" i="17"/>
  <c r="AA1699" i="17"/>
  <c r="Z1699" i="17"/>
  <c r="Y1699" i="17"/>
  <c r="X1699" i="17"/>
  <c r="W1699" i="17"/>
  <c r="V1699" i="17"/>
  <c r="AF1698" i="17"/>
  <c r="AE1698" i="17"/>
  <c r="AD1698" i="17"/>
  <c r="AC1698" i="17"/>
  <c r="AB1698" i="17"/>
  <c r="AA1698" i="17"/>
  <c r="Z1698" i="17"/>
  <c r="Y1698" i="17"/>
  <c r="X1698" i="17"/>
  <c r="W1698" i="17"/>
  <c r="V1698" i="17"/>
  <c r="AF1697" i="17"/>
  <c r="AE1697" i="17"/>
  <c r="AD1697" i="17"/>
  <c r="AC1697" i="17"/>
  <c r="AB1697" i="17"/>
  <c r="AA1697" i="17"/>
  <c r="Z1697" i="17"/>
  <c r="Y1697" i="17"/>
  <c r="X1697" i="17"/>
  <c r="W1697" i="17"/>
  <c r="V1697" i="17"/>
  <c r="AF1696" i="17"/>
  <c r="AE1696" i="17"/>
  <c r="AD1696" i="17"/>
  <c r="AC1696" i="17"/>
  <c r="AB1696" i="17"/>
  <c r="AA1696" i="17"/>
  <c r="Z1696" i="17"/>
  <c r="Y1696" i="17"/>
  <c r="X1696" i="17"/>
  <c r="W1696" i="17"/>
  <c r="V1696" i="17"/>
  <c r="AF1695" i="17"/>
  <c r="AE1695" i="17"/>
  <c r="AD1695" i="17"/>
  <c r="AC1695" i="17"/>
  <c r="AB1695" i="17"/>
  <c r="AA1695" i="17"/>
  <c r="Z1695" i="17"/>
  <c r="Y1695" i="17"/>
  <c r="X1695" i="17"/>
  <c r="W1695" i="17"/>
  <c r="V1695" i="17"/>
  <c r="AF1694" i="17"/>
  <c r="AE1694" i="17"/>
  <c r="AD1694" i="17"/>
  <c r="AC1694" i="17"/>
  <c r="AB1694" i="17"/>
  <c r="AA1694" i="17"/>
  <c r="Z1694" i="17"/>
  <c r="Y1694" i="17"/>
  <c r="X1694" i="17"/>
  <c r="W1694" i="17"/>
  <c r="V1694" i="17"/>
  <c r="AF1693" i="17"/>
  <c r="AE1693" i="17"/>
  <c r="AD1693" i="17"/>
  <c r="AC1693" i="17"/>
  <c r="AB1693" i="17"/>
  <c r="AA1693" i="17"/>
  <c r="Z1693" i="17"/>
  <c r="Y1693" i="17"/>
  <c r="X1693" i="17"/>
  <c r="W1693" i="17"/>
  <c r="V1693" i="17"/>
  <c r="AF1692" i="17"/>
  <c r="AE1692" i="17"/>
  <c r="AD1692" i="17"/>
  <c r="AC1692" i="17"/>
  <c r="AB1692" i="17"/>
  <c r="AA1692" i="17"/>
  <c r="Z1692" i="17"/>
  <c r="Y1692" i="17"/>
  <c r="X1692" i="17"/>
  <c r="W1692" i="17"/>
  <c r="V1692" i="17"/>
  <c r="AF1691" i="17"/>
  <c r="AE1691" i="17"/>
  <c r="AD1691" i="17"/>
  <c r="AC1691" i="17"/>
  <c r="AB1691" i="17"/>
  <c r="AA1691" i="17"/>
  <c r="Z1691" i="17"/>
  <c r="Y1691" i="17"/>
  <c r="X1691" i="17"/>
  <c r="W1691" i="17"/>
  <c r="V1691" i="17"/>
  <c r="AF1690" i="17"/>
  <c r="AE1690" i="17"/>
  <c r="AD1690" i="17"/>
  <c r="AC1690" i="17"/>
  <c r="AB1690" i="17"/>
  <c r="AA1690" i="17"/>
  <c r="Z1690" i="17"/>
  <c r="Y1690" i="17"/>
  <c r="X1690" i="17"/>
  <c r="W1690" i="17"/>
  <c r="V1690" i="17"/>
  <c r="AF1689" i="17"/>
  <c r="AE1689" i="17"/>
  <c r="AD1689" i="17"/>
  <c r="AC1689" i="17"/>
  <c r="AB1689" i="17"/>
  <c r="AA1689" i="17"/>
  <c r="Z1689" i="17"/>
  <c r="Y1689" i="17"/>
  <c r="X1689" i="17"/>
  <c r="W1689" i="17"/>
  <c r="V1689" i="17"/>
  <c r="AF1688" i="17"/>
  <c r="AE1688" i="17"/>
  <c r="AD1688" i="17"/>
  <c r="AC1688" i="17"/>
  <c r="AB1688" i="17"/>
  <c r="AA1688" i="17"/>
  <c r="Z1688" i="17"/>
  <c r="Y1688" i="17"/>
  <c r="X1688" i="17"/>
  <c r="W1688" i="17"/>
  <c r="V1688" i="17"/>
  <c r="AF1687" i="17"/>
  <c r="AE1687" i="17"/>
  <c r="AD1687" i="17"/>
  <c r="AC1687" i="17"/>
  <c r="AB1687" i="17"/>
  <c r="AA1687" i="17"/>
  <c r="Z1687" i="17"/>
  <c r="Y1687" i="17"/>
  <c r="X1687" i="17"/>
  <c r="W1687" i="17"/>
  <c r="V1687" i="17"/>
  <c r="AF1686" i="17"/>
  <c r="AE1686" i="17"/>
  <c r="AD1686" i="17"/>
  <c r="AC1686" i="17"/>
  <c r="AB1686" i="17"/>
  <c r="AA1686" i="17"/>
  <c r="Z1686" i="17"/>
  <c r="Y1686" i="17"/>
  <c r="X1686" i="17"/>
  <c r="W1686" i="17"/>
  <c r="V1686" i="17"/>
  <c r="AF1685" i="17"/>
  <c r="AE1685" i="17"/>
  <c r="AD1685" i="17"/>
  <c r="AC1685" i="17"/>
  <c r="AB1685" i="17"/>
  <c r="AA1685" i="17"/>
  <c r="Z1685" i="17"/>
  <c r="Y1685" i="17"/>
  <c r="X1685" i="17"/>
  <c r="W1685" i="17"/>
  <c r="V1685" i="17"/>
  <c r="AF1684" i="17"/>
  <c r="AE1684" i="17"/>
  <c r="AD1684" i="17"/>
  <c r="AC1684" i="17"/>
  <c r="AB1684" i="17"/>
  <c r="AA1684" i="17"/>
  <c r="Z1684" i="17"/>
  <c r="Y1684" i="17"/>
  <c r="X1684" i="17"/>
  <c r="W1684" i="17"/>
  <c r="V1684" i="17"/>
  <c r="AF1683" i="17"/>
  <c r="AE1683" i="17"/>
  <c r="AD1683" i="17"/>
  <c r="AC1683" i="17"/>
  <c r="AB1683" i="17"/>
  <c r="AA1683" i="17"/>
  <c r="Z1683" i="17"/>
  <c r="Y1683" i="17"/>
  <c r="X1683" i="17"/>
  <c r="W1683" i="17"/>
  <c r="V1683" i="17"/>
  <c r="AF1682" i="17"/>
  <c r="AE1682" i="17"/>
  <c r="AD1682" i="17"/>
  <c r="AC1682" i="17"/>
  <c r="AB1682" i="17"/>
  <c r="AA1682" i="17"/>
  <c r="Z1682" i="17"/>
  <c r="Y1682" i="17"/>
  <c r="X1682" i="17"/>
  <c r="W1682" i="17"/>
  <c r="V1682" i="17"/>
  <c r="AF1681" i="17"/>
  <c r="AE1681" i="17"/>
  <c r="AD1681" i="17"/>
  <c r="AC1681" i="17"/>
  <c r="AB1681" i="17"/>
  <c r="AA1681" i="17"/>
  <c r="Z1681" i="17"/>
  <c r="Y1681" i="17"/>
  <c r="X1681" i="17"/>
  <c r="W1681" i="17"/>
  <c r="V1681" i="17"/>
  <c r="AF1680" i="17"/>
  <c r="AE1680" i="17"/>
  <c r="AD1680" i="17"/>
  <c r="AC1680" i="17"/>
  <c r="AB1680" i="17"/>
  <c r="AA1680" i="17"/>
  <c r="Z1680" i="17"/>
  <c r="Y1680" i="17"/>
  <c r="X1680" i="17"/>
  <c r="W1680" i="17"/>
  <c r="V1680" i="17"/>
  <c r="AF1679" i="17"/>
  <c r="AE1679" i="17"/>
  <c r="AD1679" i="17"/>
  <c r="AC1679" i="17"/>
  <c r="AB1679" i="17"/>
  <c r="AA1679" i="17"/>
  <c r="Z1679" i="17"/>
  <c r="Y1679" i="17"/>
  <c r="X1679" i="17"/>
  <c r="W1679" i="17"/>
  <c r="V1679" i="17"/>
  <c r="AF1678" i="17"/>
  <c r="AE1678" i="17"/>
  <c r="AD1678" i="17"/>
  <c r="AC1678" i="17"/>
  <c r="AB1678" i="17"/>
  <c r="AA1678" i="17"/>
  <c r="Z1678" i="17"/>
  <c r="Y1678" i="17"/>
  <c r="X1678" i="17"/>
  <c r="W1678" i="17"/>
  <c r="V1678" i="17"/>
  <c r="AF1677" i="17"/>
  <c r="AE1677" i="17"/>
  <c r="AD1677" i="17"/>
  <c r="AC1677" i="17"/>
  <c r="AB1677" i="17"/>
  <c r="AA1677" i="17"/>
  <c r="Z1677" i="17"/>
  <c r="Y1677" i="17"/>
  <c r="X1677" i="17"/>
  <c r="W1677" i="17"/>
  <c r="V1677" i="17"/>
  <c r="AF1676" i="17"/>
  <c r="AE1676" i="17"/>
  <c r="AD1676" i="17"/>
  <c r="AC1676" i="17"/>
  <c r="AB1676" i="17"/>
  <c r="AA1676" i="17"/>
  <c r="Z1676" i="17"/>
  <c r="Y1676" i="17"/>
  <c r="X1676" i="17"/>
  <c r="W1676" i="17"/>
  <c r="V1676" i="17"/>
  <c r="AF1675" i="17"/>
  <c r="AE1675" i="17"/>
  <c r="AD1675" i="17"/>
  <c r="AC1675" i="17"/>
  <c r="AB1675" i="17"/>
  <c r="AA1675" i="17"/>
  <c r="Z1675" i="17"/>
  <c r="Y1675" i="17"/>
  <c r="X1675" i="17"/>
  <c r="W1675" i="17"/>
  <c r="V1675" i="17"/>
  <c r="AF1674" i="17"/>
  <c r="AE1674" i="17"/>
  <c r="AD1674" i="17"/>
  <c r="AC1674" i="17"/>
  <c r="AB1674" i="17"/>
  <c r="AA1674" i="17"/>
  <c r="Z1674" i="17"/>
  <c r="Y1674" i="17"/>
  <c r="X1674" i="17"/>
  <c r="W1674" i="17"/>
  <c r="V1674" i="17"/>
  <c r="AF1673" i="17"/>
  <c r="AE1673" i="17"/>
  <c r="AD1673" i="17"/>
  <c r="AC1673" i="17"/>
  <c r="AB1673" i="17"/>
  <c r="AA1673" i="17"/>
  <c r="Z1673" i="17"/>
  <c r="Y1673" i="17"/>
  <c r="X1673" i="17"/>
  <c r="W1673" i="17"/>
  <c r="V1673" i="17"/>
  <c r="AF1672" i="17"/>
  <c r="AE1672" i="17"/>
  <c r="AD1672" i="17"/>
  <c r="AC1672" i="17"/>
  <c r="AB1672" i="17"/>
  <c r="AA1672" i="17"/>
  <c r="Z1672" i="17"/>
  <c r="Y1672" i="17"/>
  <c r="X1672" i="17"/>
  <c r="W1672" i="17"/>
  <c r="V1672" i="17"/>
  <c r="AF1671" i="17"/>
  <c r="AE1671" i="17"/>
  <c r="AD1671" i="17"/>
  <c r="AC1671" i="17"/>
  <c r="AB1671" i="17"/>
  <c r="AA1671" i="17"/>
  <c r="Z1671" i="17"/>
  <c r="Y1671" i="17"/>
  <c r="X1671" i="17"/>
  <c r="W1671" i="17"/>
  <c r="V1671" i="17"/>
  <c r="AF1670" i="17"/>
  <c r="AE1670" i="17"/>
  <c r="AD1670" i="17"/>
  <c r="AC1670" i="17"/>
  <c r="AB1670" i="17"/>
  <c r="AA1670" i="17"/>
  <c r="Z1670" i="17"/>
  <c r="Y1670" i="17"/>
  <c r="X1670" i="17"/>
  <c r="W1670" i="17"/>
  <c r="V1670" i="17"/>
  <c r="AE1668" i="17"/>
  <c r="AD1668" i="17"/>
  <c r="AC1668" i="17"/>
  <c r="AB1668" i="17"/>
  <c r="AA1668" i="17"/>
  <c r="Z1668" i="17"/>
  <c r="Y1668" i="17"/>
  <c r="X1668" i="17"/>
  <c r="W1668" i="17"/>
  <c r="V1668" i="17"/>
  <c r="N1668" i="17"/>
  <c r="M1668" i="17"/>
  <c r="AF1668" i="17" s="1"/>
  <c r="L1668" i="17"/>
  <c r="AF1667" i="17"/>
  <c r="AE1667" i="17"/>
  <c r="AD1667" i="17"/>
  <c r="AC1667" i="17"/>
  <c r="AB1667" i="17"/>
  <c r="AA1667" i="17"/>
  <c r="Z1667" i="17"/>
  <c r="Y1667" i="17"/>
  <c r="X1667" i="17"/>
  <c r="W1667" i="17"/>
  <c r="V1667" i="17"/>
  <c r="AF1666" i="17"/>
  <c r="AE1666" i="17"/>
  <c r="AD1666" i="17"/>
  <c r="AC1666" i="17"/>
  <c r="AB1666" i="17"/>
  <c r="AA1666" i="17"/>
  <c r="Z1666" i="17"/>
  <c r="Y1666" i="17"/>
  <c r="X1666" i="17"/>
  <c r="W1666" i="17"/>
  <c r="V1666" i="17"/>
  <c r="AF1665" i="17"/>
  <c r="AE1665" i="17"/>
  <c r="AD1665" i="17"/>
  <c r="AC1665" i="17"/>
  <c r="AB1665" i="17"/>
  <c r="AA1665" i="17"/>
  <c r="Z1665" i="17"/>
  <c r="Y1665" i="17"/>
  <c r="X1665" i="17"/>
  <c r="W1665" i="17"/>
  <c r="V1665" i="17"/>
  <c r="AF1664" i="17"/>
  <c r="AE1664" i="17"/>
  <c r="AD1664" i="17"/>
  <c r="AC1664" i="17"/>
  <c r="AB1664" i="17"/>
  <c r="AA1664" i="17"/>
  <c r="Z1664" i="17"/>
  <c r="Y1664" i="17"/>
  <c r="X1664" i="17"/>
  <c r="W1664" i="17"/>
  <c r="V1664" i="17"/>
  <c r="AF1663" i="17"/>
  <c r="AE1663" i="17"/>
  <c r="AD1663" i="17"/>
  <c r="AC1663" i="17"/>
  <c r="AB1663" i="17"/>
  <c r="AA1663" i="17"/>
  <c r="Z1663" i="17"/>
  <c r="Y1663" i="17"/>
  <c r="X1663" i="17"/>
  <c r="W1663" i="17"/>
  <c r="V1663" i="17"/>
  <c r="AF1662" i="17"/>
  <c r="AE1662" i="17"/>
  <c r="AD1662" i="17"/>
  <c r="AC1662" i="17"/>
  <c r="AB1662" i="17"/>
  <c r="AA1662" i="17"/>
  <c r="Z1662" i="17"/>
  <c r="Y1662" i="17"/>
  <c r="X1662" i="17"/>
  <c r="W1662" i="17"/>
  <c r="V1662" i="17"/>
  <c r="AF1661" i="17"/>
  <c r="AE1661" i="17"/>
  <c r="AD1661" i="17"/>
  <c r="AC1661" i="17"/>
  <c r="AB1661" i="17"/>
  <c r="AA1661" i="17"/>
  <c r="Z1661" i="17"/>
  <c r="Y1661" i="17"/>
  <c r="X1661" i="17"/>
  <c r="W1661" i="17"/>
  <c r="V1661" i="17"/>
  <c r="AF1660" i="17"/>
  <c r="AE1660" i="17"/>
  <c r="AD1660" i="17"/>
  <c r="AC1660" i="17"/>
  <c r="AB1660" i="17"/>
  <c r="AA1660" i="17"/>
  <c r="Z1660" i="17"/>
  <c r="Y1660" i="17"/>
  <c r="X1660" i="17"/>
  <c r="W1660" i="17"/>
  <c r="V1660" i="17"/>
  <c r="AF1659" i="17"/>
  <c r="AE1659" i="17"/>
  <c r="AD1659" i="17"/>
  <c r="AC1659" i="17"/>
  <c r="AB1659" i="17"/>
  <c r="AA1659" i="17"/>
  <c r="Z1659" i="17"/>
  <c r="Y1659" i="17"/>
  <c r="X1659" i="17"/>
  <c r="W1659" i="17"/>
  <c r="V1659" i="17"/>
  <c r="AF1658" i="17"/>
  <c r="AE1658" i="17"/>
  <c r="AD1658" i="17"/>
  <c r="AC1658" i="17"/>
  <c r="AB1658" i="17"/>
  <c r="AA1658" i="17"/>
  <c r="Z1658" i="17"/>
  <c r="Y1658" i="17"/>
  <c r="X1658" i="17"/>
  <c r="W1658" i="17"/>
  <c r="V1658" i="17"/>
  <c r="AF1657" i="17"/>
  <c r="AE1657" i="17"/>
  <c r="AD1657" i="17"/>
  <c r="AC1657" i="17"/>
  <c r="AB1657" i="17"/>
  <c r="AA1657" i="17"/>
  <c r="Z1657" i="17"/>
  <c r="Y1657" i="17"/>
  <c r="X1657" i="17"/>
  <c r="W1657" i="17"/>
  <c r="V1657" i="17"/>
  <c r="AF1656" i="17"/>
  <c r="AE1656" i="17"/>
  <c r="AD1656" i="17"/>
  <c r="AC1656" i="17"/>
  <c r="AB1656" i="17"/>
  <c r="AA1656" i="17"/>
  <c r="Z1656" i="17"/>
  <c r="Y1656" i="17"/>
  <c r="X1656" i="17"/>
  <c r="W1656" i="17"/>
  <c r="V1656" i="17"/>
  <c r="AF1655" i="17"/>
  <c r="AE1655" i="17"/>
  <c r="AD1655" i="17"/>
  <c r="AC1655" i="17"/>
  <c r="AB1655" i="17"/>
  <c r="AA1655" i="17"/>
  <c r="Z1655" i="17"/>
  <c r="Y1655" i="17"/>
  <c r="X1655" i="17"/>
  <c r="W1655" i="17"/>
  <c r="V1655" i="17"/>
  <c r="AF1654" i="17"/>
  <c r="AE1654" i="17"/>
  <c r="AD1654" i="17"/>
  <c r="AC1654" i="17"/>
  <c r="AB1654" i="17"/>
  <c r="AA1654" i="17"/>
  <c r="Z1654" i="17"/>
  <c r="Y1654" i="17"/>
  <c r="X1654" i="17"/>
  <c r="W1654" i="17"/>
  <c r="V1654" i="17"/>
  <c r="AF1653" i="17"/>
  <c r="AE1653" i="17"/>
  <c r="AD1653" i="17"/>
  <c r="AC1653" i="17"/>
  <c r="AB1653" i="17"/>
  <c r="AA1653" i="17"/>
  <c r="Z1653" i="17"/>
  <c r="Y1653" i="17"/>
  <c r="X1653" i="17"/>
  <c r="W1653" i="17"/>
  <c r="V1653" i="17"/>
  <c r="AF1652" i="17"/>
  <c r="AE1652" i="17"/>
  <c r="AD1652" i="17"/>
  <c r="AC1652" i="17"/>
  <c r="AB1652" i="17"/>
  <c r="AA1652" i="17"/>
  <c r="Z1652" i="17"/>
  <c r="Y1652" i="17"/>
  <c r="X1652" i="17"/>
  <c r="W1652" i="17"/>
  <c r="V1652" i="17"/>
  <c r="AF1651" i="17"/>
  <c r="AE1651" i="17"/>
  <c r="AD1651" i="17"/>
  <c r="AC1651" i="17"/>
  <c r="AB1651" i="17"/>
  <c r="AA1651" i="17"/>
  <c r="Z1651" i="17"/>
  <c r="Y1651" i="17"/>
  <c r="X1651" i="17"/>
  <c r="W1651" i="17"/>
  <c r="V1651" i="17"/>
  <c r="AF1650" i="17"/>
  <c r="AE1650" i="17"/>
  <c r="AD1650" i="17"/>
  <c r="AC1650" i="17"/>
  <c r="AB1650" i="17"/>
  <c r="AA1650" i="17"/>
  <c r="Z1650" i="17"/>
  <c r="Y1650" i="17"/>
  <c r="X1650" i="17"/>
  <c r="W1650" i="17"/>
  <c r="V1650" i="17"/>
  <c r="AF1649" i="17"/>
  <c r="AE1649" i="17"/>
  <c r="AD1649" i="17"/>
  <c r="AC1649" i="17"/>
  <c r="AB1649" i="17"/>
  <c r="AA1649" i="17"/>
  <c r="Z1649" i="17"/>
  <c r="Y1649" i="17"/>
  <c r="X1649" i="17"/>
  <c r="W1649" i="17"/>
  <c r="V1649" i="17"/>
  <c r="AF1648" i="17"/>
  <c r="AE1648" i="17"/>
  <c r="AD1648" i="17"/>
  <c r="AC1648" i="17"/>
  <c r="AB1648" i="17"/>
  <c r="AA1648" i="17"/>
  <c r="Z1648" i="17"/>
  <c r="Y1648" i="17"/>
  <c r="X1648" i="17"/>
  <c r="W1648" i="17"/>
  <c r="V1648" i="17"/>
  <c r="AF1647" i="17"/>
  <c r="AE1647" i="17"/>
  <c r="AD1647" i="17"/>
  <c r="AC1647" i="17"/>
  <c r="AB1647" i="17"/>
  <c r="AA1647" i="17"/>
  <c r="Z1647" i="17"/>
  <c r="Y1647" i="17"/>
  <c r="X1647" i="17"/>
  <c r="W1647" i="17"/>
  <c r="V1647" i="17"/>
  <c r="AF1646" i="17"/>
  <c r="AE1646" i="17"/>
  <c r="AD1646" i="17"/>
  <c r="AC1646" i="17"/>
  <c r="AB1646" i="17"/>
  <c r="AA1646" i="17"/>
  <c r="Z1646" i="17"/>
  <c r="Y1646" i="17"/>
  <c r="X1646" i="17"/>
  <c r="W1646" i="17"/>
  <c r="V1646" i="17"/>
  <c r="AF1645" i="17"/>
  <c r="AE1645" i="17"/>
  <c r="AD1645" i="17"/>
  <c r="AC1645" i="17"/>
  <c r="AB1645" i="17"/>
  <c r="AA1645" i="17"/>
  <c r="Z1645" i="17"/>
  <c r="Y1645" i="17"/>
  <c r="X1645" i="17"/>
  <c r="W1645" i="17"/>
  <c r="V1645" i="17"/>
  <c r="AF1644" i="17"/>
  <c r="AE1644" i="17"/>
  <c r="AD1644" i="17"/>
  <c r="AC1644" i="17"/>
  <c r="AB1644" i="17"/>
  <c r="AA1644" i="17"/>
  <c r="Z1644" i="17"/>
  <c r="Y1644" i="17"/>
  <c r="X1644" i="17"/>
  <c r="W1644" i="17"/>
  <c r="V1644" i="17"/>
  <c r="AF1643" i="17"/>
  <c r="AE1643" i="17"/>
  <c r="AD1643" i="17"/>
  <c r="AC1643" i="17"/>
  <c r="AB1643" i="17"/>
  <c r="AA1643" i="17"/>
  <c r="Z1643" i="17"/>
  <c r="Y1643" i="17"/>
  <c r="X1643" i="17"/>
  <c r="W1643" i="17"/>
  <c r="V1643" i="17"/>
  <c r="AF1642" i="17"/>
  <c r="AE1642" i="17"/>
  <c r="AD1642" i="17"/>
  <c r="AC1642" i="17"/>
  <c r="AB1642" i="17"/>
  <c r="AA1642" i="17"/>
  <c r="Z1642" i="17"/>
  <c r="Y1642" i="17"/>
  <c r="X1642" i="17"/>
  <c r="W1642" i="17"/>
  <c r="V1642" i="17"/>
  <c r="AF1641" i="17"/>
  <c r="AE1641" i="17"/>
  <c r="AD1641" i="17"/>
  <c r="AC1641" i="17"/>
  <c r="AB1641" i="17"/>
  <c r="AA1641" i="17"/>
  <c r="Z1641" i="17"/>
  <c r="Y1641" i="17"/>
  <c r="X1641" i="17"/>
  <c r="W1641" i="17"/>
  <c r="V1641" i="17"/>
  <c r="AF1640" i="17"/>
  <c r="AE1640" i="17"/>
  <c r="AD1640" i="17"/>
  <c r="AC1640" i="17"/>
  <c r="AB1640" i="17"/>
  <c r="AA1640" i="17"/>
  <c r="Z1640" i="17"/>
  <c r="Y1640" i="17"/>
  <c r="X1640" i="17"/>
  <c r="W1640" i="17"/>
  <c r="V1640" i="17"/>
  <c r="AF1639" i="17"/>
  <c r="AE1639" i="17"/>
  <c r="AD1639" i="17"/>
  <c r="AC1639" i="17"/>
  <c r="AB1639" i="17"/>
  <c r="AA1639" i="17"/>
  <c r="Z1639" i="17"/>
  <c r="Y1639" i="17"/>
  <c r="X1639" i="17"/>
  <c r="W1639" i="17"/>
  <c r="V1639" i="17"/>
  <c r="AF1638" i="17"/>
  <c r="AE1638" i="17"/>
  <c r="AD1638" i="17"/>
  <c r="AC1638" i="17"/>
  <c r="AB1638" i="17"/>
  <c r="AA1638" i="17"/>
  <c r="Z1638" i="17"/>
  <c r="Y1638" i="17"/>
  <c r="X1638" i="17"/>
  <c r="W1638" i="17"/>
  <c r="V1638" i="17"/>
  <c r="AF1637" i="17"/>
  <c r="AE1637" i="17"/>
  <c r="AD1637" i="17"/>
  <c r="AC1637" i="17"/>
  <c r="AB1637" i="17"/>
  <c r="AA1637" i="17"/>
  <c r="Z1637" i="17"/>
  <c r="Y1637" i="17"/>
  <c r="X1637" i="17"/>
  <c r="W1637" i="17"/>
  <c r="V1637" i="17"/>
  <c r="AF1636" i="17"/>
  <c r="AE1636" i="17"/>
  <c r="AD1636" i="17"/>
  <c r="AC1636" i="17"/>
  <c r="AB1636" i="17"/>
  <c r="AA1636" i="17"/>
  <c r="Z1636" i="17"/>
  <c r="Y1636" i="17"/>
  <c r="X1636" i="17"/>
  <c r="W1636" i="17"/>
  <c r="V1636" i="17"/>
  <c r="AF1634" i="17"/>
  <c r="AD1634" i="17"/>
  <c r="AC1634" i="17"/>
  <c r="AB1634" i="17"/>
  <c r="AA1634" i="17"/>
  <c r="Z1634" i="17"/>
  <c r="Y1634" i="17"/>
  <c r="X1634" i="17"/>
  <c r="W1634" i="17"/>
  <c r="V1634" i="17"/>
  <c r="N1634" i="17"/>
  <c r="M1634" i="17"/>
  <c r="L1634" i="17"/>
  <c r="AE1634" i="17" s="1"/>
  <c r="AF1633" i="17"/>
  <c r="AE1633" i="17"/>
  <c r="AD1633" i="17"/>
  <c r="AC1633" i="17"/>
  <c r="AB1633" i="17"/>
  <c r="AA1633" i="17"/>
  <c r="Z1633" i="17"/>
  <c r="Y1633" i="17"/>
  <c r="X1633" i="17"/>
  <c r="W1633" i="17"/>
  <c r="V1633" i="17"/>
  <c r="AF1632" i="17"/>
  <c r="AE1632" i="17"/>
  <c r="AD1632" i="17"/>
  <c r="AC1632" i="17"/>
  <c r="AB1632" i="17"/>
  <c r="AA1632" i="17"/>
  <c r="Z1632" i="17"/>
  <c r="Y1632" i="17"/>
  <c r="X1632" i="17"/>
  <c r="W1632" i="17"/>
  <c r="V1632" i="17"/>
  <c r="AF1631" i="17"/>
  <c r="AE1631" i="17"/>
  <c r="AD1631" i="17"/>
  <c r="AC1631" i="17"/>
  <c r="AB1631" i="17"/>
  <c r="AA1631" i="17"/>
  <c r="Z1631" i="17"/>
  <c r="Y1631" i="17"/>
  <c r="X1631" i="17"/>
  <c r="W1631" i="17"/>
  <c r="V1631" i="17"/>
  <c r="AF1630" i="17"/>
  <c r="AE1630" i="17"/>
  <c r="AD1630" i="17"/>
  <c r="AC1630" i="17"/>
  <c r="AB1630" i="17"/>
  <c r="AA1630" i="17"/>
  <c r="Z1630" i="17"/>
  <c r="Y1630" i="17"/>
  <c r="X1630" i="17"/>
  <c r="W1630" i="17"/>
  <c r="V1630" i="17"/>
  <c r="AF1629" i="17"/>
  <c r="AE1629" i="17"/>
  <c r="AD1629" i="17"/>
  <c r="AC1629" i="17"/>
  <c r="AB1629" i="17"/>
  <c r="AA1629" i="17"/>
  <c r="Z1629" i="17"/>
  <c r="Y1629" i="17"/>
  <c r="X1629" i="17"/>
  <c r="W1629" i="17"/>
  <c r="V1629" i="17"/>
  <c r="AF1628" i="17"/>
  <c r="AE1628" i="17"/>
  <c r="AD1628" i="17"/>
  <c r="AC1628" i="17"/>
  <c r="AB1628" i="17"/>
  <c r="AA1628" i="17"/>
  <c r="Z1628" i="17"/>
  <c r="Y1628" i="17"/>
  <c r="X1628" i="17"/>
  <c r="W1628" i="17"/>
  <c r="V1628" i="17"/>
  <c r="AF1627" i="17"/>
  <c r="AE1627" i="17"/>
  <c r="AD1627" i="17"/>
  <c r="AC1627" i="17"/>
  <c r="AB1627" i="17"/>
  <c r="AA1627" i="17"/>
  <c r="Z1627" i="17"/>
  <c r="Y1627" i="17"/>
  <c r="X1627" i="17"/>
  <c r="W1627" i="17"/>
  <c r="V1627" i="17"/>
  <c r="AF1626" i="17"/>
  <c r="AE1626" i="17"/>
  <c r="AD1626" i="17"/>
  <c r="AC1626" i="17"/>
  <c r="AB1626" i="17"/>
  <c r="AA1626" i="17"/>
  <c r="Z1626" i="17"/>
  <c r="Y1626" i="17"/>
  <c r="X1626" i="17"/>
  <c r="W1626" i="17"/>
  <c r="V1626" i="17"/>
  <c r="AF1625" i="17"/>
  <c r="AE1625" i="17"/>
  <c r="AD1625" i="17"/>
  <c r="AC1625" i="17"/>
  <c r="AB1625" i="17"/>
  <c r="AA1625" i="17"/>
  <c r="Z1625" i="17"/>
  <c r="Y1625" i="17"/>
  <c r="X1625" i="17"/>
  <c r="W1625" i="17"/>
  <c r="V1625" i="17"/>
  <c r="AF1624" i="17"/>
  <c r="AE1624" i="17"/>
  <c r="AD1624" i="17"/>
  <c r="AC1624" i="17"/>
  <c r="AB1624" i="17"/>
  <c r="AA1624" i="17"/>
  <c r="Z1624" i="17"/>
  <c r="Y1624" i="17"/>
  <c r="X1624" i="17"/>
  <c r="W1624" i="17"/>
  <c r="V1624" i="17"/>
  <c r="AF1623" i="17"/>
  <c r="AE1623" i="17"/>
  <c r="AD1623" i="17"/>
  <c r="AC1623" i="17"/>
  <c r="AB1623" i="17"/>
  <c r="AA1623" i="17"/>
  <c r="Z1623" i="17"/>
  <c r="Y1623" i="17"/>
  <c r="X1623" i="17"/>
  <c r="W1623" i="17"/>
  <c r="V1623" i="17"/>
  <c r="AF1622" i="17"/>
  <c r="AE1622" i="17"/>
  <c r="AD1622" i="17"/>
  <c r="AC1622" i="17"/>
  <c r="AB1622" i="17"/>
  <c r="AA1622" i="17"/>
  <c r="Z1622" i="17"/>
  <c r="Y1622" i="17"/>
  <c r="X1622" i="17"/>
  <c r="W1622" i="17"/>
  <c r="V1622" i="17"/>
  <c r="AF1621" i="17"/>
  <c r="AE1621" i="17"/>
  <c r="AD1621" i="17"/>
  <c r="AC1621" i="17"/>
  <c r="AB1621" i="17"/>
  <c r="AA1621" i="17"/>
  <c r="Z1621" i="17"/>
  <c r="Y1621" i="17"/>
  <c r="X1621" i="17"/>
  <c r="W1621" i="17"/>
  <c r="V1621" i="17"/>
  <c r="AF1620" i="17"/>
  <c r="AE1620" i="17"/>
  <c r="AD1620" i="17"/>
  <c r="AC1620" i="17"/>
  <c r="AB1620" i="17"/>
  <c r="AA1620" i="17"/>
  <c r="Z1620" i="17"/>
  <c r="Y1620" i="17"/>
  <c r="X1620" i="17"/>
  <c r="W1620" i="17"/>
  <c r="V1620" i="17"/>
  <c r="AF1619" i="17"/>
  <c r="AE1619" i="17"/>
  <c r="AD1619" i="17"/>
  <c r="AC1619" i="17"/>
  <c r="AB1619" i="17"/>
  <c r="AA1619" i="17"/>
  <c r="Z1619" i="17"/>
  <c r="Y1619" i="17"/>
  <c r="X1619" i="17"/>
  <c r="W1619" i="17"/>
  <c r="V1619" i="17"/>
  <c r="AF1618" i="17"/>
  <c r="AE1618" i="17"/>
  <c r="AD1618" i="17"/>
  <c r="AC1618" i="17"/>
  <c r="AB1618" i="17"/>
  <c r="AA1618" i="17"/>
  <c r="Z1618" i="17"/>
  <c r="Y1618" i="17"/>
  <c r="X1618" i="17"/>
  <c r="W1618" i="17"/>
  <c r="V1618" i="17"/>
  <c r="AF1617" i="17"/>
  <c r="AE1617" i="17"/>
  <c r="AD1617" i="17"/>
  <c r="AC1617" i="17"/>
  <c r="AB1617" i="17"/>
  <c r="AA1617" i="17"/>
  <c r="Z1617" i="17"/>
  <c r="Y1617" i="17"/>
  <c r="X1617" i="17"/>
  <c r="W1617" i="17"/>
  <c r="V1617" i="17"/>
  <c r="AF1616" i="17"/>
  <c r="AE1616" i="17"/>
  <c r="AD1616" i="17"/>
  <c r="AC1616" i="17"/>
  <c r="AB1616" i="17"/>
  <c r="AA1616" i="17"/>
  <c r="Z1616" i="17"/>
  <c r="Y1616" i="17"/>
  <c r="X1616" i="17"/>
  <c r="W1616" i="17"/>
  <c r="V1616" i="17"/>
  <c r="AF1615" i="17"/>
  <c r="AE1615" i="17"/>
  <c r="AD1615" i="17"/>
  <c r="AC1615" i="17"/>
  <c r="AB1615" i="17"/>
  <c r="AA1615" i="17"/>
  <c r="Z1615" i="17"/>
  <c r="Y1615" i="17"/>
  <c r="X1615" i="17"/>
  <c r="W1615" i="17"/>
  <c r="V1615" i="17"/>
  <c r="AF1614" i="17"/>
  <c r="AE1614" i="17"/>
  <c r="AD1614" i="17"/>
  <c r="AC1614" i="17"/>
  <c r="AB1614" i="17"/>
  <c r="AA1614" i="17"/>
  <c r="Z1614" i="17"/>
  <c r="Y1614" i="17"/>
  <c r="X1614" i="17"/>
  <c r="W1614" i="17"/>
  <c r="V1614" i="17"/>
  <c r="AF1613" i="17"/>
  <c r="AE1613" i="17"/>
  <c r="AD1613" i="17"/>
  <c r="AC1613" i="17"/>
  <c r="AB1613" i="17"/>
  <c r="AA1613" i="17"/>
  <c r="Z1613" i="17"/>
  <c r="Y1613" i="17"/>
  <c r="X1613" i="17"/>
  <c r="W1613" i="17"/>
  <c r="V1613" i="17"/>
  <c r="AF1612" i="17"/>
  <c r="AE1612" i="17"/>
  <c r="AD1612" i="17"/>
  <c r="AC1612" i="17"/>
  <c r="AB1612" i="17"/>
  <c r="AA1612" i="17"/>
  <c r="Z1612" i="17"/>
  <c r="Y1612" i="17"/>
  <c r="X1612" i="17"/>
  <c r="W1612" i="17"/>
  <c r="V1612" i="17"/>
  <c r="AF1611" i="17"/>
  <c r="AE1611" i="17"/>
  <c r="AD1611" i="17"/>
  <c r="AC1611" i="17"/>
  <c r="AB1611" i="17"/>
  <c r="AA1611" i="17"/>
  <c r="Z1611" i="17"/>
  <c r="Y1611" i="17"/>
  <c r="X1611" i="17"/>
  <c r="W1611" i="17"/>
  <c r="V1611" i="17"/>
  <c r="AF1610" i="17"/>
  <c r="AE1610" i="17"/>
  <c r="AD1610" i="17"/>
  <c r="AC1610" i="17"/>
  <c r="AB1610" i="17"/>
  <c r="AA1610" i="17"/>
  <c r="Z1610" i="17"/>
  <c r="Y1610" i="17"/>
  <c r="X1610" i="17"/>
  <c r="W1610" i="17"/>
  <c r="V1610" i="17"/>
  <c r="AF1609" i="17"/>
  <c r="AE1609" i="17"/>
  <c r="AD1609" i="17"/>
  <c r="AC1609" i="17"/>
  <c r="AB1609" i="17"/>
  <c r="AA1609" i="17"/>
  <c r="Z1609" i="17"/>
  <c r="Y1609" i="17"/>
  <c r="X1609" i="17"/>
  <c r="W1609" i="17"/>
  <c r="V1609" i="17"/>
  <c r="AF1608" i="17"/>
  <c r="AE1608" i="17"/>
  <c r="AD1608" i="17"/>
  <c r="AC1608" i="17"/>
  <c r="AB1608" i="17"/>
  <c r="AA1608" i="17"/>
  <c r="Z1608" i="17"/>
  <c r="Y1608" i="17"/>
  <c r="X1608" i="17"/>
  <c r="W1608" i="17"/>
  <c r="V1608" i="17"/>
  <c r="AF1607" i="17"/>
  <c r="AE1607" i="17"/>
  <c r="AD1607" i="17"/>
  <c r="AC1607" i="17"/>
  <c r="AB1607" i="17"/>
  <c r="AA1607" i="17"/>
  <c r="Z1607" i="17"/>
  <c r="Y1607" i="17"/>
  <c r="X1607" i="17"/>
  <c r="W1607" i="17"/>
  <c r="V1607" i="17"/>
  <c r="AF1606" i="17"/>
  <c r="AE1606" i="17"/>
  <c r="AD1606" i="17"/>
  <c r="AC1606" i="17"/>
  <c r="AB1606" i="17"/>
  <c r="AA1606" i="17"/>
  <c r="Z1606" i="17"/>
  <c r="Y1606" i="17"/>
  <c r="X1606" i="17"/>
  <c r="W1606" i="17"/>
  <c r="V1606" i="17"/>
  <c r="AF1605" i="17"/>
  <c r="AE1605" i="17"/>
  <c r="AD1605" i="17"/>
  <c r="AC1605" i="17"/>
  <c r="AB1605" i="17"/>
  <c r="AA1605" i="17"/>
  <c r="Z1605" i="17"/>
  <c r="Y1605" i="17"/>
  <c r="X1605" i="17"/>
  <c r="W1605" i="17"/>
  <c r="V1605" i="17"/>
  <c r="AF1604" i="17"/>
  <c r="AE1604" i="17"/>
  <c r="AD1604" i="17"/>
  <c r="AC1604" i="17"/>
  <c r="AB1604" i="17"/>
  <c r="AA1604" i="17"/>
  <c r="Z1604" i="17"/>
  <c r="Y1604" i="17"/>
  <c r="X1604" i="17"/>
  <c r="W1604" i="17"/>
  <c r="V1604" i="17"/>
  <c r="AF1603" i="17"/>
  <c r="AE1603" i="17"/>
  <c r="AD1603" i="17"/>
  <c r="AC1603" i="17"/>
  <c r="AB1603" i="17"/>
  <c r="AA1603" i="17"/>
  <c r="Z1603" i="17"/>
  <c r="Y1603" i="17"/>
  <c r="X1603" i="17"/>
  <c r="W1603" i="17"/>
  <c r="V1603" i="17"/>
  <c r="AF1602" i="17"/>
  <c r="AE1602" i="17"/>
  <c r="AD1602" i="17"/>
  <c r="AC1602" i="17"/>
  <c r="AB1602" i="17"/>
  <c r="AA1602" i="17"/>
  <c r="Z1602" i="17"/>
  <c r="Y1602" i="17"/>
  <c r="X1602" i="17"/>
  <c r="W1602" i="17"/>
  <c r="V1602" i="17"/>
  <c r="AD1600" i="17"/>
  <c r="AC1600" i="17"/>
  <c r="AB1600" i="17"/>
  <c r="AA1600" i="17"/>
  <c r="Z1600" i="17"/>
  <c r="Y1600" i="17"/>
  <c r="X1600" i="17"/>
  <c r="W1600" i="17"/>
  <c r="V1600" i="17"/>
  <c r="N1600" i="17"/>
  <c r="M1600" i="17"/>
  <c r="AF1600" i="17" s="1"/>
  <c r="L1600" i="17"/>
  <c r="AE1600" i="17" s="1"/>
  <c r="AF1599" i="17"/>
  <c r="AE1599" i="17"/>
  <c r="AD1599" i="17"/>
  <c r="AC1599" i="17"/>
  <c r="AB1599" i="17"/>
  <c r="AA1599" i="17"/>
  <c r="Z1599" i="17"/>
  <c r="Y1599" i="17"/>
  <c r="X1599" i="17"/>
  <c r="W1599" i="17"/>
  <c r="V1599" i="17"/>
  <c r="AF1598" i="17"/>
  <c r="AE1598" i="17"/>
  <c r="AD1598" i="17"/>
  <c r="AC1598" i="17"/>
  <c r="AB1598" i="17"/>
  <c r="AA1598" i="17"/>
  <c r="Z1598" i="17"/>
  <c r="Y1598" i="17"/>
  <c r="X1598" i="17"/>
  <c r="W1598" i="17"/>
  <c r="V1598" i="17"/>
  <c r="AF1597" i="17"/>
  <c r="AE1597" i="17"/>
  <c r="AD1597" i="17"/>
  <c r="AC1597" i="17"/>
  <c r="AB1597" i="17"/>
  <c r="AA1597" i="17"/>
  <c r="Z1597" i="17"/>
  <c r="Y1597" i="17"/>
  <c r="X1597" i="17"/>
  <c r="W1597" i="17"/>
  <c r="V1597" i="17"/>
  <c r="AF1596" i="17"/>
  <c r="AE1596" i="17"/>
  <c r="AD1596" i="17"/>
  <c r="AC1596" i="17"/>
  <c r="AB1596" i="17"/>
  <c r="AA1596" i="17"/>
  <c r="Z1596" i="17"/>
  <c r="Y1596" i="17"/>
  <c r="X1596" i="17"/>
  <c r="W1596" i="17"/>
  <c r="V1596" i="17"/>
  <c r="AF1595" i="17"/>
  <c r="AE1595" i="17"/>
  <c r="AD1595" i="17"/>
  <c r="AC1595" i="17"/>
  <c r="AB1595" i="17"/>
  <c r="AA1595" i="17"/>
  <c r="Z1595" i="17"/>
  <c r="Y1595" i="17"/>
  <c r="X1595" i="17"/>
  <c r="W1595" i="17"/>
  <c r="V1595" i="17"/>
  <c r="AF1594" i="17"/>
  <c r="AE1594" i="17"/>
  <c r="AD1594" i="17"/>
  <c r="AC1594" i="17"/>
  <c r="AB1594" i="17"/>
  <c r="AA1594" i="17"/>
  <c r="Z1594" i="17"/>
  <c r="Y1594" i="17"/>
  <c r="X1594" i="17"/>
  <c r="W1594" i="17"/>
  <c r="V1594" i="17"/>
  <c r="AF1593" i="17"/>
  <c r="AE1593" i="17"/>
  <c r="AD1593" i="17"/>
  <c r="AC1593" i="17"/>
  <c r="AB1593" i="17"/>
  <c r="AA1593" i="17"/>
  <c r="Z1593" i="17"/>
  <c r="Y1593" i="17"/>
  <c r="X1593" i="17"/>
  <c r="W1593" i="17"/>
  <c r="V1593" i="17"/>
  <c r="AF1592" i="17"/>
  <c r="AE1592" i="17"/>
  <c r="AD1592" i="17"/>
  <c r="AC1592" i="17"/>
  <c r="AB1592" i="17"/>
  <c r="AA1592" i="17"/>
  <c r="Z1592" i="17"/>
  <c r="Y1592" i="17"/>
  <c r="X1592" i="17"/>
  <c r="W1592" i="17"/>
  <c r="V1592" i="17"/>
  <c r="AF1591" i="17"/>
  <c r="AE1591" i="17"/>
  <c r="AD1591" i="17"/>
  <c r="AC1591" i="17"/>
  <c r="AB1591" i="17"/>
  <c r="AA1591" i="17"/>
  <c r="Z1591" i="17"/>
  <c r="Y1591" i="17"/>
  <c r="X1591" i="17"/>
  <c r="W1591" i="17"/>
  <c r="V1591" i="17"/>
  <c r="AF1590" i="17"/>
  <c r="AE1590" i="17"/>
  <c r="AD1590" i="17"/>
  <c r="AC1590" i="17"/>
  <c r="AB1590" i="17"/>
  <c r="AA1590" i="17"/>
  <c r="Z1590" i="17"/>
  <c r="Y1590" i="17"/>
  <c r="X1590" i="17"/>
  <c r="W1590" i="17"/>
  <c r="V1590" i="17"/>
  <c r="AF1589" i="17"/>
  <c r="AE1589" i="17"/>
  <c r="AD1589" i="17"/>
  <c r="AC1589" i="17"/>
  <c r="AB1589" i="17"/>
  <c r="AA1589" i="17"/>
  <c r="Z1589" i="17"/>
  <c r="Y1589" i="17"/>
  <c r="X1589" i="17"/>
  <c r="W1589" i="17"/>
  <c r="V1589" i="17"/>
  <c r="AF1588" i="17"/>
  <c r="AE1588" i="17"/>
  <c r="AD1588" i="17"/>
  <c r="AC1588" i="17"/>
  <c r="AB1588" i="17"/>
  <c r="AA1588" i="17"/>
  <c r="Z1588" i="17"/>
  <c r="Y1588" i="17"/>
  <c r="X1588" i="17"/>
  <c r="W1588" i="17"/>
  <c r="V1588" i="17"/>
  <c r="AF1587" i="17"/>
  <c r="AE1587" i="17"/>
  <c r="AD1587" i="17"/>
  <c r="AC1587" i="17"/>
  <c r="AB1587" i="17"/>
  <c r="AA1587" i="17"/>
  <c r="Z1587" i="17"/>
  <c r="Y1587" i="17"/>
  <c r="X1587" i="17"/>
  <c r="W1587" i="17"/>
  <c r="V1587" i="17"/>
  <c r="AF1586" i="17"/>
  <c r="AE1586" i="17"/>
  <c r="AD1586" i="17"/>
  <c r="AC1586" i="17"/>
  <c r="AB1586" i="17"/>
  <c r="AA1586" i="17"/>
  <c r="Z1586" i="17"/>
  <c r="Y1586" i="17"/>
  <c r="X1586" i="17"/>
  <c r="W1586" i="17"/>
  <c r="V1586" i="17"/>
  <c r="AF1585" i="17"/>
  <c r="AE1585" i="17"/>
  <c r="AD1585" i="17"/>
  <c r="AC1585" i="17"/>
  <c r="AB1585" i="17"/>
  <c r="AA1585" i="17"/>
  <c r="Z1585" i="17"/>
  <c r="Y1585" i="17"/>
  <c r="X1585" i="17"/>
  <c r="W1585" i="17"/>
  <c r="V1585" i="17"/>
  <c r="AF1584" i="17"/>
  <c r="AE1584" i="17"/>
  <c r="AD1584" i="17"/>
  <c r="AC1584" i="17"/>
  <c r="AB1584" i="17"/>
  <c r="AA1584" i="17"/>
  <c r="Z1584" i="17"/>
  <c r="Y1584" i="17"/>
  <c r="X1584" i="17"/>
  <c r="W1584" i="17"/>
  <c r="V1584" i="17"/>
  <c r="AF1583" i="17"/>
  <c r="AE1583" i="17"/>
  <c r="AD1583" i="17"/>
  <c r="AC1583" i="17"/>
  <c r="AB1583" i="17"/>
  <c r="AA1583" i="17"/>
  <c r="Z1583" i="17"/>
  <c r="Y1583" i="17"/>
  <c r="X1583" i="17"/>
  <c r="W1583" i="17"/>
  <c r="V1583" i="17"/>
  <c r="AF1582" i="17"/>
  <c r="AE1582" i="17"/>
  <c r="AD1582" i="17"/>
  <c r="AC1582" i="17"/>
  <c r="AB1582" i="17"/>
  <c r="AA1582" i="17"/>
  <c r="Z1582" i="17"/>
  <c r="Y1582" i="17"/>
  <c r="X1582" i="17"/>
  <c r="W1582" i="17"/>
  <c r="V1582" i="17"/>
  <c r="AF1581" i="17"/>
  <c r="AE1581" i="17"/>
  <c r="AD1581" i="17"/>
  <c r="AC1581" i="17"/>
  <c r="AB1581" i="17"/>
  <c r="AA1581" i="17"/>
  <c r="Z1581" i="17"/>
  <c r="Y1581" i="17"/>
  <c r="X1581" i="17"/>
  <c r="W1581" i="17"/>
  <c r="V1581" i="17"/>
  <c r="AF1580" i="17"/>
  <c r="AE1580" i="17"/>
  <c r="AD1580" i="17"/>
  <c r="AC1580" i="17"/>
  <c r="AB1580" i="17"/>
  <c r="AA1580" i="17"/>
  <c r="Z1580" i="17"/>
  <c r="Y1580" i="17"/>
  <c r="X1580" i="17"/>
  <c r="W1580" i="17"/>
  <c r="V1580" i="17"/>
  <c r="AF1579" i="17"/>
  <c r="AE1579" i="17"/>
  <c r="AD1579" i="17"/>
  <c r="AC1579" i="17"/>
  <c r="AB1579" i="17"/>
  <c r="AA1579" i="17"/>
  <c r="Z1579" i="17"/>
  <c r="Y1579" i="17"/>
  <c r="X1579" i="17"/>
  <c r="W1579" i="17"/>
  <c r="V1579" i="17"/>
  <c r="AF1578" i="17"/>
  <c r="AE1578" i="17"/>
  <c r="AD1578" i="17"/>
  <c r="AC1578" i="17"/>
  <c r="AB1578" i="17"/>
  <c r="AA1578" i="17"/>
  <c r="Z1578" i="17"/>
  <c r="Y1578" i="17"/>
  <c r="X1578" i="17"/>
  <c r="W1578" i="17"/>
  <c r="V1578" i="17"/>
  <c r="AF1577" i="17"/>
  <c r="AE1577" i="17"/>
  <c r="AD1577" i="17"/>
  <c r="AC1577" i="17"/>
  <c r="AB1577" i="17"/>
  <c r="AA1577" i="17"/>
  <c r="Z1577" i="17"/>
  <c r="Y1577" i="17"/>
  <c r="X1577" i="17"/>
  <c r="W1577" i="17"/>
  <c r="V1577" i="17"/>
  <c r="AF1576" i="17"/>
  <c r="AE1576" i="17"/>
  <c r="AD1576" i="17"/>
  <c r="AC1576" i="17"/>
  <c r="AB1576" i="17"/>
  <c r="AA1576" i="17"/>
  <c r="Z1576" i="17"/>
  <c r="Y1576" i="17"/>
  <c r="X1576" i="17"/>
  <c r="W1576" i="17"/>
  <c r="V1576" i="17"/>
  <c r="AF1575" i="17"/>
  <c r="AE1575" i="17"/>
  <c r="AD1575" i="17"/>
  <c r="AC1575" i="17"/>
  <c r="AB1575" i="17"/>
  <c r="AA1575" i="17"/>
  <c r="Z1575" i="17"/>
  <c r="Y1575" i="17"/>
  <c r="X1575" i="17"/>
  <c r="W1575" i="17"/>
  <c r="V1575" i="17"/>
  <c r="AF1574" i="17"/>
  <c r="AE1574" i="17"/>
  <c r="AD1574" i="17"/>
  <c r="AC1574" i="17"/>
  <c r="AB1574" i="17"/>
  <c r="AA1574" i="17"/>
  <c r="Z1574" i="17"/>
  <c r="Y1574" i="17"/>
  <c r="X1574" i="17"/>
  <c r="W1574" i="17"/>
  <c r="V1574" i="17"/>
  <c r="AF1573" i="17"/>
  <c r="AE1573" i="17"/>
  <c r="AD1573" i="17"/>
  <c r="AC1573" i="17"/>
  <c r="AB1573" i="17"/>
  <c r="AA1573" i="17"/>
  <c r="Z1573" i="17"/>
  <c r="Y1573" i="17"/>
  <c r="X1573" i="17"/>
  <c r="W1573" i="17"/>
  <c r="V1573" i="17"/>
  <c r="AF1572" i="17"/>
  <c r="AE1572" i="17"/>
  <c r="AD1572" i="17"/>
  <c r="AC1572" i="17"/>
  <c r="AB1572" i="17"/>
  <c r="AA1572" i="17"/>
  <c r="Z1572" i="17"/>
  <c r="Y1572" i="17"/>
  <c r="X1572" i="17"/>
  <c r="W1572" i="17"/>
  <c r="V1572" i="17"/>
  <c r="AF1571" i="17"/>
  <c r="AE1571" i="17"/>
  <c r="AD1571" i="17"/>
  <c r="AC1571" i="17"/>
  <c r="AB1571" i="17"/>
  <c r="AA1571" i="17"/>
  <c r="Z1571" i="17"/>
  <c r="Y1571" i="17"/>
  <c r="X1571" i="17"/>
  <c r="W1571" i="17"/>
  <c r="V1571" i="17"/>
  <c r="AF1570" i="17"/>
  <c r="AE1570" i="17"/>
  <c r="AD1570" i="17"/>
  <c r="AC1570" i="17"/>
  <c r="AB1570" i="17"/>
  <c r="AA1570" i="17"/>
  <c r="Z1570" i="17"/>
  <c r="Y1570" i="17"/>
  <c r="X1570" i="17"/>
  <c r="W1570" i="17"/>
  <c r="V1570" i="17"/>
  <c r="AF1569" i="17"/>
  <c r="AE1569" i="17"/>
  <c r="AD1569" i="17"/>
  <c r="AC1569" i="17"/>
  <c r="AB1569" i="17"/>
  <c r="AA1569" i="17"/>
  <c r="Z1569" i="17"/>
  <c r="Y1569" i="17"/>
  <c r="X1569" i="17"/>
  <c r="W1569" i="17"/>
  <c r="V1569" i="17"/>
  <c r="AF1568" i="17"/>
  <c r="AE1568" i="17"/>
  <c r="AD1568" i="17"/>
  <c r="AC1568" i="17"/>
  <c r="AB1568" i="17"/>
  <c r="AA1568" i="17"/>
  <c r="Z1568" i="17"/>
  <c r="Y1568" i="17"/>
  <c r="X1568" i="17"/>
  <c r="W1568" i="17"/>
  <c r="V1568" i="17"/>
  <c r="AE1566" i="17"/>
  <c r="AD1566" i="17"/>
  <c r="AC1566" i="17"/>
  <c r="AB1566" i="17"/>
  <c r="AA1566" i="17"/>
  <c r="Z1566" i="17"/>
  <c r="Y1566" i="17"/>
  <c r="X1566" i="17"/>
  <c r="W1566" i="17"/>
  <c r="V1566" i="17"/>
  <c r="N1566" i="17"/>
  <c r="M1566" i="17"/>
  <c r="AF1566" i="17" s="1"/>
  <c r="L1566" i="17"/>
  <c r="AF1565" i="17"/>
  <c r="AE1565" i="17"/>
  <c r="AD1565" i="17"/>
  <c r="AC1565" i="17"/>
  <c r="AB1565" i="17"/>
  <c r="AA1565" i="17"/>
  <c r="Z1565" i="17"/>
  <c r="Y1565" i="17"/>
  <c r="X1565" i="17"/>
  <c r="W1565" i="17"/>
  <c r="V1565" i="17"/>
  <c r="AF1564" i="17"/>
  <c r="AE1564" i="17"/>
  <c r="AD1564" i="17"/>
  <c r="AC1564" i="17"/>
  <c r="AB1564" i="17"/>
  <c r="AA1564" i="17"/>
  <c r="Z1564" i="17"/>
  <c r="Y1564" i="17"/>
  <c r="X1564" i="17"/>
  <c r="W1564" i="17"/>
  <c r="V1564" i="17"/>
  <c r="AF1563" i="17"/>
  <c r="AE1563" i="17"/>
  <c r="AD1563" i="17"/>
  <c r="AC1563" i="17"/>
  <c r="AB1563" i="17"/>
  <c r="AA1563" i="17"/>
  <c r="Z1563" i="17"/>
  <c r="Y1563" i="17"/>
  <c r="X1563" i="17"/>
  <c r="W1563" i="17"/>
  <c r="V1563" i="17"/>
  <c r="AF1562" i="17"/>
  <c r="AE1562" i="17"/>
  <c r="AD1562" i="17"/>
  <c r="AC1562" i="17"/>
  <c r="AB1562" i="17"/>
  <c r="AA1562" i="17"/>
  <c r="Z1562" i="17"/>
  <c r="Y1562" i="17"/>
  <c r="X1562" i="17"/>
  <c r="W1562" i="17"/>
  <c r="V1562" i="17"/>
  <c r="AF1561" i="17"/>
  <c r="AE1561" i="17"/>
  <c r="AD1561" i="17"/>
  <c r="AC1561" i="17"/>
  <c r="AB1561" i="17"/>
  <c r="AA1561" i="17"/>
  <c r="Z1561" i="17"/>
  <c r="Y1561" i="17"/>
  <c r="X1561" i="17"/>
  <c r="W1561" i="17"/>
  <c r="V1561" i="17"/>
  <c r="AF1560" i="17"/>
  <c r="AE1560" i="17"/>
  <c r="AD1560" i="17"/>
  <c r="AC1560" i="17"/>
  <c r="AB1560" i="17"/>
  <c r="AA1560" i="17"/>
  <c r="Z1560" i="17"/>
  <c r="Y1560" i="17"/>
  <c r="X1560" i="17"/>
  <c r="W1560" i="17"/>
  <c r="V1560" i="17"/>
  <c r="AF1559" i="17"/>
  <c r="AE1559" i="17"/>
  <c r="AD1559" i="17"/>
  <c r="AC1559" i="17"/>
  <c r="AB1559" i="17"/>
  <c r="AA1559" i="17"/>
  <c r="Z1559" i="17"/>
  <c r="Y1559" i="17"/>
  <c r="X1559" i="17"/>
  <c r="W1559" i="17"/>
  <c r="V1559" i="17"/>
  <c r="AF1558" i="17"/>
  <c r="AE1558" i="17"/>
  <c r="AD1558" i="17"/>
  <c r="AC1558" i="17"/>
  <c r="AB1558" i="17"/>
  <c r="AA1558" i="17"/>
  <c r="Z1558" i="17"/>
  <c r="Y1558" i="17"/>
  <c r="X1558" i="17"/>
  <c r="W1558" i="17"/>
  <c r="V1558" i="17"/>
  <c r="AF1557" i="17"/>
  <c r="AE1557" i="17"/>
  <c r="AD1557" i="17"/>
  <c r="AC1557" i="17"/>
  <c r="AB1557" i="17"/>
  <c r="AA1557" i="17"/>
  <c r="Z1557" i="17"/>
  <c r="Y1557" i="17"/>
  <c r="X1557" i="17"/>
  <c r="W1557" i="17"/>
  <c r="V1557" i="17"/>
  <c r="AF1556" i="17"/>
  <c r="AE1556" i="17"/>
  <c r="AD1556" i="17"/>
  <c r="AC1556" i="17"/>
  <c r="AB1556" i="17"/>
  <c r="AA1556" i="17"/>
  <c r="Z1556" i="17"/>
  <c r="Y1556" i="17"/>
  <c r="X1556" i="17"/>
  <c r="W1556" i="17"/>
  <c r="V1556" i="17"/>
  <c r="AF1555" i="17"/>
  <c r="AE1555" i="17"/>
  <c r="AD1555" i="17"/>
  <c r="AC1555" i="17"/>
  <c r="AB1555" i="17"/>
  <c r="AA1555" i="17"/>
  <c r="Z1555" i="17"/>
  <c r="Y1555" i="17"/>
  <c r="X1555" i="17"/>
  <c r="W1555" i="17"/>
  <c r="V1555" i="17"/>
  <c r="AF1554" i="17"/>
  <c r="AE1554" i="17"/>
  <c r="AD1554" i="17"/>
  <c r="AC1554" i="17"/>
  <c r="AB1554" i="17"/>
  <c r="AA1554" i="17"/>
  <c r="Z1554" i="17"/>
  <c r="Y1554" i="17"/>
  <c r="X1554" i="17"/>
  <c r="W1554" i="17"/>
  <c r="V1554" i="17"/>
  <c r="AF1553" i="17"/>
  <c r="AE1553" i="17"/>
  <c r="AD1553" i="17"/>
  <c r="AC1553" i="17"/>
  <c r="AB1553" i="17"/>
  <c r="AA1553" i="17"/>
  <c r="Z1553" i="17"/>
  <c r="Y1553" i="17"/>
  <c r="X1553" i="17"/>
  <c r="W1553" i="17"/>
  <c r="V1553" i="17"/>
  <c r="AF1552" i="17"/>
  <c r="AE1552" i="17"/>
  <c r="AD1552" i="17"/>
  <c r="AC1552" i="17"/>
  <c r="AB1552" i="17"/>
  <c r="AA1552" i="17"/>
  <c r="Z1552" i="17"/>
  <c r="Y1552" i="17"/>
  <c r="X1552" i="17"/>
  <c r="W1552" i="17"/>
  <c r="V1552" i="17"/>
  <c r="AF1551" i="17"/>
  <c r="AE1551" i="17"/>
  <c r="AD1551" i="17"/>
  <c r="AC1551" i="17"/>
  <c r="AB1551" i="17"/>
  <c r="AA1551" i="17"/>
  <c r="Z1551" i="17"/>
  <c r="Y1551" i="17"/>
  <c r="X1551" i="17"/>
  <c r="W1551" i="17"/>
  <c r="V1551" i="17"/>
  <c r="AF1550" i="17"/>
  <c r="AE1550" i="17"/>
  <c r="AD1550" i="17"/>
  <c r="AC1550" i="17"/>
  <c r="AB1550" i="17"/>
  <c r="AA1550" i="17"/>
  <c r="Z1550" i="17"/>
  <c r="Y1550" i="17"/>
  <c r="X1550" i="17"/>
  <c r="W1550" i="17"/>
  <c r="V1550" i="17"/>
  <c r="AF1549" i="17"/>
  <c r="AE1549" i="17"/>
  <c r="AD1549" i="17"/>
  <c r="AC1549" i="17"/>
  <c r="AB1549" i="17"/>
  <c r="AA1549" i="17"/>
  <c r="Z1549" i="17"/>
  <c r="Y1549" i="17"/>
  <c r="X1549" i="17"/>
  <c r="W1549" i="17"/>
  <c r="V1549" i="17"/>
  <c r="AF1548" i="17"/>
  <c r="AE1548" i="17"/>
  <c r="AD1548" i="17"/>
  <c r="AC1548" i="17"/>
  <c r="AB1548" i="17"/>
  <c r="AA1548" i="17"/>
  <c r="Z1548" i="17"/>
  <c r="Y1548" i="17"/>
  <c r="X1548" i="17"/>
  <c r="W1548" i="17"/>
  <c r="V1548" i="17"/>
  <c r="AF1547" i="17"/>
  <c r="AE1547" i="17"/>
  <c r="AD1547" i="17"/>
  <c r="AC1547" i="17"/>
  <c r="AB1547" i="17"/>
  <c r="AA1547" i="17"/>
  <c r="Z1547" i="17"/>
  <c r="Y1547" i="17"/>
  <c r="X1547" i="17"/>
  <c r="W1547" i="17"/>
  <c r="V1547" i="17"/>
  <c r="AF1546" i="17"/>
  <c r="AE1546" i="17"/>
  <c r="AD1546" i="17"/>
  <c r="AC1546" i="17"/>
  <c r="AB1546" i="17"/>
  <c r="AA1546" i="17"/>
  <c r="Z1546" i="17"/>
  <c r="Y1546" i="17"/>
  <c r="X1546" i="17"/>
  <c r="W1546" i="17"/>
  <c r="V1546" i="17"/>
  <c r="AF1545" i="17"/>
  <c r="AE1545" i="17"/>
  <c r="AD1545" i="17"/>
  <c r="AC1545" i="17"/>
  <c r="AB1545" i="17"/>
  <c r="AA1545" i="17"/>
  <c r="Z1545" i="17"/>
  <c r="Y1545" i="17"/>
  <c r="X1545" i="17"/>
  <c r="W1545" i="17"/>
  <c r="V1545" i="17"/>
  <c r="AF1544" i="17"/>
  <c r="AE1544" i="17"/>
  <c r="AD1544" i="17"/>
  <c r="AC1544" i="17"/>
  <c r="AB1544" i="17"/>
  <c r="AA1544" i="17"/>
  <c r="Z1544" i="17"/>
  <c r="Y1544" i="17"/>
  <c r="X1544" i="17"/>
  <c r="W1544" i="17"/>
  <c r="V1544" i="17"/>
  <c r="AF1543" i="17"/>
  <c r="AE1543" i="17"/>
  <c r="AD1543" i="17"/>
  <c r="AC1543" i="17"/>
  <c r="AB1543" i="17"/>
  <c r="AA1543" i="17"/>
  <c r="Z1543" i="17"/>
  <c r="Y1543" i="17"/>
  <c r="X1543" i="17"/>
  <c r="W1543" i="17"/>
  <c r="V1543" i="17"/>
  <c r="AF1542" i="17"/>
  <c r="AE1542" i="17"/>
  <c r="AD1542" i="17"/>
  <c r="AC1542" i="17"/>
  <c r="AB1542" i="17"/>
  <c r="AA1542" i="17"/>
  <c r="Z1542" i="17"/>
  <c r="Y1542" i="17"/>
  <c r="X1542" i="17"/>
  <c r="W1542" i="17"/>
  <c r="V1542" i="17"/>
  <c r="AF1541" i="17"/>
  <c r="AE1541" i="17"/>
  <c r="AD1541" i="17"/>
  <c r="AC1541" i="17"/>
  <c r="AB1541" i="17"/>
  <c r="AA1541" i="17"/>
  <c r="Z1541" i="17"/>
  <c r="Y1541" i="17"/>
  <c r="X1541" i="17"/>
  <c r="W1541" i="17"/>
  <c r="V1541" i="17"/>
  <c r="AF1540" i="17"/>
  <c r="AE1540" i="17"/>
  <c r="AD1540" i="17"/>
  <c r="AC1540" i="17"/>
  <c r="AB1540" i="17"/>
  <c r="AA1540" i="17"/>
  <c r="Z1540" i="17"/>
  <c r="Y1540" i="17"/>
  <c r="X1540" i="17"/>
  <c r="W1540" i="17"/>
  <c r="V1540" i="17"/>
  <c r="AF1539" i="17"/>
  <c r="AE1539" i="17"/>
  <c r="AD1539" i="17"/>
  <c r="AC1539" i="17"/>
  <c r="AB1539" i="17"/>
  <c r="AA1539" i="17"/>
  <c r="Z1539" i="17"/>
  <c r="Y1539" i="17"/>
  <c r="X1539" i="17"/>
  <c r="W1539" i="17"/>
  <c r="V1539" i="17"/>
  <c r="AF1538" i="17"/>
  <c r="AE1538" i="17"/>
  <c r="AD1538" i="17"/>
  <c r="AC1538" i="17"/>
  <c r="AB1538" i="17"/>
  <c r="AA1538" i="17"/>
  <c r="Z1538" i="17"/>
  <c r="Y1538" i="17"/>
  <c r="X1538" i="17"/>
  <c r="W1538" i="17"/>
  <c r="V1538" i="17"/>
  <c r="AF1537" i="17"/>
  <c r="AE1537" i="17"/>
  <c r="AD1537" i="17"/>
  <c r="AC1537" i="17"/>
  <c r="AB1537" i="17"/>
  <c r="AA1537" i="17"/>
  <c r="Z1537" i="17"/>
  <c r="Y1537" i="17"/>
  <c r="X1537" i="17"/>
  <c r="W1537" i="17"/>
  <c r="V1537" i="17"/>
  <c r="AF1536" i="17"/>
  <c r="AE1536" i="17"/>
  <c r="AD1536" i="17"/>
  <c r="AC1536" i="17"/>
  <c r="AB1536" i="17"/>
  <c r="AA1536" i="17"/>
  <c r="Z1536" i="17"/>
  <c r="Y1536" i="17"/>
  <c r="X1536" i="17"/>
  <c r="W1536" i="17"/>
  <c r="V1536" i="17"/>
  <c r="AF1535" i="17"/>
  <c r="AE1535" i="17"/>
  <c r="AD1535" i="17"/>
  <c r="AC1535" i="17"/>
  <c r="AB1535" i="17"/>
  <c r="AA1535" i="17"/>
  <c r="Z1535" i="17"/>
  <c r="Y1535" i="17"/>
  <c r="X1535" i="17"/>
  <c r="W1535" i="17"/>
  <c r="V1535" i="17"/>
  <c r="AF1534" i="17"/>
  <c r="AE1534" i="17"/>
  <c r="AD1534" i="17"/>
  <c r="AC1534" i="17"/>
  <c r="AB1534" i="17"/>
  <c r="AA1534" i="17"/>
  <c r="Z1534" i="17"/>
  <c r="Y1534" i="17"/>
  <c r="X1534" i="17"/>
  <c r="W1534" i="17"/>
  <c r="V1534" i="17"/>
  <c r="AE1532" i="17"/>
  <c r="AD1532" i="17"/>
  <c r="AC1532" i="17"/>
  <c r="AB1532" i="17"/>
  <c r="AA1532" i="17"/>
  <c r="Z1532" i="17"/>
  <c r="Y1532" i="17"/>
  <c r="X1532" i="17"/>
  <c r="W1532" i="17"/>
  <c r="V1532" i="17"/>
  <c r="N1532" i="17"/>
  <c r="M1532" i="17"/>
  <c r="AF1532" i="17" s="1"/>
  <c r="L1532" i="17"/>
  <c r="AF1531" i="17"/>
  <c r="AE1531" i="17"/>
  <c r="AD1531" i="17"/>
  <c r="AC1531" i="17"/>
  <c r="AB1531" i="17"/>
  <c r="AA1531" i="17"/>
  <c r="Z1531" i="17"/>
  <c r="Y1531" i="17"/>
  <c r="X1531" i="17"/>
  <c r="W1531" i="17"/>
  <c r="V1531" i="17"/>
  <c r="AF1530" i="17"/>
  <c r="AE1530" i="17"/>
  <c r="AD1530" i="17"/>
  <c r="AC1530" i="17"/>
  <c r="AB1530" i="17"/>
  <c r="AA1530" i="17"/>
  <c r="Z1530" i="17"/>
  <c r="Y1530" i="17"/>
  <c r="X1530" i="17"/>
  <c r="W1530" i="17"/>
  <c r="V1530" i="17"/>
  <c r="AF1529" i="17"/>
  <c r="AE1529" i="17"/>
  <c r="AD1529" i="17"/>
  <c r="AC1529" i="17"/>
  <c r="AB1529" i="17"/>
  <c r="AA1529" i="17"/>
  <c r="Z1529" i="17"/>
  <c r="Y1529" i="17"/>
  <c r="X1529" i="17"/>
  <c r="W1529" i="17"/>
  <c r="V1529" i="17"/>
  <c r="AF1528" i="17"/>
  <c r="AE1528" i="17"/>
  <c r="AD1528" i="17"/>
  <c r="AC1528" i="17"/>
  <c r="AB1528" i="17"/>
  <c r="AA1528" i="17"/>
  <c r="Z1528" i="17"/>
  <c r="Y1528" i="17"/>
  <c r="X1528" i="17"/>
  <c r="W1528" i="17"/>
  <c r="V1528" i="17"/>
  <c r="AF1527" i="17"/>
  <c r="AE1527" i="17"/>
  <c r="AD1527" i="17"/>
  <c r="AC1527" i="17"/>
  <c r="AB1527" i="17"/>
  <c r="AA1527" i="17"/>
  <c r="Z1527" i="17"/>
  <c r="Y1527" i="17"/>
  <c r="X1527" i="17"/>
  <c r="W1527" i="17"/>
  <c r="V1527" i="17"/>
  <c r="AF1526" i="17"/>
  <c r="AE1526" i="17"/>
  <c r="AD1526" i="17"/>
  <c r="AC1526" i="17"/>
  <c r="AB1526" i="17"/>
  <c r="AA1526" i="17"/>
  <c r="Z1526" i="17"/>
  <c r="Y1526" i="17"/>
  <c r="X1526" i="17"/>
  <c r="W1526" i="17"/>
  <c r="V1526" i="17"/>
  <c r="AF1525" i="17"/>
  <c r="AE1525" i="17"/>
  <c r="AD1525" i="17"/>
  <c r="AC1525" i="17"/>
  <c r="AB1525" i="17"/>
  <c r="AA1525" i="17"/>
  <c r="Z1525" i="17"/>
  <c r="Y1525" i="17"/>
  <c r="X1525" i="17"/>
  <c r="W1525" i="17"/>
  <c r="V1525" i="17"/>
  <c r="AF1524" i="17"/>
  <c r="AE1524" i="17"/>
  <c r="AD1524" i="17"/>
  <c r="AC1524" i="17"/>
  <c r="AB1524" i="17"/>
  <c r="AA1524" i="17"/>
  <c r="Z1524" i="17"/>
  <c r="Y1524" i="17"/>
  <c r="X1524" i="17"/>
  <c r="W1524" i="17"/>
  <c r="V1524" i="17"/>
  <c r="AF1523" i="17"/>
  <c r="AE1523" i="17"/>
  <c r="AD1523" i="17"/>
  <c r="AC1523" i="17"/>
  <c r="AB1523" i="17"/>
  <c r="AA1523" i="17"/>
  <c r="Z1523" i="17"/>
  <c r="Y1523" i="17"/>
  <c r="X1523" i="17"/>
  <c r="W1523" i="17"/>
  <c r="V1523" i="17"/>
  <c r="AF1522" i="17"/>
  <c r="AE1522" i="17"/>
  <c r="AD1522" i="17"/>
  <c r="AC1522" i="17"/>
  <c r="AB1522" i="17"/>
  <c r="AA1522" i="17"/>
  <c r="Z1522" i="17"/>
  <c r="Y1522" i="17"/>
  <c r="X1522" i="17"/>
  <c r="W1522" i="17"/>
  <c r="V1522" i="17"/>
  <c r="AF1521" i="17"/>
  <c r="AE1521" i="17"/>
  <c r="AD1521" i="17"/>
  <c r="AC1521" i="17"/>
  <c r="AB1521" i="17"/>
  <c r="AA1521" i="17"/>
  <c r="Z1521" i="17"/>
  <c r="Y1521" i="17"/>
  <c r="X1521" i="17"/>
  <c r="W1521" i="17"/>
  <c r="V1521" i="17"/>
  <c r="AF1520" i="17"/>
  <c r="AE1520" i="17"/>
  <c r="AD1520" i="17"/>
  <c r="AC1520" i="17"/>
  <c r="AB1520" i="17"/>
  <c r="AA1520" i="17"/>
  <c r="Z1520" i="17"/>
  <c r="Y1520" i="17"/>
  <c r="X1520" i="17"/>
  <c r="W1520" i="17"/>
  <c r="V1520" i="17"/>
  <c r="AF1519" i="17"/>
  <c r="AE1519" i="17"/>
  <c r="AD1519" i="17"/>
  <c r="AC1519" i="17"/>
  <c r="AB1519" i="17"/>
  <c r="AA1519" i="17"/>
  <c r="Z1519" i="17"/>
  <c r="Y1519" i="17"/>
  <c r="X1519" i="17"/>
  <c r="W1519" i="17"/>
  <c r="V1519" i="17"/>
  <c r="AF1518" i="17"/>
  <c r="AE1518" i="17"/>
  <c r="AD1518" i="17"/>
  <c r="AC1518" i="17"/>
  <c r="AB1518" i="17"/>
  <c r="AA1518" i="17"/>
  <c r="Z1518" i="17"/>
  <c r="Y1518" i="17"/>
  <c r="X1518" i="17"/>
  <c r="W1518" i="17"/>
  <c r="V1518" i="17"/>
  <c r="AF1517" i="17"/>
  <c r="AE1517" i="17"/>
  <c r="AD1517" i="17"/>
  <c r="AC1517" i="17"/>
  <c r="AB1517" i="17"/>
  <c r="AA1517" i="17"/>
  <c r="Z1517" i="17"/>
  <c r="Y1517" i="17"/>
  <c r="X1517" i="17"/>
  <c r="W1517" i="17"/>
  <c r="V1517" i="17"/>
  <c r="AF1516" i="17"/>
  <c r="AE1516" i="17"/>
  <c r="AD1516" i="17"/>
  <c r="AC1516" i="17"/>
  <c r="AB1516" i="17"/>
  <c r="AA1516" i="17"/>
  <c r="Z1516" i="17"/>
  <c r="Y1516" i="17"/>
  <c r="X1516" i="17"/>
  <c r="W1516" i="17"/>
  <c r="V1516" i="17"/>
  <c r="AF1515" i="17"/>
  <c r="AE1515" i="17"/>
  <c r="AD1515" i="17"/>
  <c r="AC1515" i="17"/>
  <c r="AB1515" i="17"/>
  <c r="AA1515" i="17"/>
  <c r="Z1515" i="17"/>
  <c r="Y1515" i="17"/>
  <c r="X1515" i="17"/>
  <c r="W1515" i="17"/>
  <c r="V1515" i="17"/>
  <c r="AF1514" i="17"/>
  <c r="AE1514" i="17"/>
  <c r="AD1514" i="17"/>
  <c r="AC1514" i="17"/>
  <c r="AB1514" i="17"/>
  <c r="AA1514" i="17"/>
  <c r="Z1514" i="17"/>
  <c r="Y1514" i="17"/>
  <c r="X1514" i="17"/>
  <c r="W1514" i="17"/>
  <c r="V1514" i="17"/>
  <c r="AF1513" i="17"/>
  <c r="AE1513" i="17"/>
  <c r="AD1513" i="17"/>
  <c r="AC1513" i="17"/>
  <c r="AB1513" i="17"/>
  <c r="AA1513" i="17"/>
  <c r="Z1513" i="17"/>
  <c r="Y1513" i="17"/>
  <c r="X1513" i="17"/>
  <c r="W1513" i="17"/>
  <c r="V1513" i="17"/>
  <c r="AF1512" i="17"/>
  <c r="AE1512" i="17"/>
  <c r="AD1512" i="17"/>
  <c r="AC1512" i="17"/>
  <c r="AB1512" i="17"/>
  <c r="AA1512" i="17"/>
  <c r="Z1512" i="17"/>
  <c r="Y1512" i="17"/>
  <c r="X1512" i="17"/>
  <c r="W1512" i="17"/>
  <c r="V1512" i="17"/>
  <c r="AF1511" i="17"/>
  <c r="AE1511" i="17"/>
  <c r="AD1511" i="17"/>
  <c r="AC1511" i="17"/>
  <c r="AB1511" i="17"/>
  <c r="AA1511" i="17"/>
  <c r="Z1511" i="17"/>
  <c r="Y1511" i="17"/>
  <c r="X1511" i="17"/>
  <c r="W1511" i="17"/>
  <c r="V1511" i="17"/>
  <c r="AF1510" i="17"/>
  <c r="AE1510" i="17"/>
  <c r="AD1510" i="17"/>
  <c r="AC1510" i="17"/>
  <c r="AB1510" i="17"/>
  <c r="AA1510" i="17"/>
  <c r="Z1510" i="17"/>
  <c r="Y1510" i="17"/>
  <c r="X1510" i="17"/>
  <c r="W1510" i="17"/>
  <c r="V1510" i="17"/>
  <c r="AF1509" i="17"/>
  <c r="AE1509" i="17"/>
  <c r="AD1509" i="17"/>
  <c r="AC1509" i="17"/>
  <c r="AB1509" i="17"/>
  <c r="AA1509" i="17"/>
  <c r="Z1509" i="17"/>
  <c r="Y1509" i="17"/>
  <c r="X1509" i="17"/>
  <c r="W1509" i="17"/>
  <c r="V1509" i="17"/>
  <c r="AF1508" i="17"/>
  <c r="AE1508" i="17"/>
  <c r="AD1508" i="17"/>
  <c r="AC1508" i="17"/>
  <c r="AB1508" i="17"/>
  <c r="AA1508" i="17"/>
  <c r="Z1508" i="17"/>
  <c r="Y1508" i="17"/>
  <c r="X1508" i="17"/>
  <c r="W1508" i="17"/>
  <c r="V1508" i="17"/>
  <c r="AF1507" i="17"/>
  <c r="AE1507" i="17"/>
  <c r="AD1507" i="17"/>
  <c r="AC1507" i="17"/>
  <c r="AB1507" i="17"/>
  <c r="AA1507" i="17"/>
  <c r="Z1507" i="17"/>
  <c r="Y1507" i="17"/>
  <c r="X1507" i="17"/>
  <c r="W1507" i="17"/>
  <c r="V1507" i="17"/>
  <c r="AF1506" i="17"/>
  <c r="AE1506" i="17"/>
  <c r="AD1506" i="17"/>
  <c r="AC1506" i="17"/>
  <c r="AB1506" i="17"/>
  <c r="AA1506" i="17"/>
  <c r="Z1506" i="17"/>
  <c r="Y1506" i="17"/>
  <c r="X1506" i="17"/>
  <c r="W1506" i="17"/>
  <c r="V1506" i="17"/>
  <c r="AF1505" i="17"/>
  <c r="AE1505" i="17"/>
  <c r="AD1505" i="17"/>
  <c r="AC1505" i="17"/>
  <c r="AB1505" i="17"/>
  <c r="AA1505" i="17"/>
  <c r="Z1505" i="17"/>
  <c r="Y1505" i="17"/>
  <c r="X1505" i="17"/>
  <c r="W1505" i="17"/>
  <c r="V1505" i="17"/>
  <c r="AF1504" i="17"/>
  <c r="AE1504" i="17"/>
  <c r="AD1504" i="17"/>
  <c r="AC1504" i="17"/>
  <c r="AB1504" i="17"/>
  <c r="AA1504" i="17"/>
  <c r="Z1504" i="17"/>
  <c r="Y1504" i="17"/>
  <c r="X1504" i="17"/>
  <c r="W1504" i="17"/>
  <c r="V1504" i="17"/>
  <c r="AF1503" i="17"/>
  <c r="AE1503" i="17"/>
  <c r="AD1503" i="17"/>
  <c r="AC1503" i="17"/>
  <c r="AB1503" i="17"/>
  <c r="AA1503" i="17"/>
  <c r="Z1503" i="17"/>
  <c r="Y1503" i="17"/>
  <c r="X1503" i="17"/>
  <c r="W1503" i="17"/>
  <c r="V1503" i="17"/>
  <c r="AF1502" i="17"/>
  <c r="AE1502" i="17"/>
  <c r="AD1502" i="17"/>
  <c r="AC1502" i="17"/>
  <c r="AB1502" i="17"/>
  <c r="AA1502" i="17"/>
  <c r="Z1502" i="17"/>
  <c r="Y1502" i="17"/>
  <c r="X1502" i="17"/>
  <c r="W1502" i="17"/>
  <c r="V1502" i="17"/>
  <c r="AF1501" i="17"/>
  <c r="AE1501" i="17"/>
  <c r="AD1501" i="17"/>
  <c r="AC1501" i="17"/>
  <c r="AB1501" i="17"/>
  <c r="AA1501" i="17"/>
  <c r="Z1501" i="17"/>
  <c r="Y1501" i="17"/>
  <c r="X1501" i="17"/>
  <c r="W1501" i="17"/>
  <c r="V1501" i="17"/>
  <c r="AF1500" i="17"/>
  <c r="AE1500" i="17"/>
  <c r="AD1500" i="17"/>
  <c r="AC1500" i="17"/>
  <c r="AB1500" i="17"/>
  <c r="AA1500" i="17"/>
  <c r="Z1500" i="17"/>
  <c r="Y1500" i="17"/>
  <c r="X1500" i="17"/>
  <c r="W1500" i="17"/>
  <c r="V1500" i="17"/>
  <c r="AF1498" i="17"/>
  <c r="AD1498" i="17"/>
  <c r="AC1498" i="17"/>
  <c r="AB1498" i="17"/>
  <c r="AA1498" i="17"/>
  <c r="Z1498" i="17"/>
  <c r="Y1498" i="17"/>
  <c r="X1498" i="17"/>
  <c r="W1498" i="17"/>
  <c r="V1498" i="17"/>
  <c r="N1498" i="17"/>
  <c r="M1498" i="17"/>
  <c r="L1498" i="17"/>
  <c r="AE1498" i="17" s="1"/>
  <c r="AF1497" i="17"/>
  <c r="AE1497" i="17"/>
  <c r="AD1497" i="17"/>
  <c r="AC1497" i="17"/>
  <c r="AB1497" i="17"/>
  <c r="AA1497" i="17"/>
  <c r="Z1497" i="17"/>
  <c r="Y1497" i="17"/>
  <c r="X1497" i="17"/>
  <c r="W1497" i="17"/>
  <c r="V1497" i="17"/>
  <c r="AF1496" i="17"/>
  <c r="AE1496" i="17"/>
  <c r="AD1496" i="17"/>
  <c r="AC1496" i="17"/>
  <c r="AB1496" i="17"/>
  <c r="AA1496" i="17"/>
  <c r="Z1496" i="17"/>
  <c r="Y1496" i="17"/>
  <c r="X1496" i="17"/>
  <c r="W1496" i="17"/>
  <c r="V1496" i="17"/>
  <c r="AF1495" i="17"/>
  <c r="AE1495" i="17"/>
  <c r="AD1495" i="17"/>
  <c r="AC1495" i="17"/>
  <c r="AB1495" i="17"/>
  <c r="AA1495" i="17"/>
  <c r="Z1495" i="17"/>
  <c r="Y1495" i="17"/>
  <c r="X1495" i="17"/>
  <c r="W1495" i="17"/>
  <c r="V1495" i="17"/>
  <c r="AF1494" i="17"/>
  <c r="AE1494" i="17"/>
  <c r="AD1494" i="17"/>
  <c r="AC1494" i="17"/>
  <c r="AB1494" i="17"/>
  <c r="AA1494" i="17"/>
  <c r="Z1494" i="17"/>
  <c r="Y1494" i="17"/>
  <c r="X1494" i="17"/>
  <c r="W1494" i="17"/>
  <c r="V1494" i="17"/>
  <c r="AF1493" i="17"/>
  <c r="AE1493" i="17"/>
  <c r="AD1493" i="17"/>
  <c r="AC1493" i="17"/>
  <c r="AB1493" i="17"/>
  <c r="AA1493" i="17"/>
  <c r="Z1493" i="17"/>
  <c r="Y1493" i="17"/>
  <c r="X1493" i="17"/>
  <c r="W1493" i="17"/>
  <c r="V1493" i="17"/>
  <c r="AF1492" i="17"/>
  <c r="AE1492" i="17"/>
  <c r="AD1492" i="17"/>
  <c r="AC1492" i="17"/>
  <c r="AB1492" i="17"/>
  <c r="AA1492" i="17"/>
  <c r="Z1492" i="17"/>
  <c r="Y1492" i="17"/>
  <c r="X1492" i="17"/>
  <c r="W1492" i="17"/>
  <c r="V1492" i="17"/>
  <c r="AF1491" i="17"/>
  <c r="AE1491" i="17"/>
  <c r="AD1491" i="17"/>
  <c r="AC1491" i="17"/>
  <c r="AB1491" i="17"/>
  <c r="AA1491" i="17"/>
  <c r="Z1491" i="17"/>
  <c r="Y1491" i="17"/>
  <c r="X1491" i="17"/>
  <c r="W1491" i="17"/>
  <c r="V1491" i="17"/>
  <c r="AF1490" i="17"/>
  <c r="AE1490" i="17"/>
  <c r="AD1490" i="17"/>
  <c r="AC1490" i="17"/>
  <c r="AB1490" i="17"/>
  <c r="AA1490" i="17"/>
  <c r="Z1490" i="17"/>
  <c r="Y1490" i="17"/>
  <c r="X1490" i="17"/>
  <c r="W1490" i="17"/>
  <c r="V1490" i="17"/>
  <c r="AF1489" i="17"/>
  <c r="AE1489" i="17"/>
  <c r="AD1489" i="17"/>
  <c r="AC1489" i="17"/>
  <c r="AB1489" i="17"/>
  <c r="AA1489" i="17"/>
  <c r="Z1489" i="17"/>
  <c r="Y1489" i="17"/>
  <c r="X1489" i="17"/>
  <c r="W1489" i="17"/>
  <c r="V1489" i="17"/>
  <c r="AF1488" i="17"/>
  <c r="AE1488" i="17"/>
  <c r="AD1488" i="17"/>
  <c r="AC1488" i="17"/>
  <c r="AB1488" i="17"/>
  <c r="AA1488" i="17"/>
  <c r="Z1488" i="17"/>
  <c r="Y1488" i="17"/>
  <c r="X1488" i="17"/>
  <c r="W1488" i="17"/>
  <c r="V1488" i="17"/>
  <c r="AF1487" i="17"/>
  <c r="AE1487" i="17"/>
  <c r="AD1487" i="17"/>
  <c r="AC1487" i="17"/>
  <c r="AB1487" i="17"/>
  <c r="AA1487" i="17"/>
  <c r="Z1487" i="17"/>
  <c r="Y1487" i="17"/>
  <c r="X1487" i="17"/>
  <c r="W1487" i="17"/>
  <c r="V1487" i="17"/>
  <c r="AF1486" i="17"/>
  <c r="AE1486" i="17"/>
  <c r="AD1486" i="17"/>
  <c r="AC1486" i="17"/>
  <c r="AB1486" i="17"/>
  <c r="AA1486" i="17"/>
  <c r="Z1486" i="17"/>
  <c r="Y1486" i="17"/>
  <c r="X1486" i="17"/>
  <c r="W1486" i="17"/>
  <c r="V1486" i="17"/>
  <c r="AF1485" i="17"/>
  <c r="AE1485" i="17"/>
  <c r="AD1485" i="17"/>
  <c r="AC1485" i="17"/>
  <c r="AB1485" i="17"/>
  <c r="AA1485" i="17"/>
  <c r="Z1485" i="17"/>
  <c r="Y1485" i="17"/>
  <c r="X1485" i="17"/>
  <c r="W1485" i="17"/>
  <c r="V1485" i="17"/>
  <c r="AF1484" i="17"/>
  <c r="AE1484" i="17"/>
  <c r="AD1484" i="17"/>
  <c r="AC1484" i="17"/>
  <c r="AB1484" i="17"/>
  <c r="AA1484" i="17"/>
  <c r="Z1484" i="17"/>
  <c r="Y1484" i="17"/>
  <c r="X1484" i="17"/>
  <c r="W1484" i="17"/>
  <c r="V1484" i="17"/>
  <c r="AF1483" i="17"/>
  <c r="AE1483" i="17"/>
  <c r="AD1483" i="17"/>
  <c r="AC1483" i="17"/>
  <c r="AB1483" i="17"/>
  <c r="AA1483" i="17"/>
  <c r="Z1483" i="17"/>
  <c r="Y1483" i="17"/>
  <c r="X1483" i="17"/>
  <c r="W1483" i="17"/>
  <c r="V1483" i="17"/>
  <c r="AF1482" i="17"/>
  <c r="AE1482" i="17"/>
  <c r="AD1482" i="17"/>
  <c r="AC1482" i="17"/>
  <c r="AB1482" i="17"/>
  <c r="AA1482" i="17"/>
  <c r="Z1482" i="17"/>
  <c r="Y1482" i="17"/>
  <c r="X1482" i="17"/>
  <c r="W1482" i="17"/>
  <c r="V1482" i="17"/>
  <c r="AF1481" i="17"/>
  <c r="AE1481" i="17"/>
  <c r="AD1481" i="17"/>
  <c r="AC1481" i="17"/>
  <c r="AB1481" i="17"/>
  <c r="AA1481" i="17"/>
  <c r="Z1481" i="17"/>
  <c r="Y1481" i="17"/>
  <c r="X1481" i="17"/>
  <c r="W1481" i="17"/>
  <c r="V1481" i="17"/>
  <c r="AF1480" i="17"/>
  <c r="AE1480" i="17"/>
  <c r="AD1480" i="17"/>
  <c r="AC1480" i="17"/>
  <c r="AB1480" i="17"/>
  <c r="AA1480" i="17"/>
  <c r="Z1480" i="17"/>
  <c r="Y1480" i="17"/>
  <c r="X1480" i="17"/>
  <c r="W1480" i="17"/>
  <c r="V1480" i="17"/>
  <c r="AF1479" i="17"/>
  <c r="AE1479" i="17"/>
  <c r="AD1479" i="17"/>
  <c r="AC1479" i="17"/>
  <c r="AB1479" i="17"/>
  <c r="AA1479" i="17"/>
  <c r="Z1479" i="17"/>
  <c r="Y1479" i="17"/>
  <c r="X1479" i="17"/>
  <c r="W1479" i="17"/>
  <c r="V1479" i="17"/>
  <c r="AF1478" i="17"/>
  <c r="AE1478" i="17"/>
  <c r="AD1478" i="17"/>
  <c r="AC1478" i="17"/>
  <c r="AB1478" i="17"/>
  <c r="AA1478" i="17"/>
  <c r="Z1478" i="17"/>
  <c r="Y1478" i="17"/>
  <c r="X1478" i="17"/>
  <c r="W1478" i="17"/>
  <c r="V1478" i="17"/>
  <c r="AF1477" i="17"/>
  <c r="AE1477" i="17"/>
  <c r="AD1477" i="17"/>
  <c r="AC1477" i="17"/>
  <c r="AB1477" i="17"/>
  <c r="AA1477" i="17"/>
  <c r="Z1477" i="17"/>
  <c r="Y1477" i="17"/>
  <c r="X1477" i="17"/>
  <c r="W1477" i="17"/>
  <c r="V1477" i="17"/>
  <c r="AF1476" i="17"/>
  <c r="AE1476" i="17"/>
  <c r="AD1476" i="17"/>
  <c r="AC1476" i="17"/>
  <c r="AB1476" i="17"/>
  <c r="AA1476" i="17"/>
  <c r="Z1476" i="17"/>
  <c r="Y1476" i="17"/>
  <c r="X1476" i="17"/>
  <c r="W1476" i="17"/>
  <c r="V1476" i="17"/>
  <c r="AF1475" i="17"/>
  <c r="AE1475" i="17"/>
  <c r="AD1475" i="17"/>
  <c r="AC1475" i="17"/>
  <c r="AB1475" i="17"/>
  <c r="AA1475" i="17"/>
  <c r="Z1475" i="17"/>
  <c r="Y1475" i="17"/>
  <c r="X1475" i="17"/>
  <c r="W1475" i="17"/>
  <c r="V1475" i="17"/>
  <c r="AF1474" i="17"/>
  <c r="AE1474" i="17"/>
  <c r="AD1474" i="17"/>
  <c r="AC1474" i="17"/>
  <c r="AB1474" i="17"/>
  <c r="AA1474" i="17"/>
  <c r="Z1474" i="17"/>
  <c r="Y1474" i="17"/>
  <c r="X1474" i="17"/>
  <c r="W1474" i="17"/>
  <c r="V1474" i="17"/>
  <c r="AF1473" i="17"/>
  <c r="AE1473" i="17"/>
  <c r="AD1473" i="17"/>
  <c r="AC1473" i="17"/>
  <c r="AB1473" i="17"/>
  <c r="AA1473" i="17"/>
  <c r="Z1473" i="17"/>
  <c r="Y1473" i="17"/>
  <c r="X1473" i="17"/>
  <c r="W1473" i="17"/>
  <c r="V1473" i="17"/>
  <c r="AF1472" i="17"/>
  <c r="AE1472" i="17"/>
  <c r="AD1472" i="17"/>
  <c r="AC1472" i="17"/>
  <c r="AB1472" i="17"/>
  <c r="AA1472" i="17"/>
  <c r="Z1472" i="17"/>
  <c r="Y1472" i="17"/>
  <c r="X1472" i="17"/>
  <c r="W1472" i="17"/>
  <c r="V1472" i="17"/>
  <c r="AF1471" i="17"/>
  <c r="AE1471" i="17"/>
  <c r="AD1471" i="17"/>
  <c r="AC1471" i="17"/>
  <c r="AB1471" i="17"/>
  <c r="AA1471" i="17"/>
  <c r="Z1471" i="17"/>
  <c r="Y1471" i="17"/>
  <c r="X1471" i="17"/>
  <c r="W1471" i="17"/>
  <c r="V1471" i="17"/>
  <c r="AF1470" i="17"/>
  <c r="AE1470" i="17"/>
  <c r="AD1470" i="17"/>
  <c r="AC1470" i="17"/>
  <c r="AB1470" i="17"/>
  <c r="AA1470" i="17"/>
  <c r="Z1470" i="17"/>
  <c r="Y1470" i="17"/>
  <c r="X1470" i="17"/>
  <c r="W1470" i="17"/>
  <c r="V1470" i="17"/>
  <c r="AF1469" i="17"/>
  <c r="AE1469" i="17"/>
  <c r="AD1469" i="17"/>
  <c r="AC1469" i="17"/>
  <c r="AB1469" i="17"/>
  <c r="AA1469" i="17"/>
  <c r="Z1469" i="17"/>
  <c r="Y1469" i="17"/>
  <c r="X1469" i="17"/>
  <c r="W1469" i="17"/>
  <c r="V1469" i="17"/>
  <c r="AF1468" i="17"/>
  <c r="AE1468" i="17"/>
  <c r="AD1468" i="17"/>
  <c r="AC1468" i="17"/>
  <c r="AB1468" i="17"/>
  <c r="AA1468" i="17"/>
  <c r="Z1468" i="17"/>
  <c r="Y1468" i="17"/>
  <c r="X1468" i="17"/>
  <c r="W1468" i="17"/>
  <c r="V1468" i="17"/>
  <c r="AF1467" i="17"/>
  <c r="AE1467" i="17"/>
  <c r="AD1467" i="17"/>
  <c r="AC1467" i="17"/>
  <c r="AB1467" i="17"/>
  <c r="AA1467" i="17"/>
  <c r="Z1467" i="17"/>
  <c r="Y1467" i="17"/>
  <c r="X1467" i="17"/>
  <c r="W1467" i="17"/>
  <c r="V1467" i="17"/>
  <c r="AF1466" i="17"/>
  <c r="AE1466" i="17"/>
  <c r="AD1466" i="17"/>
  <c r="AC1466" i="17"/>
  <c r="AB1466" i="17"/>
  <c r="AA1466" i="17"/>
  <c r="Z1466" i="17"/>
  <c r="Y1466" i="17"/>
  <c r="X1466" i="17"/>
  <c r="W1466" i="17"/>
  <c r="V1466" i="17"/>
  <c r="AF1464" i="17"/>
  <c r="AD1464" i="17"/>
  <c r="AC1464" i="17"/>
  <c r="AB1464" i="17"/>
  <c r="AA1464" i="17"/>
  <c r="Z1464" i="17"/>
  <c r="Y1464" i="17"/>
  <c r="X1464" i="17"/>
  <c r="W1464" i="17"/>
  <c r="V1464" i="17"/>
  <c r="N1464" i="17"/>
  <c r="M1464" i="17"/>
  <c r="L1464" i="17"/>
  <c r="AF1463" i="17"/>
  <c r="AE1463" i="17"/>
  <c r="AD1463" i="17"/>
  <c r="AC1463" i="17"/>
  <c r="AB1463" i="17"/>
  <c r="AA1463" i="17"/>
  <c r="Z1463" i="17"/>
  <c r="Y1463" i="17"/>
  <c r="X1463" i="17"/>
  <c r="W1463" i="17"/>
  <c r="V1463" i="17"/>
  <c r="AF1462" i="17"/>
  <c r="AE1462" i="17"/>
  <c r="AD1462" i="17"/>
  <c r="AC1462" i="17"/>
  <c r="AB1462" i="17"/>
  <c r="AA1462" i="17"/>
  <c r="Z1462" i="17"/>
  <c r="Y1462" i="17"/>
  <c r="X1462" i="17"/>
  <c r="W1462" i="17"/>
  <c r="V1462" i="17"/>
  <c r="AF1461" i="17"/>
  <c r="AE1461" i="17"/>
  <c r="AD1461" i="17"/>
  <c r="AC1461" i="17"/>
  <c r="AB1461" i="17"/>
  <c r="AA1461" i="17"/>
  <c r="Z1461" i="17"/>
  <c r="Y1461" i="17"/>
  <c r="X1461" i="17"/>
  <c r="W1461" i="17"/>
  <c r="V1461" i="17"/>
  <c r="AF1460" i="17"/>
  <c r="AE1460" i="17"/>
  <c r="AD1460" i="17"/>
  <c r="AC1460" i="17"/>
  <c r="AB1460" i="17"/>
  <c r="AA1460" i="17"/>
  <c r="Z1460" i="17"/>
  <c r="Y1460" i="17"/>
  <c r="X1460" i="17"/>
  <c r="W1460" i="17"/>
  <c r="V1460" i="17"/>
  <c r="AF1459" i="17"/>
  <c r="AE1459" i="17"/>
  <c r="AD1459" i="17"/>
  <c r="AC1459" i="17"/>
  <c r="AB1459" i="17"/>
  <c r="AA1459" i="17"/>
  <c r="Z1459" i="17"/>
  <c r="Y1459" i="17"/>
  <c r="X1459" i="17"/>
  <c r="W1459" i="17"/>
  <c r="V1459" i="17"/>
  <c r="AF1458" i="17"/>
  <c r="AE1458" i="17"/>
  <c r="AD1458" i="17"/>
  <c r="AC1458" i="17"/>
  <c r="AB1458" i="17"/>
  <c r="AA1458" i="17"/>
  <c r="Z1458" i="17"/>
  <c r="Y1458" i="17"/>
  <c r="X1458" i="17"/>
  <c r="W1458" i="17"/>
  <c r="V1458" i="17"/>
  <c r="AF1457" i="17"/>
  <c r="AE1457" i="17"/>
  <c r="AD1457" i="17"/>
  <c r="AC1457" i="17"/>
  <c r="AB1457" i="17"/>
  <c r="AA1457" i="17"/>
  <c r="Z1457" i="17"/>
  <c r="Y1457" i="17"/>
  <c r="X1457" i="17"/>
  <c r="W1457" i="17"/>
  <c r="V1457" i="17"/>
  <c r="AF1456" i="17"/>
  <c r="AE1456" i="17"/>
  <c r="AD1456" i="17"/>
  <c r="AC1456" i="17"/>
  <c r="AB1456" i="17"/>
  <c r="AA1456" i="17"/>
  <c r="Z1456" i="17"/>
  <c r="Y1456" i="17"/>
  <c r="X1456" i="17"/>
  <c r="W1456" i="17"/>
  <c r="V1456" i="17"/>
  <c r="AF1455" i="17"/>
  <c r="AE1455" i="17"/>
  <c r="AD1455" i="17"/>
  <c r="AC1455" i="17"/>
  <c r="AB1455" i="17"/>
  <c r="AA1455" i="17"/>
  <c r="Z1455" i="17"/>
  <c r="Y1455" i="17"/>
  <c r="X1455" i="17"/>
  <c r="W1455" i="17"/>
  <c r="V1455" i="17"/>
  <c r="AF1454" i="17"/>
  <c r="AE1454" i="17"/>
  <c r="AD1454" i="17"/>
  <c r="AC1454" i="17"/>
  <c r="AB1454" i="17"/>
  <c r="AA1454" i="17"/>
  <c r="Z1454" i="17"/>
  <c r="Y1454" i="17"/>
  <c r="X1454" i="17"/>
  <c r="W1454" i="17"/>
  <c r="V1454" i="17"/>
  <c r="AF1453" i="17"/>
  <c r="AE1453" i="17"/>
  <c r="AD1453" i="17"/>
  <c r="AC1453" i="17"/>
  <c r="AB1453" i="17"/>
  <c r="AA1453" i="17"/>
  <c r="Z1453" i="17"/>
  <c r="Y1453" i="17"/>
  <c r="X1453" i="17"/>
  <c r="W1453" i="17"/>
  <c r="V1453" i="17"/>
  <c r="AF1452" i="17"/>
  <c r="AE1452" i="17"/>
  <c r="AD1452" i="17"/>
  <c r="AC1452" i="17"/>
  <c r="AB1452" i="17"/>
  <c r="AA1452" i="17"/>
  <c r="Z1452" i="17"/>
  <c r="Y1452" i="17"/>
  <c r="X1452" i="17"/>
  <c r="W1452" i="17"/>
  <c r="V1452" i="17"/>
  <c r="AF1451" i="17"/>
  <c r="AE1451" i="17"/>
  <c r="AD1451" i="17"/>
  <c r="AC1451" i="17"/>
  <c r="AB1451" i="17"/>
  <c r="AA1451" i="17"/>
  <c r="Z1451" i="17"/>
  <c r="Y1451" i="17"/>
  <c r="X1451" i="17"/>
  <c r="W1451" i="17"/>
  <c r="V1451" i="17"/>
  <c r="AF1450" i="17"/>
  <c r="AE1450" i="17"/>
  <c r="AD1450" i="17"/>
  <c r="AC1450" i="17"/>
  <c r="AB1450" i="17"/>
  <c r="AA1450" i="17"/>
  <c r="Z1450" i="17"/>
  <c r="Y1450" i="17"/>
  <c r="X1450" i="17"/>
  <c r="W1450" i="17"/>
  <c r="V1450" i="17"/>
  <c r="AF1449" i="17"/>
  <c r="AE1449" i="17"/>
  <c r="AD1449" i="17"/>
  <c r="AC1449" i="17"/>
  <c r="AB1449" i="17"/>
  <c r="AA1449" i="17"/>
  <c r="Z1449" i="17"/>
  <c r="Y1449" i="17"/>
  <c r="X1449" i="17"/>
  <c r="W1449" i="17"/>
  <c r="V1449" i="17"/>
  <c r="AF1448" i="17"/>
  <c r="AE1448" i="17"/>
  <c r="AD1448" i="17"/>
  <c r="AC1448" i="17"/>
  <c r="AB1448" i="17"/>
  <c r="AA1448" i="17"/>
  <c r="Z1448" i="17"/>
  <c r="Y1448" i="17"/>
  <c r="X1448" i="17"/>
  <c r="W1448" i="17"/>
  <c r="V1448" i="17"/>
  <c r="AF1447" i="17"/>
  <c r="AE1447" i="17"/>
  <c r="AD1447" i="17"/>
  <c r="AC1447" i="17"/>
  <c r="AB1447" i="17"/>
  <c r="AA1447" i="17"/>
  <c r="Z1447" i="17"/>
  <c r="Y1447" i="17"/>
  <c r="X1447" i="17"/>
  <c r="W1447" i="17"/>
  <c r="V1447" i="17"/>
  <c r="AF1446" i="17"/>
  <c r="AE1446" i="17"/>
  <c r="AD1446" i="17"/>
  <c r="AC1446" i="17"/>
  <c r="AB1446" i="17"/>
  <c r="AA1446" i="17"/>
  <c r="Z1446" i="17"/>
  <c r="Y1446" i="17"/>
  <c r="X1446" i="17"/>
  <c r="W1446" i="17"/>
  <c r="V1446" i="17"/>
  <c r="AF1445" i="17"/>
  <c r="AE1445" i="17"/>
  <c r="AD1445" i="17"/>
  <c r="AC1445" i="17"/>
  <c r="AB1445" i="17"/>
  <c r="AA1445" i="17"/>
  <c r="Z1445" i="17"/>
  <c r="Y1445" i="17"/>
  <c r="X1445" i="17"/>
  <c r="W1445" i="17"/>
  <c r="V1445" i="17"/>
  <c r="AF1444" i="17"/>
  <c r="AE1444" i="17"/>
  <c r="AD1444" i="17"/>
  <c r="AC1444" i="17"/>
  <c r="AB1444" i="17"/>
  <c r="AA1444" i="17"/>
  <c r="Z1444" i="17"/>
  <c r="Y1444" i="17"/>
  <c r="X1444" i="17"/>
  <c r="W1444" i="17"/>
  <c r="V1444" i="17"/>
  <c r="AF1443" i="17"/>
  <c r="AE1443" i="17"/>
  <c r="AD1443" i="17"/>
  <c r="AC1443" i="17"/>
  <c r="AB1443" i="17"/>
  <c r="AA1443" i="17"/>
  <c r="Z1443" i="17"/>
  <c r="Y1443" i="17"/>
  <c r="X1443" i="17"/>
  <c r="W1443" i="17"/>
  <c r="V1443" i="17"/>
  <c r="AF1442" i="17"/>
  <c r="AE1442" i="17"/>
  <c r="AD1442" i="17"/>
  <c r="AC1442" i="17"/>
  <c r="AB1442" i="17"/>
  <c r="AA1442" i="17"/>
  <c r="Z1442" i="17"/>
  <c r="Y1442" i="17"/>
  <c r="X1442" i="17"/>
  <c r="W1442" i="17"/>
  <c r="V1442" i="17"/>
  <c r="AF1441" i="17"/>
  <c r="AE1441" i="17"/>
  <c r="AD1441" i="17"/>
  <c r="AC1441" i="17"/>
  <c r="AB1441" i="17"/>
  <c r="AA1441" i="17"/>
  <c r="Z1441" i="17"/>
  <c r="Y1441" i="17"/>
  <c r="X1441" i="17"/>
  <c r="W1441" i="17"/>
  <c r="V1441" i="17"/>
  <c r="AF1440" i="17"/>
  <c r="AE1440" i="17"/>
  <c r="AD1440" i="17"/>
  <c r="AC1440" i="17"/>
  <c r="AB1440" i="17"/>
  <c r="AA1440" i="17"/>
  <c r="Z1440" i="17"/>
  <c r="Y1440" i="17"/>
  <c r="X1440" i="17"/>
  <c r="W1440" i="17"/>
  <c r="V1440" i="17"/>
  <c r="AF1439" i="17"/>
  <c r="AE1439" i="17"/>
  <c r="AD1439" i="17"/>
  <c r="AC1439" i="17"/>
  <c r="AB1439" i="17"/>
  <c r="AA1439" i="17"/>
  <c r="Z1439" i="17"/>
  <c r="Y1439" i="17"/>
  <c r="X1439" i="17"/>
  <c r="W1439" i="17"/>
  <c r="V1439" i="17"/>
  <c r="AF1438" i="17"/>
  <c r="AE1438" i="17"/>
  <c r="AD1438" i="17"/>
  <c r="AC1438" i="17"/>
  <c r="AB1438" i="17"/>
  <c r="AA1438" i="17"/>
  <c r="Z1438" i="17"/>
  <c r="Y1438" i="17"/>
  <c r="X1438" i="17"/>
  <c r="W1438" i="17"/>
  <c r="V1438" i="17"/>
  <c r="AF1437" i="17"/>
  <c r="AE1437" i="17"/>
  <c r="AD1437" i="17"/>
  <c r="AC1437" i="17"/>
  <c r="AB1437" i="17"/>
  <c r="AA1437" i="17"/>
  <c r="Z1437" i="17"/>
  <c r="Y1437" i="17"/>
  <c r="X1437" i="17"/>
  <c r="W1437" i="17"/>
  <c r="V1437" i="17"/>
  <c r="AF1436" i="17"/>
  <c r="AE1436" i="17"/>
  <c r="AD1436" i="17"/>
  <c r="AC1436" i="17"/>
  <c r="AB1436" i="17"/>
  <c r="AA1436" i="17"/>
  <c r="Z1436" i="17"/>
  <c r="Y1436" i="17"/>
  <c r="X1436" i="17"/>
  <c r="W1436" i="17"/>
  <c r="V1436" i="17"/>
  <c r="AF1435" i="17"/>
  <c r="AE1435" i="17"/>
  <c r="AD1435" i="17"/>
  <c r="AC1435" i="17"/>
  <c r="AB1435" i="17"/>
  <c r="AA1435" i="17"/>
  <c r="Z1435" i="17"/>
  <c r="Y1435" i="17"/>
  <c r="X1435" i="17"/>
  <c r="W1435" i="17"/>
  <c r="V1435" i="17"/>
  <c r="AF1434" i="17"/>
  <c r="AE1434" i="17"/>
  <c r="AD1434" i="17"/>
  <c r="AC1434" i="17"/>
  <c r="AB1434" i="17"/>
  <c r="AA1434" i="17"/>
  <c r="Z1434" i="17"/>
  <c r="Y1434" i="17"/>
  <c r="X1434" i="17"/>
  <c r="W1434" i="17"/>
  <c r="V1434" i="17"/>
  <c r="AF1433" i="17"/>
  <c r="AE1433" i="17"/>
  <c r="AD1433" i="17"/>
  <c r="AC1433" i="17"/>
  <c r="AB1433" i="17"/>
  <c r="AA1433" i="17"/>
  <c r="Z1433" i="17"/>
  <c r="Y1433" i="17"/>
  <c r="X1433" i="17"/>
  <c r="W1433" i="17"/>
  <c r="V1433" i="17"/>
  <c r="AF1432" i="17"/>
  <c r="AE1432" i="17"/>
  <c r="AD1432" i="17"/>
  <c r="AC1432" i="17"/>
  <c r="AB1432" i="17"/>
  <c r="AA1432" i="17"/>
  <c r="Z1432" i="17"/>
  <c r="Y1432" i="17"/>
  <c r="X1432" i="17"/>
  <c r="W1432" i="17"/>
  <c r="V1432" i="17"/>
  <c r="AE1430" i="17"/>
  <c r="AD1430" i="17"/>
  <c r="AC1430" i="17"/>
  <c r="AB1430" i="17"/>
  <c r="AA1430" i="17"/>
  <c r="Z1430" i="17"/>
  <c r="Y1430" i="17"/>
  <c r="X1430" i="17"/>
  <c r="W1430" i="17"/>
  <c r="V1430" i="17"/>
  <c r="N1430" i="17"/>
  <c r="M1430" i="17"/>
  <c r="AF1430" i="17" s="1"/>
  <c r="L1430" i="17"/>
  <c r="AF1429" i="17"/>
  <c r="AE1429" i="17"/>
  <c r="AD1429" i="17"/>
  <c r="AC1429" i="17"/>
  <c r="AB1429" i="17"/>
  <c r="AA1429" i="17"/>
  <c r="Z1429" i="17"/>
  <c r="Y1429" i="17"/>
  <c r="X1429" i="17"/>
  <c r="W1429" i="17"/>
  <c r="V1429" i="17"/>
  <c r="AF1428" i="17"/>
  <c r="AE1428" i="17"/>
  <c r="AD1428" i="17"/>
  <c r="AC1428" i="17"/>
  <c r="AB1428" i="17"/>
  <c r="AA1428" i="17"/>
  <c r="Z1428" i="17"/>
  <c r="Y1428" i="17"/>
  <c r="X1428" i="17"/>
  <c r="W1428" i="17"/>
  <c r="V1428" i="17"/>
  <c r="AF1427" i="17"/>
  <c r="AE1427" i="17"/>
  <c r="AD1427" i="17"/>
  <c r="AC1427" i="17"/>
  <c r="AB1427" i="17"/>
  <c r="AA1427" i="17"/>
  <c r="Z1427" i="17"/>
  <c r="Y1427" i="17"/>
  <c r="X1427" i="17"/>
  <c r="W1427" i="17"/>
  <c r="V1427" i="17"/>
  <c r="AF1426" i="17"/>
  <c r="AE1426" i="17"/>
  <c r="AD1426" i="17"/>
  <c r="AC1426" i="17"/>
  <c r="AB1426" i="17"/>
  <c r="AA1426" i="17"/>
  <c r="Z1426" i="17"/>
  <c r="Y1426" i="17"/>
  <c r="X1426" i="17"/>
  <c r="W1426" i="17"/>
  <c r="V1426" i="17"/>
  <c r="AF1425" i="17"/>
  <c r="AE1425" i="17"/>
  <c r="AD1425" i="17"/>
  <c r="AC1425" i="17"/>
  <c r="AB1425" i="17"/>
  <c r="AA1425" i="17"/>
  <c r="Z1425" i="17"/>
  <c r="Y1425" i="17"/>
  <c r="X1425" i="17"/>
  <c r="W1425" i="17"/>
  <c r="V1425" i="17"/>
  <c r="AF1424" i="17"/>
  <c r="AE1424" i="17"/>
  <c r="AD1424" i="17"/>
  <c r="AC1424" i="17"/>
  <c r="AB1424" i="17"/>
  <c r="AA1424" i="17"/>
  <c r="Z1424" i="17"/>
  <c r="Y1424" i="17"/>
  <c r="X1424" i="17"/>
  <c r="W1424" i="17"/>
  <c r="V1424" i="17"/>
  <c r="AF1423" i="17"/>
  <c r="AE1423" i="17"/>
  <c r="AD1423" i="17"/>
  <c r="AC1423" i="17"/>
  <c r="AB1423" i="17"/>
  <c r="AA1423" i="17"/>
  <c r="Z1423" i="17"/>
  <c r="Y1423" i="17"/>
  <c r="X1423" i="17"/>
  <c r="W1423" i="17"/>
  <c r="V1423" i="17"/>
  <c r="AF1422" i="17"/>
  <c r="AE1422" i="17"/>
  <c r="AD1422" i="17"/>
  <c r="AC1422" i="17"/>
  <c r="AB1422" i="17"/>
  <c r="AA1422" i="17"/>
  <c r="Z1422" i="17"/>
  <c r="Y1422" i="17"/>
  <c r="X1422" i="17"/>
  <c r="W1422" i="17"/>
  <c r="V1422" i="17"/>
  <c r="AF1421" i="17"/>
  <c r="AE1421" i="17"/>
  <c r="AD1421" i="17"/>
  <c r="AC1421" i="17"/>
  <c r="AB1421" i="17"/>
  <c r="AA1421" i="17"/>
  <c r="Z1421" i="17"/>
  <c r="Y1421" i="17"/>
  <c r="X1421" i="17"/>
  <c r="W1421" i="17"/>
  <c r="V1421" i="17"/>
  <c r="AF1420" i="17"/>
  <c r="AE1420" i="17"/>
  <c r="AD1420" i="17"/>
  <c r="AC1420" i="17"/>
  <c r="AB1420" i="17"/>
  <c r="AA1420" i="17"/>
  <c r="Z1420" i="17"/>
  <c r="Y1420" i="17"/>
  <c r="X1420" i="17"/>
  <c r="W1420" i="17"/>
  <c r="V1420" i="17"/>
  <c r="AF1419" i="17"/>
  <c r="AE1419" i="17"/>
  <c r="AD1419" i="17"/>
  <c r="AC1419" i="17"/>
  <c r="AB1419" i="17"/>
  <c r="AA1419" i="17"/>
  <c r="Z1419" i="17"/>
  <c r="Y1419" i="17"/>
  <c r="X1419" i="17"/>
  <c r="W1419" i="17"/>
  <c r="V1419" i="17"/>
  <c r="AF1418" i="17"/>
  <c r="AE1418" i="17"/>
  <c r="AD1418" i="17"/>
  <c r="AC1418" i="17"/>
  <c r="AB1418" i="17"/>
  <c r="AA1418" i="17"/>
  <c r="Z1418" i="17"/>
  <c r="Y1418" i="17"/>
  <c r="X1418" i="17"/>
  <c r="W1418" i="17"/>
  <c r="V1418" i="17"/>
  <c r="AF1417" i="17"/>
  <c r="AE1417" i="17"/>
  <c r="AD1417" i="17"/>
  <c r="AC1417" i="17"/>
  <c r="AB1417" i="17"/>
  <c r="AA1417" i="17"/>
  <c r="Z1417" i="17"/>
  <c r="Y1417" i="17"/>
  <c r="X1417" i="17"/>
  <c r="W1417" i="17"/>
  <c r="V1417" i="17"/>
  <c r="AF1416" i="17"/>
  <c r="AE1416" i="17"/>
  <c r="AD1416" i="17"/>
  <c r="AC1416" i="17"/>
  <c r="AB1416" i="17"/>
  <c r="AA1416" i="17"/>
  <c r="Z1416" i="17"/>
  <c r="Y1416" i="17"/>
  <c r="X1416" i="17"/>
  <c r="W1416" i="17"/>
  <c r="V1416" i="17"/>
  <c r="AF1415" i="17"/>
  <c r="AE1415" i="17"/>
  <c r="AD1415" i="17"/>
  <c r="AC1415" i="17"/>
  <c r="AB1415" i="17"/>
  <c r="AA1415" i="17"/>
  <c r="Z1415" i="17"/>
  <c r="Y1415" i="17"/>
  <c r="X1415" i="17"/>
  <c r="W1415" i="17"/>
  <c r="V1415" i="17"/>
  <c r="AF1414" i="17"/>
  <c r="AE1414" i="17"/>
  <c r="AD1414" i="17"/>
  <c r="AC1414" i="17"/>
  <c r="AB1414" i="17"/>
  <c r="AA1414" i="17"/>
  <c r="Z1414" i="17"/>
  <c r="Y1414" i="17"/>
  <c r="X1414" i="17"/>
  <c r="W1414" i="17"/>
  <c r="V1414" i="17"/>
  <c r="AF1413" i="17"/>
  <c r="AE1413" i="17"/>
  <c r="AD1413" i="17"/>
  <c r="AC1413" i="17"/>
  <c r="AB1413" i="17"/>
  <c r="AA1413" i="17"/>
  <c r="Z1413" i="17"/>
  <c r="Y1413" i="17"/>
  <c r="X1413" i="17"/>
  <c r="W1413" i="17"/>
  <c r="V1413" i="17"/>
  <c r="AF1412" i="17"/>
  <c r="AE1412" i="17"/>
  <c r="AD1412" i="17"/>
  <c r="AC1412" i="17"/>
  <c r="AB1412" i="17"/>
  <c r="AA1412" i="17"/>
  <c r="Z1412" i="17"/>
  <c r="Y1412" i="17"/>
  <c r="X1412" i="17"/>
  <c r="W1412" i="17"/>
  <c r="V1412" i="17"/>
  <c r="AF1411" i="17"/>
  <c r="AE1411" i="17"/>
  <c r="AD1411" i="17"/>
  <c r="AC1411" i="17"/>
  <c r="AB1411" i="17"/>
  <c r="AA1411" i="17"/>
  <c r="Z1411" i="17"/>
  <c r="Y1411" i="17"/>
  <c r="X1411" i="17"/>
  <c r="W1411" i="17"/>
  <c r="V1411" i="17"/>
  <c r="AF1410" i="17"/>
  <c r="AE1410" i="17"/>
  <c r="AD1410" i="17"/>
  <c r="AC1410" i="17"/>
  <c r="AB1410" i="17"/>
  <c r="AA1410" i="17"/>
  <c r="Z1410" i="17"/>
  <c r="Y1410" i="17"/>
  <c r="X1410" i="17"/>
  <c r="W1410" i="17"/>
  <c r="V1410" i="17"/>
  <c r="AF1409" i="17"/>
  <c r="AE1409" i="17"/>
  <c r="AD1409" i="17"/>
  <c r="AC1409" i="17"/>
  <c r="AB1409" i="17"/>
  <c r="AA1409" i="17"/>
  <c r="Z1409" i="17"/>
  <c r="Y1409" i="17"/>
  <c r="X1409" i="17"/>
  <c r="W1409" i="17"/>
  <c r="V1409" i="17"/>
  <c r="AF1408" i="17"/>
  <c r="AE1408" i="17"/>
  <c r="AD1408" i="17"/>
  <c r="AC1408" i="17"/>
  <c r="AB1408" i="17"/>
  <c r="AA1408" i="17"/>
  <c r="Z1408" i="17"/>
  <c r="Y1408" i="17"/>
  <c r="X1408" i="17"/>
  <c r="W1408" i="17"/>
  <c r="V1408" i="17"/>
  <c r="AF1407" i="17"/>
  <c r="AE1407" i="17"/>
  <c r="AD1407" i="17"/>
  <c r="AC1407" i="17"/>
  <c r="AB1407" i="17"/>
  <c r="AA1407" i="17"/>
  <c r="Z1407" i="17"/>
  <c r="Y1407" i="17"/>
  <c r="X1407" i="17"/>
  <c r="W1407" i="17"/>
  <c r="V1407" i="17"/>
  <c r="AF1406" i="17"/>
  <c r="AE1406" i="17"/>
  <c r="AD1406" i="17"/>
  <c r="AC1406" i="17"/>
  <c r="AB1406" i="17"/>
  <c r="AA1406" i="17"/>
  <c r="Z1406" i="17"/>
  <c r="Y1406" i="17"/>
  <c r="X1406" i="17"/>
  <c r="W1406" i="17"/>
  <c r="V1406" i="17"/>
  <c r="AF1405" i="17"/>
  <c r="AE1405" i="17"/>
  <c r="AD1405" i="17"/>
  <c r="AC1405" i="17"/>
  <c r="AB1405" i="17"/>
  <c r="AA1405" i="17"/>
  <c r="Z1405" i="17"/>
  <c r="Y1405" i="17"/>
  <c r="X1405" i="17"/>
  <c r="W1405" i="17"/>
  <c r="V1405" i="17"/>
  <c r="AF1404" i="17"/>
  <c r="AE1404" i="17"/>
  <c r="AD1404" i="17"/>
  <c r="AC1404" i="17"/>
  <c r="AB1404" i="17"/>
  <c r="AA1404" i="17"/>
  <c r="Z1404" i="17"/>
  <c r="Y1404" i="17"/>
  <c r="X1404" i="17"/>
  <c r="W1404" i="17"/>
  <c r="V1404" i="17"/>
  <c r="AF1403" i="17"/>
  <c r="AE1403" i="17"/>
  <c r="AD1403" i="17"/>
  <c r="AC1403" i="17"/>
  <c r="AB1403" i="17"/>
  <c r="AA1403" i="17"/>
  <c r="Z1403" i="17"/>
  <c r="Y1403" i="17"/>
  <c r="X1403" i="17"/>
  <c r="W1403" i="17"/>
  <c r="V1403" i="17"/>
  <c r="AF1402" i="17"/>
  <c r="AE1402" i="17"/>
  <c r="AD1402" i="17"/>
  <c r="AC1402" i="17"/>
  <c r="AB1402" i="17"/>
  <c r="AA1402" i="17"/>
  <c r="Z1402" i="17"/>
  <c r="Y1402" i="17"/>
  <c r="X1402" i="17"/>
  <c r="W1402" i="17"/>
  <c r="V1402" i="17"/>
  <c r="AF1401" i="17"/>
  <c r="AE1401" i="17"/>
  <c r="AD1401" i="17"/>
  <c r="AC1401" i="17"/>
  <c r="AB1401" i="17"/>
  <c r="AA1401" i="17"/>
  <c r="Z1401" i="17"/>
  <c r="Y1401" i="17"/>
  <c r="X1401" i="17"/>
  <c r="W1401" i="17"/>
  <c r="V1401" i="17"/>
  <c r="AF1400" i="17"/>
  <c r="AE1400" i="17"/>
  <c r="AD1400" i="17"/>
  <c r="AC1400" i="17"/>
  <c r="AB1400" i="17"/>
  <c r="AA1400" i="17"/>
  <c r="Z1400" i="17"/>
  <c r="Y1400" i="17"/>
  <c r="X1400" i="17"/>
  <c r="W1400" i="17"/>
  <c r="V1400" i="17"/>
  <c r="AF1399" i="17"/>
  <c r="AE1399" i="17"/>
  <c r="AD1399" i="17"/>
  <c r="AC1399" i="17"/>
  <c r="AB1399" i="17"/>
  <c r="AA1399" i="17"/>
  <c r="Z1399" i="17"/>
  <c r="Y1399" i="17"/>
  <c r="X1399" i="17"/>
  <c r="W1399" i="17"/>
  <c r="V1399" i="17"/>
  <c r="AF1398" i="17"/>
  <c r="AE1398" i="17"/>
  <c r="AD1398" i="17"/>
  <c r="AC1398" i="17"/>
  <c r="AB1398" i="17"/>
  <c r="AA1398" i="17"/>
  <c r="Z1398" i="17"/>
  <c r="Y1398" i="17"/>
  <c r="X1398" i="17"/>
  <c r="W1398" i="17"/>
  <c r="V1398" i="17"/>
  <c r="AE1396" i="17"/>
  <c r="AD1396" i="17"/>
  <c r="AC1396" i="17"/>
  <c r="AB1396" i="17"/>
  <c r="AA1396" i="17"/>
  <c r="Z1396" i="17"/>
  <c r="Y1396" i="17"/>
  <c r="X1396" i="17"/>
  <c r="W1396" i="17"/>
  <c r="V1396" i="17"/>
  <c r="N1396" i="17"/>
  <c r="M1396" i="17"/>
  <c r="AF1396" i="17" s="1"/>
  <c r="L1396" i="17"/>
  <c r="AF1395" i="17"/>
  <c r="AE1395" i="17"/>
  <c r="AD1395" i="17"/>
  <c r="AC1395" i="17"/>
  <c r="AB1395" i="17"/>
  <c r="AA1395" i="17"/>
  <c r="Z1395" i="17"/>
  <c r="Y1395" i="17"/>
  <c r="X1395" i="17"/>
  <c r="W1395" i="17"/>
  <c r="V1395" i="17"/>
  <c r="AF1394" i="17"/>
  <c r="AE1394" i="17"/>
  <c r="AD1394" i="17"/>
  <c r="AC1394" i="17"/>
  <c r="AB1394" i="17"/>
  <c r="AA1394" i="17"/>
  <c r="Z1394" i="17"/>
  <c r="Y1394" i="17"/>
  <c r="X1394" i="17"/>
  <c r="W1394" i="17"/>
  <c r="V1394" i="17"/>
  <c r="AF1393" i="17"/>
  <c r="AE1393" i="17"/>
  <c r="AD1393" i="17"/>
  <c r="AC1393" i="17"/>
  <c r="AB1393" i="17"/>
  <c r="AA1393" i="17"/>
  <c r="Z1393" i="17"/>
  <c r="Y1393" i="17"/>
  <c r="X1393" i="17"/>
  <c r="W1393" i="17"/>
  <c r="V1393" i="17"/>
  <c r="AF1392" i="17"/>
  <c r="AE1392" i="17"/>
  <c r="AD1392" i="17"/>
  <c r="AC1392" i="17"/>
  <c r="AB1392" i="17"/>
  <c r="AA1392" i="17"/>
  <c r="Z1392" i="17"/>
  <c r="Y1392" i="17"/>
  <c r="X1392" i="17"/>
  <c r="W1392" i="17"/>
  <c r="V1392" i="17"/>
  <c r="AF1391" i="17"/>
  <c r="AE1391" i="17"/>
  <c r="AD1391" i="17"/>
  <c r="AC1391" i="17"/>
  <c r="AB1391" i="17"/>
  <c r="AA1391" i="17"/>
  <c r="Z1391" i="17"/>
  <c r="Y1391" i="17"/>
  <c r="X1391" i="17"/>
  <c r="W1391" i="17"/>
  <c r="V1391" i="17"/>
  <c r="AF1390" i="17"/>
  <c r="AE1390" i="17"/>
  <c r="AD1390" i="17"/>
  <c r="AC1390" i="17"/>
  <c r="AB1390" i="17"/>
  <c r="AA1390" i="17"/>
  <c r="Z1390" i="17"/>
  <c r="Y1390" i="17"/>
  <c r="X1390" i="17"/>
  <c r="W1390" i="17"/>
  <c r="V1390" i="17"/>
  <c r="AF1389" i="17"/>
  <c r="AE1389" i="17"/>
  <c r="AD1389" i="17"/>
  <c r="AC1389" i="17"/>
  <c r="AB1389" i="17"/>
  <c r="AA1389" i="17"/>
  <c r="Z1389" i="17"/>
  <c r="Y1389" i="17"/>
  <c r="X1389" i="17"/>
  <c r="W1389" i="17"/>
  <c r="V1389" i="17"/>
  <c r="AF1388" i="17"/>
  <c r="AE1388" i="17"/>
  <c r="AD1388" i="17"/>
  <c r="AC1388" i="17"/>
  <c r="AB1388" i="17"/>
  <c r="AA1388" i="17"/>
  <c r="Z1388" i="17"/>
  <c r="Y1388" i="17"/>
  <c r="X1388" i="17"/>
  <c r="W1388" i="17"/>
  <c r="V1388" i="17"/>
  <c r="AF1387" i="17"/>
  <c r="AE1387" i="17"/>
  <c r="AD1387" i="17"/>
  <c r="AC1387" i="17"/>
  <c r="AB1387" i="17"/>
  <c r="AA1387" i="17"/>
  <c r="Z1387" i="17"/>
  <c r="Y1387" i="17"/>
  <c r="X1387" i="17"/>
  <c r="W1387" i="17"/>
  <c r="V1387" i="17"/>
  <c r="AF1386" i="17"/>
  <c r="AE1386" i="17"/>
  <c r="AD1386" i="17"/>
  <c r="AC1386" i="17"/>
  <c r="AB1386" i="17"/>
  <c r="AA1386" i="17"/>
  <c r="Z1386" i="17"/>
  <c r="Y1386" i="17"/>
  <c r="X1386" i="17"/>
  <c r="W1386" i="17"/>
  <c r="V1386" i="17"/>
  <c r="AF1385" i="17"/>
  <c r="AE1385" i="17"/>
  <c r="AD1385" i="17"/>
  <c r="AC1385" i="17"/>
  <c r="AB1385" i="17"/>
  <c r="AA1385" i="17"/>
  <c r="Z1385" i="17"/>
  <c r="Y1385" i="17"/>
  <c r="X1385" i="17"/>
  <c r="W1385" i="17"/>
  <c r="V1385" i="17"/>
  <c r="AF1384" i="17"/>
  <c r="AE1384" i="17"/>
  <c r="AD1384" i="17"/>
  <c r="AC1384" i="17"/>
  <c r="AB1384" i="17"/>
  <c r="AA1384" i="17"/>
  <c r="Z1384" i="17"/>
  <c r="Y1384" i="17"/>
  <c r="X1384" i="17"/>
  <c r="W1384" i="17"/>
  <c r="V1384" i="17"/>
  <c r="AF1383" i="17"/>
  <c r="AE1383" i="17"/>
  <c r="AD1383" i="17"/>
  <c r="AC1383" i="17"/>
  <c r="AB1383" i="17"/>
  <c r="AA1383" i="17"/>
  <c r="Z1383" i="17"/>
  <c r="Y1383" i="17"/>
  <c r="X1383" i="17"/>
  <c r="W1383" i="17"/>
  <c r="V1383" i="17"/>
  <c r="AF1382" i="17"/>
  <c r="AE1382" i="17"/>
  <c r="AD1382" i="17"/>
  <c r="AC1382" i="17"/>
  <c r="AB1382" i="17"/>
  <c r="AA1382" i="17"/>
  <c r="Z1382" i="17"/>
  <c r="Y1382" i="17"/>
  <c r="X1382" i="17"/>
  <c r="W1382" i="17"/>
  <c r="V1382" i="17"/>
  <c r="AF1381" i="17"/>
  <c r="AE1381" i="17"/>
  <c r="AD1381" i="17"/>
  <c r="AC1381" i="17"/>
  <c r="AB1381" i="17"/>
  <c r="AA1381" i="17"/>
  <c r="Z1381" i="17"/>
  <c r="Y1381" i="17"/>
  <c r="X1381" i="17"/>
  <c r="W1381" i="17"/>
  <c r="V1381" i="17"/>
  <c r="AF1380" i="17"/>
  <c r="AE1380" i="17"/>
  <c r="AD1380" i="17"/>
  <c r="AC1380" i="17"/>
  <c r="AB1380" i="17"/>
  <c r="AA1380" i="17"/>
  <c r="Z1380" i="17"/>
  <c r="Y1380" i="17"/>
  <c r="X1380" i="17"/>
  <c r="W1380" i="17"/>
  <c r="V1380" i="17"/>
  <c r="AF1379" i="17"/>
  <c r="AE1379" i="17"/>
  <c r="AD1379" i="17"/>
  <c r="AC1379" i="17"/>
  <c r="AB1379" i="17"/>
  <c r="AA1379" i="17"/>
  <c r="Z1379" i="17"/>
  <c r="Y1379" i="17"/>
  <c r="X1379" i="17"/>
  <c r="W1379" i="17"/>
  <c r="V1379" i="17"/>
  <c r="AF1378" i="17"/>
  <c r="AE1378" i="17"/>
  <c r="AD1378" i="17"/>
  <c r="AC1378" i="17"/>
  <c r="AB1378" i="17"/>
  <c r="AA1378" i="17"/>
  <c r="Z1378" i="17"/>
  <c r="Y1378" i="17"/>
  <c r="X1378" i="17"/>
  <c r="W1378" i="17"/>
  <c r="V1378" i="17"/>
  <c r="AF1377" i="17"/>
  <c r="AE1377" i="17"/>
  <c r="AD1377" i="17"/>
  <c r="AC1377" i="17"/>
  <c r="AB1377" i="17"/>
  <c r="AA1377" i="17"/>
  <c r="Z1377" i="17"/>
  <c r="Y1377" i="17"/>
  <c r="X1377" i="17"/>
  <c r="W1377" i="17"/>
  <c r="V1377" i="17"/>
  <c r="AF1376" i="17"/>
  <c r="AE1376" i="17"/>
  <c r="AD1376" i="17"/>
  <c r="AC1376" i="17"/>
  <c r="AB1376" i="17"/>
  <c r="AA1376" i="17"/>
  <c r="Z1376" i="17"/>
  <c r="Y1376" i="17"/>
  <c r="X1376" i="17"/>
  <c r="W1376" i="17"/>
  <c r="V1376" i="17"/>
  <c r="AF1375" i="17"/>
  <c r="AE1375" i="17"/>
  <c r="AD1375" i="17"/>
  <c r="AC1375" i="17"/>
  <c r="AB1375" i="17"/>
  <c r="AA1375" i="17"/>
  <c r="Z1375" i="17"/>
  <c r="Y1375" i="17"/>
  <c r="X1375" i="17"/>
  <c r="W1375" i="17"/>
  <c r="V1375" i="17"/>
  <c r="AF1374" i="17"/>
  <c r="AE1374" i="17"/>
  <c r="AD1374" i="17"/>
  <c r="AC1374" i="17"/>
  <c r="AB1374" i="17"/>
  <c r="AA1374" i="17"/>
  <c r="Z1374" i="17"/>
  <c r="Y1374" i="17"/>
  <c r="X1374" i="17"/>
  <c r="W1374" i="17"/>
  <c r="V1374" i="17"/>
  <c r="AF1373" i="17"/>
  <c r="AE1373" i="17"/>
  <c r="AD1373" i="17"/>
  <c r="AC1373" i="17"/>
  <c r="AB1373" i="17"/>
  <c r="AA1373" i="17"/>
  <c r="Z1373" i="17"/>
  <c r="Y1373" i="17"/>
  <c r="X1373" i="17"/>
  <c r="W1373" i="17"/>
  <c r="V1373" i="17"/>
  <c r="AF1372" i="17"/>
  <c r="AE1372" i="17"/>
  <c r="AD1372" i="17"/>
  <c r="AC1372" i="17"/>
  <c r="AB1372" i="17"/>
  <c r="AA1372" i="17"/>
  <c r="Z1372" i="17"/>
  <c r="Y1372" i="17"/>
  <c r="X1372" i="17"/>
  <c r="W1372" i="17"/>
  <c r="V1372" i="17"/>
  <c r="AF1371" i="17"/>
  <c r="AE1371" i="17"/>
  <c r="AD1371" i="17"/>
  <c r="AC1371" i="17"/>
  <c r="AB1371" i="17"/>
  <c r="AA1371" i="17"/>
  <c r="Z1371" i="17"/>
  <c r="Y1371" i="17"/>
  <c r="X1371" i="17"/>
  <c r="W1371" i="17"/>
  <c r="V1371" i="17"/>
  <c r="AF1370" i="17"/>
  <c r="AE1370" i="17"/>
  <c r="AD1370" i="17"/>
  <c r="AC1370" i="17"/>
  <c r="AB1370" i="17"/>
  <c r="AA1370" i="17"/>
  <c r="Z1370" i="17"/>
  <c r="Y1370" i="17"/>
  <c r="X1370" i="17"/>
  <c r="W1370" i="17"/>
  <c r="V1370" i="17"/>
  <c r="AF1369" i="17"/>
  <c r="AE1369" i="17"/>
  <c r="AD1369" i="17"/>
  <c r="AC1369" i="17"/>
  <c r="AB1369" i="17"/>
  <c r="AA1369" i="17"/>
  <c r="Z1369" i="17"/>
  <c r="Y1369" i="17"/>
  <c r="X1369" i="17"/>
  <c r="W1369" i="17"/>
  <c r="V1369" i="17"/>
  <c r="AF1368" i="17"/>
  <c r="AE1368" i="17"/>
  <c r="AD1368" i="17"/>
  <c r="AC1368" i="17"/>
  <c r="AB1368" i="17"/>
  <c r="AA1368" i="17"/>
  <c r="Z1368" i="17"/>
  <c r="Y1368" i="17"/>
  <c r="X1368" i="17"/>
  <c r="W1368" i="17"/>
  <c r="V1368" i="17"/>
  <c r="AF1367" i="17"/>
  <c r="AE1367" i="17"/>
  <c r="AD1367" i="17"/>
  <c r="AC1367" i="17"/>
  <c r="AB1367" i="17"/>
  <c r="AA1367" i="17"/>
  <c r="Z1367" i="17"/>
  <c r="Y1367" i="17"/>
  <c r="X1367" i="17"/>
  <c r="W1367" i="17"/>
  <c r="V1367" i="17"/>
  <c r="AF1366" i="17"/>
  <c r="AE1366" i="17"/>
  <c r="AD1366" i="17"/>
  <c r="AC1366" i="17"/>
  <c r="AB1366" i="17"/>
  <c r="AA1366" i="17"/>
  <c r="Z1366" i="17"/>
  <c r="Y1366" i="17"/>
  <c r="X1366" i="17"/>
  <c r="W1366" i="17"/>
  <c r="V1366" i="17"/>
  <c r="AF1365" i="17"/>
  <c r="AE1365" i="17"/>
  <c r="AD1365" i="17"/>
  <c r="AC1365" i="17"/>
  <c r="AB1365" i="17"/>
  <c r="AA1365" i="17"/>
  <c r="Z1365" i="17"/>
  <c r="Y1365" i="17"/>
  <c r="X1365" i="17"/>
  <c r="W1365" i="17"/>
  <c r="V1365" i="17"/>
  <c r="AF1364" i="17"/>
  <c r="AE1364" i="17"/>
  <c r="AD1364" i="17"/>
  <c r="AC1364" i="17"/>
  <c r="AB1364" i="17"/>
  <c r="AA1364" i="17"/>
  <c r="Z1364" i="17"/>
  <c r="Y1364" i="17"/>
  <c r="X1364" i="17"/>
  <c r="W1364" i="17"/>
  <c r="V1364" i="17"/>
  <c r="AF1362" i="17"/>
  <c r="AD1362" i="17"/>
  <c r="AC1362" i="17"/>
  <c r="AB1362" i="17"/>
  <c r="AA1362" i="17"/>
  <c r="Z1362" i="17"/>
  <c r="Y1362" i="17"/>
  <c r="X1362" i="17"/>
  <c r="W1362" i="17"/>
  <c r="V1362" i="17"/>
  <c r="N1362" i="17"/>
  <c r="M1362" i="17"/>
  <c r="L1362" i="17"/>
  <c r="AE1362" i="17" s="1"/>
  <c r="AF1361" i="17"/>
  <c r="AE1361" i="17"/>
  <c r="AD1361" i="17"/>
  <c r="AC1361" i="17"/>
  <c r="AB1361" i="17"/>
  <c r="AA1361" i="17"/>
  <c r="Z1361" i="17"/>
  <c r="Y1361" i="17"/>
  <c r="X1361" i="17"/>
  <c r="W1361" i="17"/>
  <c r="V1361" i="17"/>
  <c r="AF1360" i="17"/>
  <c r="AE1360" i="17"/>
  <c r="AD1360" i="17"/>
  <c r="AC1360" i="17"/>
  <c r="AB1360" i="17"/>
  <c r="AA1360" i="17"/>
  <c r="Z1360" i="17"/>
  <c r="Y1360" i="17"/>
  <c r="X1360" i="17"/>
  <c r="W1360" i="17"/>
  <c r="V1360" i="17"/>
  <c r="AF1359" i="17"/>
  <c r="AE1359" i="17"/>
  <c r="AD1359" i="17"/>
  <c r="AC1359" i="17"/>
  <c r="AB1359" i="17"/>
  <c r="AA1359" i="17"/>
  <c r="Z1359" i="17"/>
  <c r="Y1359" i="17"/>
  <c r="X1359" i="17"/>
  <c r="W1359" i="17"/>
  <c r="V1359" i="17"/>
  <c r="AF1358" i="17"/>
  <c r="AE1358" i="17"/>
  <c r="AD1358" i="17"/>
  <c r="AC1358" i="17"/>
  <c r="AB1358" i="17"/>
  <c r="AA1358" i="17"/>
  <c r="Z1358" i="17"/>
  <c r="Y1358" i="17"/>
  <c r="X1358" i="17"/>
  <c r="W1358" i="17"/>
  <c r="V1358" i="17"/>
  <c r="AF1357" i="17"/>
  <c r="AE1357" i="17"/>
  <c r="AD1357" i="17"/>
  <c r="AC1357" i="17"/>
  <c r="AB1357" i="17"/>
  <c r="AA1357" i="17"/>
  <c r="Z1357" i="17"/>
  <c r="Y1357" i="17"/>
  <c r="X1357" i="17"/>
  <c r="W1357" i="17"/>
  <c r="V1357" i="17"/>
  <c r="AF1356" i="17"/>
  <c r="AE1356" i="17"/>
  <c r="AD1356" i="17"/>
  <c r="AC1356" i="17"/>
  <c r="AB1356" i="17"/>
  <c r="AA1356" i="17"/>
  <c r="Z1356" i="17"/>
  <c r="Y1356" i="17"/>
  <c r="X1356" i="17"/>
  <c r="W1356" i="17"/>
  <c r="V1356" i="17"/>
  <c r="AF1355" i="17"/>
  <c r="AE1355" i="17"/>
  <c r="AD1355" i="17"/>
  <c r="AC1355" i="17"/>
  <c r="AB1355" i="17"/>
  <c r="AA1355" i="17"/>
  <c r="Z1355" i="17"/>
  <c r="Y1355" i="17"/>
  <c r="X1355" i="17"/>
  <c r="W1355" i="17"/>
  <c r="V1355" i="17"/>
  <c r="AF1354" i="17"/>
  <c r="AE1354" i="17"/>
  <c r="AD1354" i="17"/>
  <c r="AC1354" i="17"/>
  <c r="AB1354" i="17"/>
  <c r="AA1354" i="17"/>
  <c r="Z1354" i="17"/>
  <c r="Y1354" i="17"/>
  <c r="X1354" i="17"/>
  <c r="W1354" i="17"/>
  <c r="V1354" i="17"/>
  <c r="AF1353" i="17"/>
  <c r="AE1353" i="17"/>
  <c r="AD1353" i="17"/>
  <c r="AC1353" i="17"/>
  <c r="AB1353" i="17"/>
  <c r="AA1353" i="17"/>
  <c r="Z1353" i="17"/>
  <c r="Y1353" i="17"/>
  <c r="X1353" i="17"/>
  <c r="W1353" i="17"/>
  <c r="V1353" i="17"/>
  <c r="AF1352" i="17"/>
  <c r="AE1352" i="17"/>
  <c r="AD1352" i="17"/>
  <c r="AC1352" i="17"/>
  <c r="AB1352" i="17"/>
  <c r="AA1352" i="17"/>
  <c r="Z1352" i="17"/>
  <c r="Y1352" i="17"/>
  <c r="X1352" i="17"/>
  <c r="W1352" i="17"/>
  <c r="V1352" i="17"/>
  <c r="AF1351" i="17"/>
  <c r="AE1351" i="17"/>
  <c r="AD1351" i="17"/>
  <c r="AC1351" i="17"/>
  <c r="AB1351" i="17"/>
  <c r="AA1351" i="17"/>
  <c r="Z1351" i="17"/>
  <c r="Y1351" i="17"/>
  <c r="X1351" i="17"/>
  <c r="W1351" i="17"/>
  <c r="V1351" i="17"/>
  <c r="AF1350" i="17"/>
  <c r="AE1350" i="17"/>
  <c r="AD1350" i="17"/>
  <c r="AC1350" i="17"/>
  <c r="AB1350" i="17"/>
  <c r="AA1350" i="17"/>
  <c r="Z1350" i="17"/>
  <c r="Y1350" i="17"/>
  <c r="X1350" i="17"/>
  <c r="W1350" i="17"/>
  <c r="V1350" i="17"/>
  <c r="AF1349" i="17"/>
  <c r="AE1349" i="17"/>
  <c r="AD1349" i="17"/>
  <c r="AC1349" i="17"/>
  <c r="AB1349" i="17"/>
  <c r="AA1349" i="17"/>
  <c r="Z1349" i="17"/>
  <c r="Y1349" i="17"/>
  <c r="X1349" i="17"/>
  <c r="W1349" i="17"/>
  <c r="V1349" i="17"/>
  <c r="AF1348" i="17"/>
  <c r="AE1348" i="17"/>
  <c r="AD1348" i="17"/>
  <c r="AC1348" i="17"/>
  <c r="AB1348" i="17"/>
  <c r="AA1348" i="17"/>
  <c r="Z1348" i="17"/>
  <c r="Y1348" i="17"/>
  <c r="X1348" i="17"/>
  <c r="W1348" i="17"/>
  <c r="V1348" i="17"/>
  <c r="AF1347" i="17"/>
  <c r="AE1347" i="17"/>
  <c r="AD1347" i="17"/>
  <c r="AC1347" i="17"/>
  <c r="AB1347" i="17"/>
  <c r="AA1347" i="17"/>
  <c r="Z1347" i="17"/>
  <c r="Y1347" i="17"/>
  <c r="X1347" i="17"/>
  <c r="W1347" i="17"/>
  <c r="V1347" i="17"/>
  <c r="AF1346" i="17"/>
  <c r="AE1346" i="17"/>
  <c r="AD1346" i="17"/>
  <c r="AC1346" i="17"/>
  <c r="AB1346" i="17"/>
  <c r="AA1346" i="17"/>
  <c r="Z1346" i="17"/>
  <c r="Y1346" i="17"/>
  <c r="X1346" i="17"/>
  <c r="W1346" i="17"/>
  <c r="V1346" i="17"/>
  <c r="AF1345" i="17"/>
  <c r="AE1345" i="17"/>
  <c r="AD1345" i="17"/>
  <c r="AC1345" i="17"/>
  <c r="AB1345" i="17"/>
  <c r="AA1345" i="17"/>
  <c r="Z1345" i="17"/>
  <c r="Y1345" i="17"/>
  <c r="X1345" i="17"/>
  <c r="W1345" i="17"/>
  <c r="V1345" i="17"/>
  <c r="AF1344" i="17"/>
  <c r="AE1344" i="17"/>
  <c r="AD1344" i="17"/>
  <c r="AC1344" i="17"/>
  <c r="AB1344" i="17"/>
  <c r="AA1344" i="17"/>
  <c r="Z1344" i="17"/>
  <c r="Y1344" i="17"/>
  <c r="X1344" i="17"/>
  <c r="W1344" i="17"/>
  <c r="V1344" i="17"/>
  <c r="AF1343" i="17"/>
  <c r="AE1343" i="17"/>
  <c r="AD1343" i="17"/>
  <c r="AC1343" i="17"/>
  <c r="AB1343" i="17"/>
  <c r="AA1343" i="17"/>
  <c r="Z1343" i="17"/>
  <c r="Y1343" i="17"/>
  <c r="X1343" i="17"/>
  <c r="W1343" i="17"/>
  <c r="V1343" i="17"/>
  <c r="AF1342" i="17"/>
  <c r="AE1342" i="17"/>
  <c r="AD1342" i="17"/>
  <c r="AC1342" i="17"/>
  <c r="AB1342" i="17"/>
  <c r="AA1342" i="17"/>
  <c r="Z1342" i="17"/>
  <c r="Y1342" i="17"/>
  <c r="X1342" i="17"/>
  <c r="W1342" i="17"/>
  <c r="V1342" i="17"/>
  <c r="AF1341" i="17"/>
  <c r="AE1341" i="17"/>
  <c r="AD1341" i="17"/>
  <c r="AC1341" i="17"/>
  <c r="AB1341" i="17"/>
  <c r="AA1341" i="17"/>
  <c r="Z1341" i="17"/>
  <c r="Y1341" i="17"/>
  <c r="X1341" i="17"/>
  <c r="W1341" i="17"/>
  <c r="V1341" i="17"/>
  <c r="AF1340" i="17"/>
  <c r="AE1340" i="17"/>
  <c r="AD1340" i="17"/>
  <c r="AC1340" i="17"/>
  <c r="AB1340" i="17"/>
  <c r="AA1340" i="17"/>
  <c r="Z1340" i="17"/>
  <c r="Y1340" i="17"/>
  <c r="X1340" i="17"/>
  <c r="W1340" i="17"/>
  <c r="V1340" i="17"/>
  <c r="AF1339" i="17"/>
  <c r="AE1339" i="17"/>
  <c r="AD1339" i="17"/>
  <c r="AC1339" i="17"/>
  <c r="AB1339" i="17"/>
  <c r="AA1339" i="17"/>
  <c r="Z1339" i="17"/>
  <c r="Y1339" i="17"/>
  <c r="X1339" i="17"/>
  <c r="W1339" i="17"/>
  <c r="V1339" i="17"/>
  <c r="AF1338" i="17"/>
  <c r="AE1338" i="17"/>
  <c r="AD1338" i="17"/>
  <c r="AC1338" i="17"/>
  <c r="AB1338" i="17"/>
  <c r="AA1338" i="17"/>
  <c r="Z1338" i="17"/>
  <c r="Y1338" i="17"/>
  <c r="X1338" i="17"/>
  <c r="W1338" i="17"/>
  <c r="V1338" i="17"/>
  <c r="AF1337" i="17"/>
  <c r="AE1337" i="17"/>
  <c r="AD1337" i="17"/>
  <c r="AC1337" i="17"/>
  <c r="AB1337" i="17"/>
  <c r="AA1337" i="17"/>
  <c r="Z1337" i="17"/>
  <c r="Y1337" i="17"/>
  <c r="X1337" i="17"/>
  <c r="W1337" i="17"/>
  <c r="V1337" i="17"/>
  <c r="AF1336" i="17"/>
  <c r="AE1336" i="17"/>
  <c r="AD1336" i="17"/>
  <c r="AC1336" i="17"/>
  <c r="AB1336" i="17"/>
  <c r="AA1336" i="17"/>
  <c r="Z1336" i="17"/>
  <c r="Y1336" i="17"/>
  <c r="X1336" i="17"/>
  <c r="W1336" i="17"/>
  <c r="V1336" i="17"/>
  <c r="AF1335" i="17"/>
  <c r="AE1335" i="17"/>
  <c r="AD1335" i="17"/>
  <c r="AC1335" i="17"/>
  <c r="AB1335" i="17"/>
  <c r="AA1335" i="17"/>
  <c r="Z1335" i="17"/>
  <c r="Y1335" i="17"/>
  <c r="X1335" i="17"/>
  <c r="W1335" i="17"/>
  <c r="V1335" i="17"/>
  <c r="AF1334" i="17"/>
  <c r="AE1334" i="17"/>
  <c r="AD1334" i="17"/>
  <c r="AC1334" i="17"/>
  <c r="AB1334" i="17"/>
  <c r="AA1334" i="17"/>
  <c r="Z1334" i="17"/>
  <c r="Y1334" i="17"/>
  <c r="X1334" i="17"/>
  <c r="W1334" i="17"/>
  <c r="V1334" i="17"/>
  <c r="AF1333" i="17"/>
  <c r="AE1333" i="17"/>
  <c r="AD1333" i="17"/>
  <c r="AC1333" i="17"/>
  <c r="AB1333" i="17"/>
  <c r="AA1333" i="17"/>
  <c r="Z1333" i="17"/>
  <c r="Y1333" i="17"/>
  <c r="X1333" i="17"/>
  <c r="W1333" i="17"/>
  <c r="V1333" i="17"/>
  <c r="AF1332" i="17"/>
  <c r="AE1332" i="17"/>
  <c r="AD1332" i="17"/>
  <c r="AC1332" i="17"/>
  <c r="AB1332" i="17"/>
  <c r="AA1332" i="17"/>
  <c r="Z1332" i="17"/>
  <c r="Y1332" i="17"/>
  <c r="X1332" i="17"/>
  <c r="W1332" i="17"/>
  <c r="V1332" i="17"/>
  <c r="AF1331" i="17"/>
  <c r="AE1331" i="17"/>
  <c r="AD1331" i="17"/>
  <c r="AC1331" i="17"/>
  <c r="AB1331" i="17"/>
  <c r="AA1331" i="17"/>
  <c r="Z1331" i="17"/>
  <c r="Y1331" i="17"/>
  <c r="X1331" i="17"/>
  <c r="W1331" i="17"/>
  <c r="V1331" i="17"/>
  <c r="AF1330" i="17"/>
  <c r="AE1330" i="17"/>
  <c r="AD1330" i="17"/>
  <c r="AC1330" i="17"/>
  <c r="AB1330" i="17"/>
  <c r="AA1330" i="17"/>
  <c r="Z1330" i="17"/>
  <c r="Y1330" i="17"/>
  <c r="X1330" i="17"/>
  <c r="W1330" i="17"/>
  <c r="V1330" i="17"/>
  <c r="AE1328" i="17"/>
  <c r="AD1328" i="17"/>
  <c r="AC1328" i="17"/>
  <c r="AB1328" i="17"/>
  <c r="AA1328" i="17"/>
  <c r="Z1328" i="17"/>
  <c r="Y1328" i="17"/>
  <c r="X1328" i="17"/>
  <c r="W1328" i="17"/>
  <c r="V1328" i="17"/>
  <c r="N1328" i="17"/>
  <c r="M1328" i="17"/>
  <c r="AF1328" i="17" s="1"/>
  <c r="L1328" i="17"/>
  <c r="AF1327" i="17"/>
  <c r="AE1327" i="17"/>
  <c r="AD1327" i="17"/>
  <c r="AC1327" i="17"/>
  <c r="AB1327" i="17"/>
  <c r="AA1327" i="17"/>
  <c r="Z1327" i="17"/>
  <c r="Y1327" i="17"/>
  <c r="X1327" i="17"/>
  <c r="W1327" i="17"/>
  <c r="V1327" i="17"/>
  <c r="AF1326" i="17"/>
  <c r="AE1326" i="17"/>
  <c r="AD1326" i="17"/>
  <c r="AC1326" i="17"/>
  <c r="AB1326" i="17"/>
  <c r="AA1326" i="17"/>
  <c r="Z1326" i="17"/>
  <c r="Y1326" i="17"/>
  <c r="X1326" i="17"/>
  <c r="W1326" i="17"/>
  <c r="V1326" i="17"/>
  <c r="AF1325" i="17"/>
  <c r="AE1325" i="17"/>
  <c r="AD1325" i="17"/>
  <c r="AC1325" i="17"/>
  <c r="AB1325" i="17"/>
  <c r="AA1325" i="17"/>
  <c r="Z1325" i="17"/>
  <c r="Y1325" i="17"/>
  <c r="X1325" i="17"/>
  <c r="W1325" i="17"/>
  <c r="V1325" i="17"/>
  <c r="AF1324" i="17"/>
  <c r="AE1324" i="17"/>
  <c r="AD1324" i="17"/>
  <c r="AC1324" i="17"/>
  <c r="AB1324" i="17"/>
  <c r="AA1324" i="17"/>
  <c r="Z1324" i="17"/>
  <c r="Y1324" i="17"/>
  <c r="X1324" i="17"/>
  <c r="W1324" i="17"/>
  <c r="V1324" i="17"/>
  <c r="AF1323" i="17"/>
  <c r="AE1323" i="17"/>
  <c r="AD1323" i="17"/>
  <c r="AC1323" i="17"/>
  <c r="AB1323" i="17"/>
  <c r="AA1323" i="17"/>
  <c r="Z1323" i="17"/>
  <c r="Y1323" i="17"/>
  <c r="X1323" i="17"/>
  <c r="W1323" i="17"/>
  <c r="V1323" i="17"/>
  <c r="AF1322" i="17"/>
  <c r="AE1322" i="17"/>
  <c r="AD1322" i="17"/>
  <c r="AC1322" i="17"/>
  <c r="AB1322" i="17"/>
  <c r="AA1322" i="17"/>
  <c r="Z1322" i="17"/>
  <c r="Y1322" i="17"/>
  <c r="X1322" i="17"/>
  <c r="W1322" i="17"/>
  <c r="V1322" i="17"/>
  <c r="AF1321" i="17"/>
  <c r="AE1321" i="17"/>
  <c r="AD1321" i="17"/>
  <c r="AC1321" i="17"/>
  <c r="AB1321" i="17"/>
  <c r="AA1321" i="17"/>
  <c r="Z1321" i="17"/>
  <c r="Y1321" i="17"/>
  <c r="X1321" i="17"/>
  <c r="W1321" i="17"/>
  <c r="V1321" i="17"/>
  <c r="AF1320" i="17"/>
  <c r="AE1320" i="17"/>
  <c r="AD1320" i="17"/>
  <c r="AC1320" i="17"/>
  <c r="AB1320" i="17"/>
  <c r="AA1320" i="17"/>
  <c r="Z1320" i="17"/>
  <c r="Y1320" i="17"/>
  <c r="X1320" i="17"/>
  <c r="W1320" i="17"/>
  <c r="V1320" i="17"/>
  <c r="AF1319" i="17"/>
  <c r="AE1319" i="17"/>
  <c r="AD1319" i="17"/>
  <c r="AC1319" i="17"/>
  <c r="AB1319" i="17"/>
  <c r="AA1319" i="17"/>
  <c r="Z1319" i="17"/>
  <c r="Y1319" i="17"/>
  <c r="X1319" i="17"/>
  <c r="W1319" i="17"/>
  <c r="V1319" i="17"/>
  <c r="AF1318" i="17"/>
  <c r="AE1318" i="17"/>
  <c r="AD1318" i="17"/>
  <c r="AC1318" i="17"/>
  <c r="AB1318" i="17"/>
  <c r="AA1318" i="17"/>
  <c r="Z1318" i="17"/>
  <c r="Y1318" i="17"/>
  <c r="X1318" i="17"/>
  <c r="W1318" i="17"/>
  <c r="V1318" i="17"/>
  <c r="AF1317" i="17"/>
  <c r="AE1317" i="17"/>
  <c r="AD1317" i="17"/>
  <c r="AC1317" i="17"/>
  <c r="AB1317" i="17"/>
  <c r="AA1317" i="17"/>
  <c r="Z1317" i="17"/>
  <c r="Y1317" i="17"/>
  <c r="X1317" i="17"/>
  <c r="W1317" i="17"/>
  <c r="V1317" i="17"/>
  <c r="AF1316" i="17"/>
  <c r="AE1316" i="17"/>
  <c r="AD1316" i="17"/>
  <c r="AC1316" i="17"/>
  <c r="AB1316" i="17"/>
  <c r="AA1316" i="17"/>
  <c r="Z1316" i="17"/>
  <c r="Y1316" i="17"/>
  <c r="X1316" i="17"/>
  <c r="W1316" i="17"/>
  <c r="V1316" i="17"/>
  <c r="AF1315" i="17"/>
  <c r="AE1315" i="17"/>
  <c r="AD1315" i="17"/>
  <c r="AC1315" i="17"/>
  <c r="AB1315" i="17"/>
  <c r="AA1315" i="17"/>
  <c r="Z1315" i="17"/>
  <c r="Y1315" i="17"/>
  <c r="X1315" i="17"/>
  <c r="W1315" i="17"/>
  <c r="V1315" i="17"/>
  <c r="AF1314" i="17"/>
  <c r="AE1314" i="17"/>
  <c r="AD1314" i="17"/>
  <c r="AC1314" i="17"/>
  <c r="AB1314" i="17"/>
  <c r="AA1314" i="17"/>
  <c r="Z1314" i="17"/>
  <c r="Y1314" i="17"/>
  <c r="X1314" i="17"/>
  <c r="W1314" i="17"/>
  <c r="V1314" i="17"/>
  <c r="AF1313" i="17"/>
  <c r="AE1313" i="17"/>
  <c r="AD1313" i="17"/>
  <c r="AC1313" i="17"/>
  <c r="AB1313" i="17"/>
  <c r="AA1313" i="17"/>
  <c r="Z1313" i="17"/>
  <c r="Y1313" i="17"/>
  <c r="X1313" i="17"/>
  <c r="W1313" i="17"/>
  <c r="V1313" i="17"/>
  <c r="AF1312" i="17"/>
  <c r="AE1312" i="17"/>
  <c r="AD1312" i="17"/>
  <c r="AC1312" i="17"/>
  <c r="AB1312" i="17"/>
  <c r="AA1312" i="17"/>
  <c r="Z1312" i="17"/>
  <c r="Y1312" i="17"/>
  <c r="X1312" i="17"/>
  <c r="W1312" i="17"/>
  <c r="V1312" i="17"/>
  <c r="AF1311" i="17"/>
  <c r="AE1311" i="17"/>
  <c r="AD1311" i="17"/>
  <c r="AC1311" i="17"/>
  <c r="AB1311" i="17"/>
  <c r="AA1311" i="17"/>
  <c r="Z1311" i="17"/>
  <c r="Y1311" i="17"/>
  <c r="X1311" i="17"/>
  <c r="W1311" i="17"/>
  <c r="V1311" i="17"/>
  <c r="AF1310" i="17"/>
  <c r="AE1310" i="17"/>
  <c r="AD1310" i="17"/>
  <c r="AC1310" i="17"/>
  <c r="AB1310" i="17"/>
  <c r="AA1310" i="17"/>
  <c r="Z1310" i="17"/>
  <c r="Y1310" i="17"/>
  <c r="X1310" i="17"/>
  <c r="W1310" i="17"/>
  <c r="V1310" i="17"/>
  <c r="AF1309" i="17"/>
  <c r="AE1309" i="17"/>
  <c r="AD1309" i="17"/>
  <c r="AC1309" i="17"/>
  <c r="AB1309" i="17"/>
  <c r="AA1309" i="17"/>
  <c r="Z1309" i="17"/>
  <c r="Y1309" i="17"/>
  <c r="X1309" i="17"/>
  <c r="W1309" i="17"/>
  <c r="V1309" i="17"/>
  <c r="AF1308" i="17"/>
  <c r="AE1308" i="17"/>
  <c r="AD1308" i="17"/>
  <c r="AC1308" i="17"/>
  <c r="AB1308" i="17"/>
  <c r="AA1308" i="17"/>
  <c r="Z1308" i="17"/>
  <c r="Y1308" i="17"/>
  <c r="X1308" i="17"/>
  <c r="W1308" i="17"/>
  <c r="V1308" i="17"/>
  <c r="AF1307" i="17"/>
  <c r="AE1307" i="17"/>
  <c r="AD1307" i="17"/>
  <c r="AC1307" i="17"/>
  <c r="AB1307" i="17"/>
  <c r="AA1307" i="17"/>
  <c r="Z1307" i="17"/>
  <c r="Y1307" i="17"/>
  <c r="X1307" i="17"/>
  <c r="W1307" i="17"/>
  <c r="V1307" i="17"/>
  <c r="AF1306" i="17"/>
  <c r="AE1306" i="17"/>
  <c r="AD1306" i="17"/>
  <c r="AC1306" i="17"/>
  <c r="AB1306" i="17"/>
  <c r="AA1306" i="17"/>
  <c r="Z1306" i="17"/>
  <c r="Y1306" i="17"/>
  <c r="X1306" i="17"/>
  <c r="W1306" i="17"/>
  <c r="V1306" i="17"/>
  <c r="AF1305" i="17"/>
  <c r="AE1305" i="17"/>
  <c r="AD1305" i="17"/>
  <c r="AC1305" i="17"/>
  <c r="AB1305" i="17"/>
  <c r="AA1305" i="17"/>
  <c r="Z1305" i="17"/>
  <c r="Y1305" i="17"/>
  <c r="X1305" i="17"/>
  <c r="W1305" i="17"/>
  <c r="V1305" i="17"/>
  <c r="AF1304" i="17"/>
  <c r="AE1304" i="17"/>
  <c r="AD1304" i="17"/>
  <c r="AC1304" i="17"/>
  <c r="AB1304" i="17"/>
  <c r="AA1304" i="17"/>
  <c r="Z1304" i="17"/>
  <c r="Y1304" i="17"/>
  <c r="X1304" i="17"/>
  <c r="W1304" i="17"/>
  <c r="V1304" i="17"/>
  <c r="AF1303" i="17"/>
  <c r="AE1303" i="17"/>
  <c r="AD1303" i="17"/>
  <c r="AC1303" i="17"/>
  <c r="AB1303" i="17"/>
  <c r="AA1303" i="17"/>
  <c r="Z1303" i="17"/>
  <c r="Y1303" i="17"/>
  <c r="X1303" i="17"/>
  <c r="W1303" i="17"/>
  <c r="V1303" i="17"/>
  <c r="AF1302" i="17"/>
  <c r="AE1302" i="17"/>
  <c r="AD1302" i="17"/>
  <c r="AC1302" i="17"/>
  <c r="AB1302" i="17"/>
  <c r="AA1302" i="17"/>
  <c r="Z1302" i="17"/>
  <c r="Y1302" i="17"/>
  <c r="X1302" i="17"/>
  <c r="W1302" i="17"/>
  <c r="V1302" i="17"/>
  <c r="AF1301" i="17"/>
  <c r="AE1301" i="17"/>
  <c r="AD1301" i="17"/>
  <c r="AC1301" i="17"/>
  <c r="AB1301" i="17"/>
  <c r="AA1301" i="17"/>
  <c r="Z1301" i="17"/>
  <c r="Y1301" i="17"/>
  <c r="X1301" i="17"/>
  <c r="W1301" i="17"/>
  <c r="V1301" i="17"/>
  <c r="AF1300" i="17"/>
  <c r="AE1300" i="17"/>
  <c r="AD1300" i="17"/>
  <c r="AC1300" i="17"/>
  <c r="AB1300" i="17"/>
  <c r="AA1300" i="17"/>
  <c r="Z1300" i="17"/>
  <c r="Y1300" i="17"/>
  <c r="X1300" i="17"/>
  <c r="W1300" i="17"/>
  <c r="V1300" i="17"/>
  <c r="AF1299" i="17"/>
  <c r="AE1299" i="17"/>
  <c r="AD1299" i="17"/>
  <c r="AC1299" i="17"/>
  <c r="AB1299" i="17"/>
  <c r="AA1299" i="17"/>
  <c r="Z1299" i="17"/>
  <c r="Y1299" i="17"/>
  <c r="X1299" i="17"/>
  <c r="W1299" i="17"/>
  <c r="V1299" i="17"/>
  <c r="AF1298" i="17"/>
  <c r="AE1298" i="17"/>
  <c r="AD1298" i="17"/>
  <c r="AC1298" i="17"/>
  <c r="AB1298" i="17"/>
  <c r="AA1298" i="17"/>
  <c r="Z1298" i="17"/>
  <c r="Y1298" i="17"/>
  <c r="X1298" i="17"/>
  <c r="W1298" i="17"/>
  <c r="V1298" i="17"/>
  <c r="AF1297" i="17"/>
  <c r="AE1297" i="17"/>
  <c r="AD1297" i="17"/>
  <c r="AC1297" i="17"/>
  <c r="AB1297" i="17"/>
  <c r="AA1297" i="17"/>
  <c r="Z1297" i="17"/>
  <c r="Y1297" i="17"/>
  <c r="X1297" i="17"/>
  <c r="W1297" i="17"/>
  <c r="V1297" i="17"/>
  <c r="AF1296" i="17"/>
  <c r="AE1296" i="17"/>
  <c r="AD1296" i="17"/>
  <c r="AC1296" i="17"/>
  <c r="AB1296" i="17"/>
  <c r="AA1296" i="17"/>
  <c r="Z1296" i="17"/>
  <c r="Y1296" i="17"/>
  <c r="X1296" i="17"/>
  <c r="W1296" i="17"/>
  <c r="V1296" i="17"/>
  <c r="AE1294" i="17"/>
  <c r="AD1294" i="17"/>
  <c r="AC1294" i="17"/>
  <c r="AB1294" i="17"/>
  <c r="AA1294" i="17"/>
  <c r="Z1294" i="17"/>
  <c r="Y1294" i="17"/>
  <c r="X1294" i="17"/>
  <c r="W1294" i="17"/>
  <c r="V1294" i="17"/>
  <c r="N1294" i="17"/>
  <c r="M1294" i="17"/>
  <c r="AF1294" i="17" s="1"/>
  <c r="L1294" i="17"/>
  <c r="AF1293" i="17"/>
  <c r="AE1293" i="17"/>
  <c r="AD1293" i="17"/>
  <c r="AC1293" i="17"/>
  <c r="AB1293" i="17"/>
  <c r="AA1293" i="17"/>
  <c r="Z1293" i="17"/>
  <c r="Y1293" i="17"/>
  <c r="X1293" i="17"/>
  <c r="W1293" i="17"/>
  <c r="V1293" i="17"/>
  <c r="AF1292" i="17"/>
  <c r="AE1292" i="17"/>
  <c r="AD1292" i="17"/>
  <c r="AC1292" i="17"/>
  <c r="AB1292" i="17"/>
  <c r="AA1292" i="17"/>
  <c r="Z1292" i="17"/>
  <c r="Y1292" i="17"/>
  <c r="X1292" i="17"/>
  <c r="W1292" i="17"/>
  <c r="V1292" i="17"/>
  <c r="AF1291" i="17"/>
  <c r="AE1291" i="17"/>
  <c r="AD1291" i="17"/>
  <c r="AC1291" i="17"/>
  <c r="AB1291" i="17"/>
  <c r="AA1291" i="17"/>
  <c r="Z1291" i="17"/>
  <c r="Y1291" i="17"/>
  <c r="X1291" i="17"/>
  <c r="W1291" i="17"/>
  <c r="V1291" i="17"/>
  <c r="AF1290" i="17"/>
  <c r="AE1290" i="17"/>
  <c r="AD1290" i="17"/>
  <c r="AC1290" i="17"/>
  <c r="AB1290" i="17"/>
  <c r="AA1290" i="17"/>
  <c r="Z1290" i="17"/>
  <c r="Y1290" i="17"/>
  <c r="X1290" i="17"/>
  <c r="W1290" i="17"/>
  <c r="V1290" i="17"/>
  <c r="AF1289" i="17"/>
  <c r="AE1289" i="17"/>
  <c r="AD1289" i="17"/>
  <c r="AC1289" i="17"/>
  <c r="AB1289" i="17"/>
  <c r="AA1289" i="17"/>
  <c r="Z1289" i="17"/>
  <c r="Y1289" i="17"/>
  <c r="X1289" i="17"/>
  <c r="W1289" i="17"/>
  <c r="V1289" i="17"/>
  <c r="AF1288" i="17"/>
  <c r="AE1288" i="17"/>
  <c r="AD1288" i="17"/>
  <c r="AC1288" i="17"/>
  <c r="AB1288" i="17"/>
  <c r="AA1288" i="17"/>
  <c r="Z1288" i="17"/>
  <c r="Y1288" i="17"/>
  <c r="X1288" i="17"/>
  <c r="W1288" i="17"/>
  <c r="V1288" i="17"/>
  <c r="AF1287" i="17"/>
  <c r="AE1287" i="17"/>
  <c r="AD1287" i="17"/>
  <c r="AC1287" i="17"/>
  <c r="AB1287" i="17"/>
  <c r="AA1287" i="17"/>
  <c r="Z1287" i="17"/>
  <c r="Y1287" i="17"/>
  <c r="X1287" i="17"/>
  <c r="W1287" i="17"/>
  <c r="V1287" i="17"/>
  <c r="AF1286" i="17"/>
  <c r="AE1286" i="17"/>
  <c r="AD1286" i="17"/>
  <c r="AC1286" i="17"/>
  <c r="AB1286" i="17"/>
  <c r="AA1286" i="17"/>
  <c r="Z1286" i="17"/>
  <c r="Y1286" i="17"/>
  <c r="X1286" i="17"/>
  <c r="W1286" i="17"/>
  <c r="V1286" i="17"/>
  <c r="AF1285" i="17"/>
  <c r="AE1285" i="17"/>
  <c r="AD1285" i="17"/>
  <c r="AC1285" i="17"/>
  <c r="AB1285" i="17"/>
  <c r="AA1285" i="17"/>
  <c r="Z1285" i="17"/>
  <c r="Y1285" i="17"/>
  <c r="X1285" i="17"/>
  <c r="W1285" i="17"/>
  <c r="V1285" i="17"/>
  <c r="AF1284" i="17"/>
  <c r="AE1284" i="17"/>
  <c r="AD1284" i="17"/>
  <c r="AC1284" i="17"/>
  <c r="AB1284" i="17"/>
  <c r="AA1284" i="17"/>
  <c r="Z1284" i="17"/>
  <c r="Y1284" i="17"/>
  <c r="X1284" i="17"/>
  <c r="W1284" i="17"/>
  <c r="V1284" i="17"/>
  <c r="AF1283" i="17"/>
  <c r="AE1283" i="17"/>
  <c r="AD1283" i="17"/>
  <c r="AC1283" i="17"/>
  <c r="AB1283" i="17"/>
  <c r="AA1283" i="17"/>
  <c r="Z1283" i="17"/>
  <c r="Y1283" i="17"/>
  <c r="X1283" i="17"/>
  <c r="W1283" i="17"/>
  <c r="V1283" i="17"/>
  <c r="AF1282" i="17"/>
  <c r="AE1282" i="17"/>
  <c r="AD1282" i="17"/>
  <c r="AC1282" i="17"/>
  <c r="AB1282" i="17"/>
  <c r="AA1282" i="17"/>
  <c r="Z1282" i="17"/>
  <c r="Y1282" i="17"/>
  <c r="X1282" i="17"/>
  <c r="W1282" i="17"/>
  <c r="V1282" i="17"/>
  <c r="AF1281" i="17"/>
  <c r="AE1281" i="17"/>
  <c r="AD1281" i="17"/>
  <c r="AC1281" i="17"/>
  <c r="AB1281" i="17"/>
  <c r="AA1281" i="17"/>
  <c r="Z1281" i="17"/>
  <c r="Y1281" i="17"/>
  <c r="X1281" i="17"/>
  <c r="W1281" i="17"/>
  <c r="V1281" i="17"/>
  <c r="AF1280" i="17"/>
  <c r="AE1280" i="17"/>
  <c r="AD1280" i="17"/>
  <c r="AC1280" i="17"/>
  <c r="AB1280" i="17"/>
  <c r="AA1280" i="17"/>
  <c r="Z1280" i="17"/>
  <c r="Y1280" i="17"/>
  <c r="X1280" i="17"/>
  <c r="W1280" i="17"/>
  <c r="V1280" i="17"/>
  <c r="AF1279" i="17"/>
  <c r="AE1279" i="17"/>
  <c r="AD1279" i="17"/>
  <c r="AC1279" i="17"/>
  <c r="AB1279" i="17"/>
  <c r="AA1279" i="17"/>
  <c r="Z1279" i="17"/>
  <c r="Y1279" i="17"/>
  <c r="X1279" i="17"/>
  <c r="W1279" i="17"/>
  <c r="V1279" i="17"/>
  <c r="AF1278" i="17"/>
  <c r="AE1278" i="17"/>
  <c r="AD1278" i="17"/>
  <c r="AC1278" i="17"/>
  <c r="AB1278" i="17"/>
  <c r="AA1278" i="17"/>
  <c r="Z1278" i="17"/>
  <c r="Y1278" i="17"/>
  <c r="X1278" i="17"/>
  <c r="W1278" i="17"/>
  <c r="V1278" i="17"/>
  <c r="AF1277" i="17"/>
  <c r="AE1277" i="17"/>
  <c r="AD1277" i="17"/>
  <c r="AC1277" i="17"/>
  <c r="AB1277" i="17"/>
  <c r="AA1277" i="17"/>
  <c r="Z1277" i="17"/>
  <c r="Y1277" i="17"/>
  <c r="X1277" i="17"/>
  <c r="W1277" i="17"/>
  <c r="V1277" i="17"/>
  <c r="AF1276" i="17"/>
  <c r="AE1276" i="17"/>
  <c r="AD1276" i="17"/>
  <c r="AC1276" i="17"/>
  <c r="AB1276" i="17"/>
  <c r="AA1276" i="17"/>
  <c r="Z1276" i="17"/>
  <c r="Y1276" i="17"/>
  <c r="X1276" i="17"/>
  <c r="W1276" i="17"/>
  <c r="V1276" i="17"/>
  <c r="AF1275" i="17"/>
  <c r="AE1275" i="17"/>
  <c r="AD1275" i="17"/>
  <c r="AC1275" i="17"/>
  <c r="AB1275" i="17"/>
  <c r="AA1275" i="17"/>
  <c r="Z1275" i="17"/>
  <c r="Y1275" i="17"/>
  <c r="X1275" i="17"/>
  <c r="W1275" i="17"/>
  <c r="V1275" i="17"/>
  <c r="AF1274" i="17"/>
  <c r="AE1274" i="17"/>
  <c r="AD1274" i="17"/>
  <c r="AC1274" i="17"/>
  <c r="AB1274" i="17"/>
  <c r="AA1274" i="17"/>
  <c r="Z1274" i="17"/>
  <c r="Y1274" i="17"/>
  <c r="X1274" i="17"/>
  <c r="W1274" i="17"/>
  <c r="V1274" i="17"/>
  <c r="AF1273" i="17"/>
  <c r="AE1273" i="17"/>
  <c r="AD1273" i="17"/>
  <c r="AC1273" i="17"/>
  <c r="AB1273" i="17"/>
  <c r="AA1273" i="17"/>
  <c r="Z1273" i="17"/>
  <c r="Y1273" i="17"/>
  <c r="X1273" i="17"/>
  <c r="W1273" i="17"/>
  <c r="V1273" i="17"/>
  <c r="AF1272" i="17"/>
  <c r="AE1272" i="17"/>
  <c r="AD1272" i="17"/>
  <c r="AC1272" i="17"/>
  <c r="AB1272" i="17"/>
  <c r="AA1272" i="17"/>
  <c r="Z1272" i="17"/>
  <c r="Y1272" i="17"/>
  <c r="X1272" i="17"/>
  <c r="W1272" i="17"/>
  <c r="V1272" i="17"/>
  <c r="AF1271" i="17"/>
  <c r="AE1271" i="17"/>
  <c r="AD1271" i="17"/>
  <c r="AC1271" i="17"/>
  <c r="AB1271" i="17"/>
  <c r="AA1271" i="17"/>
  <c r="Z1271" i="17"/>
  <c r="Y1271" i="17"/>
  <c r="X1271" i="17"/>
  <c r="W1271" i="17"/>
  <c r="V1271" i="17"/>
  <c r="AF1270" i="17"/>
  <c r="AE1270" i="17"/>
  <c r="AD1270" i="17"/>
  <c r="AC1270" i="17"/>
  <c r="AB1270" i="17"/>
  <c r="AA1270" i="17"/>
  <c r="Z1270" i="17"/>
  <c r="Y1270" i="17"/>
  <c r="X1270" i="17"/>
  <c r="W1270" i="17"/>
  <c r="V1270" i="17"/>
  <c r="AF1269" i="17"/>
  <c r="AE1269" i="17"/>
  <c r="AD1269" i="17"/>
  <c r="AC1269" i="17"/>
  <c r="AB1269" i="17"/>
  <c r="AA1269" i="17"/>
  <c r="Z1269" i="17"/>
  <c r="Y1269" i="17"/>
  <c r="X1269" i="17"/>
  <c r="W1269" i="17"/>
  <c r="V1269" i="17"/>
  <c r="AF1268" i="17"/>
  <c r="AE1268" i="17"/>
  <c r="AD1268" i="17"/>
  <c r="AC1268" i="17"/>
  <c r="AB1268" i="17"/>
  <c r="AA1268" i="17"/>
  <c r="Z1268" i="17"/>
  <c r="Y1268" i="17"/>
  <c r="X1268" i="17"/>
  <c r="W1268" i="17"/>
  <c r="V1268" i="17"/>
  <c r="AF1267" i="17"/>
  <c r="AE1267" i="17"/>
  <c r="AD1267" i="17"/>
  <c r="AC1267" i="17"/>
  <c r="AB1267" i="17"/>
  <c r="AA1267" i="17"/>
  <c r="Z1267" i="17"/>
  <c r="Y1267" i="17"/>
  <c r="X1267" i="17"/>
  <c r="W1267" i="17"/>
  <c r="V1267" i="17"/>
  <c r="AF1266" i="17"/>
  <c r="AE1266" i="17"/>
  <c r="AD1266" i="17"/>
  <c r="AC1266" i="17"/>
  <c r="AB1266" i="17"/>
  <c r="AA1266" i="17"/>
  <c r="Z1266" i="17"/>
  <c r="Y1266" i="17"/>
  <c r="X1266" i="17"/>
  <c r="W1266" i="17"/>
  <c r="V1266" i="17"/>
  <c r="AF1265" i="17"/>
  <c r="AE1265" i="17"/>
  <c r="AD1265" i="17"/>
  <c r="AC1265" i="17"/>
  <c r="AB1265" i="17"/>
  <c r="AA1265" i="17"/>
  <c r="Z1265" i="17"/>
  <c r="Y1265" i="17"/>
  <c r="X1265" i="17"/>
  <c r="W1265" i="17"/>
  <c r="V1265" i="17"/>
  <c r="AF1264" i="17"/>
  <c r="AE1264" i="17"/>
  <c r="AD1264" i="17"/>
  <c r="AC1264" i="17"/>
  <c r="AB1264" i="17"/>
  <c r="AA1264" i="17"/>
  <c r="Z1264" i="17"/>
  <c r="Y1264" i="17"/>
  <c r="X1264" i="17"/>
  <c r="W1264" i="17"/>
  <c r="V1264" i="17"/>
  <c r="AF1263" i="17"/>
  <c r="AE1263" i="17"/>
  <c r="AD1263" i="17"/>
  <c r="AC1263" i="17"/>
  <c r="AB1263" i="17"/>
  <c r="AA1263" i="17"/>
  <c r="Z1263" i="17"/>
  <c r="Y1263" i="17"/>
  <c r="X1263" i="17"/>
  <c r="W1263" i="17"/>
  <c r="V1263" i="17"/>
  <c r="AF1262" i="17"/>
  <c r="AE1262" i="17"/>
  <c r="AD1262" i="17"/>
  <c r="AC1262" i="17"/>
  <c r="AB1262" i="17"/>
  <c r="AA1262" i="17"/>
  <c r="Z1262" i="17"/>
  <c r="Y1262" i="17"/>
  <c r="X1262" i="17"/>
  <c r="W1262" i="17"/>
  <c r="V1262" i="17"/>
  <c r="AD1260" i="17"/>
  <c r="AC1260" i="17"/>
  <c r="AB1260" i="17"/>
  <c r="AA1260" i="17"/>
  <c r="Z1260" i="17"/>
  <c r="Y1260" i="17"/>
  <c r="X1260" i="17"/>
  <c r="W1260" i="17"/>
  <c r="V1260" i="17"/>
  <c r="N1260" i="17"/>
  <c r="M1260" i="17"/>
  <c r="AF1260" i="17" s="1"/>
  <c r="L1260" i="17"/>
  <c r="AE1260" i="17" s="1"/>
  <c r="AF1259" i="17"/>
  <c r="AE1259" i="17"/>
  <c r="AD1259" i="17"/>
  <c r="AC1259" i="17"/>
  <c r="AB1259" i="17"/>
  <c r="AA1259" i="17"/>
  <c r="Z1259" i="17"/>
  <c r="Y1259" i="17"/>
  <c r="X1259" i="17"/>
  <c r="W1259" i="17"/>
  <c r="V1259" i="17"/>
  <c r="AF1258" i="17"/>
  <c r="AE1258" i="17"/>
  <c r="AD1258" i="17"/>
  <c r="AC1258" i="17"/>
  <c r="AB1258" i="17"/>
  <c r="AA1258" i="17"/>
  <c r="Z1258" i="17"/>
  <c r="Y1258" i="17"/>
  <c r="X1258" i="17"/>
  <c r="W1258" i="17"/>
  <c r="V1258" i="17"/>
  <c r="AF1257" i="17"/>
  <c r="AE1257" i="17"/>
  <c r="AD1257" i="17"/>
  <c r="AC1257" i="17"/>
  <c r="AB1257" i="17"/>
  <c r="AA1257" i="17"/>
  <c r="Z1257" i="17"/>
  <c r="Y1257" i="17"/>
  <c r="X1257" i="17"/>
  <c r="W1257" i="17"/>
  <c r="V1257" i="17"/>
  <c r="AF1256" i="17"/>
  <c r="AE1256" i="17"/>
  <c r="AD1256" i="17"/>
  <c r="AC1256" i="17"/>
  <c r="AB1256" i="17"/>
  <c r="AA1256" i="17"/>
  <c r="Z1256" i="17"/>
  <c r="Y1256" i="17"/>
  <c r="X1256" i="17"/>
  <c r="W1256" i="17"/>
  <c r="V1256" i="17"/>
  <c r="AF1255" i="17"/>
  <c r="AE1255" i="17"/>
  <c r="AD1255" i="17"/>
  <c r="AC1255" i="17"/>
  <c r="AB1255" i="17"/>
  <c r="AA1255" i="17"/>
  <c r="Z1255" i="17"/>
  <c r="Y1255" i="17"/>
  <c r="X1255" i="17"/>
  <c r="W1255" i="17"/>
  <c r="V1255" i="17"/>
  <c r="AF1254" i="17"/>
  <c r="AE1254" i="17"/>
  <c r="AD1254" i="17"/>
  <c r="AC1254" i="17"/>
  <c r="AB1254" i="17"/>
  <c r="AA1254" i="17"/>
  <c r="Z1254" i="17"/>
  <c r="Y1254" i="17"/>
  <c r="X1254" i="17"/>
  <c r="W1254" i="17"/>
  <c r="V1254" i="17"/>
  <c r="AF1253" i="17"/>
  <c r="AE1253" i="17"/>
  <c r="AD1253" i="17"/>
  <c r="AC1253" i="17"/>
  <c r="AB1253" i="17"/>
  <c r="AA1253" i="17"/>
  <c r="Z1253" i="17"/>
  <c r="Y1253" i="17"/>
  <c r="X1253" i="17"/>
  <c r="W1253" i="17"/>
  <c r="V1253" i="17"/>
  <c r="AF1252" i="17"/>
  <c r="AE1252" i="17"/>
  <c r="AD1252" i="17"/>
  <c r="AC1252" i="17"/>
  <c r="AB1252" i="17"/>
  <c r="AA1252" i="17"/>
  <c r="Z1252" i="17"/>
  <c r="Y1252" i="17"/>
  <c r="X1252" i="17"/>
  <c r="W1252" i="17"/>
  <c r="V1252" i="17"/>
  <c r="AF1251" i="17"/>
  <c r="AE1251" i="17"/>
  <c r="AD1251" i="17"/>
  <c r="AC1251" i="17"/>
  <c r="AB1251" i="17"/>
  <c r="AA1251" i="17"/>
  <c r="Z1251" i="17"/>
  <c r="Y1251" i="17"/>
  <c r="X1251" i="17"/>
  <c r="W1251" i="17"/>
  <c r="V1251" i="17"/>
  <c r="AF1250" i="17"/>
  <c r="AE1250" i="17"/>
  <c r="AD1250" i="17"/>
  <c r="AC1250" i="17"/>
  <c r="AB1250" i="17"/>
  <c r="AA1250" i="17"/>
  <c r="Z1250" i="17"/>
  <c r="Y1250" i="17"/>
  <c r="X1250" i="17"/>
  <c r="W1250" i="17"/>
  <c r="V1250" i="17"/>
  <c r="AF1249" i="17"/>
  <c r="AE1249" i="17"/>
  <c r="AD1249" i="17"/>
  <c r="AC1249" i="17"/>
  <c r="AB1249" i="17"/>
  <c r="AA1249" i="17"/>
  <c r="Z1249" i="17"/>
  <c r="Y1249" i="17"/>
  <c r="X1249" i="17"/>
  <c r="W1249" i="17"/>
  <c r="V1249" i="17"/>
  <c r="AF1248" i="17"/>
  <c r="AE1248" i="17"/>
  <c r="AD1248" i="17"/>
  <c r="AC1248" i="17"/>
  <c r="AB1248" i="17"/>
  <c r="AA1248" i="17"/>
  <c r="Z1248" i="17"/>
  <c r="Y1248" i="17"/>
  <c r="X1248" i="17"/>
  <c r="W1248" i="17"/>
  <c r="V1248" i="17"/>
  <c r="AF1247" i="17"/>
  <c r="AE1247" i="17"/>
  <c r="AD1247" i="17"/>
  <c r="AC1247" i="17"/>
  <c r="AB1247" i="17"/>
  <c r="AA1247" i="17"/>
  <c r="Z1247" i="17"/>
  <c r="Y1247" i="17"/>
  <c r="X1247" i="17"/>
  <c r="W1247" i="17"/>
  <c r="V1247" i="17"/>
  <c r="AF1246" i="17"/>
  <c r="AE1246" i="17"/>
  <c r="AD1246" i="17"/>
  <c r="AC1246" i="17"/>
  <c r="AB1246" i="17"/>
  <c r="AA1246" i="17"/>
  <c r="Z1246" i="17"/>
  <c r="Y1246" i="17"/>
  <c r="X1246" i="17"/>
  <c r="W1246" i="17"/>
  <c r="V1246" i="17"/>
  <c r="AF1245" i="17"/>
  <c r="AE1245" i="17"/>
  <c r="AD1245" i="17"/>
  <c r="AC1245" i="17"/>
  <c r="AB1245" i="17"/>
  <c r="AA1245" i="17"/>
  <c r="Z1245" i="17"/>
  <c r="Y1245" i="17"/>
  <c r="X1245" i="17"/>
  <c r="W1245" i="17"/>
  <c r="V1245" i="17"/>
  <c r="AF1244" i="17"/>
  <c r="AE1244" i="17"/>
  <c r="AD1244" i="17"/>
  <c r="AC1244" i="17"/>
  <c r="AB1244" i="17"/>
  <c r="AA1244" i="17"/>
  <c r="Z1244" i="17"/>
  <c r="Y1244" i="17"/>
  <c r="X1244" i="17"/>
  <c r="W1244" i="17"/>
  <c r="V1244" i="17"/>
  <c r="AF1243" i="17"/>
  <c r="AE1243" i="17"/>
  <c r="AD1243" i="17"/>
  <c r="AC1243" i="17"/>
  <c r="AB1243" i="17"/>
  <c r="AA1243" i="17"/>
  <c r="Z1243" i="17"/>
  <c r="Y1243" i="17"/>
  <c r="X1243" i="17"/>
  <c r="W1243" i="17"/>
  <c r="V1243" i="17"/>
  <c r="AF1242" i="17"/>
  <c r="AE1242" i="17"/>
  <c r="AD1242" i="17"/>
  <c r="AC1242" i="17"/>
  <c r="AB1242" i="17"/>
  <c r="AA1242" i="17"/>
  <c r="Z1242" i="17"/>
  <c r="Y1242" i="17"/>
  <c r="X1242" i="17"/>
  <c r="W1242" i="17"/>
  <c r="V1242" i="17"/>
  <c r="AF1241" i="17"/>
  <c r="AE1241" i="17"/>
  <c r="AD1241" i="17"/>
  <c r="AC1241" i="17"/>
  <c r="AB1241" i="17"/>
  <c r="AA1241" i="17"/>
  <c r="Z1241" i="17"/>
  <c r="Y1241" i="17"/>
  <c r="X1241" i="17"/>
  <c r="W1241" i="17"/>
  <c r="V1241" i="17"/>
  <c r="AF1240" i="17"/>
  <c r="AE1240" i="17"/>
  <c r="AD1240" i="17"/>
  <c r="AC1240" i="17"/>
  <c r="AB1240" i="17"/>
  <c r="AA1240" i="17"/>
  <c r="Z1240" i="17"/>
  <c r="Y1240" i="17"/>
  <c r="X1240" i="17"/>
  <c r="W1240" i="17"/>
  <c r="V1240" i="17"/>
  <c r="AF1239" i="17"/>
  <c r="AE1239" i="17"/>
  <c r="AD1239" i="17"/>
  <c r="AC1239" i="17"/>
  <c r="AB1239" i="17"/>
  <c r="AA1239" i="17"/>
  <c r="Z1239" i="17"/>
  <c r="Y1239" i="17"/>
  <c r="X1239" i="17"/>
  <c r="W1239" i="17"/>
  <c r="V1239" i="17"/>
  <c r="AF1238" i="17"/>
  <c r="AE1238" i="17"/>
  <c r="AD1238" i="17"/>
  <c r="AC1238" i="17"/>
  <c r="AB1238" i="17"/>
  <c r="AA1238" i="17"/>
  <c r="Z1238" i="17"/>
  <c r="Y1238" i="17"/>
  <c r="X1238" i="17"/>
  <c r="W1238" i="17"/>
  <c r="V1238" i="17"/>
  <c r="AF1237" i="17"/>
  <c r="AE1237" i="17"/>
  <c r="AD1237" i="17"/>
  <c r="AC1237" i="17"/>
  <c r="AB1237" i="17"/>
  <c r="AA1237" i="17"/>
  <c r="Z1237" i="17"/>
  <c r="Y1237" i="17"/>
  <c r="X1237" i="17"/>
  <c r="W1237" i="17"/>
  <c r="V1237" i="17"/>
  <c r="AF1236" i="17"/>
  <c r="AE1236" i="17"/>
  <c r="AD1236" i="17"/>
  <c r="AC1236" i="17"/>
  <c r="AB1236" i="17"/>
  <c r="AA1236" i="17"/>
  <c r="Z1236" i="17"/>
  <c r="Y1236" i="17"/>
  <c r="X1236" i="17"/>
  <c r="W1236" i="17"/>
  <c r="V1236" i="17"/>
  <c r="AF1235" i="17"/>
  <c r="AE1235" i="17"/>
  <c r="AD1235" i="17"/>
  <c r="AC1235" i="17"/>
  <c r="AB1235" i="17"/>
  <c r="AA1235" i="17"/>
  <c r="Z1235" i="17"/>
  <c r="Y1235" i="17"/>
  <c r="X1235" i="17"/>
  <c r="W1235" i="17"/>
  <c r="V1235" i="17"/>
  <c r="AF1234" i="17"/>
  <c r="AE1234" i="17"/>
  <c r="AD1234" i="17"/>
  <c r="AC1234" i="17"/>
  <c r="AB1234" i="17"/>
  <c r="AA1234" i="17"/>
  <c r="Z1234" i="17"/>
  <c r="Y1234" i="17"/>
  <c r="X1234" i="17"/>
  <c r="W1234" i="17"/>
  <c r="V1234" i="17"/>
  <c r="AF1233" i="17"/>
  <c r="AE1233" i="17"/>
  <c r="AD1233" i="17"/>
  <c r="AC1233" i="17"/>
  <c r="AB1233" i="17"/>
  <c r="AA1233" i="17"/>
  <c r="Z1233" i="17"/>
  <c r="Y1233" i="17"/>
  <c r="X1233" i="17"/>
  <c r="W1233" i="17"/>
  <c r="V1233" i="17"/>
  <c r="AF1232" i="17"/>
  <c r="AE1232" i="17"/>
  <c r="AD1232" i="17"/>
  <c r="AC1232" i="17"/>
  <c r="AB1232" i="17"/>
  <c r="AA1232" i="17"/>
  <c r="Z1232" i="17"/>
  <c r="Y1232" i="17"/>
  <c r="X1232" i="17"/>
  <c r="W1232" i="17"/>
  <c r="V1232" i="17"/>
  <c r="AF1231" i="17"/>
  <c r="AE1231" i="17"/>
  <c r="AD1231" i="17"/>
  <c r="AC1231" i="17"/>
  <c r="AB1231" i="17"/>
  <c r="AA1231" i="17"/>
  <c r="Z1231" i="17"/>
  <c r="Y1231" i="17"/>
  <c r="X1231" i="17"/>
  <c r="W1231" i="17"/>
  <c r="V1231" i="17"/>
  <c r="AF1230" i="17"/>
  <c r="AE1230" i="17"/>
  <c r="AD1230" i="17"/>
  <c r="AC1230" i="17"/>
  <c r="AB1230" i="17"/>
  <c r="AA1230" i="17"/>
  <c r="Z1230" i="17"/>
  <c r="Y1230" i="17"/>
  <c r="X1230" i="17"/>
  <c r="W1230" i="17"/>
  <c r="V1230" i="17"/>
  <c r="AF1229" i="17"/>
  <c r="AE1229" i="17"/>
  <c r="AD1229" i="17"/>
  <c r="AC1229" i="17"/>
  <c r="AB1229" i="17"/>
  <c r="AA1229" i="17"/>
  <c r="Z1229" i="17"/>
  <c r="Y1229" i="17"/>
  <c r="X1229" i="17"/>
  <c r="W1229" i="17"/>
  <c r="V1229" i="17"/>
  <c r="AF1228" i="17"/>
  <c r="AE1228" i="17"/>
  <c r="AD1228" i="17"/>
  <c r="AC1228" i="17"/>
  <c r="AB1228" i="17"/>
  <c r="AA1228" i="17"/>
  <c r="Z1228" i="17"/>
  <c r="Y1228" i="17"/>
  <c r="X1228" i="17"/>
  <c r="W1228" i="17"/>
  <c r="V1228" i="17"/>
  <c r="AF1226" i="17"/>
  <c r="AD1226" i="17"/>
  <c r="AC1226" i="17"/>
  <c r="AB1226" i="17"/>
  <c r="AA1226" i="17"/>
  <c r="Z1226" i="17"/>
  <c r="Y1226" i="17"/>
  <c r="X1226" i="17"/>
  <c r="W1226" i="17"/>
  <c r="V1226" i="17"/>
  <c r="N1226" i="17"/>
  <c r="M1226" i="17"/>
  <c r="L1226" i="17"/>
  <c r="AE1226" i="17" s="1"/>
  <c r="AF1225" i="17"/>
  <c r="AE1225" i="17"/>
  <c r="AD1225" i="17"/>
  <c r="AC1225" i="17"/>
  <c r="AB1225" i="17"/>
  <c r="AA1225" i="17"/>
  <c r="Z1225" i="17"/>
  <c r="Y1225" i="17"/>
  <c r="X1225" i="17"/>
  <c r="W1225" i="17"/>
  <c r="V1225" i="17"/>
  <c r="AF1224" i="17"/>
  <c r="AE1224" i="17"/>
  <c r="AD1224" i="17"/>
  <c r="AC1224" i="17"/>
  <c r="AB1224" i="17"/>
  <c r="AA1224" i="17"/>
  <c r="Z1224" i="17"/>
  <c r="Y1224" i="17"/>
  <c r="X1224" i="17"/>
  <c r="W1224" i="17"/>
  <c r="V1224" i="17"/>
  <c r="AF1223" i="17"/>
  <c r="AE1223" i="17"/>
  <c r="AD1223" i="17"/>
  <c r="AC1223" i="17"/>
  <c r="AB1223" i="17"/>
  <c r="AA1223" i="17"/>
  <c r="Z1223" i="17"/>
  <c r="Y1223" i="17"/>
  <c r="X1223" i="17"/>
  <c r="W1223" i="17"/>
  <c r="V1223" i="17"/>
  <c r="AF1222" i="17"/>
  <c r="AE1222" i="17"/>
  <c r="AD1222" i="17"/>
  <c r="AC1222" i="17"/>
  <c r="AB1222" i="17"/>
  <c r="AA1222" i="17"/>
  <c r="Z1222" i="17"/>
  <c r="Y1222" i="17"/>
  <c r="X1222" i="17"/>
  <c r="W1222" i="17"/>
  <c r="V1222" i="17"/>
  <c r="AF1221" i="17"/>
  <c r="AE1221" i="17"/>
  <c r="AD1221" i="17"/>
  <c r="AC1221" i="17"/>
  <c r="AB1221" i="17"/>
  <c r="AA1221" i="17"/>
  <c r="Z1221" i="17"/>
  <c r="Y1221" i="17"/>
  <c r="X1221" i="17"/>
  <c r="W1221" i="17"/>
  <c r="V1221" i="17"/>
  <c r="AF1220" i="17"/>
  <c r="AE1220" i="17"/>
  <c r="AD1220" i="17"/>
  <c r="AC1220" i="17"/>
  <c r="AB1220" i="17"/>
  <c r="AA1220" i="17"/>
  <c r="Z1220" i="17"/>
  <c r="Y1220" i="17"/>
  <c r="X1220" i="17"/>
  <c r="W1220" i="17"/>
  <c r="V1220" i="17"/>
  <c r="AF1219" i="17"/>
  <c r="AE1219" i="17"/>
  <c r="AD1219" i="17"/>
  <c r="AC1219" i="17"/>
  <c r="AB1219" i="17"/>
  <c r="AA1219" i="17"/>
  <c r="Z1219" i="17"/>
  <c r="Y1219" i="17"/>
  <c r="X1219" i="17"/>
  <c r="W1219" i="17"/>
  <c r="V1219" i="17"/>
  <c r="AF1218" i="17"/>
  <c r="AE1218" i="17"/>
  <c r="AD1218" i="17"/>
  <c r="AC1218" i="17"/>
  <c r="AB1218" i="17"/>
  <c r="AA1218" i="17"/>
  <c r="Z1218" i="17"/>
  <c r="Y1218" i="17"/>
  <c r="X1218" i="17"/>
  <c r="W1218" i="17"/>
  <c r="V1218" i="17"/>
  <c r="AF1217" i="17"/>
  <c r="AE1217" i="17"/>
  <c r="AD1217" i="17"/>
  <c r="AC1217" i="17"/>
  <c r="AB1217" i="17"/>
  <c r="AA1217" i="17"/>
  <c r="Z1217" i="17"/>
  <c r="Y1217" i="17"/>
  <c r="X1217" i="17"/>
  <c r="W1217" i="17"/>
  <c r="V1217" i="17"/>
  <c r="AF1216" i="17"/>
  <c r="AE1216" i="17"/>
  <c r="AD1216" i="17"/>
  <c r="AC1216" i="17"/>
  <c r="AB1216" i="17"/>
  <c r="AA1216" i="17"/>
  <c r="Z1216" i="17"/>
  <c r="Y1216" i="17"/>
  <c r="X1216" i="17"/>
  <c r="W1216" i="17"/>
  <c r="V1216" i="17"/>
  <c r="AF1215" i="17"/>
  <c r="AE1215" i="17"/>
  <c r="AD1215" i="17"/>
  <c r="AC1215" i="17"/>
  <c r="AB1215" i="17"/>
  <c r="AA1215" i="17"/>
  <c r="Z1215" i="17"/>
  <c r="Y1215" i="17"/>
  <c r="X1215" i="17"/>
  <c r="W1215" i="17"/>
  <c r="V1215" i="17"/>
  <c r="AF1214" i="17"/>
  <c r="AE1214" i="17"/>
  <c r="AD1214" i="17"/>
  <c r="AC1214" i="17"/>
  <c r="AB1214" i="17"/>
  <c r="AA1214" i="17"/>
  <c r="Z1214" i="17"/>
  <c r="Y1214" i="17"/>
  <c r="X1214" i="17"/>
  <c r="W1214" i="17"/>
  <c r="V1214" i="17"/>
  <c r="AF1213" i="17"/>
  <c r="AE1213" i="17"/>
  <c r="AD1213" i="17"/>
  <c r="AC1213" i="17"/>
  <c r="AB1213" i="17"/>
  <c r="AA1213" i="17"/>
  <c r="Z1213" i="17"/>
  <c r="Y1213" i="17"/>
  <c r="X1213" i="17"/>
  <c r="W1213" i="17"/>
  <c r="V1213" i="17"/>
  <c r="AF1212" i="17"/>
  <c r="AE1212" i="17"/>
  <c r="AD1212" i="17"/>
  <c r="AC1212" i="17"/>
  <c r="AB1212" i="17"/>
  <c r="AA1212" i="17"/>
  <c r="Z1212" i="17"/>
  <c r="Y1212" i="17"/>
  <c r="X1212" i="17"/>
  <c r="W1212" i="17"/>
  <c r="V1212" i="17"/>
  <c r="AF1211" i="17"/>
  <c r="AE1211" i="17"/>
  <c r="AD1211" i="17"/>
  <c r="AC1211" i="17"/>
  <c r="AB1211" i="17"/>
  <c r="AA1211" i="17"/>
  <c r="Z1211" i="17"/>
  <c r="Y1211" i="17"/>
  <c r="X1211" i="17"/>
  <c r="W1211" i="17"/>
  <c r="V1211" i="17"/>
  <c r="AF1210" i="17"/>
  <c r="AE1210" i="17"/>
  <c r="AD1210" i="17"/>
  <c r="AC1210" i="17"/>
  <c r="AB1210" i="17"/>
  <c r="AA1210" i="17"/>
  <c r="Z1210" i="17"/>
  <c r="Y1210" i="17"/>
  <c r="X1210" i="17"/>
  <c r="W1210" i="17"/>
  <c r="V1210" i="17"/>
  <c r="AF1209" i="17"/>
  <c r="AE1209" i="17"/>
  <c r="AD1209" i="17"/>
  <c r="AC1209" i="17"/>
  <c r="AB1209" i="17"/>
  <c r="AA1209" i="17"/>
  <c r="Z1209" i="17"/>
  <c r="Y1209" i="17"/>
  <c r="X1209" i="17"/>
  <c r="W1209" i="17"/>
  <c r="V1209" i="17"/>
  <c r="AF1208" i="17"/>
  <c r="AE1208" i="17"/>
  <c r="AD1208" i="17"/>
  <c r="AC1208" i="17"/>
  <c r="AB1208" i="17"/>
  <c r="AA1208" i="17"/>
  <c r="Z1208" i="17"/>
  <c r="Y1208" i="17"/>
  <c r="X1208" i="17"/>
  <c r="W1208" i="17"/>
  <c r="V1208" i="17"/>
  <c r="AF1207" i="17"/>
  <c r="AE1207" i="17"/>
  <c r="AD1207" i="17"/>
  <c r="AC1207" i="17"/>
  <c r="AB1207" i="17"/>
  <c r="AA1207" i="17"/>
  <c r="Z1207" i="17"/>
  <c r="Y1207" i="17"/>
  <c r="X1207" i="17"/>
  <c r="W1207" i="17"/>
  <c r="V1207" i="17"/>
  <c r="AF1206" i="17"/>
  <c r="AE1206" i="17"/>
  <c r="AD1206" i="17"/>
  <c r="AC1206" i="17"/>
  <c r="AB1206" i="17"/>
  <c r="AA1206" i="17"/>
  <c r="Z1206" i="17"/>
  <c r="Y1206" i="17"/>
  <c r="X1206" i="17"/>
  <c r="W1206" i="17"/>
  <c r="V1206" i="17"/>
  <c r="AF1205" i="17"/>
  <c r="AE1205" i="17"/>
  <c r="AD1205" i="17"/>
  <c r="AC1205" i="17"/>
  <c r="AB1205" i="17"/>
  <c r="AA1205" i="17"/>
  <c r="Z1205" i="17"/>
  <c r="Y1205" i="17"/>
  <c r="X1205" i="17"/>
  <c r="W1205" i="17"/>
  <c r="V1205" i="17"/>
  <c r="AF1204" i="17"/>
  <c r="AE1204" i="17"/>
  <c r="AD1204" i="17"/>
  <c r="AC1204" i="17"/>
  <c r="AB1204" i="17"/>
  <c r="AA1204" i="17"/>
  <c r="Z1204" i="17"/>
  <c r="Y1204" i="17"/>
  <c r="X1204" i="17"/>
  <c r="W1204" i="17"/>
  <c r="V1204" i="17"/>
  <c r="AF1203" i="17"/>
  <c r="AE1203" i="17"/>
  <c r="AD1203" i="17"/>
  <c r="AC1203" i="17"/>
  <c r="AB1203" i="17"/>
  <c r="AA1203" i="17"/>
  <c r="Z1203" i="17"/>
  <c r="Y1203" i="17"/>
  <c r="X1203" i="17"/>
  <c r="W1203" i="17"/>
  <c r="V1203" i="17"/>
  <c r="AF1202" i="17"/>
  <c r="AE1202" i="17"/>
  <c r="AD1202" i="17"/>
  <c r="AC1202" i="17"/>
  <c r="AB1202" i="17"/>
  <c r="AA1202" i="17"/>
  <c r="Z1202" i="17"/>
  <c r="Y1202" i="17"/>
  <c r="X1202" i="17"/>
  <c r="W1202" i="17"/>
  <c r="V1202" i="17"/>
  <c r="AF1201" i="17"/>
  <c r="AE1201" i="17"/>
  <c r="AD1201" i="17"/>
  <c r="AC1201" i="17"/>
  <c r="AB1201" i="17"/>
  <c r="AA1201" i="17"/>
  <c r="Z1201" i="17"/>
  <c r="Y1201" i="17"/>
  <c r="X1201" i="17"/>
  <c r="W1201" i="17"/>
  <c r="V1201" i="17"/>
  <c r="AF1200" i="17"/>
  <c r="AE1200" i="17"/>
  <c r="AD1200" i="17"/>
  <c r="AC1200" i="17"/>
  <c r="AB1200" i="17"/>
  <c r="AA1200" i="17"/>
  <c r="Z1200" i="17"/>
  <c r="Y1200" i="17"/>
  <c r="X1200" i="17"/>
  <c r="W1200" i="17"/>
  <c r="V1200" i="17"/>
  <c r="AF1199" i="17"/>
  <c r="AE1199" i="17"/>
  <c r="AD1199" i="17"/>
  <c r="AC1199" i="17"/>
  <c r="AB1199" i="17"/>
  <c r="AA1199" i="17"/>
  <c r="Z1199" i="17"/>
  <c r="Y1199" i="17"/>
  <c r="X1199" i="17"/>
  <c r="W1199" i="17"/>
  <c r="V1199" i="17"/>
  <c r="AF1198" i="17"/>
  <c r="AE1198" i="17"/>
  <c r="AD1198" i="17"/>
  <c r="AC1198" i="17"/>
  <c r="AB1198" i="17"/>
  <c r="AA1198" i="17"/>
  <c r="Z1198" i="17"/>
  <c r="Y1198" i="17"/>
  <c r="X1198" i="17"/>
  <c r="W1198" i="17"/>
  <c r="V1198" i="17"/>
  <c r="AF1197" i="17"/>
  <c r="AE1197" i="17"/>
  <c r="AD1197" i="17"/>
  <c r="AC1197" i="17"/>
  <c r="AB1197" i="17"/>
  <c r="AA1197" i="17"/>
  <c r="Z1197" i="17"/>
  <c r="Y1197" i="17"/>
  <c r="X1197" i="17"/>
  <c r="W1197" i="17"/>
  <c r="V1197" i="17"/>
  <c r="AF1196" i="17"/>
  <c r="AE1196" i="17"/>
  <c r="AD1196" i="17"/>
  <c r="AC1196" i="17"/>
  <c r="AB1196" i="17"/>
  <c r="AA1196" i="17"/>
  <c r="Z1196" i="17"/>
  <c r="Y1196" i="17"/>
  <c r="X1196" i="17"/>
  <c r="W1196" i="17"/>
  <c r="V1196" i="17"/>
  <c r="AF1195" i="17"/>
  <c r="AE1195" i="17"/>
  <c r="AD1195" i="17"/>
  <c r="AC1195" i="17"/>
  <c r="AB1195" i="17"/>
  <c r="AA1195" i="17"/>
  <c r="Z1195" i="17"/>
  <c r="Y1195" i="17"/>
  <c r="X1195" i="17"/>
  <c r="W1195" i="17"/>
  <c r="V1195" i="17"/>
  <c r="AF1194" i="17"/>
  <c r="AE1194" i="17"/>
  <c r="AD1194" i="17"/>
  <c r="AC1194" i="17"/>
  <c r="AB1194" i="17"/>
  <c r="AA1194" i="17"/>
  <c r="Z1194" i="17"/>
  <c r="Y1194" i="17"/>
  <c r="X1194" i="17"/>
  <c r="W1194" i="17"/>
  <c r="V1194" i="17"/>
  <c r="AE1192" i="17"/>
  <c r="AD1192" i="17"/>
  <c r="AC1192" i="17"/>
  <c r="AB1192" i="17"/>
  <c r="AA1192" i="17"/>
  <c r="Z1192" i="17"/>
  <c r="Y1192" i="17"/>
  <c r="X1192" i="17"/>
  <c r="W1192" i="17"/>
  <c r="V1192" i="17"/>
  <c r="N1192" i="17"/>
  <c r="M1192" i="17"/>
  <c r="AF1192" i="17" s="1"/>
  <c r="L1192" i="17"/>
  <c r="AF1191" i="17"/>
  <c r="AE1191" i="17"/>
  <c r="AD1191" i="17"/>
  <c r="AC1191" i="17"/>
  <c r="AB1191" i="17"/>
  <c r="AA1191" i="17"/>
  <c r="Z1191" i="17"/>
  <c r="Y1191" i="17"/>
  <c r="X1191" i="17"/>
  <c r="W1191" i="17"/>
  <c r="V1191" i="17"/>
  <c r="AF1190" i="17"/>
  <c r="AE1190" i="17"/>
  <c r="AD1190" i="17"/>
  <c r="AC1190" i="17"/>
  <c r="AB1190" i="17"/>
  <c r="AA1190" i="17"/>
  <c r="Z1190" i="17"/>
  <c r="Y1190" i="17"/>
  <c r="X1190" i="17"/>
  <c r="W1190" i="17"/>
  <c r="V1190" i="17"/>
  <c r="AF1189" i="17"/>
  <c r="AE1189" i="17"/>
  <c r="AD1189" i="17"/>
  <c r="AC1189" i="17"/>
  <c r="AB1189" i="17"/>
  <c r="AA1189" i="17"/>
  <c r="Z1189" i="17"/>
  <c r="Y1189" i="17"/>
  <c r="X1189" i="17"/>
  <c r="W1189" i="17"/>
  <c r="V1189" i="17"/>
  <c r="AF1188" i="17"/>
  <c r="AE1188" i="17"/>
  <c r="AD1188" i="17"/>
  <c r="AC1188" i="17"/>
  <c r="AB1188" i="17"/>
  <c r="AA1188" i="17"/>
  <c r="Z1188" i="17"/>
  <c r="Y1188" i="17"/>
  <c r="X1188" i="17"/>
  <c r="W1188" i="17"/>
  <c r="V1188" i="17"/>
  <c r="AF1187" i="17"/>
  <c r="AE1187" i="17"/>
  <c r="AD1187" i="17"/>
  <c r="AC1187" i="17"/>
  <c r="AB1187" i="17"/>
  <c r="AA1187" i="17"/>
  <c r="Z1187" i="17"/>
  <c r="Y1187" i="17"/>
  <c r="X1187" i="17"/>
  <c r="W1187" i="17"/>
  <c r="V1187" i="17"/>
  <c r="AF1186" i="17"/>
  <c r="AE1186" i="17"/>
  <c r="AD1186" i="17"/>
  <c r="AC1186" i="17"/>
  <c r="AB1186" i="17"/>
  <c r="AA1186" i="17"/>
  <c r="Z1186" i="17"/>
  <c r="Y1186" i="17"/>
  <c r="X1186" i="17"/>
  <c r="W1186" i="17"/>
  <c r="V1186" i="17"/>
  <c r="AF1185" i="17"/>
  <c r="AE1185" i="17"/>
  <c r="AD1185" i="17"/>
  <c r="AC1185" i="17"/>
  <c r="AB1185" i="17"/>
  <c r="AA1185" i="17"/>
  <c r="Z1185" i="17"/>
  <c r="Y1185" i="17"/>
  <c r="X1185" i="17"/>
  <c r="W1185" i="17"/>
  <c r="V1185" i="17"/>
  <c r="AF1184" i="17"/>
  <c r="AE1184" i="17"/>
  <c r="AD1184" i="17"/>
  <c r="AC1184" i="17"/>
  <c r="AB1184" i="17"/>
  <c r="AA1184" i="17"/>
  <c r="Z1184" i="17"/>
  <c r="Y1184" i="17"/>
  <c r="X1184" i="17"/>
  <c r="W1184" i="17"/>
  <c r="V1184" i="17"/>
  <c r="AF1183" i="17"/>
  <c r="AE1183" i="17"/>
  <c r="AD1183" i="17"/>
  <c r="AC1183" i="17"/>
  <c r="AB1183" i="17"/>
  <c r="AA1183" i="17"/>
  <c r="Z1183" i="17"/>
  <c r="Y1183" i="17"/>
  <c r="X1183" i="17"/>
  <c r="W1183" i="17"/>
  <c r="V1183" i="17"/>
  <c r="AF1182" i="17"/>
  <c r="AE1182" i="17"/>
  <c r="AD1182" i="17"/>
  <c r="AC1182" i="17"/>
  <c r="AB1182" i="17"/>
  <c r="AA1182" i="17"/>
  <c r="Z1182" i="17"/>
  <c r="Y1182" i="17"/>
  <c r="X1182" i="17"/>
  <c r="W1182" i="17"/>
  <c r="V1182" i="17"/>
  <c r="AF1181" i="17"/>
  <c r="AE1181" i="17"/>
  <c r="AD1181" i="17"/>
  <c r="AC1181" i="17"/>
  <c r="AB1181" i="17"/>
  <c r="AA1181" i="17"/>
  <c r="Z1181" i="17"/>
  <c r="Y1181" i="17"/>
  <c r="X1181" i="17"/>
  <c r="W1181" i="17"/>
  <c r="V1181" i="17"/>
  <c r="AF1180" i="17"/>
  <c r="AE1180" i="17"/>
  <c r="AD1180" i="17"/>
  <c r="AC1180" i="17"/>
  <c r="AB1180" i="17"/>
  <c r="AA1180" i="17"/>
  <c r="Z1180" i="17"/>
  <c r="Y1180" i="17"/>
  <c r="X1180" i="17"/>
  <c r="W1180" i="17"/>
  <c r="V1180" i="17"/>
  <c r="AF1179" i="17"/>
  <c r="AE1179" i="17"/>
  <c r="AD1179" i="17"/>
  <c r="AC1179" i="17"/>
  <c r="AB1179" i="17"/>
  <c r="AA1179" i="17"/>
  <c r="Z1179" i="17"/>
  <c r="Y1179" i="17"/>
  <c r="X1179" i="17"/>
  <c r="W1179" i="17"/>
  <c r="V1179" i="17"/>
  <c r="AF1178" i="17"/>
  <c r="AE1178" i="17"/>
  <c r="AD1178" i="17"/>
  <c r="AC1178" i="17"/>
  <c r="AB1178" i="17"/>
  <c r="AA1178" i="17"/>
  <c r="Z1178" i="17"/>
  <c r="Y1178" i="17"/>
  <c r="X1178" i="17"/>
  <c r="W1178" i="17"/>
  <c r="V1178" i="17"/>
  <c r="AF1177" i="17"/>
  <c r="AE1177" i="17"/>
  <c r="AD1177" i="17"/>
  <c r="AC1177" i="17"/>
  <c r="AB1177" i="17"/>
  <c r="AA1177" i="17"/>
  <c r="Z1177" i="17"/>
  <c r="Y1177" i="17"/>
  <c r="X1177" i="17"/>
  <c r="W1177" i="17"/>
  <c r="V1177" i="17"/>
  <c r="AF1176" i="17"/>
  <c r="AE1176" i="17"/>
  <c r="AD1176" i="17"/>
  <c r="AC1176" i="17"/>
  <c r="AB1176" i="17"/>
  <c r="AA1176" i="17"/>
  <c r="Z1176" i="17"/>
  <c r="Y1176" i="17"/>
  <c r="X1176" i="17"/>
  <c r="W1176" i="17"/>
  <c r="V1176" i="17"/>
  <c r="AF1175" i="17"/>
  <c r="AE1175" i="17"/>
  <c r="AD1175" i="17"/>
  <c r="AC1175" i="17"/>
  <c r="AB1175" i="17"/>
  <c r="AA1175" i="17"/>
  <c r="Z1175" i="17"/>
  <c r="Y1175" i="17"/>
  <c r="X1175" i="17"/>
  <c r="W1175" i="17"/>
  <c r="V1175" i="17"/>
  <c r="AF1174" i="17"/>
  <c r="AE1174" i="17"/>
  <c r="AD1174" i="17"/>
  <c r="AC1174" i="17"/>
  <c r="AB1174" i="17"/>
  <c r="AA1174" i="17"/>
  <c r="Z1174" i="17"/>
  <c r="Y1174" i="17"/>
  <c r="X1174" i="17"/>
  <c r="W1174" i="17"/>
  <c r="V1174" i="17"/>
  <c r="AF1173" i="17"/>
  <c r="AE1173" i="17"/>
  <c r="AD1173" i="17"/>
  <c r="AC1173" i="17"/>
  <c r="AB1173" i="17"/>
  <c r="AA1173" i="17"/>
  <c r="Z1173" i="17"/>
  <c r="Y1173" i="17"/>
  <c r="X1173" i="17"/>
  <c r="W1173" i="17"/>
  <c r="V1173" i="17"/>
  <c r="AF1172" i="17"/>
  <c r="AE1172" i="17"/>
  <c r="AD1172" i="17"/>
  <c r="AC1172" i="17"/>
  <c r="AB1172" i="17"/>
  <c r="AA1172" i="17"/>
  <c r="Z1172" i="17"/>
  <c r="Y1172" i="17"/>
  <c r="X1172" i="17"/>
  <c r="W1172" i="17"/>
  <c r="V1172" i="17"/>
  <c r="AF1171" i="17"/>
  <c r="AE1171" i="17"/>
  <c r="AD1171" i="17"/>
  <c r="AC1171" i="17"/>
  <c r="AB1171" i="17"/>
  <c r="AA1171" i="17"/>
  <c r="Z1171" i="17"/>
  <c r="Y1171" i="17"/>
  <c r="X1171" i="17"/>
  <c r="W1171" i="17"/>
  <c r="V1171" i="17"/>
  <c r="AF1170" i="17"/>
  <c r="AE1170" i="17"/>
  <c r="AD1170" i="17"/>
  <c r="AC1170" i="17"/>
  <c r="AB1170" i="17"/>
  <c r="AA1170" i="17"/>
  <c r="Z1170" i="17"/>
  <c r="Y1170" i="17"/>
  <c r="X1170" i="17"/>
  <c r="W1170" i="17"/>
  <c r="V1170" i="17"/>
  <c r="AF1169" i="17"/>
  <c r="AE1169" i="17"/>
  <c r="AD1169" i="17"/>
  <c r="AC1169" i="17"/>
  <c r="AB1169" i="17"/>
  <c r="AA1169" i="17"/>
  <c r="Z1169" i="17"/>
  <c r="Y1169" i="17"/>
  <c r="X1169" i="17"/>
  <c r="W1169" i="17"/>
  <c r="V1169" i="17"/>
  <c r="AF1168" i="17"/>
  <c r="AE1168" i="17"/>
  <c r="AD1168" i="17"/>
  <c r="AC1168" i="17"/>
  <c r="AB1168" i="17"/>
  <c r="AA1168" i="17"/>
  <c r="Z1168" i="17"/>
  <c r="Y1168" i="17"/>
  <c r="X1168" i="17"/>
  <c r="W1168" i="17"/>
  <c r="V1168" i="17"/>
  <c r="AF1167" i="17"/>
  <c r="AE1167" i="17"/>
  <c r="AD1167" i="17"/>
  <c r="AC1167" i="17"/>
  <c r="AB1167" i="17"/>
  <c r="AA1167" i="17"/>
  <c r="Z1167" i="17"/>
  <c r="Y1167" i="17"/>
  <c r="X1167" i="17"/>
  <c r="W1167" i="17"/>
  <c r="V1167" i="17"/>
  <c r="AF1166" i="17"/>
  <c r="AE1166" i="17"/>
  <c r="AD1166" i="17"/>
  <c r="AC1166" i="17"/>
  <c r="AB1166" i="17"/>
  <c r="AA1166" i="17"/>
  <c r="Z1166" i="17"/>
  <c r="Y1166" i="17"/>
  <c r="X1166" i="17"/>
  <c r="W1166" i="17"/>
  <c r="V1166" i="17"/>
  <c r="AF1165" i="17"/>
  <c r="AE1165" i="17"/>
  <c r="AD1165" i="17"/>
  <c r="AC1165" i="17"/>
  <c r="AB1165" i="17"/>
  <c r="AA1165" i="17"/>
  <c r="Z1165" i="17"/>
  <c r="Y1165" i="17"/>
  <c r="X1165" i="17"/>
  <c r="W1165" i="17"/>
  <c r="V1165" i="17"/>
  <c r="AF1164" i="17"/>
  <c r="AE1164" i="17"/>
  <c r="AD1164" i="17"/>
  <c r="AC1164" i="17"/>
  <c r="AB1164" i="17"/>
  <c r="AA1164" i="17"/>
  <c r="Z1164" i="17"/>
  <c r="Y1164" i="17"/>
  <c r="X1164" i="17"/>
  <c r="W1164" i="17"/>
  <c r="V1164" i="17"/>
  <c r="AF1163" i="17"/>
  <c r="AE1163" i="17"/>
  <c r="AD1163" i="17"/>
  <c r="AC1163" i="17"/>
  <c r="AB1163" i="17"/>
  <c r="AA1163" i="17"/>
  <c r="Z1163" i="17"/>
  <c r="Y1163" i="17"/>
  <c r="X1163" i="17"/>
  <c r="W1163" i="17"/>
  <c r="V1163" i="17"/>
  <c r="AF1162" i="17"/>
  <c r="AE1162" i="17"/>
  <c r="AD1162" i="17"/>
  <c r="AC1162" i="17"/>
  <c r="AB1162" i="17"/>
  <c r="AA1162" i="17"/>
  <c r="Z1162" i="17"/>
  <c r="Y1162" i="17"/>
  <c r="X1162" i="17"/>
  <c r="W1162" i="17"/>
  <c r="V1162" i="17"/>
  <c r="AF1161" i="17"/>
  <c r="AE1161" i="17"/>
  <c r="AD1161" i="17"/>
  <c r="AC1161" i="17"/>
  <c r="AB1161" i="17"/>
  <c r="AA1161" i="17"/>
  <c r="Z1161" i="17"/>
  <c r="Y1161" i="17"/>
  <c r="X1161" i="17"/>
  <c r="W1161" i="17"/>
  <c r="V1161" i="17"/>
  <c r="AF1160" i="17"/>
  <c r="AE1160" i="17"/>
  <c r="AD1160" i="17"/>
  <c r="AC1160" i="17"/>
  <c r="AB1160" i="17"/>
  <c r="AA1160" i="17"/>
  <c r="Z1160" i="17"/>
  <c r="Y1160" i="17"/>
  <c r="X1160" i="17"/>
  <c r="W1160" i="17"/>
  <c r="V1160" i="17"/>
  <c r="AE1158" i="17"/>
  <c r="AD1158" i="17"/>
  <c r="AC1158" i="17"/>
  <c r="AB1158" i="17"/>
  <c r="AA1158" i="17"/>
  <c r="Z1158" i="17"/>
  <c r="Y1158" i="17"/>
  <c r="X1158" i="17"/>
  <c r="W1158" i="17"/>
  <c r="V1158" i="17"/>
  <c r="N1158" i="17"/>
  <c r="M1158" i="17"/>
  <c r="AF1158" i="17" s="1"/>
  <c r="L1158" i="17"/>
  <c r="AF1157" i="17"/>
  <c r="AE1157" i="17"/>
  <c r="AD1157" i="17"/>
  <c r="AC1157" i="17"/>
  <c r="AB1157" i="17"/>
  <c r="AA1157" i="17"/>
  <c r="Z1157" i="17"/>
  <c r="Y1157" i="17"/>
  <c r="X1157" i="17"/>
  <c r="W1157" i="17"/>
  <c r="V1157" i="17"/>
  <c r="AF1156" i="17"/>
  <c r="AE1156" i="17"/>
  <c r="AD1156" i="17"/>
  <c r="AC1156" i="17"/>
  <c r="AB1156" i="17"/>
  <c r="AA1156" i="17"/>
  <c r="Z1156" i="17"/>
  <c r="Y1156" i="17"/>
  <c r="X1156" i="17"/>
  <c r="W1156" i="17"/>
  <c r="V1156" i="17"/>
  <c r="AF1155" i="17"/>
  <c r="AE1155" i="17"/>
  <c r="AD1155" i="17"/>
  <c r="AC1155" i="17"/>
  <c r="AB1155" i="17"/>
  <c r="AA1155" i="17"/>
  <c r="Z1155" i="17"/>
  <c r="Y1155" i="17"/>
  <c r="X1155" i="17"/>
  <c r="W1155" i="17"/>
  <c r="V1155" i="17"/>
  <c r="AF1154" i="17"/>
  <c r="AE1154" i="17"/>
  <c r="AD1154" i="17"/>
  <c r="AC1154" i="17"/>
  <c r="AB1154" i="17"/>
  <c r="AA1154" i="17"/>
  <c r="Z1154" i="17"/>
  <c r="Y1154" i="17"/>
  <c r="X1154" i="17"/>
  <c r="W1154" i="17"/>
  <c r="V1154" i="17"/>
  <c r="AF1153" i="17"/>
  <c r="AE1153" i="17"/>
  <c r="AD1153" i="17"/>
  <c r="AC1153" i="17"/>
  <c r="AB1153" i="17"/>
  <c r="AA1153" i="17"/>
  <c r="Z1153" i="17"/>
  <c r="Y1153" i="17"/>
  <c r="X1153" i="17"/>
  <c r="W1153" i="17"/>
  <c r="V1153" i="17"/>
  <c r="AF1152" i="17"/>
  <c r="AE1152" i="17"/>
  <c r="AD1152" i="17"/>
  <c r="AC1152" i="17"/>
  <c r="AB1152" i="17"/>
  <c r="AA1152" i="17"/>
  <c r="Z1152" i="17"/>
  <c r="Y1152" i="17"/>
  <c r="X1152" i="17"/>
  <c r="W1152" i="17"/>
  <c r="V1152" i="17"/>
  <c r="AF1151" i="17"/>
  <c r="AE1151" i="17"/>
  <c r="AD1151" i="17"/>
  <c r="AC1151" i="17"/>
  <c r="AB1151" i="17"/>
  <c r="AA1151" i="17"/>
  <c r="Z1151" i="17"/>
  <c r="Y1151" i="17"/>
  <c r="X1151" i="17"/>
  <c r="W1151" i="17"/>
  <c r="V1151" i="17"/>
  <c r="AF1150" i="17"/>
  <c r="AE1150" i="17"/>
  <c r="AD1150" i="17"/>
  <c r="AC1150" i="17"/>
  <c r="AB1150" i="17"/>
  <c r="AA1150" i="17"/>
  <c r="Z1150" i="17"/>
  <c r="Y1150" i="17"/>
  <c r="X1150" i="17"/>
  <c r="W1150" i="17"/>
  <c r="V1150" i="17"/>
  <c r="AF1149" i="17"/>
  <c r="AE1149" i="17"/>
  <c r="AD1149" i="17"/>
  <c r="AC1149" i="17"/>
  <c r="AB1149" i="17"/>
  <c r="AA1149" i="17"/>
  <c r="Z1149" i="17"/>
  <c r="Y1149" i="17"/>
  <c r="X1149" i="17"/>
  <c r="W1149" i="17"/>
  <c r="V1149" i="17"/>
  <c r="AF1148" i="17"/>
  <c r="AE1148" i="17"/>
  <c r="AD1148" i="17"/>
  <c r="AC1148" i="17"/>
  <c r="AB1148" i="17"/>
  <c r="AA1148" i="17"/>
  <c r="Z1148" i="17"/>
  <c r="Y1148" i="17"/>
  <c r="X1148" i="17"/>
  <c r="W1148" i="17"/>
  <c r="V1148" i="17"/>
  <c r="AF1147" i="17"/>
  <c r="AE1147" i="17"/>
  <c r="AD1147" i="17"/>
  <c r="AC1147" i="17"/>
  <c r="AB1147" i="17"/>
  <c r="AA1147" i="17"/>
  <c r="Z1147" i="17"/>
  <c r="Y1147" i="17"/>
  <c r="X1147" i="17"/>
  <c r="W1147" i="17"/>
  <c r="V1147" i="17"/>
  <c r="AF1146" i="17"/>
  <c r="AE1146" i="17"/>
  <c r="AD1146" i="17"/>
  <c r="AC1146" i="17"/>
  <c r="AB1146" i="17"/>
  <c r="AA1146" i="17"/>
  <c r="Z1146" i="17"/>
  <c r="Y1146" i="17"/>
  <c r="X1146" i="17"/>
  <c r="W1146" i="17"/>
  <c r="V1146" i="17"/>
  <c r="AF1145" i="17"/>
  <c r="AE1145" i="17"/>
  <c r="AD1145" i="17"/>
  <c r="AC1145" i="17"/>
  <c r="AB1145" i="17"/>
  <c r="AA1145" i="17"/>
  <c r="Z1145" i="17"/>
  <c r="Y1145" i="17"/>
  <c r="X1145" i="17"/>
  <c r="W1145" i="17"/>
  <c r="V1145" i="17"/>
  <c r="AF1144" i="17"/>
  <c r="AE1144" i="17"/>
  <c r="AD1144" i="17"/>
  <c r="AC1144" i="17"/>
  <c r="AB1144" i="17"/>
  <c r="AA1144" i="17"/>
  <c r="Z1144" i="17"/>
  <c r="Y1144" i="17"/>
  <c r="X1144" i="17"/>
  <c r="W1144" i="17"/>
  <c r="V1144" i="17"/>
  <c r="AF1143" i="17"/>
  <c r="AE1143" i="17"/>
  <c r="AD1143" i="17"/>
  <c r="AC1143" i="17"/>
  <c r="AB1143" i="17"/>
  <c r="AA1143" i="17"/>
  <c r="Z1143" i="17"/>
  <c r="Y1143" i="17"/>
  <c r="X1143" i="17"/>
  <c r="W1143" i="17"/>
  <c r="V1143" i="17"/>
  <c r="AF1142" i="17"/>
  <c r="AE1142" i="17"/>
  <c r="AD1142" i="17"/>
  <c r="AC1142" i="17"/>
  <c r="AB1142" i="17"/>
  <c r="AA1142" i="17"/>
  <c r="Z1142" i="17"/>
  <c r="Y1142" i="17"/>
  <c r="X1142" i="17"/>
  <c r="W1142" i="17"/>
  <c r="V1142" i="17"/>
  <c r="AF1141" i="17"/>
  <c r="AE1141" i="17"/>
  <c r="AD1141" i="17"/>
  <c r="AC1141" i="17"/>
  <c r="AB1141" i="17"/>
  <c r="AA1141" i="17"/>
  <c r="Z1141" i="17"/>
  <c r="Y1141" i="17"/>
  <c r="X1141" i="17"/>
  <c r="W1141" i="17"/>
  <c r="V1141" i="17"/>
  <c r="AF1140" i="17"/>
  <c r="AE1140" i="17"/>
  <c r="AD1140" i="17"/>
  <c r="AC1140" i="17"/>
  <c r="AB1140" i="17"/>
  <c r="AA1140" i="17"/>
  <c r="Z1140" i="17"/>
  <c r="Y1140" i="17"/>
  <c r="X1140" i="17"/>
  <c r="W1140" i="17"/>
  <c r="V1140" i="17"/>
  <c r="AF1139" i="17"/>
  <c r="AE1139" i="17"/>
  <c r="AD1139" i="17"/>
  <c r="AC1139" i="17"/>
  <c r="AB1139" i="17"/>
  <c r="AA1139" i="17"/>
  <c r="Z1139" i="17"/>
  <c r="Y1139" i="17"/>
  <c r="X1139" i="17"/>
  <c r="W1139" i="17"/>
  <c r="V1139" i="17"/>
  <c r="AF1138" i="17"/>
  <c r="AE1138" i="17"/>
  <c r="AD1138" i="17"/>
  <c r="AC1138" i="17"/>
  <c r="AB1138" i="17"/>
  <c r="AA1138" i="17"/>
  <c r="Z1138" i="17"/>
  <c r="Y1138" i="17"/>
  <c r="X1138" i="17"/>
  <c r="W1138" i="17"/>
  <c r="V1138" i="17"/>
  <c r="AF1137" i="17"/>
  <c r="AE1137" i="17"/>
  <c r="AD1137" i="17"/>
  <c r="AC1137" i="17"/>
  <c r="AB1137" i="17"/>
  <c r="AA1137" i="17"/>
  <c r="Z1137" i="17"/>
  <c r="Y1137" i="17"/>
  <c r="X1137" i="17"/>
  <c r="W1137" i="17"/>
  <c r="V1137" i="17"/>
  <c r="AF1136" i="17"/>
  <c r="AE1136" i="17"/>
  <c r="AD1136" i="17"/>
  <c r="AC1136" i="17"/>
  <c r="AB1136" i="17"/>
  <c r="AA1136" i="17"/>
  <c r="Z1136" i="17"/>
  <c r="Y1136" i="17"/>
  <c r="X1136" i="17"/>
  <c r="W1136" i="17"/>
  <c r="V1136" i="17"/>
  <c r="AF1135" i="17"/>
  <c r="AE1135" i="17"/>
  <c r="AD1135" i="17"/>
  <c r="AC1135" i="17"/>
  <c r="AB1135" i="17"/>
  <c r="AA1135" i="17"/>
  <c r="Z1135" i="17"/>
  <c r="Y1135" i="17"/>
  <c r="X1135" i="17"/>
  <c r="W1135" i="17"/>
  <c r="V1135" i="17"/>
  <c r="AF1134" i="17"/>
  <c r="AE1134" i="17"/>
  <c r="AD1134" i="17"/>
  <c r="AC1134" i="17"/>
  <c r="AB1134" i="17"/>
  <c r="AA1134" i="17"/>
  <c r="Z1134" i="17"/>
  <c r="Y1134" i="17"/>
  <c r="X1134" i="17"/>
  <c r="W1134" i="17"/>
  <c r="V1134" i="17"/>
  <c r="AF1133" i="17"/>
  <c r="AE1133" i="17"/>
  <c r="AD1133" i="17"/>
  <c r="AC1133" i="17"/>
  <c r="AB1133" i="17"/>
  <c r="AA1133" i="17"/>
  <c r="Z1133" i="17"/>
  <c r="Y1133" i="17"/>
  <c r="X1133" i="17"/>
  <c r="W1133" i="17"/>
  <c r="V1133" i="17"/>
  <c r="AF1132" i="17"/>
  <c r="AE1132" i="17"/>
  <c r="AD1132" i="17"/>
  <c r="AC1132" i="17"/>
  <c r="AB1132" i="17"/>
  <c r="AA1132" i="17"/>
  <c r="Z1132" i="17"/>
  <c r="Y1132" i="17"/>
  <c r="X1132" i="17"/>
  <c r="W1132" i="17"/>
  <c r="V1132" i="17"/>
  <c r="AF1131" i="17"/>
  <c r="AE1131" i="17"/>
  <c r="AD1131" i="17"/>
  <c r="AC1131" i="17"/>
  <c r="AB1131" i="17"/>
  <c r="AA1131" i="17"/>
  <c r="Z1131" i="17"/>
  <c r="Y1131" i="17"/>
  <c r="X1131" i="17"/>
  <c r="W1131" i="17"/>
  <c r="V1131" i="17"/>
  <c r="AF1130" i="17"/>
  <c r="AE1130" i="17"/>
  <c r="AD1130" i="17"/>
  <c r="AC1130" i="17"/>
  <c r="AB1130" i="17"/>
  <c r="AA1130" i="17"/>
  <c r="Z1130" i="17"/>
  <c r="Y1130" i="17"/>
  <c r="X1130" i="17"/>
  <c r="W1130" i="17"/>
  <c r="V1130" i="17"/>
  <c r="AF1129" i="17"/>
  <c r="AE1129" i="17"/>
  <c r="AD1129" i="17"/>
  <c r="AC1129" i="17"/>
  <c r="AB1129" i="17"/>
  <c r="AA1129" i="17"/>
  <c r="Z1129" i="17"/>
  <c r="Y1129" i="17"/>
  <c r="X1129" i="17"/>
  <c r="W1129" i="17"/>
  <c r="V1129" i="17"/>
  <c r="AF1128" i="17"/>
  <c r="AE1128" i="17"/>
  <c r="AD1128" i="17"/>
  <c r="AC1128" i="17"/>
  <c r="AB1128" i="17"/>
  <c r="AA1128" i="17"/>
  <c r="Z1128" i="17"/>
  <c r="Y1128" i="17"/>
  <c r="X1128" i="17"/>
  <c r="W1128" i="17"/>
  <c r="V1128" i="17"/>
  <c r="AF1127" i="17"/>
  <c r="AE1127" i="17"/>
  <c r="AD1127" i="17"/>
  <c r="AC1127" i="17"/>
  <c r="AB1127" i="17"/>
  <c r="AA1127" i="17"/>
  <c r="Z1127" i="17"/>
  <c r="Y1127" i="17"/>
  <c r="X1127" i="17"/>
  <c r="W1127" i="17"/>
  <c r="V1127" i="17"/>
  <c r="AF1126" i="17"/>
  <c r="AE1126" i="17"/>
  <c r="AD1126" i="17"/>
  <c r="AC1126" i="17"/>
  <c r="AB1126" i="17"/>
  <c r="AA1126" i="17"/>
  <c r="Z1126" i="17"/>
  <c r="Y1126" i="17"/>
  <c r="X1126" i="17"/>
  <c r="W1126" i="17"/>
  <c r="V1126" i="17"/>
  <c r="AD1124" i="17"/>
  <c r="AC1124" i="17"/>
  <c r="AB1124" i="17"/>
  <c r="AA1124" i="17"/>
  <c r="Z1124" i="17"/>
  <c r="Y1124" i="17"/>
  <c r="X1124" i="17"/>
  <c r="W1124" i="17"/>
  <c r="V1124" i="17"/>
  <c r="N1124" i="17"/>
  <c r="M1124" i="17"/>
  <c r="AF1124" i="17" s="1"/>
  <c r="L1124" i="17"/>
  <c r="AE1124" i="17" s="1"/>
  <c r="AF1123" i="17"/>
  <c r="AE1123" i="17"/>
  <c r="AD1123" i="17"/>
  <c r="AC1123" i="17"/>
  <c r="AB1123" i="17"/>
  <c r="AA1123" i="17"/>
  <c r="Z1123" i="17"/>
  <c r="Y1123" i="17"/>
  <c r="X1123" i="17"/>
  <c r="W1123" i="17"/>
  <c r="V1123" i="17"/>
  <c r="AF1122" i="17"/>
  <c r="AE1122" i="17"/>
  <c r="AD1122" i="17"/>
  <c r="AC1122" i="17"/>
  <c r="AB1122" i="17"/>
  <c r="AA1122" i="17"/>
  <c r="Z1122" i="17"/>
  <c r="Y1122" i="17"/>
  <c r="X1122" i="17"/>
  <c r="W1122" i="17"/>
  <c r="V1122" i="17"/>
  <c r="AF1121" i="17"/>
  <c r="AE1121" i="17"/>
  <c r="AD1121" i="17"/>
  <c r="AC1121" i="17"/>
  <c r="AB1121" i="17"/>
  <c r="AA1121" i="17"/>
  <c r="Z1121" i="17"/>
  <c r="Y1121" i="17"/>
  <c r="X1121" i="17"/>
  <c r="W1121" i="17"/>
  <c r="V1121" i="17"/>
  <c r="AF1120" i="17"/>
  <c r="AE1120" i="17"/>
  <c r="AD1120" i="17"/>
  <c r="AC1120" i="17"/>
  <c r="AB1120" i="17"/>
  <c r="AA1120" i="17"/>
  <c r="Z1120" i="17"/>
  <c r="Y1120" i="17"/>
  <c r="X1120" i="17"/>
  <c r="W1120" i="17"/>
  <c r="V1120" i="17"/>
  <c r="AF1119" i="17"/>
  <c r="AE1119" i="17"/>
  <c r="AD1119" i="17"/>
  <c r="AC1119" i="17"/>
  <c r="AB1119" i="17"/>
  <c r="AA1119" i="17"/>
  <c r="Z1119" i="17"/>
  <c r="Y1119" i="17"/>
  <c r="X1119" i="17"/>
  <c r="W1119" i="17"/>
  <c r="V1119" i="17"/>
  <c r="AF1118" i="17"/>
  <c r="AE1118" i="17"/>
  <c r="AD1118" i="17"/>
  <c r="AC1118" i="17"/>
  <c r="AB1118" i="17"/>
  <c r="AA1118" i="17"/>
  <c r="Z1118" i="17"/>
  <c r="Y1118" i="17"/>
  <c r="X1118" i="17"/>
  <c r="W1118" i="17"/>
  <c r="V1118" i="17"/>
  <c r="AF1117" i="17"/>
  <c r="AE1117" i="17"/>
  <c r="AD1117" i="17"/>
  <c r="AC1117" i="17"/>
  <c r="AB1117" i="17"/>
  <c r="AA1117" i="17"/>
  <c r="Z1117" i="17"/>
  <c r="Y1117" i="17"/>
  <c r="X1117" i="17"/>
  <c r="W1117" i="17"/>
  <c r="V1117" i="17"/>
  <c r="AF1116" i="17"/>
  <c r="AE1116" i="17"/>
  <c r="AD1116" i="17"/>
  <c r="AC1116" i="17"/>
  <c r="AB1116" i="17"/>
  <c r="AA1116" i="17"/>
  <c r="Z1116" i="17"/>
  <c r="Y1116" i="17"/>
  <c r="X1116" i="17"/>
  <c r="W1116" i="17"/>
  <c r="V1116" i="17"/>
  <c r="AF1115" i="17"/>
  <c r="AE1115" i="17"/>
  <c r="AD1115" i="17"/>
  <c r="AC1115" i="17"/>
  <c r="AB1115" i="17"/>
  <c r="AA1115" i="17"/>
  <c r="Z1115" i="17"/>
  <c r="Y1115" i="17"/>
  <c r="X1115" i="17"/>
  <c r="W1115" i="17"/>
  <c r="V1115" i="17"/>
  <c r="AF1114" i="17"/>
  <c r="AE1114" i="17"/>
  <c r="AD1114" i="17"/>
  <c r="AC1114" i="17"/>
  <c r="AB1114" i="17"/>
  <c r="AA1114" i="17"/>
  <c r="Z1114" i="17"/>
  <c r="Y1114" i="17"/>
  <c r="X1114" i="17"/>
  <c r="W1114" i="17"/>
  <c r="V1114" i="17"/>
  <c r="AF1113" i="17"/>
  <c r="AE1113" i="17"/>
  <c r="AD1113" i="17"/>
  <c r="AC1113" i="17"/>
  <c r="AB1113" i="17"/>
  <c r="AA1113" i="17"/>
  <c r="Z1113" i="17"/>
  <c r="Y1113" i="17"/>
  <c r="X1113" i="17"/>
  <c r="W1113" i="17"/>
  <c r="V1113" i="17"/>
  <c r="AF1112" i="17"/>
  <c r="AE1112" i="17"/>
  <c r="AD1112" i="17"/>
  <c r="AC1112" i="17"/>
  <c r="AB1112" i="17"/>
  <c r="AA1112" i="17"/>
  <c r="Z1112" i="17"/>
  <c r="Y1112" i="17"/>
  <c r="X1112" i="17"/>
  <c r="W1112" i="17"/>
  <c r="V1112" i="17"/>
  <c r="AF1111" i="17"/>
  <c r="AE1111" i="17"/>
  <c r="AD1111" i="17"/>
  <c r="AC1111" i="17"/>
  <c r="AB1111" i="17"/>
  <c r="AA1111" i="17"/>
  <c r="Z1111" i="17"/>
  <c r="Y1111" i="17"/>
  <c r="X1111" i="17"/>
  <c r="W1111" i="17"/>
  <c r="V1111" i="17"/>
  <c r="AF1110" i="17"/>
  <c r="AE1110" i="17"/>
  <c r="AD1110" i="17"/>
  <c r="AC1110" i="17"/>
  <c r="AB1110" i="17"/>
  <c r="AA1110" i="17"/>
  <c r="Z1110" i="17"/>
  <c r="Y1110" i="17"/>
  <c r="X1110" i="17"/>
  <c r="W1110" i="17"/>
  <c r="V1110" i="17"/>
  <c r="AF1109" i="17"/>
  <c r="AE1109" i="17"/>
  <c r="AD1109" i="17"/>
  <c r="AC1109" i="17"/>
  <c r="AB1109" i="17"/>
  <c r="AA1109" i="17"/>
  <c r="Z1109" i="17"/>
  <c r="Y1109" i="17"/>
  <c r="X1109" i="17"/>
  <c r="W1109" i="17"/>
  <c r="V1109" i="17"/>
  <c r="AF1108" i="17"/>
  <c r="AE1108" i="17"/>
  <c r="AD1108" i="17"/>
  <c r="AC1108" i="17"/>
  <c r="AB1108" i="17"/>
  <c r="AA1108" i="17"/>
  <c r="Z1108" i="17"/>
  <c r="Y1108" i="17"/>
  <c r="X1108" i="17"/>
  <c r="W1108" i="17"/>
  <c r="V1108" i="17"/>
  <c r="AF1107" i="17"/>
  <c r="AE1107" i="17"/>
  <c r="AD1107" i="17"/>
  <c r="AC1107" i="17"/>
  <c r="AB1107" i="17"/>
  <c r="AA1107" i="17"/>
  <c r="Z1107" i="17"/>
  <c r="Y1107" i="17"/>
  <c r="X1107" i="17"/>
  <c r="W1107" i="17"/>
  <c r="V1107" i="17"/>
  <c r="AF1106" i="17"/>
  <c r="AE1106" i="17"/>
  <c r="AD1106" i="17"/>
  <c r="AC1106" i="17"/>
  <c r="AB1106" i="17"/>
  <c r="AA1106" i="17"/>
  <c r="Z1106" i="17"/>
  <c r="Y1106" i="17"/>
  <c r="X1106" i="17"/>
  <c r="W1106" i="17"/>
  <c r="V1106" i="17"/>
  <c r="AF1105" i="17"/>
  <c r="AE1105" i="17"/>
  <c r="AD1105" i="17"/>
  <c r="AC1105" i="17"/>
  <c r="AB1105" i="17"/>
  <c r="AA1105" i="17"/>
  <c r="Z1105" i="17"/>
  <c r="Y1105" i="17"/>
  <c r="X1105" i="17"/>
  <c r="W1105" i="17"/>
  <c r="V1105" i="17"/>
  <c r="AF1104" i="17"/>
  <c r="AE1104" i="17"/>
  <c r="AD1104" i="17"/>
  <c r="AC1104" i="17"/>
  <c r="AB1104" i="17"/>
  <c r="AA1104" i="17"/>
  <c r="Z1104" i="17"/>
  <c r="Y1104" i="17"/>
  <c r="X1104" i="17"/>
  <c r="W1104" i="17"/>
  <c r="V1104" i="17"/>
  <c r="AF1103" i="17"/>
  <c r="AE1103" i="17"/>
  <c r="AD1103" i="17"/>
  <c r="AC1103" i="17"/>
  <c r="AB1103" i="17"/>
  <c r="AA1103" i="17"/>
  <c r="Z1103" i="17"/>
  <c r="Y1103" i="17"/>
  <c r="X1103" i="17"/>
  <c r="W1103" i="17"/>
  <c r="V1103" i="17"/>
  <c r="AF1102" i="17"/>
  <c r="AE1102" i="17"/>
  <c r="AD1102" i="17"/>
  <c r="AC1102" i="17"/>
  <c r="AB1102" i="17"/>
  <c r="AA1102" i="17"/>
  <c r="Z1102" i="17"/>
  <c r="Y1102" i="17"/>
  <c r="X1102" i="17"/>
  <c r="W1102" i="17"/>
  <c r="V1102" i="17"/>
  <c r="AF1101" i="17"/>
  <c r="AE1101" i="17"/>
  <c r="AD1101" i="17"/>
  <c r="AC1101" i="17"/>
  <c r="AB1101" i="17"/>
  <c r="AA1101" i="17"/>
  <c r="Z1101" i="17"/>
  <c r="Y1101" i="17"/>
  <c r="X1101" i="17"/>
  <c r="W1101" i="17"/>
  <c r="V1101" i="17"/>
  <c r="AF1100" i="17"/>
  <c r="AE1100" i="17"/>
  <c r="AD1100" i="17"/>
  <c r="AC1100" i="17"/>
  <c r="AB1100" i="17"/>
  <c r="AA1100" i="17"/>
  <c r="Z1100" i="17"/>
  <c r="Y1100" i="17"/>
  <c r="X1100" i="17"/>
  <c r="W1100" i="17"/>
  <c r="V1100" i="17"/>
  <c r="AF1099" i="17"/>
  <c r="AE1099" i="17"/>
  <c r="AD1099" i="17"/>
  <c r="AC1099" i="17"/>
  <c r="AB1099" i="17"/>
  <c r="AA1099" i="17"/>
  <c r="Z1099" i="17"/>
  <c r="Y1099" i="17"/>
  <c r="X1099" i="17"/>
  <c r="W1099" i="17"/>
  <c r="V1099" i="17"/>
  <c r="AF1098" i="17"/>
  <c r="AE1098" i="17"/>
  <c r="AD1098" i="17"/>
  <c r="AC1098" i="17"/>
  <c r="AB1098" i="17"/>
  <c r="AA1098" i="17"/>
  <c r="Z1098" i="17"/>
  <c r="Y1098" i="17"/>
  <c r="X1098" i="17"/>
  <c r="W1098" i="17"/>
  <c r="V1098" i="17"/>
  <c r="AF1097" i="17"/>
  <c r="AE1097" i="17"/>
  <c r="AD1097" i="17"/>
  <c r="AC1097" i="17"/>
  <c r="AB1097" i="17"/>
  <c r="AA1097" i="17"/>
  <c r="Z1097" i="17"/>
  <c r="Y1097" i="17"/>
  <c r="X1097" i="17"/>
  <c r="W1097" i="17"/>
  <c r="V1097" i="17"/>
  <c r="AF1096" i="17"/>
  <c r="AE1096" i="17"/>
  <c r="AD1096" i="17"/>
  <c r="AC1096" i="17"/>
  <c r="AB1096" i="17"/>
  <c r="AA1096" i="17"/>
  <c r="Z1096" i="17"/>
  <c r="Y1096" i="17"/>
  <c r="X1096" i="17"/>
  <c r="W1096" i="17"/>
  <c r="V1096" i="17"/>
  <c r="AF1095" i="17"/>
  <c r="AE1095" i="17"/>
  <c r="AD1095" i="17"/>
  <c r="AC1095" i="17"/>
  <c r="AB1095" i="17"/>
  <c r="AA1095" i="17"/>
  <c r="Z1095" i="17"/>
  <c r="Y1095" i="17"/>
  <c r="X1095" i="17"/>
  <c r="W1095" i="17"/>
  <c r="V1095" i="17"/>
  <c r="AF1094" i="17"/>
  <c r="AE1094" i="17"/>
  <c r="AD1094" i="17"/>
  <c r="AC1094" i="17"/>
  <c r="AB1094" i="17"/>
  <c r="AA1094" i="17"/>
  <c r="Z1094" i="17"/>
  <c r="Y1094" i="17"/>
  <c r="X1094" i="17"/>
  <c r="W1094" i="17"/>
  <c r="V1094" i="17"/>
  <c r="AF1093" i="17"/>
  <c r="AE1093" i="17"/>
  <c r="AD1093" i="17"/>
  <c r="AC1093" i="17"/>
  <c r="AB1093" i="17"/>
  <c r="AA1093" i="17"/>
  <c r="Z1093" i="17"/>
  <c r="Y1093" i="17"/>
  <c r="X1093" i="17"/>
  <c r="W1093" i="17"/>
  <c r="V1093" i="17"/>
  <c r="AF1092" i="17"/>
  <c r="AE1092" i="17"/>
  <c r="AD1092" i="17"/>
  <c r="AC1092" i="17"/>
  <c r="AB1092" i="17"/>
  <c r="AA1092" i="17"/>
  <c r="Z1092" i="17"/>
  <c r="Y1092" i="17"/>
  <c r="X1092" i="17"/>
  <c r="W1092" i="17"/>
  <c r="V1092" i="17"/>
  <c r="AF1090" i="17"/>
  <c r="AD1090" i="17"/>
  <c r="AC1090" i="17"/>
  <c r="AB1090" i="17"/>
  <c r="AA1090" i="17"/>
  <c r="Z1090" i="17"/>
  <c r="Y1090" i="17"/>
  <c r="X1090" i="17"/>
  <c r="W1090" i="17"/>
  <c r="V1090" i="17"/>
  <c r="N1090" i="17"/>
  <c r="M1090" i="17"/>
  <c r="L1090" i="17"/>
  <c r="AE1090" i="17" s="1"/>
  <c r="AF1089" i="17"/>
  <c r="AE1089" i="17"/>
  <c r="AD1089" i="17"/>
  <c r="AC1089" i="17"/>
  <c r="AB1089" i="17"/>
  <c r="AA1089" i="17"/>
  <c r="Z1089" i="17"/>
  <c r="Y1089" i="17"/>
  <c r="X1089" i="17"/>
  <c r="W1089" i="17"/>
  <c r="V1089" i="17"/>
  <c r="AF1088" i="17"/>
  <c r="AE1088" i="17"/>
  <c r="AD1088" i="17"/>
  <c r="AC1088" i="17"/>
  <c r="AB1088" i="17"/>
  <c r="AA1088" i="17"/>
  <c r="Z1088" i="17"/>
  <c r="Y1088" i="17"/>
  <c r="X1088" i="17"/>
  <c r="W1088" i="17"/>
  <c r="V1088" i="17"/>
  <c r="AF1087" i="17"/>
  <c r="AE1087" i="17"/>
  <c r="AD1087" i="17"/>
  <c r="AC1087" i="17"/>
  <c r="AB1087" i="17"/>
  <c r="AA1087" i="17"/>
  <c r="Z1087" i="17"/>
  <c r="Y1087" i="17"/>
  <c r="X1087" i="17"/>
  <c r="W1087" i="17"/>
  <c r="V1087" i="17"/>
  <c r="AF1086" i="17"/>
  <c r="AE1086" i="17"/>
  <c r="AD1086" i="17"/>
  <c r="AC1086" i="17"/>
  <c r="AB1086" i="17"/>
  <c r="AA1086" i="17"/>
  <c r="Z1086" i="17"/>
  <c r="Y1086" i="17"/>
  <c r="X1086" i="17"/>
  <c r="W1086" i="17"/>
  <c r="V1086" i="17"/>
  <c r="AF1085" i="17"/>
  <c r="AE1085" i="17"/>
  <c r="AD1085" i="17"/>
  <c r="AC1085" i="17"/>
  <c r="AB1085" i="17"/>
  <c r="AA1085" i="17"/>
  <c r="Z1085" i="17"/>
  <c r="Y1085" i="17"/>
  <c r="X1085" i="17"/>
  <c r="W1085" i="17"/>
  <c r="V1085" i="17"/>
  <c r="AF1084" i="17"/>
  <c r="AE1084" i="17"/>
  <c r="AD1084" i="17"/>
  <c r="AC1084" i="17"/>
  <c r="AB1084" i="17"/>
  <c r="AA1084" i="17"/>
  <c r="Z1084" i="17"/>
  <c r="Y1084" i="17"/>
  <c r="X1084" i="17"/>
  <c r="W1084" i="17"/>
  <c r="V1084" i="17"/>
  <c r="AF1083" i="17"/>
  <c r="AE1083" i="17"/>
  <c r="AD1083" i="17"/>
  <c r="AC1083" i="17"/>
  <c r="AB1083" i="17"/>
  <c r="AA1083" i="17"/>
  <c r="Z1083" i="17"/>
  <c r="Y1083" i="17"/>
  <c r="X1083" i="17"/>
  <c r="W1083" i="17"/>
  <c r="V1083" i="17"/>
  <c r="AF1082" i="17"/>
  <c r="AE1082" i="17"/>
  <c r="AD1082" i="17"/>
  <c r="AC1082" i="17"/>
  <c r="AB1082" i="17"/>
  <c r="AA1082" i="17"/>
  <c r="Z1082" i="17"/>
  <c r="Y1082" i="17"/>
  <c r="X1082" i="17"/>
  <c r="W1082" i="17"/>
  <c r="V1082" i="17"/>
  <c r="AF1081" i="17"/>
  <c r="AE1081" i="17"/>
  <c r="AD1081" i="17"/>
  <c r="AC1081" i="17"/>
  <c r="AB1081" i="17"/>
  <c r="AA1081" i="17"/>
  <c r="Z1081" i="17"/>
  <c r="Y1081" i="17"/>
  <c r="X1081" i="17"/>
  <c r="W1081" i="17"/>
  <c r="V1081" i="17"/>
  <c r="AF1080" i="17"/>
  <c r="AE1080" i="17"/>
  <c r="AD1080" i="17"/>
  <c r="AC1080" i="17"/>
  <c r="AB1080" i="17"/>
  <c r="AA1080" i="17"/>
  <c r="Z1080" i="17"/>
  <c r="Y1080" i="17"/>
  <c r="X1080" i="17"/>
  <c r="W1080" i="17"/>
  <c r="V1080" i="17"/>
  <c r="AF1079" i="17"/>
  <c r="AE1079" i="17"/>
  <c r="AD1079" i="17"/>
  <c r="AC1079" i="17"/>
  <c r="AB1079" i="17"/>
  <c r="AA1079" i="17"/>
  <c r="Z1079" i="17"/>
  <c r="Y1079" i="17"/>
  <c r="X1079" i="17"/>
  <c r="W1079" i="17"/>
  <c r="V1079" i="17"/>
  <c r="AF1078" i="17"/>
  <c r="AE1078" i="17"/>
  <c r="AD1078" i="17"/>
  <c r="AC1078" i="17"/>
  <c r="AB1078" i="17"/>
  <c r="AA1078" i="17"/>
  <c r="Z1078" i="17"/>
  <c r="Y1078" i="17"/>
  <c r="X1078" i="17"/>
  <c r="W1078" i="17"/>
  <c r="V1078" i="17"/>
  <c r="AF1077" i="17"/>
  <c r="AE1077" i="17"/>
  <c r="AD1077" i="17"/>
  <c r="AC1077" i="17"/>
  <c r="AB1077" i="17"/>
  <c r="AA1077" i="17"/>
  <c r="Z1077" i="17"/>
  <c r="Y1077" i="17"/>
  <c r="X1077" i="17"/>
  <c r="W1077" i="17"/>
  <c r="V1077" i="17"/>
  <c r="AF1076" i="17"/>
  <c r="AE1076" i="17"/>
  <c r="AD1076" i="17"/>
  <c r="AC1076" i="17"/>
  <c r="AB1076" i="17"/>
  <c r="AA1076" i="17"/>
  <c r="Z1076" i="17"/>
  <c r="Y1076" i="17"/>
  <c r="X1076" i="17"/>
  <c r="W1076" i="17"/>
  <c r="V1076" i="17"/>
  <c r="AF1075" i="17"/>
  <c r="AE1075" i="17"/>
  <c r="AD1075" i="17"/>
  <c r="AC1075" i="17"/>
  <c r="AB1075" i="17"/>
  <c r="AA1075" i="17"/>
  <c r="Z1075" i="17"/>
  <c r="Y1075" i="17"/>
  <c r="X1075" i="17"/>
  <c r="W1075" i="17"/>
  <c r="V1075" i="17"/>
  <c r="AF1074" i="17"/>
  <c r="AE1074" i="17"/>
  <c r="AD1074" i="17"/>
  <c r="AC1074" i="17"/>
  <c r="AB1074" i="17"/>
  <c r="AA1074" i="17"/>
  <c r="Z1074" i="17"/>
  <c r="Y1074" i="17"/>
  <c r="X1074" i="17"/>
  <c r="W1074" i="17"/>
  <c r="V1074" i="17"/>
  <c r="AF1073" i="17"/>
  <c r="AE1073" i="17"/>
  <c r="AD1073" i="17"/>
  <c r="AC1073" i="17"/>
  <c r="AB1073" i="17"/>
  <c r="AA1073" i="17"/>
  <c r="Z1073" i="17"/>
  <c r="Y1073" i="17"/>
  <c r="X1073" i="17"/>
  <c r="W1073" i="17"/>
  <c r="V1073" i="17"/>
  <c r="AF1072" i="17"/>
  <c r="AE1072" i="17"/>
  <c r="AD1072" i="17"/>
  <c r="AC1072" i="17"/>
  <c r="AB1072" i="17"/>
  <c r="AA1072" i="17"/>
  <c r="Z1072" i="17"/>
  <c r="Y1072" i="17"/>
  <c r="X1072" i="17"/>
  <c r="W1072" i="17"/>
  <c r="V1072" i="17"/>
  <c r="AF1071" i="17"/>
  <c r="AE1071" i="17"/>
  <c r="AD1071" i="17"/>
  <c r="AC1071" i="17"/>
  <c r="AB1071" i="17"/>
  <c r="AA1071" i="17"/>
  <c r="Z1071" i="17"/>
  <c r="Y1071" i="17"/>
  <c r="X1071" i="17"/>
  <c r="W1071" i="17"/>
  <c r="V1071" i="17"/>
  <c r="AF1070" i="17"/>
  <c r="AE1070" i="17"/>
  <c r="AD1070" i="17"/>
  <c r="AC1070" i="17"/>
  <c r="AB1070" i="17"/>
  <c r="AA1070" i="17"/>
  <c r="Z1070" i="17"/>
  <c r="Y1070" i="17"/>
  <c r="X1070" i="17"/>
  <c r="W1070" i="17"/>
  <c r="V1070" i="17"/>
  <c r="AF1069" i="17"/>
  <c r="AE1069" i="17"/>
  <c r="AD1069" i="17"/>
  <c r="AC1069" i="17"/>
  <c r="AB1069" i="17"/>
  <c r="AA1069" i="17"/>
  <c r="Z1069" i="17"/>
  <c r="Y1069" i="17"/>
  <c r="X1069" i="17"/>
  <c r="W1069" i="17"/>
  <c r="V1069" i="17"/>
  <c r="AF1068" i="17"/>
  <c r="AE1068" i="17"/>
  <c r="AD1068" i="17"/>
  <c r="AC1068" i="17"/>
  <c r="AB1068" i="17"/>
  <c r="AA1068" i="17"/>
  <c r="Z1068" i="17"/>
  <c r="Y1068" i="17"/>
  <c r="X1068" i="17"/>
  <c r="W1068" i="17"/>
  <c r="V1068" i="17"/>
  <c r="AF1067" i="17"/>
  <c r="AE1067" i="17"/>
  <c r="AD1067" i="17"/>
  <c r="AC1067" i="17"/>
  <c r="AB1067" i="17"/>
  <c r="AA1067" i="17"/>
  <c r="Z1067" i="17"/>
  <c r="Y1067" i="17"/>
  <c r="X1067" i="17"/>
  <c r="W1067" i="17"/>
  <c r="V1067" i="17"/>
  <c r="AF1066" i="17"/>
  <c r="AE1066" i="17"/>
  <c r="AD1066" i="17"/>
  <c r="AC1066" i="17"/>
  <c r="AB1066" i="17"/>
  <c r="AA1066" i="17"/>
  <c r="Z1066" i="17"/>
  <c r="Y1066" i="17"/>
  <c r="X1066" i="17"/>
  <c r="W1066" i="17"/>
  <c r="V1066" i="17"/>
  <c r="AF1065" i="17"/>
  <c r="AE1065" i="17"/>
  <c r="AD1065" i="17"/>
  <c r="AC1065" i="17"/>
  <c r="AB1065" i="17"/>
  <c r="AA1065" i="17"/>
  <c r="Z1065" i="17"/>
  <c r="Y1065" i="17"/>
  <c r="X1065" i="17"/>
  <c r="W1065" i="17"/>
  <c r="V1065" i="17"/>
  <c r="AF1064" i="17"/>
  <c r="AE1064" i="17"/>
  <c r="AD1064" i="17"/>
  <c r="AC1064" i="17"/>
  <c r="AB1064" i="17"/>
  <c r="AA1064" i="17"/>
  <c r="Z1064" i="17"/>
  <c r="Y1064" i="17"/>
  <c r="X1064" i="17"/>
  <c r="W1064" i="17"/>
  <c r="V1064" i="17"/>
  <c r="AF1063" i="17"/>
  <c r="AE1063" i="17"/>
  <c r="AD1063" i="17"/>
  <c r="AC1063" i="17"/>
  <c r="AB1063" i="17"/>
  <c r="AA1063" i="17"/>
  <c r="Z1063" i="17"/>
  <c r="Y1063" i="17"/>
  <c r="X1063" i="17"/>
  <c r="W1063" i="17"/>
  <c r="V1063" i="17"/>
  <c r="AF1062" i="17"/>
  <c r="AE1062" i="17"/>
  <c r="AD1062" i="17"/>
  <c r="AC1062" i="17"/>
  <c r="AB1062" i="17"/>
  <c r="AA1062" i="17"/>
  <c r="Z1062" i="17"/>
  <c r="Y1062" i="17"/>
  <c r="X1062" i="17"/>
  <c r="W1062" i="17"/>
  <c r="V1062" i="17"/>
  <c r="AF1061" i="17"/>
  <c r="AE1061" i="17"/>
  <c r="AD1061" i="17"/>
  <c r="AC1061" i="17"/>
  <c r="AB1061" i="17"/>
  <c r="AA1061" i="17"/>
  <c r="Z1061" i="17"/>
  <c r="Y1061" i="17"/>
  <c r="X1061" i="17"/>
  <c r="W1061" i="17"/>
  <c r="V1061" i="17"/>
  <c r="AF1060" i="17"/>
  <c r="AE1060" i="17"/>
  <c r="AD1060" i="17"/>
  <c r="AC1060" i="17"/>
  <c r="AB1060" i="17"/>
  <c r="AA1060" i="17"/>
  <c r="Z1060" i="17"/>
  <c r="Y1060" i="17"/>
  <c r="X1060" i="17"/>
  <c r="W1060" i="17"/>
  <c r="V1060" i="17"/>
  <c r="AF1059" i="17"/>
  <c r="AE1059" i="17"/>
  <c r="AD1059" i="17"/>
  <c r="AC1059" i="17"/>
  <c r="AB1059" i="17"/>
  <c r="AA1059" i="17"/>
  <c r="Z1059" i="17"/>
  <c r="Y1059" i="17"/>
  <c r="X1059" i="17"/>
  <c r="W1059" i="17"/>
  <c r="V1059" i="17"/>
  <c r="AF1058" i="17"/>
  <c r="AE1058" i="17"/>
  <c r="AD1058" i="17"/>
  <c r="AC1058" i="17"/>
  <c r="AB1058" i="17"/>
  <c r="AA1058" i="17"/>
  <c r="Z1058" i="17"/>
  <c r="Y1058" i="17"/>
  <c r="X1058" i="17"/>
  <c r="W1058" i="17"/>
  <c r="V1058" i="17"/>
  <c r="AE1056" i="17"/>
  <c r="AD1056" i="17"/>
  <c r="AC1056" i="17"/>
  <c r="AB1056" i="17"/>
  <c r="AA1056" i="17"/>
  <c r="Z1056" i="17"/>
  <c r="Y1056" i="17"/>
  <c r="X1056" i="17"/>
  <c r="W1056" i="17"/>
  <c r="V1056" i="17"/>
  <c r="N1056" i="17"/>
  <c r="M1056" i="17"/>
  <c r="AF1056" i="17" s="1"/>
  <c r="L1056" i="17"/>
  <c r="AF1055" i="17"/>
  <c r="AE1055" i="17"/>
  <c r="AD1055" i="17"/>
  <c r="AC1055" i="17"/>
  <c r="AB1055" i="17"/>
  <c r="AA1055" i="17"/>
  <c r="Z1055" i="17"/>
  <c r="Y1055" i="17"/>
  <c r="X1055" i="17"/>
  <c r="W1055" i="17"/>
  <c r="V1055" i="17"/>
  <c r="AF1054" i="17"/>
  <c r="AE1054" i="17"/>
  <c r="AD1054" i="17"/>
  <c r="AC1054" i="17"/>
  <c r="AB1054" i="17"/>
  <c r="AA1054" i="17"/>
  <c r="Z1054" i="17"/>
  <c r="Y1054" i="17"/>
  <c r="X1054" i="17"/>
  <c r="W1054" i="17"/>
  <c r="V1054" i="17"/>
  <c r="AF1053" i="17"/>
  <c r="AE1053" i="17"/>
  <c r="AD1053" i="17"/>
  <c r="AC1053" i="17"/>
  <c r="AB1053" i="17"/>
  <c r="AA1053" i="17"/>
  <c r="Z1053" i="17"/>
  <c r="Y1053" i="17"/>
  <c r="X1053" i="17"/>
  <c r="W1053" i="17"/>
  <c r="V1053" i="17"/>
  <c r="AF1052" i="17"/>
  <c r="AE1052" i="17"/>
  <c r="AD1052" i="17"/>
  <c r="AC1052" i="17"/>
  <c r="AB1052" i="17"/>
  <c r="AA1052" i="17"/>
  <c r="Z1052" i="17"/>
  <c r="Y1052" i="17"/>
  <c r="X1052" i="17"/>
  <c r="W1052" i="17"/>
  <c r="V1052" i="17"/>
  <c r="AF1051" i="17"/>
  <c r="AE1051" i="17"/>
  <c r="AD1051" i="17"/>
  <c r="AC1051" i="17"/>
  <c r="AB1051" i="17"/>
  <c r="AA1051" i="17"/>
  <c r="Z1051" i="17"/>
  <c r="Y1051" i="17"/>
  <c r="X1051" i="17"/>
  <c r="W1051" i="17"/>
  <c r="V1051" i="17"/>
  <c r="AF1050" i="17"/>
  <c r="AE1050" i="17"/>
  <c r="AD1050" i="17"/>
  <c r="AC1050" i="17"/>
  <c r="AB1050" i="17"/>
  <c r="AA1050" i="17"/>
  <c r="Z1050" i="17"/>
  <c r="Y1050" i="17"/>
  <c r="X1050" i="17"/>
  <c r="W1050" i="17"/>
  <c r="V1050" i="17"/>
  <c r="AF1049" i="17"/>
  <c r="AE1049" i="17"/>
  <c r="AD1049" i="17"/>
  <c r="AC1049" i="17"/>
  <c r="AB1049" i="17"/>
  <c r="AA1049" i="17"/>
  <c r="Z1049" i="17"/>
  <c r="Y1049" i="17"/>
  <c r="X1049" i="17"/>
  <c r="W1049" i="17"/>
  <c r="V1049" i="17"/>
  <c r="AF1048" i="17"/>
  <c r="AE1048" i="17"/>
  <c r="AD1048" i="17"/>
  <c r="AC1048" i="17"/>
  <c r="AB1048" i="17"/>
  <c r="AA1048" i="17"/>
  <c r="Z1048" i="17"/>
  <c r="Y1048" i="17"/>
  <c r="X1048" i="17"/>
  <c r="W1048" i="17"/>
  <c r="V1048" i="17"/>
  <c r="AF1047" i="17"/>
  <c r="AE1047" i="17"/>
  <c r="AD1047" i="17"/>
  <c r="AC1047" i="17"/>
  <c r="AB1047" i="17"/>
  <c r="AA1047" i="17"/>
  <c r="Z1047" i="17"/>
  <c r="Y1047" i="17"/>
  <c r="X1047" i="17"/>
  <c r="W1047" i="17"/>
  <c r="V1047" i="17"/>
  <c r="AF1046" i="17"/>
  <c r="AE1046" i="17"/>
  <c r="AD1046" i="17"/>
  <c r="AC1046" i="17"/>
  <c r="AB1046" i="17"/>
  <c r="AA1046" i="17"/>
  <c r="Z1046" i="17"/>
  <c r="Y1046" i="17"/>
  <c r="X1046" i="17"/>
  <c r="W1046" i="17"/>
  <c r="V1046" i="17"/>
  <c r="AF1045" i="17"/>
  <c r="AE1045" i="17"/>
  <c r="AD1045" i="17"/>
  <c r="AC1045" i="17"/>
  <c r="AB1045" i="17"/>
  <c r="AA1045" i="17"/>
  <c r="Z1045" i="17"/>
  <c r="Y1045" i="17"/>
  <c r="X1045" i="17"/>
  <c r="W1045" i="17"/>
  <c r="V1045" i="17"/>
  <c r="AF1044" i="17"/>
  <c r="AE1044" i="17"/>
  <c r="AD1044" i="17"/>
  <c r="AC1044" i="17"/>
  <c r="AB1044" i="17"/>
  <c r="AA1044" i="17"/>
  <c r="Z1044" i="17"/>
  <c r="Y1044" i="17"/>
  <c r="X1044" i="17"/>
  <c r="W1044" i="17"/>
  <c r="V1044" i="17"/>
  <c r="AF1043" i="17"/>
  <c r="AE1043" i="17"/>
  <c r="AD1043" i="17"/>
  <c r="AC1043" i="17"/>
  <c r="AB1043" i="17"/>
  <c r="AA1043" i="17"/>
  <c r="Z1043" i="17"/>
  <c r="Y1043" i="17"/>
  <c r="X1043" i="17"/>
  <c r="W1043" i="17"/>
  <c r="V1043" i="17"/>
  <c r="AF1042" i="17"/>
  <c r="AE1042" i="17"/>
  <c r="AD1042" i="17"/>
  <c r="AC1042" i="17"/>
  <c r="AB1042" i="17"/>
  <c r="AA1042" i="17"/>
  <c r="Z1042" i="17"/>
  <c r="Y1042" i="17"/>
  <c r="X1042" i="17"/>
  <c r="W1042" i="17"/>
  <c r="V1042" i="17"/>
  <c r="AF1041" i="17"/>
  <c r="AE1041" i="17"/>
  <c r="AD1041" i="17"/>
  <c r="AC1041" i="17"/>
  <c r="AB1041" i="17"/>
  <c r="AA1041" i="17"/>
  <c r="Z1041" i="17"/>
  <c r="Y1041" i="17"/>
  <c r="X1041" i="17"/>
  <c r="W1041" i="17"/>
  <c r="V1041" i="17"/>
  <c r="AF1040" i="17"/>
  <c r="AE1040" i="17"/>
  <c r="AD1040" i="17"/>
  <c r="AC1040" i="17"/>
  <c r="AB1040" i="17"/>
  <c r="AA1040" i="17"/>
  <c r="Z1040" i="17"/>
  <c r="Y1040" i="17"/>
  <c r="X1040" i="17"/>
  <c r="W1040" i="17"/>
  <c r="V1040" i="17"/>
  <c r="AF1039" i="17"/>
  <c r="AE1039" i="17"/>
  <c r="AD1039" i="17"/>
  <c r="AC1039" i="17"/>
  <c r="AB1039" i="17"/>
  <c r="AA1039" i="17"/>
  <c r="Z1039" i="17"/>
  <c r="Y1039" i="17"/>
  <c r="X1039" i="17"/>
  <c r="W1039" i="17"/>
  <c r="V1039" i="17"/>
  <c r="AF1038" i="17"/>
  <c r="AE1038" i="17"/>
  <c r="AD1038" i="17"/>
  <c r="AC1038" i="17"/>
  <c r="AB1038" i="17"/>
  <c r="AA1038" i="17"/>
  <c r="Z1038" i="17"/>
  <c r="Y1038" i="17"/>
  <c r="X1038" i="17"/>
  <c r="W1038" i="17"/>
  <c r="V1038" i="17"/>
  <c r="AF1037" i="17"/>
  <c r="AE1037" i="17"/>
  <c r="AD1037" i="17"/>
  <c r="AC1037" i="17"/>
  <c r="AB1037" i="17"/>
  <c r="AA1037" i="17"/>
  <c r="Z1037" i="17"/>
  <c r="Y1037" i="17"/>
  <c r="X1037" i="17"/>
  <c r="W1037" i="17"/>
  <c r="V1037" i="17"/>
  <c r="AF1036" i="17"/>
  <c r="AE1036" i="17"/>
  <c r="AD1036" i="17"/>
  <c r="AC1036" i="17"/>
  <c r="AB1036" i="17"/>
  <c r="AA1036" i="17"/>
  <c r="Z1036" i="17"/>
  <c r="Y1036" i="17"/>
  <c r="X1036" i="17"/>
  <c r="W1036" i="17"/>
  <c r="V1036" i="17"/>
  <c r="AF1035" i="17"/>
  <c r="AE1035" i="17"/>
  <c r="AD1035" i="17"/>
  <c r="AC1035" i="17"/>
  <c r="AB1035" i="17"/>
  <c r="AA1035" i="17"/>
  <c r="Z1035" i="17"/>
  <c r="Y1035" i="17"/>
  <c r="X1035" i="17"/>
  <c r="W1035" i="17"/>
  <c r="V1035" i="17"/>
  <c r="AF1034" i="17"/>
  <c r="AE1034" i="17"/>
  <c r="AD1034" i="17"/>
  <c r="AC1034" i="17"/>
  <c r="AB1034" i="17"/>
  <c r="AA1034" i="17"/>
  <c r="Z1034" i="17"/>
  <c r="Y1034" i="17"/>
  <c r="X1034" i="17"/>
  <c r="W1034" i="17"/>
  <c r="V1034" i="17"/>
  <c r="AF1033" i="17"/>
  <c r="AE1033" i="17"/>
  <c r="AD1033" i="17"/>
  <c r="AC1033" i="17"/>
  <c r="AB1033" i="17"/>
  <c r="AA1033" i="17"/>
  <c r="Z1033" i="17"/>
  <c r="Y1033" i="17"/>
  <c r="X1033" i="17"/>
  <c r="W1033" i="17"/>
  <c r="V1033" i="17"/>
  <c r="AF1032" i="17"/>
  <c r="AE1032" i="17"/>
  <c r="AD1032" i="17"/>
  <c r="AC1032" i="17"/>
  <c r="AB1032" i="17"/>
  <c r="AA1032" i="17"/>
  <c r="Z1032" i="17"/>
  <c r="Y1032" i="17"/>
  <c r="X1032" i="17"/>
  <c r="W1032" i="17"/>
  <c r="V1032" i="17"/>
  <c r="AF1031" i="17"/>
  <c r="AE1031" i="17"/>
  <c r="AD1031" i="17"/>
  <c r="AC1031" i="17"/>
  <c r="AB1031" i="17"/>
  <c r="AA1031" i="17"/>
  <c r="Z1031" i="17"/>
  <c r="Y1031" i="17"/>
  <c r="X1031" i="17"/>
  <c r="W1031" i="17"/>
  <c r="V1031" i="17"/>
  <c r="AF1030" i="17"/>
  <c r="AE1030" i="17"/>
  <c r="AD1030" i="17"/>
  <c r="AC1030" i="17"/>
  <c r="AB1030" i="17"/>
  <c r="AA1030" i="17"/>
  <c r="Z1030" i="17"/>
  <c r="Y1030" i="17"/>
  <c r="X1030" i="17"/>
  <c r="W1030" i="17"/>
  <c r="V1030" i="17"/>
  <c r="AF1029" i="17"/>
  <c r="AE1029" i="17"/>
  <c r="AD1029" i="17"/>
  <c r="AC1029" i="17"/>
  <c r="AB1029" i="17"/>
  <c r="AA1029" i="17"/>
  <c r="Z1029" i="17"/>
  <c r="Y1029" i="17"/>
  <c r="X1029" i="17"/>
  <c r="W1029" i="17"/>
  <c r="V1029" i="17"/>
  <c r="AF1028" i="17"/>
  <c r="AE1028" i="17"/>
  <c r="AD1028" i="17"/>
  <c r="AC1028" i="17"/>
  <c r="AB1028" i="17"/>
  <c r="AA1028" i="17"/>
  <c r="Z1028" i="17"/>
  <c r="Y1028" i="17"/>
  <c r="X1028" i="17"/>
  <c r="W1028" i="17"/>
  <c r="V1028" i="17"/>
  <c r="AF1027" i="17"/>
  <c r="AE1027" i="17"/>
  <c r="AD1027" i="17"/>
  <c r="AC1027" i="17"/>
  <c r="AB1027" i="17"/>
  <c r="AA1027" i="17"/>
  <c r="Z1027" i="17"/>
  <c r="Y1027" i="17"/>
  <c r="X1027" i="17"/>
  <c r="W1027" i="17"/>
  <c r="V1027" i="17"/>
  <c r="AF1026" i="17"/>
  <c r="AE1026" i="17"/>
  <c r="AD1026" i="17"/>
  <c r="AC1026" i="17"/>
  <c r="AB1026" i="17"/>
  <c r="AA1026" i="17"/>
  <c r="Z1026" i="17"/>
  <c r="Y1026" i="17"/>
  <c r="X1026" i="17"/>
  <c r="W1026" i="17"/>
  <c r="V1026" i="17"/>
  <c r="AF1025" i="17"/>
  <c r="AE1025" i="17"/>
  <c r="AD1025" i="17"/>
  <c r="AC1025" i="17"/>
  <c r="AB1025" i="17"/>
  <c r="AA1025" i="17"/>
  <c r="Z1025" i="17"/>
  <c r="Y1025" i="17"/>
  <c r="X1025" i="17"/>
  <c r="W1025" i="17"/>
  <c r="V1025" i="17"/>
  <c r="AF1024" i="17"/>
  <c r="AE1024" i="17"/>
  <c r="AD1024" i="17"/>
  <c r="AC1024" i="17"/>
  <c r="AB1024" i="17"/>
  <c r="AA1024" i="17"/>
  <c r="Z1024" i="17"/>
  <c r="Y1024" i="17"/>
  <c r="X1024" i="17"/>
  <c r="W1024" i="17"/>
  <c r="V1024" i="17"/>
  <c r="AE1022" i="17"/>
  <c r="AD1022" i="17"/>
  <c r="AC1022" i="17"/>
  <c r="AB1022" i="17"/>
  <c r="AA1022" i="17"/>
  <c r="Z1022" i="17"/>
  <c r="Y1022" i="17"/>
  <c r="X1022" i="17"/>
  <c r="W1022" i="17"/>
  <c r="V1022" i="17"/>
  <c r="N1022" i="17"/>
  <c r="M1022" i="17"/>
  <c r="AF1022" i="17" s="1"/>
  <c r="L1022" i="17"/>
  <c r="AF1021" i="17"/>
  <c r="AE1021" i="17"/>
  <c r="AD1021" i="17"/>
  <c r="AC1021" i="17"/>
  <c r="AB1021" i="17"/>
  <c r="AA1021" i="17"/>
  <c r="Z1021" i="17"/>
  <c r="Y1021" i="17"/>
  <c r="X1021" i="17"/>
  <c r="W1021" i="17"/>
  <c r="V1021" i="17"/>
  <c r="AF1020" i="17"/>
  <c r="AE1020" i="17"/>
  <c r="AD1020" i="17"/>
  <c r="AC1020" i="17"/>
  <c r="AB1020" i="17"/>
  <c r="AA1020" i="17"/>
  <c r="Z1020" i="17"/>
  <c r="Y1020" i="17"/>
  <c r="X1020" i="17"/>
  <c r="W1020" i="17"/>
  <c r="V1020" i="17"/>
  <c r="AF1019" i="17"/>
  <c r="AE1019" i="17"/>
  <c r="AD1019" i="17"/>
  <c r="AC1019" i="17"/>
  <c r="AB1019" i="17"/>
  <c r="AA1019" i="17"/>
  <c r="Z1019" i="17"/>
  <c r="Y1019" i="17"/>
  <c r="X1019" i="17"/>
  <c r="W1019" i="17"/>
  <c r="V1019" i="17"/>
  <c r="AF1018" i="17"/>
  <c r="AE1018" i="17"/>
  <c r="AD1018" i="17"/>
  <c r="AC1018" i="17"/>
  <c r="AB1018" i="17"/>
  <c r="AA1018" i="17"/>
  <c r="Z1018" i="17"/>
  <c r="Y1018" i="17"/>
  <c r="X1018" i="17"/>
  <c r="W1018" i="17"/>
  <c r="V1018" i="17"/>
  <c r="AF1017" i="17"/>
  <c r="AE1017" i="17"/>
  <c r="AD1017" i="17"/>
  <c r="AC1017" i="17"/>
  <c r="AB1017" i="17"/>
  <c r="AA1017" i="17"/>
  <c r="Z1017" i="17"/>
  <c r="Y1017" i="17"/>
  <c r="X1017" i="17"/>
  <c r="W1017" i="17"/>
  <c r="V1017" i="17"/>
  <c r="AF1016" i="17"/>
  <c r="AE1016" i="17"/>
  <c r="AD1016" i="17"/>
  <c r="AC1016" i="17"/>
  <c r="AB1016" i="17"/>
  <c r="AA1016" i="17"/>
  <c r="Z1016" i="17"/>
  <c r="Y1016" i="17"/>
  <c r="X1016" i="17"/>
  <c r="W1016" i="17"/>
  <c r="V1016" i="17"/>
  <c r="AF1015" i="17"/>
  <c r="AE1015" i="17"/>
  <c r="AD1015" i="17"/>
  <c r="AC1015" i="17"/>
  <c r="AB1015" i="17"/>
  <c r="AA1015" i="17"/>
  <c r="Z1015" i="17"/>
  <c r="Y1015" i="17"/>
  <c r="X1015" i="17"/>
  <c r="W1015" i="17"/>
  <c r="V1015" i="17"/>
  <c r="AF1014" i="17"/>
  <c r="AE1014" i="17"/>
  <c r="AD1014" i="17"/>
  <c r="AC1014" i="17"/>
  <c r="AB1014" i="17"/>
  <c r="AA1014" i="17"/>
  <c r="Z1014" i="17"/>
  <c r="Y1014" i="17"/>
  <c r="X1014" i="17"/>
  <c r="W1014" i="17"/>
  <c r="V1014" i="17"/>
  <c r="AF1013" i="17"/>
  <c r="AE1013" i="17"/>
  <c r="AD1013" i="17"/>
  <c r="AC1013" i="17"/>
  <c r="AB1013" i="17"/>
  <c r="AA1013" i="17"/>
  <c r="Z1013" i="17"/>
  <c r="Y1013" i="17"/>
  <c r="X1013" i="17"/>
  <c r="W1013" i="17"/>
  <c r="V1013" i="17"/>
  <c r="AF1012" i="17"/>
  <c r="AE1012" i="17"/>
  <c r="AD1012" i="17"/>
  <c r="AC1012" i="17"/>
  <c r="AB1012" i="17"/>
  <c r="AA1012" i="17"/>
  <c r="Z1012" i="17"/>
  <c r="Y1012" i="17"/>
  <c r="X1012" i="17"/>
  <c r="W1012" i="17"/>
  <c r="V1012" i="17"/>
  <c r="AF1011" i="17"/>
  <c r="AE1011" i="17"/>
  <c r="AD1011" i="17"/>
  <c r="AC1011" i="17"/>
  <c r="AB1011" i="17"/>
  <c r="AA1011" i="17"/>
  <c r="Z1011" i="17"/>
  <c r="Y1011" i="17"/>
  <c r="X1011" i="17"/>
  <c r="W1011" i="17"/>
  <c r="V1011" i="17"/>
  <c r="AF1010" i="17"/>
  <c r="AE1010" i="17"/>
  <c r="AD1010" i="17"/>
  <c r="AC1010" i="17"/>
  <c r="AB1010" i="17"/>
  <c r="AA1010" i="17"/>
  <c r="Z1010" i="17"/>
  <c r="Y1010" i="17"/>
  <c r="X1010" i="17"/>
  <c r="W1010" i="17"/>
  <c r="V1010" i="17"/>
  <c r="AF1009" i="17"/>
  <c r="AE1009" i="17"/>
  <c r="AD1009" i="17"/>
  <c r="AC1009" i="17"/>
  <c r="AB1009" i="17"/>
  <c r="AA1009" i="17"/>
  <c r="Z1009" i="17"/>
  <c r="Y1009" i="17"/>
  <c r="X1009" i="17"/>
  <c r="W1009" i="17"/>
  <c r="V1009" i="17"/>
  <c r="AF1008" i="17"/>
  <c r="AE1008" i="17"/>
  <c r="AD1008" i="17"/>
  <c r="AC1008" i="17"/>
  <c r="AB1008" i="17"/>
  <c r="AA1008" i="17"/>
  <c r="Z1008" i="17"/>
  <c r="Y1008" i="17"/>
  <c r="X1008" i="17"/>
  <c r="W1008" i="17"/>
  <c r="V1008" i="17"/>
  <c r="AF1007" i="17"/>
  <c r="AE1007" i="17"/>
  <c r="AD1007" i="17"/>
  <c r="AC1007" i="17"/>
  <c r="AB1007" i="17"/>
  <c r="AA1007" i="17"/>
  <c r="Z1007" i="17"/>
  <c r="Y1007" i="17"/>
  <c r="X1007" i="17"/>
  <c r="W1007" i="17"/>
  <c r="V1007" i="17"/>
  <c r="AF1006" i="17"/>
  <c r="AE1006" i="17"/>
  <c r="AD1006" i="17"/>
  <c r="AC1006" i="17"/>
  <c r="AB1006" i="17"/>
  <c r="AA1006" i="17"/>
  <c r="Z1006" i="17"/>
  <c r="Y1006" i="17"/>
  <c r="X1006" i="17"/>
  <c r="W1006" i="17"/>
  <c r="V1006" i="17"/>
  <c r="AF1005" i="17"/>
  <c r="AE1005" i="17"/>
  <c r="AD1005" i="17"/>
  <c r="AC1005" i="17"/>
  <c r="AB1005" i="17"/>
  <c r="AA1005" i="17"/>
  <c r="Z1005" i="17"/>
  <c r="Y1005" i="17"/>
  <c r="X1005" i="17"/>
  <c r="W1005" i="17"/>
  <c r="V1005" i="17"/>
  <c r="AF1004" i="17"/>
  <c r="AE1004" i="17"/>
  <c r="AD1004" i="17"/>
  <c r="AC1004" i="17"/>
  <c r="AB1004" i="17"/>
  <c r="AA1004" i="17"/>
  <c r="Z1004" i="17"/>
  <c r="Y1004" i="17"/>
  <c r="X1004" i="17"/>
  <c r="W1004" i="17"/>
  <c r="V1004" i="17"/>
  <c r="AF1003" i="17"/>
  <c r="AE1003" i="17"/>
  <c r="AD1003" i="17"/>
  <c r="AC1003" i="17"/>
  <c r="AB1003" i="17"/>
  <c r="AA1003" i="17"/>
  <c r="Z1003" i="17"/>
  <c r="Y1003" i="17"/>
  <c r="X1003" i="17"/>
  <c r="W1003" i="17"/>
  <c r="V1003" i="17"/>
  <c r="AF1002" i="17"/>
  <c r="AE1002" i="17"/>
  <c r="AD1002" i="17"/>
  <c r="AC1002" i="17"/>
  <c r="AB1002" i="17"/>
  <c r="AA1002" i="17"/>
  <c r="Z1002" i="17"/>
  <c r="Y1002" i="17"/>
  <c r="X1002" i="17"/>
  <c r="W1002" i="17"/>
  <c r="V1002" i="17"/>
  <c r="AF1001" i="17"/>
  <c r="AE1001" i="17"/>
  <c r="AD1001" i="17"/>
  <c r="AC1001" i="17"/>
  <c r="AB1001" i="17"/>
  <c r="AA1001" i="17"/>
  <c r="Z1001" i="17"/>
  <c r="Y1001" i="17"/>
  <c r="X1001" i="17"/>
  <c r="W1001" i="17"/>
  <c r="V1001" i="17"/>
  <c r="AF1000" i="17"/>
  <c r="AE1000" i="17"/>
  <c r="AD1000" i="17"/>
  <c r="AC1000" i="17"/>
  <c r="AB1000" i="17"/>
  <c r="AA1000" i="17"/>
  <c r="Z1000" i="17"/>
  <c r="Y1000" i="17"/>
  <c r="X1000" i="17"/>
  <c r="W1000" i="17"/>
  <c r="V1000" i="17"/>
  <c r="AF999" i="17"/>
  <c r="AE999" i="17"/>
  <c r="AD999" i="17"/>
  <c r="AC999" i="17"/>
  <c r="AB999" i="17"/>
  <c r="AA999" i="17"/>
  <c r="Z999" i="17"/>
  <c r="Y999" i="17"/>
  <c r="X999" i="17"/>
  <c r="W999" i="17"/>
  <c r="V999" i="17"/>
  <c r="AF998" i="17"/>
  <c r="AE998" i="17"/>
  <c r="AD998" i="17"/>
  <c r="AC998" i="17"/>
  <c r="AB998" i="17"/>
  <c r="AA998" i="17"/>
  <c r="Z998" i="17"/>
  <c r="Y998" i="17"/>
  <c r="X998" i="17"/>
  <c r="W998" i="17"/>
  <c r="V998" i="17"/>
  <c r="AF997" i="17"/>
  <c r="AE997" i="17"/>
  <c r="AD997" i="17"/>
  <c r="AC997" i="17"/>
  <c r="AB997" i="17"/>
  <c r="AA997" i="17"/>
  <c r="Z997" i="17"/>
  <c r="Y997" i="17"/>
  <c r="X997" i="17"/>
  <c r="W997" i="17"/>
  <c r="V997" i="17"/>
  <c r="AF996" i="17"/>
  <c r="AE996" i="17"/>
  <c r="AD996" i="17"/>
  <c r="AC996" i="17"/>
  <c r="AB996" i="17"/>
  <c r="AA996" i="17"/>
  <c r="Z996" i="17"/>
  <c r="Y996" i="17"/>
  <c r="X996" i="17"/>
  <c r="W996" i="17"/>
  <c r="V996" i="17"/>
  <c r="AF995" i="17"/>
  <c r="AE995" i="17"/>
  <c r="AD995" i="17"/>
  <c r="AC995" i="17"/>
  <c r="AB995" i="17"/>
  <c r="AA995" i="17"/>
  <c r="Z995" i="17"/>
  <c r="Y995" i="17"/>
  <c r="X995" i="17"/>
  <c r="W995" i="17"/>
  <c r="V995" i="17"/>
  <c r="AF994" i="17"/>
  <c r="AE994" i="17"/>
  <c r="AD994" i="17"/>
  <c r="AC994" i="17"/>
  <c r="AB994" i="17"/>
  <c r="AA994" i="17"/>
  <c r="Z994" i="17"/>
  <c r="Y994" i="17"/>
  <c r="X994" i="17"/>
  <c r="W994" i="17"/>
  <c r="V994" i="17"/>
  <c r="AF993" i="17"/>
  <c r="AE993" i="17"/>
  <c r="AD993" i="17"/>
  <c r="AC993" i="17"/>
  <c r="AB993" i="17"/>
  <c r="AA993" i="17"/>
  <c r="Z993" i="17"/>
  <c r="Y993" i="17"/>
  <c r="X993" i="17"/>
  <c r="W993" i="17"/>
  <c r="V993" i="17"/>
  <c r="AF992" i="17"/>
  <c r="AE992" i="17"/>
  <c r="AD992" i="17"/>
  <c r="AC992" i="17"/>
  <c r="AB992" i="17"/>
  <c r="AA992" i="17"/>
  <c r="Z992" i="17"/>
  <c r="Y992" i="17"/>
  <c r="X992" i="17"/>
  <c r="W992" i="17"/>
  <c r="V992" i="17"/>
  <c r="AF991" i="17"/>
  <c r="AE991" i="17"/>
  <c r="AD991" i="17"/>
  <c r="AC991" i="17"/>
  <c r="AB991" i="17"/>
  <c r="AA991" i="17"/>
  <c r="Z991" i="17"/>
  <c r="Y991" i="17"/>
  <c r="X991" i="17"/>
  <c r="W991" i="17"/>
  <c r="V991" i="17"/>
  <c r="AF990" i="17"/>
  <c r="AE990" i="17"/>
  <c r="AD990" i="17"/>
  <c r="AC990" i="17"/>
  <c r="AB990" i="17"/>
  <c r="AA990" i="17"/>
  <c r="Z990" i="17"/>
  <c r="Y990" i="17"/>
  <c r="X990" i="17"/>
  <c r="W990" i="17"/>
  <c r="V990" i="17"/>
  <c r="AD988" i="17"/>
  <c r="AC988" i="17"/>
  <c r="AB988" i="17"/>
  <c r="AA988" i="17"/>
  <c r="Z988" i="17"/>
  <c r="Y988" i="17"/>
  <c r="X988" i="17"/>
  <c r="W988" i="17"/>
  <c r="V988" i="17"/>
  <c r="N988" i="17"/>
  <c r="M988" i="17"/>
  <c r="AF988" i="17" s="1"/>
  <c r="L988" i="17"/>
  <c r="AE988" i="17" s="1"/>
  <c r="AF987" i="17"/>
  <c r="AE987" i="17"/>
  <c r="AD987" i="17"/>
  <c r="AC987" i="17"/>
  <c r="AB987" i="17"/>
  <c r="AA987" i="17"/>
  <c r="Z987" i="17"/>
  <c r="Y987" i="17"/>
  <c r="X987" i="17"/>
  <c r="W987" i="17"/>
  <c r="V987" i="17"/>
  <c r="AF986" i="17"/>
  <c r="AE986" i="17"/>
  <c r="AD986" i="17"/>
  <c r="AC986" i="17"/>
  <c r="AB986" i="17"/>
  <c r="AA986" i="17"/>
  <c r="Z986" i="17"/>
  <c r="Y986" i="17"/>
  <c r="X986" i="17"/>
  <c r="W986" i="17"/>
  <c r="V986" i="17"/>
  <c r="AF985" i="17"/>
  <c r="AE985" i="17"/>
  <c r="AD985" i="17"/>
  <c r="AC985" i="17"/>
  <c r="AB985" i="17"/>
  <c r="AA985" i="17"/>
  <c r="Z985" i="17"/>
  <c r="Y985" i="17"/>
  <c r="X985" i="17"/>
  <c r="W985" i="17"/>
  <c r="V985" i="17"/>
  <c r="AF984" i="17"/>
  <c r="AE984" i="17"/>
  <c r="AD984" i="17"/>
  <c r="AC984" i="17"/>
  <c r="AB984" i="17"/>
  <c r="AA984" i="17"/>
  <c r="Z984" i="17"/>
  <c r="Y984" i="17"/>
  <c r="X984" i="17"/>
  <c r="W984" i="17"/>
  <c r="V984" i="17"/>
  <c r="AF983" i="17"/>
  <c r="AE983" i="17"/>
  <c r="AD983" i="17"/>
  <c r="AC983" i="17"/>
  <c r="AB983" i="17"/>
  <c r="AA983" i="17"/>
  <c r="Z983" i="17"/>
  <c r="Y983" i="17"/>
  <c r="X983" i="17"/>
  <c r="W983" i="17"/>
  <c r="V983" i="17"/>
  <c r="AF982" i="17"/>
  <c r="AE982" i="17"/>
  <c r="AD982" i="17"/>
  <c r="AC982" i="17"/>
  <c r="AB982" i="17"/>
  <c r="AA982" i="17"/>
  <c r="Z982" i="17"/>
  <c r="Y982" i="17"/>
  <c r="X982" i="17"/>
  <c r="W982" i="17"/>
  <c r="V982" i="17"/>
  <c r="AF981" i="17"/>
  <c r="AE981" i="17"/>
  <c r="AD981" i="17"/>
  <c r="AC981" i="17"/>
  <c r="AB981" i="17"/>
  <c r="AA981" i="17"/>
  <c r="Z981" i="17"/>
  <c r="Y981" i="17"/>
  <c r="X981" i="17"/>
  <c r="W981" i="17"/>
  <c r="V981" i="17"/>
  <c r="AF980" i="17"/>
  <c r="AE980" i="17"/>
  <c r="AD980" i="17"/>
  <c r="AC980" i="17"/>
  <c r="AB980" i="17"/>
  <c r="AA980" i="17"/>
  <c r="Z980" i="17"/>
  <c r="Y980" i="17"/>
  <c r="X980" i="17"/>
  <c r="W980" i="17"/>
  <c r="V980" i="17"/>
  <c r="AF979" i="17"/>
  <c r="AE979" i="17"/>
  <c r="AD979" i="17"/>
  <c r="AC979" i="17"/>
  <c r="AB979" i="17"/>
  <c r="AA979" i="17"/>
  <c r="Z979" i="17"/>
  <c r="Y979" i="17"/>
  <c r="X979" i="17"/>
  <c r="W979" i="17"/>
  <c r="V979" i="17"/>
  <c r="AF978" i="17"/>
  <c r="AE978" i="17"/>
  <c r="AD978" i="17"/>
  <c r="AC978" i="17"/>
  <c r="AB978" i="17"/>
  <c r="AA978" i="17"/>
  <c r="Z978" i="17"/>
  <c r="Y978" i="17"/>
  <c r="X978" i="17"/>
  <c r="W978" i="17"/>
  <c r="V978" i="17"/>
  <c r="AF977" i="17"/>
  <c r="AE977" i="17"/>
  <c r="AD977" i="17"/>
  <c r="AC977" i="17"/>
  <c r="AB977" i="17"/>
  <c r="AA977" i="17"/>
  <c r="Z977" i="17"/>
  <c r="Y977" i="17"/>
  <c r="X977" i="17"/>
  <c r="W977" i="17"/>
  <c r="V977" i="17"/>
  <c r="AF976" i="17"/>
  <c r="AE976" i="17"/>
  <c r="AD976" i="17"/>
  <c r="AC976" i="17"/>
  <c r="AB976" i="17"/>
  <c r="AA976" i="17"/>
  <c r="Z976" i="17"/>
  <c r="Y976" i="17"/>
  <c r="X976" i="17"/>
  <c r="W976" i="17"/>
  <c r="V976" i="17"/>
  <c r="AF975" i="17"/>
  <c r="AE975" i="17"/>
  <c r="AD975" i="17"/>
  <c r="AC975" i="17"/>
  <c r="AB975" i="17"/>
  <c r="AA975" i="17"/>
  <c r="Z975" i="17"/>
  <c r="Y975" i="17"/>
  <c r="X975" i="17"/>
  <c r="W975" i="17"/>
  <c r="V975" i="17"/>
  <c r="AF974" i="17"/>
  <c r="AE974" i="17"/>
  <c r="AD974" i="17"/>
  <c r="AC974" i="17"/>
  <c r="AB974" i="17"/>
  <c r="AA974" i="17"/>
  <c r="Z974" i="17"/>
  <c r="Y974" i="17"/>
  <c r="X974" i="17"/>
  <c r="W974" i="17"/>
  <c r="V974" i="17"/>
  <c r="AF973" i="17"/>
  <c r="AE973" i="17"/>
  <c r="AD973" i="17"/>
  <c r="AC973" i="17"/>
  <c r="AB973" i="17"/>
  <c r="AA973" i="17"/>
  <c r="Z973" i="17"/>
  <c r="Y973" i="17"/>
  <c r="X973" i="17"/>
  <c r="W973" i="17"/>
  <c r="V973" i="17"/>
  <c r="AF972" i="17"/>
  <c r="AE972" i="17"/>
  <c r="AD972" i="17"/>
  <c r="AC972" i="17"/>
  <c r="AB972" i="17"/>
  <c r="AA972" i="17"/>
  <c r="Z972" i="17"/>
  <c r="Y972" i="17"/>
  <c r="X972" i="17"/>
  <c r="W972" i="17"/>
  <c r="V972" i="17"/>
  <c r="AF971" i="17"/>
  <c r="AE971" i="17"/>
  <c r="AD971" i="17"/>
  <c r="AC971" i="17"/>
  <c r="AB971" i="17"/>
  <c r="AA971" i="17"/>
  <c r="Z971" i="17"/>
  <c r="Y971" i="17"/>
  <c r="X971" i="17"/>
  <c r="W971" i="17"/>
  <c r="V971" i="17"/>
  <c r="AF970" i="17"/>
  <c r="AE970" i="17"/>
  <c r="AD970" i="17"/>
  <c r="AC970" i="17"/>
  <c r="AB970" i="17"/>
  <c r="AA970" i="17"/>
  <c r="Z970" i="17"/>
  <c r="Y970" i="17"/>
  <c r="X970" i="17"/>
  <c r="W970" i="17"/>
  <c r="V970" i="17"/>
  <c r="AF969" i="17"/>
  <c r="AE969" i="17"/>
  <c r="AD969" i="17"/>
  <c r="AC969" i="17"/>
  <c r="AB969" i="17"/>
  <c r="AA969" i="17"/>
  <c r="Z969" i="17"/>
  <c r="Y969" i="17"/>
  <c r="X969" i="17"/>
  <c r="W969" i="17"/>
  <c r="V969" i="17"/>
  <c r="AF968" i="17"/>
  <c r="AE968" i="17"/>
  <c r="AD968" i="17"/>
  <c r="AC968" i="17"/>
  <c r="AB968" i="17"/>
  <c r="AA968" i="17"/>
  <c r="Z968" i="17"/>
  <c r="Y968" i="17"/>
  <c r="X968" i="17"/>
  <c r="W968" i="17"/>
  <c r="V968" i="17"/>
  <c r="AF967" i="17"/>
  <c r="AE967" i="17"/>
  <c r="AD967" i="17"/>
  <c r="AC967" i="17"/>
  <c r="AB967" i="17"/>
  <c r="AA967" i="17"/>
  <c r="Z967" i="17"/>
  <c r="Y967" i="17"/>
  <c r="X967" i="17"/>
  <c r="W967" i="17"/>
  <c r="V967" i="17"/>
  <c r="AF966" i="17"/>
  <c r="AE966" i="17"/>
  <c r="AD966" i="17"/>
  <c r="AC966" i="17"/>
  <c r="AB966" i="17"/>
  <c r="AA966" i="17"/>
  <c r="Z966" i="17"/>
  <c r="Y966" i="17"/>
  <c r="X966" i="17"/>
  <c r="W966" i="17"/>
  <c r="V966" i="17"/>
  <c r="AF965" i="17"/>
  <c r="AE965" i="17"/>
  <c r="AD965" i="17"/>
  <c r="AC965" i="17"/>
  <c r="AB965" i="17"/>
  <c r="AA965" i="17"/>
  <c r="Z965" i="17"/>
  <c r="Y965" i="17"/>
  <c r="X965" i="17"/>
  <c r="W965" i="17"/>
  <c r="V965" i="17"/>
  <c r="AF964" i="17"/>
  <c r="AE964" i="17"/>
  <c r="AD964" i="17"/>
  <c r="AC964" i="17"/>
  <c r="AB964" i="17"/>
  <c r="AA964" i="17"/>
  <c r="Z964" i="17"/>
  <c r="Y964" i="17"/>
  <c r="X964" i="17"/>
  <c r="W964" i="17"/>
  <c r="V964" i="17"/>
  <c r="AF963" i="17"/>
  <c r="AE963" i="17"/>
  <c r="AD963" i="17"/>
  <c r="AC963" i="17"/>
  <c r="AB963" i="17"/>
  <c r="AA963" i="17"/>
  <c r="Z963" i="17"/>
  <c r="Y963" i="17"/>
  <c r="X963" i="17"/>
  <c r="W963" i="17"/>
  <c r="V963" i="17"/>
  <c r="AF962" i="17"/>
  <c r="AE962" i="17"/>
  <c r="AD962" i="17"/>
  <c r="AC962" i="17"/>
  <c r="AB962" i="17"/>
  <c r="AA962" i="17"/>
  <c r="Z962" i="17"/>
  <c r="Y962" i="17"/>
  <c r="X962" i="17"/>
  <c r="W962" i="17"/>
  <c r="V962" i="17"/>
  <c r="AF961" i="17"/>
  <c r="AE961" i="17"/>
  <c r="AD961" i="17"/>
  <c r="AC961" i="17"/>
  <c r="AB961" i="17"/>
  <c r="AA961" i="17"/>
  <c r="Z961" i="17"/>
  <c r="Y961" i="17"/>
  <c r="X961" i="17"/>
  <c r="W961" i="17"/>
  <c r="V961" i="17"/>
  <c r="AF960" i="17"/>
  <c r="AE960" i="17"/>
  <c r="AD960" i="17"/>
  <c r="AC960" i="17"/>
  <c r="AB960" i="17"/>
  <c r="AA960" i="17"/>
  <c r="Z960" i="17"/>
  <c r="Y960" i="17"/>
  <c r="X960" i="17"/>
  <c r="W960" i="17"/>
  <c r="V960" i="17"/>
  <c r="AF959" i="17"/>
  <c r="AE959" i="17"/>
  <c r="AD959" i="17"/>
  <c r="AC959" i="17"/>
  <c r="AB959" i="17"/>
  <c r="AA959" i="17"/>
  <c r="Z959" i="17"/>
  <c r="Y959" i="17"/>
  <c r="X959" i="17"/>
  <c r="W959" i="17"/>
  <c r="V959" i="17"/>
  <c r="AF958" i="17"/>
  <c r="AE958" i="17"/>
  <c r="AD958" i="17"/>
  <c r="AC958" i="17"/>
  <c r="AB958" i="17"/>
  <c r="AA958" i="17"/>
  <c r="Z958" i="17"/>
  <c r="Y958" i="17"/>
  <c r="X958" i="17"/>
  <c r="W958" i="17"/>
  <c r="V958" i="17"/>
  <c r="AF957" i="17"/>
  <c r="AE957" i="17"/>
  <c r="AD957" i="17"/>
  <c r="AC957" i="17"/>
  <c r="AB957" i="17"/>
  <c r="AA957" i="17"/>
  <c r="Z957" i="17"/>
  <c r="Y957" i="17"/>
  <c r="X957" i="17"/>
  <c r="W957" i="17"/>
  <c r="V957" i="17"/>
  <c r="AF956" i="17"/>
  <c r="AE956" i="17"/>
  <c r="AD956" i="17"/>
  <c r="AC956" i="17"/>
  <c r="AB956" i="17"/>
  <c r="AA956" i="17"/>
  <c r="Z956" i="17"/>
  <c r="Y956" i="17"/>
  <c r="X956" i="17"/>
  <c r="W956" i="17"/>
  <c r="V956" i="17"/>
  <c r="AF954" i="17"/>
  <c r="AD954" i="17"/>
  <c r="AC954" i="17"/>
  <c r="AB954" i="17"/>
  <c r="AA954" i="17"/>
  <c r="Z954" i="17"/>
  <c r="Y954" i="17"/>
  <c r="X954" i="17"/>
  <c r="W954" i="17"/>
  <c r="V954" i="17"/>
  <c r="N954" i="17"/>
  <c r="M954" i="17"/>
  <c r="L954" i="17"/>
  <c r="AE954" i="17" s="1"/>
  <c r="AF953" i="17"/>
  <c r="AE953" i="17"/>
  <c r="AD953" i="17"/>
  <c r="AC953" i="17"/>
  <c r="AB953" i="17"/>
  <c r="AA953" i="17"/>
  <c r="Z953" i="17"/>
  <c r="Y953" i="17"/>
  <c r="X953" i="17"/>
  <c r="W953" i="17"/>
  <c r="V953" i="17"/>
  <c r="AF952" i="17"/>
  <c r="AE952" i="17"/>
  <c r="AD952" i="17"/>
  <c r="AC952" i="17"/>
  <c r="AB952" i="17"/>
  <c r="AA952" i="17"/>
  <c r="Z952" i="17"/>
  <c r="Y952" i="17"/>
  <c r="X952" i="17"/>
  <c r="W952" i="17"/>
  <c r="V952" i="17"/>
  <c r="AF951" i="17"/>
  <c r="AE951" i="17"/>
  <c r="AD951" i="17"/>
  <c r="AC951" i="17"/>
  <c r="AB951" i="17"/>
  <c r="AA951" i="17"/>
  <c r="Z951" i="17"/>
  <c r="Y951" i="17"/>
  <c r="X951" i="17"/>
  <c r="W951" i="17"/>
  <c r="V951" i="17"/>
  <c r="AF950" i="17"/>
  <c r="AE950" i="17"/>
  <c r="AD950" i="17"/>
  <c r="AC950" i="17"/>
  <c r="AB950" i="17"/>
  <c r="AA950" i="17"/>
  <c r="Z950" i="17"/>
  <c r="Y950" i="17"/>
  <c r="X950" i="17"/>
  <c r="W950" i="17"/>
  <c r="V950" i="17"/>
  <c r="AF949" i="17"/>
  <c r="AE949" i="17"/>
  <c r="AD949" i="17"/>
  <c r="AC949" i="17"/>
  <c r="AB949" i="17"/>
  <c r="AA949" i="17"/>
  <c r="Z949" i="17"/>
  <c r="Y949" i="17"/>
  <c r="X949" i="17"/>
  <c r="W949" i="17"/>
  <c r="V949" i="17"/>
  <c r="AF948" i="17"/>
  <c r="AE948" i="17"/>
  <c r="AD948" i="17"/>
  <c r="AC948" i="17"/>
  <c r="AB948" i="17"/>
  <c r="AA948" i="17"/>
  <c r="Z948" i="17"/>
  <c r="Y948" i="17"/>
  <c r="X948" i="17"/>
  <c r="W948" i="17"/>
  <c r="V948" i="17"/>
  <c r="AF947" i="17"/>
  <c r="AE947" i="17"/>
  <c r="AD947" i="17"/>
  <c r="AC947" i="17"/>
  <c r="AB947" i="17"/>
  <c r="AA947" i="17"/>
  <c r="Z947" i="17"/>
  <c r="Y947" i="17"/>
  <c r="X947" i="17"/>
  <c r="W947" i="17"/>
  <c r="V947" i="17"/>
  <c r="AF946" i="17"/>
  <c r="AE946" i="17"/>
  <c r="AD946" i="17"/>
  <c r="AC946" i="17"/>
  <c r="AB946" i="17"/>
  <c r="AA946" i="17"/>
  <c r="Z946" i="17"/>
  <c r="Y946" i="17"/>
  <c r="X946" i="17"/>
  <c r="W946" i="17"/>
  <c r="V946" i="17"/>
  <c r="AF945" i="17"/>
  <c r="AE945" i="17"/>
  <c r="AD945" i="17"/>
  <c r="AC945" i="17"/>
  <c r="AB945" i="17"/>
  <c r="AA945" i="17"/>
  <c r="Z945" i="17"/>
  <c r="Y945" i="17"/>
  <c r="X945" i="17"/>
  <c r="W945" i="17"/>
  <c r="V945" i="17"/>
  <c r="AF944" i="17"/>
  <c r="AE944" i="17"/>
  <c r="AD944" i="17"/>
  <c r="AC944" i="17"/>
  <c r="AB944" i="17"/>
  <c r="AA944" i="17"/>
  <c r="Z944" i="17"/>
  <c r="Y944" i="17"/>
  <c r="X944" i="17"/>
  <c r="W944" i="17"/>
  <c r="V944" i="17"/>
  <c r="AF943" i="17"/>
  <c r="AE943" i="17"/>
  <c r="AD943" i="17"/>
  <c r="AC943" i="17"/>
  <c r="AB943" i="17"/>
  <c r="AA943" i="17"/>
  <c r="Z943" i="17"/>
  <c r="Y943" i="17"/>
  <c r="X943" i="17"/>
  <c r="W943" i="17"/>
  <c r="V943" i="17"/>
  <c r="AF942" i="17"/>
  <c r="AE942" i="17"/>
  <c r="AD942" i="17"/>
  <c r="AC942" i="17"/>
  <c r="AB942" i="17"/>
  <c r="AA942" i="17"/>
  <c r="Z942" i="17"/>
  <c r="Y942" i="17"/>
  <c r="X942" i="17"/>
  <c r="W942" i="17"/>
  <c r="V942" i="17"/>
  <c r="AF941" i="17"/>
  <c r="AE941" i="17"/>
  <c r="AD941" i="17"/>
  <c r="AC941" i="17"/>
  <c r="AB941" i="17"/>
  <c r="AA941" i="17"/>
  <c r="Z941" i="17"/>
  <c r="Y941" i="17"/>
  <c r="X941" i="17"/>
  <c r="W941" i="17"/>
  <c r="V941" i="17"/>
  <c r="AF940" i="17"/>
  <c r="AE940" i="17"/>
  <c r="AD940" i="17"/>
  <c r="AC940" i="17"/>
  <c r="AB940" i="17"/>
  <c r="AA940" i="17"/>
  <c r="Z940" i="17"/>
  <c r="Y940" i="17"/>
  <c r="X940" i="17"/>
  <c r="W940" i="17"/>
  <c r="V940" i="17"/>
  <c r="AF939" i="17"/>
  <c r="AE939" i="17"/>
  <c r="AD939" i="17"/>
  <c r="AC939" i="17"/>
  <c r="AB939" i="17"/>
  <c r="AA939" i="17"/>
  <c r="Z939" i="17"/>
  <c r="Y939" i="17"/>
  <c r="X939" i="17"/>
  <c r="W939" i="17"/>
  <c r="V939" i="17"/>
  <c r="AF938" i="17"/>
  <c r="AE938" i="17"/>
  <c r="AD938" i="17"/>
  <c r="AC938" i="17"/>
  <c r="AB938" i="17"/>
  <c r="AA938" i="17"/>
  <c r="Z938" i="17"/>
  <c r="Y938" i="17"/>
  <c r="X938" i="17"/>
  <c r="W938" i="17"/>
  <c r="V938" i="17"/>
  <c r="AF937" i="17"/>
  <c r="AE937" i="17"/>
  <c r="AD937" i="17"/>
  <c r="AC937" i="17"/>
  <c r="AB937" i="17"/>
  <c r="AA937" i="17"/>
  <c r="Z937" i="17"/>
  <c r="Y937" i="17"/>
  <c r="X937" i="17"/>
  <c r="W937" i="17"/>
  <c r="V937" i="17"/>
  <c r="AF936" i="17"/>
  <c r="AE936" i="17"/>
  <c r="AD936" i="17"/>
  <c r="AC936" i="17"/>
  <c r="AB936" i="17"/>
  <c r="AA936" i="17"/>
  <c r="Z936" i="17"/>
  <c r="Y936" i="17"/>
  <c r="X936" i="17"/>
  <c r="W936" i="17"/>
  <c r="V936" i="17"/>
  <c r="AF935" i="17"/>
  <c r="AE935" i="17"/>
  <c r="AD935" i="17"/>
  <c r="AC935" i="17"/>
  <c r="AB935" i="17"/>
  <c r="AA935" i="17"/>
  <c r="Z935" i="17"/>
  <c r="Y935" i="17"/>
  <c r="X935" i="17"/>
  <c r="W935" i="17"/>
  <c r="V935" i="17"/>
  <c r="AF934" i="17"/>
  <c r="AE934" i="17"/>
  <c r="AD934" i="17"/>
  <c r="AC934" i="17"/>
  <c r="AB934" i="17"/>
  <c r="AA934" i="17"/>
  <c r="Z934" i="17"/>
  <c r="Y934" i="17"/>
  <c r="X934" i="17"/>
  <c r="W934" i="17"/>
  <c r="V934" i="17"/>
  <c r="AF933" i="17"/>
  <c r="AE933" i="17"/>
  <c r="AD933" i="17"/>
  <c r="AC933" i="17"/>
  <c r="AB933" i="17"/>
  <c r="AA933" i="17"/>
  <c r="Z933" i="17"/>
  <c r="Y933" i="17"/>
  <c r="X933" i="17"/>
  <c r="W933" i="17"/>
  <c r="V933" i="17"/>
  <c r="AF932" i="17"/>
  <c r="AE932" i="17"/>
  <c r="AD932" i="17"/>
  <c r="AC932" i="17"/>
  <c r="AB932" i="17"/>
  <c r="AA932" i="17"/>
  <c r="Z932" i="17"/>
  <c r="Y932" i="17"/>
  <c r="X932" i="17"/>
  <c r="W932" i="17"/>
  <c r="V932" i="17"/>
  <c r="AF931" i="17"/>
  <c r="AE931" i="17"/>
  <c r="AD931" i="17"/>
  <c r="AC931" i="17"/>
  <c r="AB931" i="17"/>
  <c r="AA931" i="17"/>
  <c r="Z931" i="17"/>
  <c r="Y931" i="17"/>
  <c r="X931" i="17"/>
  <c r="W931" i="17"/>
  <c r="V931" i="17"/>
  <c r="AF930" i="17"/>
  <c r="AE930" i="17"/>
  <c r="AD930" i="17"/>
  <c r="AC930" i="17"/>
  <c r="AB930" i="17"/>
  <c r="AA930" i="17"/>
  <c r="Z930" i="17"/>
  <c r="Y930" i="17"/>
  <c r="X930" i="17"/>
  <c r="W930" i="17"/>
  <c r="V930" i="17"/>
  <c r="AF929" i="17"/>
  <c r="AE929" i="17"/>
  <c r="AD929" i="17"/>
  <c r="AC929" i="17"/>
  <c r="AB929" i="17"/>
  <c r="AA929" i="17"/>
  <c r="Z929" i="17"/>
  <c r="Y929" i="17"/>
  <c r="X929" i="17"/>
  <c r="W929" i="17"/>
  <c r="V929" i="17"/>
  <c r="AF928" i="17"/>
  <c r="AE928" i="17"/>
  <c r="AD928" i="17"/>
  <c r="AC928" i="17"/>
  <c r="AB928" i="17"/>
  <c r="AA928" i="17"/>
  <c r="Z928" i="17"/>
  <c r="Y928" i="17"/>
  <c r="X928" i="17"/>
  <c r="W928" i="17"/>
  <c r="V928" i="17"/>
  <c r="AF927" i="17"/>
  <c r="AE927" i="17"/>
  <c r="AD927" i="17"/>
  <c r="AC927" i="17"/>
  <c r="AB927" i="17"/>
  <c r="AA927" i="17"/>
  <c r="Z927" i="17"/>
  <c r="Y927" i="17"/>
  <c r="X927" i="17"/>
  <c r="W927" i="17"/>
  <c r="V927" i="17"/>
  <c r="AF926" i="17"/>
  <c r="AE926" i="17"/>
  <c r="AD926" i="17"/>
  <c r="AC926" i="17"/>
  <c r="AB926" i="17"/>
  <c r="AA926" i="17"/>
  <c r="Z926" i="17"/>
  <c r="Y926" i="17"/>
  <c r="X926" i="17"/>
  <c r="W926" i="17"/>
  <c r="V926" i="17"/>
  <c r="AF925" i="17"/>
  <c r="AE925" i="17"/>
  <c r="AD925" i="17"/>
  <c r="AC925" i="17"/>
  <c r="AB925" i="17"/>
  <c r="AA925" i="17"/>
  <c r="Z925" i="17"/>
  <c r="Y925" i="17"/>
  <c r="X925" i="17"/>
  <c r="W925" i="17"/>
  <c r="V925" i="17"/>
  <c r="AF924" i="17"/>
  <c r="AE924" i="17"/>
  <c r="AD924" i="17"/>
  <c r="AC924" i="17"/>
  <c r="AB924" i="17"/>
  <c r="AA924" i="17"/>
  <c r="Z924" i="17"/>
  <c r="Y924" i="17"/>
  <c r="X924" i="17"/>
  <c r="W924" i="17"/>
  <c r="V924" i="17"/>
  <c r="AF923" i="17"/>
  <c r="AE923" i="17"/>
  <c r="AD923" i="17"/>
  <c r="AC923" i="17"/>
  <c r="AB923" i="17"/>
  <c r="AA923" i="17"/>
  <c r="Z923" i="17"/>
  <c r="Y923" i="17"/>
  <c r="X923" i="17"/>
  <c r="W923" i="17"/>
  <c r="V923" i="17"/>
  <c r="AF922" i="17"/>
  <c r="AE922" i="17"/>
  <c r="AD922" i="17"/>
  <c r="AC922" i="17"/>
  <c r="AB922" i="17"/>
  <c r="AA922" i="17"/>
  <c r="Z922" i="17"/>
  <c r="Y922" i="17"/>
  <c r="X922" i="17"/>
  <c r="W922" i="17"/>
  <c r="V922" i="17"/>
  <c r="AE920" i="17"/>
  <c r="AD920" i="17"/>
  <c r="AC920" i="17"/>
  <c r="AB920" i="17"/>
  <c r="AA920" i="17"/>
  <c r="Z920" i="17"/>
  <c r="Y920" i="17"/>
  <c r="X920" i="17"/>
  <c r="W920" i="17"/>
  <c r="V920" i="17"/>
  <c r="N920" i="17"/>
  <c r="M920" i="17"/>
  <c r="AF920" i="17" s="1"/>
  <c r="L920" i="17"/>
  <c r="AF919" i="17"/>
  <c r="AE919" i="17"/>
  <c r="AD919" i="17"/>
  <c r="AC919" i="17"/>
  <c r="AB919" i="17"/>
  <c r="AA919" i="17"/>
  <c r="Z919" i="17"/>
  <c r="Y919" i="17"/>
  <c r="X919" i="17"/>
  <c r="W919" i="17"/>
  <c r="V919" i="17"/>
  <c r="AF918" i="17"/>
  <c r="AE918" i="17"/>
  <c r="AD918" i="17"/>
  <c r="AC918" i="17"/>
  <c r="AB918" i="17"/>
  <c r="AA918" i="17"/>
  <c r="Z918" i="17"/>
  <c r="Y918" i="17"/>
  <c r="X918" i="17"/>
  <c r="W918" i="17"/>
  <c r="V918" i="17"/>
  <c r="AF917" i="17"/>
  <c r="AE917" i="17"/>
  <c r="AD917" i="17"/>
  <c r="AC917" i="17"/>
  <c r="AB917" i="17"/>
  <c r="AA917" i="17"/>
  <c r="Z917" i="17"/>
  <c r="Y917" i="17"/>
  <c r="X917" i="17"/>
  <c r="W917" i="17"/>
  <c r="V917" i="17"/>
  <c r="AF916" i="17"/>
  <c r="AE916" i="17"/>
  <c r="AD916" i="17"/>
  <c r="AC916" i="17"/>
  <c r="AB916" i="17"/>
  <c r="AA916" i="17"/>
  <c r="Z916" i="17"/>
  <c r="Y916" i="17"/>
  <c r="X916" i="17"/>
  <c r="W916" i="17"/>
  <c r="V916" i="17"/>
  <c r="AF915" i="17"/>
  <c r="AE915" i="17"/>
  <c r="AD915" i="17"/>
  <c r="AC915" i="17"/>
  <c r="AB915" i="17"/>
  <c r="AA915" i="17"/>
  <c r="Z915" i="17"/>
  <c r="Y915" i="17"/>
  <c r="X915" i="17"/>
  <c r="W915" i="17"/>
  <c r="V915" i="17"/>
  <c r="AF914" i="17"/>
  <c r="AE914" i="17"/>
  <c r="AD914" i="17"/>
  <c r="AC914" i="17"/>
  <c r="AB914" i="17"/>
  <c r="AA914" i="17"/>
  <c r="Z914" i="17"/>
  <c r="Y914" i="17"/>
  <c r="X914" i="17"/>
  <c r="W914" i="17"/>
  <c r="V914" i="17"/>
  <c r="AF913" i="17"/>
  <c r="AE913" i="17"/>
  <c r="AD913" i="17"/>
  <c r="AC913" i="17"/>
  <c r="AB913" i="17"/>
  <c r="AA913" i="17"/>
  <c r="Z913" i="17"/>
  <c r="Y913" i="17"/>
  <c r="X913" i="17"/>
  <c r="W913" i="17"/>
  <c r="V913" i="17"/>
  <c r="AF912" i="17"/>
  <c r="AE912" i="17"/>
  <c r="AD912" i="17"/>
  <c r="AC912" i="17"/>
  <c r="AB912" i="17"/>
  <c r="AA912" i="17"/>
  <c r="Z912" i="17"/>
  <c r="Y912" i="17"/>
  <c r="X912" i="17"/>
  <c r="W912" i="17"/>
  <c r="V912" i="17"/>
  <c r="AF911" i="17"/>
  <c r="AE911" i="17"/>
  <c r="AD911" i="17"/>
  <c r="AC911" i="17"/>
  <c r="AB911" i="17"/>
  <c r="AA911" i="17"/>
  <c r="Z911" i="17"/>
  <c r="Y911" i="17"/>
  <c r="X911" i="17"/>
  <c r="W911" i="17"/>
  <c r="V911" i="17"/>
  <c r="AF910" i="17"/>
  <c r="AE910" i="17"/>
  <c r="AD910" i="17"/>
  <c r="AC910" i="17"/>
  <c r="AB910" i="17"/>
  <c r="AA910" i="17"/>
  <c r="Z910" i="17"/>
  <c r="Y910" i="17"/>
  <c r="X910" i="17"/>
  <c r="W910" i="17"/>
  <c r="V910" i="17"/>
  <c r="AF909" i="17"/>
  <c r="AE909" i="17"/>
  <c r="AD909" i="17"/>
  <c r="AC909" i="17"/>
  <c r="AB909" i="17"/>
  <c r="AA909" i="17"/>
  <c r="Z909" i="17"/>
  <c r="Y909" i="17"/>
  <c r="X909" i="17"/>
  <c r="W909" i="17"/>
  <c r="V909" i="17"/>
  <c r="AF908" i="17"/>
  <c r="AE908" i="17"/>
  <c r="AD908" i="17"/>
  <c r="AC908" i="17"/>
  <c r="AB908" i="17"/>
  <c r="AA908" i="17"/>
  <c r="Z908" i="17"/>
  <c r="Y908" i="17"/>
  <c r="X908" i="17"/>
  <c r="W908" i="17"/>
  <c r="V908" i="17"/>
  <c r="AF907" i="17"/>
  <c r="AE907" i="17"/>
  <c r="AD907" i="17"/>
  <c r="AC907" i="17"/>
  <c r="AB907" i="17"/>
  <c r="AA907" i="17"/>
  <c r="Z907" i="17"/>
  <c r="Y907" i="17"/>
  <c r="X907" i="17"/>
  <c r="W907" i="17"/>
  <c r="V907" i="17"/>
  <c r="AF906" i="17"/>
  <c r="AE906" i="17"/>
  <c r="AD906" i="17"/>
  <c r="AC906" i="17"/>
  <c r="AB906" i="17"/>
  <c r="AA906" i="17"/>
  <c r="Z906" i="17"/>
  <c r="Y906" i="17"/>
  <c r="X906" i="17"/>
  <c r="W906" i="17"/>
  <c r="V906" i="17"/>
  <c r="AF905" i="17"/>
  <c r="AE905" i="17"/>
  <c r="AD905" i="17"/>
  <c r="AC905" i="17"/>
  <c r="AB905" i="17"/>
  <c r="AA905" i="17"/>
  <c r="Z905" i="17"/>
  <c r="Y905" i="17"/>
  <c r="X905" i="17"/>
  <c r="W905" i="17"/>
  <c r="V905" i="17"/>
  <c r="AF904" i="17"/>
  <c r="AE904" i="17"/>
  <c r="AD904" i="17"/>
  <c r="AC904" i="17"/>
  <c r="AB904" i="17"/>
  <c r="AA904" i="17"/>
  <c r="Z904" i="17"/>
  <c r="Y904" i="17"/>
  <c r="X904" i="17"/>
  <c r="W904" i="17"/>
  <c r="V904" i="17"/>
  <c r="AF903" i="17"/>
  <c r="AE903" i="17"/>
  <c r="AD903" i="17"/>
  <c r="AC903" i="17"/>
  <c r="AB903" i="17"/>
  <c r="AA903" i="17"/>
  <c r="Z903" i="17"/>
  <c r="Y903" i="17"/>
  <c r="X903" i="17"/>
  <c r="W903" i="17"/>
  <c r="V903" i="17"/>
  <c r="AF902" i="17"/>
  <c r="AE902" i="17"/>
  <c r="AD902" i="17"/>
  <c r="AC902" i="17"/>
  <c r="AB902" i="17"/>
  <c r="AA902" i="17"/>
  <c r="Z902" i="17"/>
  <c r="Y902" i="17"/>
  <c r="X902" i="17"/>
  <c r="W902" i="17"/>
  <c r="V902" i="17"/>
  <c r="AF901" i="17"/>
  <c r="AE901" i="17"/>
  <c r="AD901" i="17"/>
  <c r="AC901" i="17"/>
  <c r="AB901" i="17"/>
  <c r="AA901" i="17"/>
  <c r="Z901" i="17"/>
  <c r="Y901" i="17"/>
  <c r="X901" i="17"/>
  <c r="W901" i="17"/>
  <c r="V901" i="17"/>
  <c r="AF900" i="17"/>
  <c r="AE900" i="17"/>
  <c r="AD900" i="17"/>
  <c r="AC900" i="17"/>
  <c r="AB900" i="17"/>
  <c r="AA900" i="17"/>
  <c r="Z900" i="17"/>
  <c r="Y900" i="17"/>
  <c r="X900" i="17"/>
  <c r="W900" i="17"/>
  <c r="V900" i="17"/>
  <c r="AF899" i="17"/>
  <c r="AE899" i="17"/>
  <c r="AD899" i="17"/>
  <c r="AC899" i="17"/>
  <c r="AB899" i="17"/>
  <c r="AA899" i="17"/>
  <c r="Z899" i="17"/>
  <c r="Y899" i="17"/>
  <c r="X899" i="17"/>
  <c r="W899" i="17"/>
  <c r="V899" i="17"/>
  <c r="AF898" i="17"/>
  <c r="AE898" i="17"/>
  <c r="AD898" i="17"/>
  <c r="AC898" i="17"/>
  <c r="AB898" i="17"/>
  <c r="AA898" i="17"/>
  <c r="Z898" i="17"/>
  <c r="Y898" i="17"/>
  <c r="X898" i="17"/>
  <c r="W898" i="17"/>
  <c r="V898" i="17"/>
  <c r="AF897" i="17"/>
  <c r="AE897" i="17"/>
  <c r="AD897" i="17"/>
  <c r="AC897" i="17"/>
  <c r="AB897" i="17"/>
  <c r="AA897" i="17"/>
  <c r="Z897" i="17"/>
  <c r="Y897" i="17"/>
  <c r="X897" i="17"/>
  <c r="W897" i="17"/>
  <c r="V897" i="17"/>
  <c r="AF896" i="17"/>
  <c r="AE896" i="17"/>
  <c r="AD896" i="17"/>
  <c r="AC896" i="17"/>
  <c r="AB896" i="17"/>
  <c r="AA896" i="17"/>
  <c r="Z896" i="17"/>
  <c r="Y896" i="17"/>
  <c r="X896" i="17"/>
  <c r="W896" i="17"/>
  <c r="V896" i="17"/>
  <c r="AF895" i="17"/>
  <c r="AE895" i="17"/>
  <c r="AD895" i="17"/>
  <c r="AC895" i="17"/>
  <c r="AB895" i="17"/>
  <c r="AA895" i="17"/>
  <c r="Z895" i="17"/>
  <c r="Y895" i="17"/>
  <c r="X895" i="17"/>
  <c r="W895" i="17"/>
  <c r="V895" i="17"/>
  <c r="AF894" i="17"/>
  <c r="AE894" i="17"/>
  <c r="AD894" i="17"/>
  <c r="AC894" i="17"/>
  <c r="AB894" i="17"/>
  <c r="AA894" i="17"/>
  <c r="Z894" i="17"/>
  <c r="Y894" i="17"/>
  <c r="X894" i="17"/>
  <c r="W894" i="17"/>
  <c r="V894" i="17"/>
  <c r="AF893" i="17"/>
  <c r="AE893" i="17"/>
  <c r="AD893" i="17"/>
  <c r="AC893" i="17"/>
  <c r="AB893" i="17"/>
  <c r="AA893" i="17"/>
  <c r="Z893" i="17"/>
  <c r="Y893" i="17"/>
  <c r="X893" i="17"/>
  <c r="W893" i="17"/>
  <c r="V893" i="17"/>
  <c r="AF892" i="17"/>
  <c r="AE892" i="17"/>
  <c r="AD892" i="17"/>
  <c r="AC892" i="17"/>
  <c r="AB892" i="17"/>
  <c r="AA892" i="17"/>
  <c r="Z892" i="17"/>
  <c r="Y892" i="17"/>
  <c r="X892" i="17"/>
  <c r="W892" i="17"/>
  <c r="V892" i="17"/>
  <c r="AF891" i="17"/>
  <c r="AE891" i="17"/>
  <c r="AD891" i="17"/>
  <c r="AC891" i="17"/>
  <c r="AB891" i="17"/>
  <c r="AA891" i="17"/>
  <c r="Z891" i="17"/>
  <c r="Y891" i="17"/>
  <c r="X891" i="17"/>
  <c r="W891" i="17"/>
  <c r="V891" i="17"/>
  <c r="AF890" i="17"/>
  <c r="AE890" i="17"/>
  <c r="AD890" i="17"/>
  <c r="AC890" i="17"/>
  <c r="AB890" i="17"/>
  <c r="AA890" i="17"/>
  <c r="Z890" i="17"/>
  <c r="Y890" i="17"/>
  <c r="X890" i="17"/>
  <c r="W890" i="17"/>
  <c r="V890" i="17"/>
  <c r="AF889" i="17"/>
  <c r="AE889" i="17"/>
  <c r="AD889" i="17"/>
  <c r="AC889" i="17"/>
  <c r="AB889" i="17"/>
  <c r="AA889" i="17"/>
  <c r="Z889" i="17"/>
  <c r="Y889" i="17"/>
  <c r="X889" i="17"/>
  <c r="W889" i="17"/>
  <c r="V889" i="17"/>
  <c r="AF888" i="17"/>
  <c r="AE888" i="17"/>
  <c r="AD888" i="17"/>
  <c r="AC888" i="17"/>
  <c r="AB888" i="17"/>
  <c r="AA888" i="17"/>
  <c r="Z888" i="17"/>
  <c r="Y888" i="17"/>
  <c r="X888" i="17"/>
  <c r="W888" i="17"/>
  <c r="V888" i="17"/>
  <c r="AE886" i="17"/>
  <c r="AD886" i="17"/>
  <c r="AC886" i="17"/>
  <c r="AB886" i="17"/>
  <c r="AA886" i="17"/>
  <c r="Z886" i="17"/>
  <c r="Y886" i="17"/>
  <c r="X886" i="17"/>
  <c r="W886" i="17"/>
  <c r="V886" i="17"/>
  <c r="N886" i="17"/>
  <c r="M886" i="17"/>
  <c r="AF886" i="17" s="1"/>
  <c r="L886" i="17"/>
  <c r="AF885" i="17"/>
  <c r="AE885" i="17"/>
  <c r="AD885" i="17"/>
  <c r="AC885" i="17"/>
  <c r="AB885" i="17"/>
  <c r="AA885" i="17"/>
  <c r="Z885" i="17"/>
  <c r="Y885" i="17"/>
  <c r="X885" i="17"/>
  <c r="W885" i="17"/>
  <c r="V885" i="17"/>
  <c r="AF884" i="17"/>
  <c r="AE884" i="17"/>
  <c r="AD884" i="17"/>
  <c r="AC884" i="17"/>
  <c r="AB884" i="17"/>
  <c r="AA884" i="17"/>
  <c r="Z884" i="17"/>
  <c r="Y884" i="17"/>
  <c r="X884" i="17"/>
  <c r="W884" i="17"/>
  <c r="V884" i="17"/>
  <c r="AF883" i="17"/>
  <c r="AE883" i="17"/>
  <c r="AD883" i="17"/>
  <c r="AC883" i="17"/>
  <c r="AB883" i="17"/>
  <c r="AA883" i="17"/>
  <c r="Z883" i="17"/>
  <c r="Y883" i="17"/>
  <c r="X883" i="17"/>
  <c r="W883" i="17"/>
  <c r="V883" i="17"/>
  <c r="AF882" i="17"/>
  <c r="AE882" i="17"/>
  <c r="AD882" i="17"/>
  <c r="AC882" i="17"/>
  <c r="AB882" i="17"/>
  <c r="AA882" i="17"/>
  <c r="Z882" i="17"/>
  <c r="Y882" i="17"/>
  <c r="X882" i="17"/>
  <c r="W882" i="17"/>
  <c r="V882" i="17"/>
  <c r="AF881" i="17"/>
  <c r="AE881" i="17"/>
  <c r="AD881" i="17"/>
  <c r="AC881" i="17"/>
  <c r="AB881" i="17"/>
  <c r="AA881" i="17"/>
  <c r="Z881" i="17"/>
  <c r="Y881" i="17"/>
  <c r="X881" i="17"/>
  <c r="W881" i="17"/>
  <c r="V881" i="17"/>
  <c r="AF880" i="17"/>
  <c r="AE880" i="17"/>
  <c r="AD880" i="17"/>
  <c r="AC880" i="17"/>
  <c r="AB880" i="17"/>
  <c r="AA880" i="17"/>
  <c r="Z880" i="17"/>
  <c r="Y880" i="17"/>
  <c r="X880" i="17"/>
  <c r="W880" i="17"/>
  <c r="V880" i="17"/>
  <c r="AF879" i="17"/>
  <c r="AE879" i="17"/>
  <c r="AD879" i="17"/>
  <c r="AC879" i="17"/>
  <c r="AB879" i="17"/>
  <c r="AA879" i="17"/>
  <c r="Z879" i="17"/>
  <c r="Y879" i="17"/>
  <c r="X879" i="17"/>
  <c r="W879" i="17"/>
  <c r="V879" i="17"/>
  <c r="AF878" i="17"/>
  <c r="AE878" i="17"/>
  <c r="AD878" i="17"/>
  <c r="AC878" i="17"/>
  <c r="AB878" i="17"/>
  <c r="AA878" i="17"/>
  <c r="Z878" i="17"/>
  <c r="Y878" i="17"/>
  <c r="X878" i="17"/>
  <c r="W878" i="17"/>
  <c r="V878" i="17"/>
  <c r="AF877" i="17"/>
  <c r="AE877" i="17"/>
  <c r="AD877" i="17"/>
  <c r="AC877" i="17"/>
  <c r="AB877" i="17"/>
  <c r="AA877" i="17"/>
  <c r="Z877" i="17"/>
  <c r="Y877" i="17"/>
  <c r="X877" i="17"/>
  <c r="W877" i="17"/>
  <c r="V877" i="17"/>
  <c r="AF876" i="17"/>
  <c r="AE876" i="17"/>
  <c r="AD876" i="17"/>
  <c r="AC876" i="17"/>
  <c r="AB876" i="17"/>
  <c r="AA876" i="17"/>
  <c r="Z876" i="17"/>
  <c r="Y876" i="17"/>
  <c r="X876" i="17"/>
  <c r="W876" i="17"/>
  <c r="V876" i="17"/>
  <c r="AF875" i="17"/>
  <c r="AE875" i="17"/>
  <c r="AD875" i="17"/>
  <c r="AC875" i="17"/>
  <c r="AB875" i="17"/>
  <c r="AA875" i="17"/>
  <c r="Z875" i="17"/>
  <c r="Y875" i="17"/>
  <c r="X875" i="17"/>
  <c r="W875" i="17"/>
  <c r="V875" i="17"/>
  <c r="AF874" i="17"/>
  <c r="AE874" i="17"/>
  <c r="AD874" i="17"/>
  <c r="AC874" i="17"/>
  <c r="AB874" i="17"/>
  <c r="AA874" i="17"/>
  <c r="Z874" i="17"/>
  <c r="Y874" i="17"/>
  <c r="X874" i="17"/>
  <c r="W874" i="17"/>
  <c r="V874" i="17"/>
  <c r="AF873" i="17"/>
  <c r="AE873" i="17"/>
  <c r="AD873" i="17"/>
  <c r="AC873" i="17"/>
  <c r="AB873" i="17"/>
  <c r="AA873" i="17"/>
  <c r="Z873" i="17"/>
  <c r="Y873" i="17"/>
  <c r="X873" i="17"/>
  <c r="W873" i="17"/>
  <c r="V873" i="17"/>
  <c r="AF872" i="17"/>
  <c r="AE872" i="17"/>
  <c r="AD872" i="17"/>
  <c r="AC872" i="17"/>
  <c r="AB872" i="17"/>
  <c r="AA872" i="17"/>
  <c r="Z872" i="17"/>
  <c r="Y872" i="17"/>
  <c r="X872" i="17"/>
  <c r="W872" i="17"/>
  <c r="V872" i="17"/>
  <c r="AF871" i="17"/>
  <c r="AE871" i="17"/>
  <c r="AD871" i="17"/>
  <c r="AC871" i="17"/>
  <c r="AB871" i="17"/>
  <c r="AA871" i="17"/>
  <c r="Z871" i="17"/>
  <c r="Y871" i="17"/>
  <c r="X871" i="17"/>
  <c r="W871" i="17"/>
  <c r="V871" i="17"/>
  <c r="AF870" i="17"/>
  <c r="AE870" i="17"/>
  <c r="AD870" i="17"/>
  <c r="AC870" i="17"/>
  <c r="AB870" i="17"/>
  <c r="AA870" i="17"/>
  <c r="Z870" i="17"/>
  <c r="Y870" i="17"/>
  <c r="X870" i="17"/>
  <c r="W870" i="17"/>
  <c r="V870" i="17"/>
  <c r="AF869" i="17"/>
  <c r="AE869" i="17"/>
  <c r="AD869" i="17"/>
  <c r="AC869" i="17"/>
  <c r="AB869" i="17"/>
  <c r="AA869" i="17"/>
  <c r="Z869" i="17"/>
  <c r="Y869" i="17"/>
  <c r="X869" i="17"/>
  <c r="W869" i="17"/>
  <c r="V869" i="17"/>
  <c r="AF868" i="17"/>
  <c r="AE868" i="17"/>
  <c r="AD868" i="17"/>
  <c r="AC868" i="17"/>
  <c r="AB868" i="17"/>
  <c r="AA868" i="17"/>
  <c r="Z868" i="17"/>
  <c r="Y868" i="17"/>
  <c r="X868" i="17"/>
  <c r="W868" i="17"/>
  <c r="V868" i="17"/>
  <c r="AF867" i="17"/>
  <c r="AE867" i="17"/>
  <c r="AD867" i="17"/>
  <c r="AC867" i="17"/>
  <c r="AB867" i="17"/>
  <c r="AA867" i="17"/>
  <c r="Z867" i="17"/>
  <c r="Y867" i="17"/>
  <c r="X867" i="17"/>
  <c r="W867" i="17"/>
  <c r="V867" i="17"/>
  <c r="AF866" i="17"/>
  <c r="AE866" i="17"/>
  <c r="AD866" i="17"/>
  <c r="AC866" i="17"/>
  <c r="AB866" i="17"/>
  <c r="AA866" i="17"/>
  <c r="Z866" i="17"/>
  <c r="Y866" i="17"/>
  <c r="X866" i="17"/>
  <c r="W866" i="17"/>
  <c r="V866" i="17"/>
  <c r="AF865" i="17"/>
  <c r="AE865" i="17"/>
  <c r="AD865" i="17"/>
  <c r="AC865" i="17"/>
  <c r="AB865" i="17"/>
  <c r="AA865" i="17"/>
  <c r="Z865" i="17"/>
  <c r="Y865" i="17"/>
  <c r="X865" i="17"/>
  <c r="W865" i="17"/>
  <c r="V865" i="17"/>
  <c r="AF864" i="17"/>
  <c r="AE864" i="17"/>
  <c r="AD864" i="17"/>
  <c r="AC864" i="17"/>
  <c r="AB864" i="17"/>
  <c r="AA864" i="17"/>
  <c r="Z864" i="17"/>
  <c r="Y864" i="17"/>
  <c r="X864" i="17"/>
  <c r="W864" i="17"/>
  <c r="V864" i="17"/>
  <c r="AF863" i="17"/>
  <c r="AE863" i="17"/>
  <c r="AD863" i="17"/>
  <c r="AC863" i="17"/>
  <c r="AB863" i="17"/>
  <c r="AA863" i="17"/>
  <c r="Z863" i="17"/>
  <c r="Y863" i="17"/>
  <c r="X863" i="17"/>
  <c r="W863" i="17"/>
  <c r="V863" i="17"/>
  <c r="AF862" i="17"/>
  <c r="AE862" i="17"/>
  <c r="AD862" i="17"/>
  <c r="AC862" i="17"/>
  <c r="AB862" i="17"/>
  <c r="AA862" i="17"/>
  <c r="Z862" i="17"/>
  <c r="Y862" i="17"/>
  <c r="X862" i="17"/>
  <c r="W862" i="17"/>
  <c r="V862" i="17"/>
  <c r="AF861" i="17"/>
  <c r="AE861" i="17"/>
  <c r="AD861" i="17"/>
  <c r="AC861" i="17"/>
  <c r="AB861" i="17"/>
  <c r="AA861" i="17"/>
  <c r="Z861" i="17"/>
  <c r="Y861" i="17"/>
  <c r="X861" i="17"/>
  <c r="W861" i="17"/>
  <c r="V861" i="17"/>
  <c r="AF860" i="17"/>
  <c r="AE860" i="17"/>
  <c r="AD860" i="17"/>
  <c r="AC860" i="17"/>
  <c r="AB860" i="17"/>
  <c r="AA860" i="17"/>
  <c r="Z860" i="17"/>
  <c r="Y860" i="17"/>
  <c r="X860" i="17"/>
  <c r="W860" i="17"/>
  <c r="V860" i="17"/>
  <c r="AF859" i="17"/>
  <c r="AE859" i="17"/>
  <c r="AD859" i="17"/>
  <c r="AC859" i="17"/>
  <c r="AB859" i="17"/>
  <c r="AA859" i="17"/>
  <c r="Z859" i="17"/>
  <c r="Y859" i="17"/>
  <c r="X859" i="17"/>
  <c r="W859" i="17"/>
  <c r="V859" i="17"/>
  <c r="AF858" i="17"/>
  <c r="AE858" i="17"/>
  <c r="AD858" i="17"/>
  <c r="AC858" i="17"/>
  <c r="AB858" i="17"/>
  <c r="AA858" i="17"/>
  <c r="Z858" i="17"/>
  <c r="Y858" i="17"/>
  <c r="X858" i="17"/>
  <c r="W858" i="17"/>
  <c r="V858" i="17"/>
  <c r="AF857" i="17"/>
  <c r="AE857" i="17"/>
  <c r="AD857" i="17"/>
  <c r="AC857" i="17"/>
  <c r="AB857" i="17"/>
  <c r="AA857" i="17"/>
  <c r="Z857" i="17"/>
  <c r="Y857" i="17"/>
  <c r="X857" i="17"/>
  <c r="W857" i="17"/>
  <c r="V857" i="17"/>
  <c r="AF856" i="17"/>
  <c r="AE856" i="17"/>
  <c r="AD856" i="17"/>
  <c r="AC856" i="17"/>
  <c r="AB856" i="17"/>
  <c r="AA856" i="17"/>
  <c r="Z856" i="17"/>
  <c r="Y856" i="17"/>
  <c r="X856" i="17"/>
  <c r="W856" i="17"/>
  <c r="V856" i="17"/>
  <c r="AF855" i="17"/>
  <c r="AE855" i="17"/>
  <c r="AD855" i="17"/>
  <c r="AC855" i="17"/>
  <c r="AB855" i="17"/>
  <c r="AA855" i="17"/>
  <c r="Z855" i="17"/>
  <c r="Y855" i="17"/>
  <c r="X855" i="17"/>
  <c r="W855" i="17"/>
  <c r="V855" i="17"/>
  <c r="AF854" i="17"/>
  <c r="AE854" i="17"/>
  <c r="AD854" i="17"/>
  <c r="AC854" i="17"/>
  <c r="AB854" i="17"/>
  <c r="AA854" i="17"/>
  <c r="Z854" i="17"/>
  <c r="Y854" i="17"/>
  <c r="X854" i="17"/>
  <c r="W854" i="17"/>
  <c r="V854" i="17"/>
  <c r="AF852" i="17"/>
  <c r="AE852" i="17"/>
  <c r="AD852" i="17"/>
  <c r="AC852" i="17"/>
  <c r="AB852" i="17"/>
  <c r="AA852" i="17"/>
  <c r="Z852" i="17"/>
  <c r="Y852" i="17"/>
  <c r="X852" i="17"/>
  <c r="W852" i="17"/>
  <c r="V852" i="17"/>
  <c r="AF851" i="17"/>
  <c r="AE851" i="17"/>
  <c r="AD851" i="17"/>
  <c r="AC851" i="17"/>
  <c r="AB851" i="17"/>
  <c r="AA851" i="17"/>
  <c r="Z851" i="17"/>
  <c r="Y851" i="17"/>
  <c r="X851" i="17"/>
  <c r="W851" i="17"/>
  <c r="V851" i="17"/>
  <c r="AF850" i="17"/>
  <c r="AE850" i="17"/>
  <c r="AD850" i="17"/>
  <c r="AC850" i="17"/>
  <c r="AB850" i="17"/>
  <c r="AA850" i="17"/>
  <c r="Z850" i="17"/>
  <c r="Y850" i="17"/>
  <c r="X850" i="17"/>
  <c r="W850" i="17"/>
  <c r="V850" i="17"/>
  <c r="AF849" i="17"/>
  <c r="AE849" i="17"/>
  <c r="AD849" i="17"/>
  <c r="AC849" i="17"/>
  <c r="AB849" i="17"/>
  <c r="AA849" i="17"/>
  <c r="Z849" i="17"/>
  <c r="Y849" i="17"/>
  <c r="X849" i="17"/>
  <c r="W849" i="17"/>
  <c r="V849" i="17"/>
  <c r="AF848" i="17"/>
  <c r="AE848" i="17"/>
  <c r="AD848" i="17"/>
  <c r="AC848" i="17"/>
  <c r="AB848" i="17"/>
  <c r="AA848" i="17"/>
  <c r="Z848" i="17"/>
  <c r="Y848" i="17"/>
  <c r="X848" i="17"/>
  <c r="W848" i="17"/>
  <c r="V848" i="17"/>
  <c r="AF847" i="17"/>
  <c r="AE847" i="17"/>
  <c r="AD847" i="17"/>
  <c r="AC847" i="17"/>
  <c r="AB847" i="17"/>
  <c r="AA847" i="17"/>
  <c r="Z847" i="17"/>
  <c r="Y847" i="17"/>
  <c r="X847" i="17"/>
  <c r="W847" i="17"/>
  <c r="V847" i="17"/>
  <c r="AF846" i="17"/>
  <c r="AE846" i="17"/>
  <c r="AD846" i="17"/>
  <c r="AC846" i="17"/>
  <c r="AB846" i="17"/>
  <c r="AA846" i="17"/>
  <c r="Z846" i="17"/>
  <c r="Y846" i="17"/>
  <c r="X846" i="17"/>
  <c r="W846" i="17"/>
  <c r="V846" i="17"/>
  <c r="AF845" i="17"/>
  <c r="AE845" i="17"/>
  <c r="AD845" i="17"/>
  <c r="AC845" i="17"/>
  <c r="AB845" i="17"/>
  <c r="AA845" i="17"/>
  <c r="Z845" i="17"/>
  <c r="Y845" i="17"/>
  <c r="X845" i="17"/>
  <c r="W845" i="17"/>
  <c r="V845" i="17"/>
  <c r="AF844" i="17"/>
  <c r="AE844" i="17"/>
  <c r="AD844" i="17"/>
  <c r="AC844" i="17"/>
  <c r="AB844" i="17"/>
  <c r="AA844" i="17"/>
  <c r="Z844" i="17"/>
  <c r="Y844" i="17"/>
  <c r="X844" i="17"/>
  <c r="W844" i="17"/>
  <c r="V844" i="17"/>
  <c r="AF843" i="17"/>
  <c r="AE843" i="17"/>
  <c r="AD843" i="17"/>
  <c r="AC843" i="17"/>
  <c r="AB843" i="17"/>
  <c r="AA843" i="17"/>
  <c r="Z843" i="17"/>
  <c r="Y843" i="17"/>
  <c r="X843" i="17"/>
  <c r="W843" i="17"/>
  <c r="V843" i="17"/>
  <c r="AF842" i="17"/>
  <c r="AE842" i="17"/>
  <c r="AD842" i="17"/>
  <c r="AC842" i="17"/>
  <c r="AB842" i="17"/>
  <c r="AA842" i="17"/>
  <c r="Z842" i="17"/>
  <c r="Y842" i="17"/>
  <c r="X842" i="17"/>
  <c r="W842" i="17"/>
  <c r="V842" i="17"/>
  <c r="AF841" i="17"/>
  <c r="AE841" i="17"/>
  <c r="AD841" i="17"/>
  <c r="AC841" i="17"/>
  <c r="AB841" i="17"/>
  <c r="AA841" i="17"/>
  <c r="Z841" i="17"/>
  <c r="Y841" i="17"/>
  <c r="X841" i="17"/>
  <c r="W841" i="17"/>
  <c r="V841" i="17"/>
  <c r="AF840" i="17"/>
  <c r="AE840" i="17"/>
  <c r="AD840" i="17"/>
  <c r="AC840" i="17"/>
  <c r="AB840" i="17"/>
  <c r="AA840" i="17"/>
  <c r="Z840" i="17"/>
  <c r="Y840" i="17"/>
  <c r="X840" i="17"/>
  <c r="W840" i="17"/>
  <c r="V840" i="17"/>
  <c r="AF839" i="17"/>
  <c r="AE839" i="17"/>
  <c r="AD839" i="17"/>
  <c r="AC839" i="17"/>
  <c r="AB839" i="17"/>
  <c r="AA839" i="17"/>
  <c r="Z839" i="17"/>
  <c r="Y839" i="17"/>
  <c r="X839" i="17"/>
  <c r="W839" i="17"/>
  <c r="V839" i="17"/>
  <c r="AF838" i="17"/>
  <c r="AE838" i="17"/>
  <c r="AD838" i="17"/>
  <c r="AC838" i="17"/>
  <c r="AB838" i="17"/>
  <c r="AA838" i="17"/>
  <c r="Z838" i="17"/>
  <c r="Y838" i="17"/>
  <c r="X838" i="17"/>
  <c r="W838" i="17"/>
  <c r="V838" i="17"/>
  <c r="AF837" i="17"/>
  <c r="AE837" i="17"/>
  <c r="AD837" i="17"/>
  <c r="AC837" i="17"/>
  <c r="AB837" i="17"/>
  <c r="AA837" i="17"/>
  <c r="Z837" i="17"/>
  <c r="Y837" i="17"/>
  <c r="X837" i="17"/>
  <c r="W837" i="17"/>
  <c r="V837" i="17"/>
  <c r="AF836" i="17"/>
  <c r="AE836" i="17"/>
  <c r="AD836" i="17"/>
  <c r="AC836" i="17"/>
  <c r="AB836" i="17"/>
  <c r="AA836" i="17"/>
  <c r="Z836" i="17"/>
  <c r="Y836" i="17"/>
  <c r="X836" i="17"/>
  <c r="W836" i="17"/>
  <c r="V836" i="17"/>
  <c r="AF835" i="17"/>
  <c r="AE835" i="17"/>
  <c r="AD835" i="17"/>
  <c r="AC835" i="17"/>
  <c r="AB835" i="17"/>
  <c r="AA835" i="17"/>
  <c r="Z835" i="17"/>
  <c r="Y835" i="17"/>
  <c r="X835" i="17"/>
  <c r="W835" i="17"/>
  <c r="V835" i="17"/>
  <c r="AF834" i="17"/>
  <c r="AE834" i="17"/>
  <c r="AD834" i="17"/>
  <c r="AC834" i="17"/>
  <c r="AB834" i="17"/>
  <c r="AA834" i="17"/>
  <c r="Z834" i="17"/>
  <c r="Y834" i="17"/>
  <c r="X834" i="17"/>
  <c r="W834" i="17"/>
  <c r="V834" i="17"/>
  <c r="AF833" i="17"/>
  <c r="AE833" i="17"/>
  <c r="AD833" i="17"/>
  <c r="AC833" i="17"/>
  <c r="AB833" i="17"/>
  <c r="AA833" i="17"/>
  <c r="Z833" i="17"/>
  <c r="Y833" i="17"/>
  <c r="X833" i="17"/>
  <c r="W833" i="17"/>
  <c r="V833" i="17"/>
  <c r="AF832" i="17"/>
  <c r="AE832" i="17"/>
  <c r="AD832" i="17"/>
  <c r="AC832" i="17"/>
  <c r="AB832" i="17"/>
  <c r="AA832" i="17"/>
  <c r="Z832" i="17"/>
  <c r="Y832" i="17"/>
  <c r="X832" i="17"/>
  <c r="W832" i="17"/>
  <c r="V832" i="17"/>
  <c r="AF831" i="17"/>
  <c r="AE831" i="17"/>
  <c r="AD831" i="17"/>
  <c r="AC831" i="17"/>
  <c r="AB831" i="17"/>
  <c r="AA831" i="17"/>
  <c r="Z831" i="17"/>
  <c r="Y831" i="17"/>
  <c r="X831" i="17"/>
  <c r="W831" i="17"/>
  <c r="V831" i="17"/>
  <c r="AF830" i="17"/>
  <c r="AE830" i="17"/>
  <c r="AD830" i="17"/>
  <c r="AC830" i="17"/>
  <c r="AB830" i="17"/>
  <c r="AA830" i="17"/>
  <c r="Z830" i="17"/>
  <c r="Y830" i="17"/>
  <c r="X830" i="17"/>
  <c r="W830" i="17"/>
  <c r="V830" i="17"/>
  <c r="AF829" i="17"/>
  <c r="AE829" i="17"/>
  <c r="AD829" i="17"/>
  <c r="AC829" i="17"/>
  <c r="AB829" i="17"/>
  <c r="AA829" i="17"/>
  <c r="Z829" i="17"/>
  <c r="Y829" i="17"/>
  <c r="X829" i="17"/>
  <c r="W829" i="17"/>
  <c r="V829" i="17"/>
  <c r="AF828" i="17"/>
  <c r="AE828" i="17"/>
  <c r="AD828" i="17"/>
  <c r="AC828" i="17"/>
  <c r="AB828" i="17"/>
  <c r="AA828" i="17"/>
  <c r="Z828" i="17"/>
  <c r="Y828" i="17"/>
  <c r="X828" i="17"/>
  <c r="W828" i="17"/>
  <c r="V828" i="17"/>
  <c r="AF827" i="17"/>
  <c r="AE827" i="17"/>
  <c r="AD827" i="17"/>
  <c r="AC827" i="17"/>
  <c r="AB827" i="17"/>
  <c r="AA827" i="17"/>
  <c r="Z827" i="17"/>
  <c r="Y827" i="17"/>
  <c r="X827" i="17"/>
  <c r="W827" i="17"/>
  <c r="V827" i="17"/>
  <c r="AF826" i="17"/>
  <c r="AE826" i="17"/>
  <c r="AD826" i="17"/>
  <c r="AC826" i="17"/>
  <c r="AB826" i="17"/>
  <c r="AA826" i="17"/>
  <c r="Z826" i="17"/>
  <c r="Y826" i="17"/>
  <c r="X826" i="17"/>
  <c r="W826" i="17"/>
  <c r="V826" i="17"/>
  <c r="AF825" i="17"/>
  <c r="AE825" i="17"/>
  <c r="AD825" i="17"/>
  <c r="AC825" i="17"/>
  <c r="AB825" i="17"/>
  <c r="AA825" i="17"/>
  <c r="Z825" i="17"/>
  <c r="Y825" i="17"/>
  <c r="X825" i="17"/>
  <c r="W825" i="17"/>
  <c r="V825" i="17"/>
  <c r="AF824" i="17"/>
  <c r="AE824" i="17"/>
  <c r="AD824" i="17"/>
  <c r="AC824" i="17"/>
  <c r="AB824" i="17"/>
  <c r="AA824" i="17"/>
  <c r="Z824" i="17"/>
  <c r="Y824" i="17"/>
  <c r="X824" i="17"/>
  <c r="W824" i="17"/>
  <c r="V824" i="17"/>
  <c r="AF823" i="17"/>
  <c r="AE823" i="17"/>
  <c r="AD823" i="17"/>
  <c r="AC823" i="17"/>
  <c r="AB823" i="17"/>
  <c r="AA823" i="17"/>
  <c r="Z823" i="17"/>
  <c r="Y823" i="17"/>
  <c r="X823" i="17"/>
  <c r="W823" i="17"/>
  <c r="V823" i="17"/>
  <c r="AF822" i="17"/>
  <c r="AE822" i="17"/>
  <c r="AD822" i="17"/>
  <c r="AC822" i="17"/>
  <c r="AB822" i="17"/>
  <c r="AA822" i="17"/>
  <c r="Z822" i="17"/>
  <c r="Y822" i="17"/>
  <c r="X822" i="17"/>
  <c r="W822" i="17"/>
  <c r="V822" i="17"/>
  <c r="AF821" i="17"/>
  <c r="AE821" i="17"/>
  <c r="AD821" i="17"/>
  <c r="AC821" i="17"/>
  <c r="AB821" i="17"/>
  <c r="AA821" i="17"/>
  <c r="Z821" i="17"/>
  <c r="Y821" i="17"/>
  <c r="X821" i="17"/>
  <c r="W821" i="17"/>
  <c r="V821" i="17"/>
  <c r="AF820" i="17"/>
  <c r="AE820" i="17"/>
  <c r="AD820" i="17"/>
  <c r="AC820" i="17"/>
  <c r="AB820" i="17"/>
  <c r="AA820" i="17"/>
  <c r="Z820" i="17"/>
  <c r="Y820" i="17"/>
  <c r="X820" i="17"/>
  <c r="W820" i="17"/>
  <c r="V820" i="17"/>
  <c r="AF818" i="17"/>
  <c r="AD818" i="17"/>
  <c r="AC818" i="17"/>
  <c r="AB818" i="17"/>
  <c r="AA818" i="17"/>
  <c r="Z818" i="17"/>
  <c r="Y818" i="17"/>
  <c r="X818" i="17"/>
  <c r="W818" i="17"/>
  <c r="V818" i="17"/>
  <c r="N818" i="17"/>
  <c r="M818" i="17"/>
  <c r="L818" i="17"/>
  <c r="AE818" i="17" s="1"/>
  <c r="AF817" i="17"/>
  <c r="AE817" i="17"/>
  <c r="AD817" i="17"/>
  <c r="AC817" i="17"/>
  <c r="AB817" i="17"/>
  <c r="AA817" i="17"/>
  <c r="Z817" i="17"/>
  <c r="Y817" i="17"/>
  <c r="X817" i="17"/>
  <c r="W817" i="17"/>
  <c r="V817" i="17"/>
  <c r="AF816" i="17"/>
  <c r="AE816" i="17"/>
  <c r="AD816" i="17"/>
  <c r="AC816" i="17"/>
  <c r="AB816" i="17"/>
  <c r="AA816" i="17"/>
  <c r="Z816" i="17"/>
  <c r="Y816" i="17"/>
  <c r="X816" i="17"/>
  <c r="W816" i="17"/>
  <c r="V816" i="17"/>
  <c r="AF815" i="17"/>
  <c r="AE815" i="17"/>
  <c r="AD815" i="17"/>
  <c r="AC815" i="17"/>
  <c r="AB815" i="17"/>
  <c r="AA815" i="17"/>
  <c r="Z815" i="17"/>
  <c r="Y815" i="17"/>
  <c r="X815" i="17"/>
  <c r="W815" i="17"/>
  <c r="V815" i="17"/>
  <c r="AF814" i="17"/>
  <c r="AE814" i="17"/>
  <c r="AD814" i="17"/>
  <c r="AC814" i="17"/>
  <c r="AB814" i="17"/>
  <c r="AA814" i="17"/>
  <c r="Z814" i="17"/>
  <c r="Y814" i="17"/>
  <c r="X814" i="17"/>
  <c r="W814" i="17"/>
  <c r="V814" i="17"/>
  <c r="AF813" i="17"/>
  <c r="AE813" i="17"/>
  <c r="AD813" i="17"/>
  <c r="AC813" i="17"/>
  <c r="AB813" i="17"/>
  <c r="AA813" i="17"/>
  <c r="Z813" i="17"/>
  <c r="Y813" i="17"/>
  <c r="X813" i="17"/>
  <c r="W813" i="17"/>
  <c r="V813" i="17"/>
  <c r="AF812" i="17"/>
  <c r="AE812" i="17"/>
  <c r="AD812" i="17"/>
  <c r="AC812" i="17"/>
  <c r="AB812" i="17"/>
  <c r="AA812" i="17"/>
  <c r="Z812" i="17"/>
  <c r="Y812" i="17"/>
  <c r="X812" i="17"/>
  <c r="W812" i="17"/>
  <c r="V812" i="17"/>
  <c r="AF811" i="17"/>
  <c r="AE811" i="17"/>
  <c r="AD811" i="17"/>
  <c r="AC811" i="17"/>
  <c r="AB811" i="17"/>
  <c r="AA811" i="17"/>
  <c r="Z811" i="17"/>
  <c r="Y811" i="17"/>
  <c r="X811" i="17"/>
  <c r="W811" i="17"/>
  <c r="V811" i="17"/>
  <c r="AF810" i="17"/>
  <c r="AE810" i="17"/>
  <c r="AD810" i="17"/>
  <c r="AC810" i="17"/>
  <c r="AB810" i="17"/>
  <c r="AA810" i="17"/>
  <c r="Z810" i="17"/>
  <c r="Y810" i="17"/>
  <c r="X810" i="17"/>
  <c r="W810" i="17"/>
  <c r="V810" i="17"/>
  <c r="AF809" i="17"/>
  <c r="AE809" i="17"/>
  <c r="AD809" i="17"/>
  <c r="AC809" i="17"/>
  <c r="AB809" i="17"/>
  <c r="AA809" i="17"/>
  <c r="Z809" i="17"/>
  <c r="Y809" i="17"/>
  <c r="X809" i="17"/>
  <c r="W809" i="17"/>
  <c r="V809" i="17"/>
  <c r="AF808" i="17"/>
  <c r="AE808" i="17"/>
  <c r="AD808" i="17"/>
  <c r="AC808" i="17"/>
  <c r="AB808" i="17"/>
  <c r="AA808" i="17"/>
  <c r="Z808" i="17"/>
  <c r="Y808" i="17"/>
  <c r="X808" i="17"/>
  <c r="W808" i="17"/>
  <c r="V808" i="17"/>
  <c r="AF807" i="17"/>
  <c r="AE807" i="17"/>
  <c r="AD807" i="17"/>
  <c r="AC807" i="17"/>
  <c r="AB807" i="17"/>
  <c r="AA807" i="17"/>
  <c r="Z807" i="17"/>
  <c r="Y807" i="17"/>
  <c r="X807" i="17"/>
  <c r="W807" i="17"/>
  <c r="V807" i="17"/>
  <c r="AF806" i="17"/>
  <c r="AE806" i="17"/>
  <c r="AD806" i="17"/>
  <c r="AC806" i="17"/>
  <c r="AB806" i="17"/>
  <c r="AA806" i="17"/>
  <c r="Z806" i="17"/>
  <c r="Y806" i="17"/>
  <c r="X806" i="17"/>
  <c r="W806" i="17"/>
  <c r="V806" i="17"/>
  <c r="AF805" i="17"/>
  <c r="AE805" i="17"/>
  <c r="AD805" i="17"/>
  <c r="AC805" i="17"/>
  <c r="AB805" i="17"/>
  <c r="AA805" i="17"/>
  <c r="Z805" i="17"/>
  <c r="Y805" i="17"/>
  <c r="X805" i="17"/>
  <c r="W805" i="17"/>
  <c r="V805" i="17"/>
  <c r="AF804" i="17"/>
  <c r="AE804" i="17"/>
  <c r="AD804" i="17"/>
  <c r="AC804" i="17"/>
  <c r="AB804" i="17"/>
  <c r="AA804" i="17"/>
  <c r="Z804" i="17"/>
  <c r="Y804" i="17"/>
  <c r="X804" i="17"/>
  <c r="W804" i="17"/>
  <c r="V804" i="17"/>
  <c r="AF803" i="17"/>
  <c r="AE803" i="17"/>
  <c r="AD803" i="17"/>
  <c r="AC803" i="17"/>
  <c r="AB803" i="17"/>
  <c r="AA803" i="17"/>
  <c r="Z803" i="17"/>
  <c r="Y803" i="17"/>
  <c r="X803" i="17"/>
  <c r="W803" i="17"/>
  <c r="V803" i="17"/>
  <c r="AF802" i="17"/>
  <c r="AE802" i="17"/>
  <c r="AD802" i="17"/>
  <c r="AC802" i="17"/>
  <c r="AB802" i="17"/>
  <c r="AA802" i="17"/>
  <c r="Z802" i="17"/>
  <c r="Y802" i="17"/>
  <c r="X802" i="17"/>
  <c r="W802" i="17"/>
  <c r="V802" i="17"/>
  <c r="AF801" i="17"/>
  <c r="AE801" i="17"/>
  <c r="AD801" i="17"/>
  <c r="AC801" i="17"/>
  <c r="AB801" i="17"/>
  <c r="AA801" i="17"/>
  <c r="Z801" i="17"/>
  <c r="Y801" i="17"/>
  <c r="X801" i="17"/>
  <c r="W801" i="17"/>
  <c r="V801" i="17"/>
  <c r="AF800" i="17"/>
  <c r="AE800" i="17"/>
  <c r="AD800" i="17"/>
  <c r="AC800" i="17"/>
  <c r="AB800" i="17"/>
  <c r="AA800" i="17"/>
  <c r="Z800" i="17"/>
  <c r="Y800" i="17"/>
  <c r="X800" i="17"/>
  <c r="W800" i="17"/>
  <c r="V800" i="17"/>
  <c r="AF799" i="17"/>
  <c r="AE799" i="17"/>
  <c r="AD799" i="17"/>
  <c r="AC799" i="17"/>
  <c r="AB799" i="17"/>
  <c r="AA799" i="17"/>
  <c r="Z799" i="17"/>
  <c r="Y799" i="17"/>
  <c r="X799" i="17"/>
  <c r="W799" i="17"/>
  <c r="V799" i="17"/>
  <c r="AF798" i="17"/>
  <c r="AE798" i="17"/>
  <c r="AD798" i="17"/>
  <c r="AC798" i="17"/>
  <c r="AB798" i="17"/>
  <c r="AA798" i="17"/>
  <c r="Z798" i="17"/>
  <c r="Y798" i="17"/>
  <c r="X798" i="17"/>
  <c r="W798" i="17"/>
  <c r="V798" i="17"/>
  <c r="AF797" i="17"/>
  <c r="AE797" i="17"/>
  <c r="AD797" i="17"/>
  <c r="AC797" i="17"/>
  <c r="AB797" i="17"/>
  <c r="AA797" i="17"/>
  <c r="Z797" i="17"/>
  <c r="Y797" i="17"/>
  <c r="X797" i="17"/>
  <c r="W797" i="17"/>
  <c r="V797" i="17"/>
  <c r="AF796" i="17"/>
  <c r="AE796" i="17"/>
  <c r="AD796" i="17"/>
  <c r="AC796" i="17"/>
  <c r="AB796" i="17"/>
  <c r="AA796" i="17"/>
  <c r="Z796" i="17"/>
  <c r="Y796" i="17"/>
  <c r="X796" i="17"/>
  <c r="W796" i="17"/>
  <c r="V796" i="17"/>
  <c r="AF795" i="17"/>
  <c r="AE795" i="17"/>
  <c r="AD795" i="17"/>
  <c r="AC795" i="17"/>
  <c r="AB795" i="17"/>
  <c r="AA795" i="17"/>
  <c r="Z795" i="17"/>
  <c r="Y795" i="17"/>
  <c r="X795" i="17"/>
  <c r="W795" i="17"/>
  <c r="V795" i="17"/>
  <c r="AF794" i="17"/>
  <c r="AE794" i="17"/>
  <c r="AD794" i="17"/>
  <c r="AC794" i="17"/>
  <c r="AB794" i="17"/>
  <c r="AA794" i="17"/>
  <c r="Z794" i="17"/>
  <c r="Y794" i="17"/>
  <c r="X794" i="17"/>
  <c r="W794" i="17"/>
  <c r="V794" i="17"/>
  <c r="AF793" i="17"/>
  <c r="AE793" i="17"/>
  <c r="AD793" i="17"/>
  <c r="AC793" i="17"/>
  <c r="AB793" i="17"/>
  <c r="AA793" i="17"/>
  <c r="Z793" i="17"/>
  <c r="Y793" i="17"/>
  <c r="X793" i="17"/>
  <c r="W793" i="17"/>
  <c r="V793" i="17"/>
  <c r="AF792" i="17"/>
  <c r="AE792" i="17"/>
  <c r="AD792" i="17"/>
  <c r="AC792" i="17"/>
  <c r="AB792" i="17"/>
  <c r="AA792" i="17"/>
  <c r="Z792" i="17"/>
  <c r="Y792" i="17"/>
  <c r="X792" i="17"/>
  <c r="W792" i="17"/>
  <c r="V792" i="17"/>
  <c r="AF791" i="17"/>
  <c r="AE791" i="17"/>
  <c r="AD791" i="17"/>
  <c r="AC791" i="17"/>
  <c r="AB791" i="17"/>
  <c r="AA791" i="17"/>
  <c r="Z791" i="17"/>
  <c r="Y791" i="17"/>
  <c r="X791" i="17"/>
  <c r="W791" i="17"/>
  <c r="V791" i="17"/>
  <c r="AF790" i="17"/>
  <c r="AE790" i="17"/>
  <c r="AD790" i="17"/>
  <c r="AC790" i="17"/>
  <c r="AB790" i="17"/>
  <c r="AA790" i="17"/>
  <c r="Z790" i="17"/>
  <c r="Y790" i="17"/>
  <c r="X790" i="17"/>
  <c r="W790" i="17"/>
  <c r="V790" i="17"/>
  <c r="AF789" i="17"/>
  <c r="AE789" i="17"/>
  <c r="AD789" i="17"/>
  <c r="AC789" i="17"/>
  <c r="AB789" i="17"/>
  <c r="AA789" i="17"/>
  <c r="Z789" i="17"/>
  <c r="Y789" i="17"/>
  <c r="X789" i="17"/>
  <c r="W789" i="17"/>
  <c r="V789" i="17"/>
  <c r="AF788" i="17"/>
  <c r="AE788" i="17"/>
  <c r="AD788" i="17"/>
  <c r="AC788" i="17"/>
  <c r="AB788" i="17"/>
  <c r="AA788" i="17"/>
  <c r="Z788" i="17"/>
  <c r="Y788" i="17"/>
  <c r="X788" i="17"/>
  <c r="W788" i="17"/>
  <c r="V788" i="17"/>
  <c r="AF787" i="17"/>
  <c r="AE787" i="17"/>
  <c r="AD787" i="17"/>
  <c r="AC787" i="17"/>
  <c r="AB787" i="17"/>
  <c r="AA787" i="17"/>
  <c r="Z787" i="17"/>
  <c r="Y787" i="17"/>
  <c r="X787" i="17"/>
  <c r="W787" i="17"/>
  <c r="V787" i="17"/>
  <c r="AF786" i="17"/>
  <c r="AE786" i="17"/>
  <c r="AD786" i="17"/>
  <c r="AC786" i="17"/>
  <c r="AB786" i="17"/>
  <c r="AA786" i="17"/>
  <c r="Z786" i="17"/>
  <c r="Y786" i="17"/>
  <c r="X786" i="17"/>
  <c r="W786" i="17"/>
  <c r="V786" i="17"/>
  <c r="AD784" i="17"/>
  <c r="AC784" i="17"/>
  <c r="AB784" i="17"/>
  <c r="AA784" i="17"/>
  <c r="Z784" i="17"/>
  <c r="Y784" i="17"/>
  <c r="X784" i="17"/>
  <c r="W784" i="17"/>
  <c r="V784" i="17"/>
  <c r="N784" i="17"/>
  <c r="M784" i="17"/>
  <c r="AF784" i="17" s="1"/>
  <c r="L784" i="17"/>
  <c r="AE784" i="17" s="1"/>
  <c r="AF783" i="17"/>
  <c r="AE783" i="17"/>
  <c r="AD783" i="17"/>
  <c r="AC783" i="17"/>
  <c r="AB783" i="17"/>
  <c r="AA783" i="17"/>
  <c r="Z783" i="17"/>
  <c r="Y783" i="17"/>
  <c r="X783" i="17"/>
  <c r="W783" i="17"/>
  <c r="V783" i="17"/>
  <c r="AF782" i="17"/>
  <c r="AE782" i="17"/>
  <c r="AD782" i="17"/>
  <c r="AC782" i="17"/>
  <c r="AB782" i="17"/>
  <c r="AA782" i="17"/>
  <c r="Z782" i="17"/>
  <c r="Y782" i="17"/>
  <c r="X782" i="17"/>
  <c r="W782" i="17"/>
  <c r="V782" i="17"/>
  <c r="AF781" i="17"/>
  <c r="AE781" i="17"/>
  <c r="AD781" i="17"/>
  <c r="AC781" i="17"/>
  <c r="AB781" i="17"/>
  <c r="AA781" i="17"/>
  <c r="Z781" i="17"/>
  <c r="Y781" i="17"/>
  <c r="X781" i="17"/>
  <c r="W781" i="17"/>
  <c r="V781" i="17"/>
  <c r="AF780" i="17"/>
  <c r="AE780" i="17"/>
  <c r="AD780" i="17"/>
  <c r="AC780" i="17"/>
  <c r="AB780" i="17"/>
  <c r="AA780" i="17"/>
  <c r="Z780" i="17"/>
  <c r="Y780" i="17"/>
  <c r="X780" i="17"/>
  <c r="W780" i="17"/>
  <c r="V780" i="17"/>
  <c r="AF779" i="17"/>
  <c r="AE779" i="17"/>
  <c r="AD779" i="17"/>
  <c r="AC779" i="17"/>
  <c r="AB779" i="17"/>
  <c r="AA779" i="17"/>
  <c r="Z779" i="17"/>
  <c r="Y779" i="17"/>
  <c r="X779" i="17"/>
  <c r="W779" i="17"/>
  <c r="V779" i="17"/>
  <c r="AF778" i="17"/>
  <c r="AE778" i="17"/>
  <c r="AD778" i="17"/>
  <c r="AC778" i="17"/>
  <c r="AB778" i="17"/>
  <c r="AA778" i="17"/>
  <c r="Z778" i="17"/>
  <c r="Y778" i="17"/>
  <c r="X778" i="17"/>
  <c r="W778" i="17"/>
  <c r="V778" i="17"/>
  <c r="AF777" i="17"/>
  <c r="AE777" i="17"/>
  <c r="AD777" i="17"/>
  <c r="AC777" i="17"/>
  <c r="AB777" i="17"/>
  <c r="AA777" i="17"/>
  <c r="Z777" i="17"/>
  <c r="Y777" i="17"/>
  <c r="X777" i="17"/>
  <c r="W777" i="17"/>
  <c r="V777" i="17"/>
  <c r="AF776" i="17"/>
  <c r="AE776" i="17"/>
  <c r="AD776" i="17"/>
  <c r="AC776" i="17"/>
  <c r="AB776" i="17"/>
  <c r="AA776" i="17"/>
  <c r="Z776" i="17"/>
  <c r="Y776" i="17"/>
  <c r="X776" i="17"/>
  <c r="W776" i="17"/>
  <c r="V776" i="17"/>
  <c r="AF775" i="17"/>
  <c r="AE775" i="17"/>
  <c r="AD775" i="17"/>
  <c r="AC775" i="17"/>
  <c r="AB775" i="17"/>
  <c r="AA775" i="17"/>
  <c r="Z775" i="17"/>
  <c r="Y775" i="17"/>
  <c r="X775" i="17"/>
  <c r="W775" i="17"/>
  <c r="V775" i="17"/>
  <c r="AF774" i="17"/>
  <c r="AE774" i="17"/>
  <c r="AD774" i="17"/>
  <c r="AC774" i="17"/>
  <c r="AB774" i="17"/>
  <c r="AA774" i="17"/>
  <c r="Z774" i="17"/>
  <c r="Y774" i="17"/>
  <c r="X774" i="17"/>
  <c r="W774" i="17"/>
  <c r="V774" i="17"/>
  <c r="AF773" i="17"/>
  <c r="AE773" i="17"/>
  <c r="AD773" i="17"/>
  <c r="AC773" i="17"/>
  <c r="AB773" i="17"/>
  <c r="AA773" i="17"/>
  <c r="Z773" i="17"/>
  <c r="Y773" i="17"/>
  <c r="X773" i="17"/>
  <c r="W773" i="17"/>
  <c r="V773" i="17"/>
  <c r="AF772" i="17"/>
  <c r="AE772" i="17"/>
  <c r="AD772" i="17"/>
  <c r="AC772" i="17"/>
  <c r="AB772" i="17"/>
  <c r="AA772" i="17"/>
  <c r="Z772" i="17"/>
  <c r="Y772" i="17"/>
  <c r="X772" i="17"/>
  <c r="W772" i="17"/>
  <c r="V772" i="17"/>
  <c r="AF771" i="17"/>
  <c r="AE771" i="17"/>
  <c r="AD771" i="17"/>
  <c r="AC771" i="17"/>
  <c r="AB771" i="17"/>
  <c r="AA771" i="17"/>
  <c r="Z771" i="17"/>
  <c r="Y771" i="17"/>
  <c r="X771" i="17"/>
  <c r="W771" i="17"/>
  <c r="V771" i="17"/>
  <c r="AF770" i="17"/>
  <c r="AE770" i="17"/>
  <c r="AD770" i="17"/>
  <c r="AC770" i="17"/>
  <c r="AB770" i="17"/>
  <c r="AA770" i="17"/>
  <c r="Z770" i="17"/>
  <c r="Y770" i="17"/>
  <c r="X770" i="17"/>
  <c r="W770" i="17"/>
  <c r="V770" i="17"/>
  <c r="AF769" i="17"/>
  <c r="AE769" i="17"/>
  <c r="AD769" i="17"/>
  <c r="AC769" i="17"/>
  <c r="AB769" i="17"/>
  <c r="AA769" i="17"/>
  <c r="Z769" i="17"/>
  <c r="Y769" i="17"/>
  <c r="X769" i="17"/>
  <c r="W769" i="17"/>
  <c r="V769" i="17"/>
  <c r="AF768" i="17"/>
  <c r="AE768" i="17"/>
  <c r="AD768" i="17"/>
  <c r="AC768" i="17"/>
  <c r="AB768" i="17"/>
  <c r="AA768" i="17"/>
  <c r="Z768" i="17"/>
  <c r="Y768" i="17"/>
  <c r="X768" i="17"/>
  <c r="W768" i="17"/>
  <c r="V768" i="17"/>
  <c r="AF767" i="17"/>
  <c r="AE767" i="17"/>
  <c r="AD767" i="17"/>
  <c r="AC767" i="17"/>
  <c r="AB767" i="17"/>
  <c r="AA767" i="17"/>
  <c r="Z767" i="17"/>
  <c r="Y767" i="17"/>
  <c r="X767" i="17"/>
  <c r="W767" i="17"/>
  <c r="V767" i="17"/>
  <c r="AF766" i="17"/>
  <c r="AE766" i="17"/>
  <c r="AD766" i="17"/>
  <c r="AC766" i="17"/>
  <c r="AB766" i="17"/>
  <c r="AA766" i="17"/>
  <c r="Z766" i="17"/>
  <c r="Y766" i="17"/>
  <c r="X766" i="17"/>
  <c r="W766" i="17"/>
  <c r="V766" i="17"/>
  <c r="AF765" i="17"/>
  <c r="AE765" i="17"/>
  <c r="AD765" i="17"/>
  <c r="AC765" i="17"/>
  <c r="AB765" i="17"/>
  <c r="AA765" i="17"/>
  <c r="Z765" i="17"/>
  <c r="Y765" i="17"/>
  <c r="X765" i="17"/>
  <c r="W765" i="17"/>
  <c r="V765" i="17"/>
  <c r="AF764" i="17"/>
  <c r="AE764" i="17"/>
  <c r="AD764" i="17"/>
  <c r="AC764" i="17"/>
  <c r="AB764" i="17"/>
  <c r="AA764" i="17"/>
  <c r="Z764" i="17"/>
  <c r="Y764" i="17"/>
  <c r="X764" i="17"/>
  <c r="W764" i="17"/>
  <c r="V764" i="17"/>
  <c r="AF763" i="17"/>
  <c r="AE763" i="17"/>
  <c r="AD763" i="17"/>
  <c r="AC763" i="17"/>
  <c r="AB763" i="17"/>
  <c r="AA763" i="17"/>
  <c r="Z763" i="17"/>
  <c r="Y763" i="17"/>
  <c r="X763" i="17"/>
  <c r="W763" i="17"/>
  <c r="V763" i="17"/>
  <c r="AF762" i="17"/>
  <c r="AE762" i="17"/>
  <c r="AD762" i="17"/>
  <c r="AC762" i="17"/>
  <c r="AB762" i="17"/>
  <c r="AA762" i="17"/>
  <c r="Z762" i="17"/>
  <c r="Y762" i="17"/>
  <c r="X762" i="17"/>
  <c r="W762" i="17"/>
  <c r="V762" i="17"/>
  <c r="AF761" i="17"/>
  <c r="AE761" i="17"/>
  <c r="AD761" i="17"/>
  <c r="AC761" i="17"/>
  <c r="AB761" i="17"/>
  <c r="AA761" i="17"/>
  <c r="Z761" i="17"/>
  <c r="Y761" i="17"/>
  <c r="X761" i="17"/>
  <c r="W761" i="17"/>
  <c r="V761" i="17"/>
  <c r="AF760" i="17"/>
  <c r="AE760" i="17"/>
  <c r="AD760" i="17"/>
  <c r="AC760" i="17"/>
  <c r="AB760" i="17"/>
  <c r="AA760" i="17"/>
  <c r="Z760" i="17"/>
  <c r="Y760" i="17"/>
  <c r="X760" i="17"/>
  <c r="W760" i="17"/>
  <c r="V760" i="17"/>
  <c r="AF759" i="17"/>
  <c r="AE759" i="17"/>
  <c r="AD759" i="17"/>
  <c r="AC759" i="17"/>
  <c r="AB759" i="17"/>
  <c r="AA759" i="17"/>
  <c r="Z759" i="17"/>
  <c r="Y759" i="17"/>
  <c r="X759" i="17"/>
  <c r="W759" i="17"/>
  <c r="V759" i="17"/>
  <c r="AF758" i="17"/>
  <c r="AE758" i="17"/>
  <c r="AD758" i="17"/>
  <c r="AC758" i="17"/>
  <c r="AB758" i="17"/>
  <c r="AA758" i="17"/>
  <c r="Z758" i="17"/>
  <c r="Y758" i="17"/>
  <c r="X758" i="17"/>
  <c r="W758" i="17"/>
  <c r="V758" i="17"/>
  <c r="AF757" i="17"/>
  <c r="AE757" i="17"/>
  <c r="AD757" i="17"/>
  <c r="AC757" i="17"/>
  <c r="AB757" i="17"/>
  <c r="AA757" i="17"/>
  <c r="Z757" i="17"/>
  <c r="Y757" i="17"/>
  <c r="X757" i="17"/>
  <c r="W757" i="17"/>
  <c r="V757" i="17"/>
  <c r="AF756" i="17"/>
  <c r="AE756" i="17"/>
  <c r="AD756" i="17"/>
  <c r="AC756" i="17"/>
  <c r="AB756" i="17"/>
  <c r="AA756" i="17"/>
  <c r="Z756" i="17"/>
  <c r="Y756" i="17"/>
  <c r="X756" i="17"/>
  <c r="W756" i="17"/>
  <c r="V756" i="17"/>
  <c r="AF755" i="17"/>
  <c r="AE755" i="17"/>
  <c r="AD755" i="17"/>
  <c r="AC755" i="17"/>
  <c r="AB755" i="17"/>
  <c r="AA755" i="17"/>
  <c r="Z755" i="17"/>
  <c r="Y755" i="17"/>
  <c r="X755" i="17"/>
  <c r="W755" i="17"/>
  <c r="V755" i="17"/>
  <c r="AF754" i="17"/>
  <c r="AE754" i="17"/>
  <c r="AD754" i="17"/>
  <c r="AC754" i="17"/>
  <c r="AB754" i="17"/>
  <c r="AA754" i="17"/>
  <c r="Z754" i="17"/>
  <c r="Y754" i="17"/>
  <c r="X754" i="17"/>
  <c r="W754" i="17"/>
  <c r="V754" i="17"/>
  <c r="AF753" i="17"/>
  <c r="AE753" i="17"/>
  <c r="AD753" i="17"/>
  <c r="AC753" i="17"/>
  <c r="AB753" i="17"/>
  <c r="AA753" i="17"/>
  <c r="Z753" i="17"/>
  <c r="Y753" i="17"/>
  <c r="X753" i="17"/>
  <c r="W753" i="17"/>
  <c r="V753" i="17"/>
  <c r="AF752" i="17"/>
  <c r="AE752" i="17"/>
  <c r="AD752" i="17"/>
  <c r="AC752" i="17"/>
  <c r="AB752" i="17"/>
  <c r="AA752" i="17"/>
  <c r="Z752" i="17"/>
  <c r="Y752" i="17"/>
  <c r="X752" i="17"/>
  <c r="W752" i="17"/>
  <c r="V752" i="17"/>
  <c r="AD750" i="17"/>
  <c r="AC750" i="17"/>
  <c r="AB750" i="17"/>
  <c r="AA750" i="17"/>
  <c r="Z750" i="17"/>
  <c r="Y750" i="17"/>
  <c r="X750" i="17"/>
  <c r="W750" i="17"/>
  <c r="V750" i="17"/>
  <c r="N750" i="17"/>
  <c r="M750" i="17"/>
  <c r="AF750" i="17" s="1"/>
  <c r="L750" i="17"/>
  <c r="AE750" i="17" s="1"/>
  <c r="AF749" i="17"/>
  <c r="AE749" i="17"/>
  <c r="AD749" i="17"/>
  <c r="AC749" i="17"/>
  <c r="AB749" i="17"/>
  <c r="AA749" i="17"/>
  <c r="Z749" i="17"/>
  <c r="Y749" i="17"/>
  <c r="X749" i="17"/>
  <c r="W749" i="17"/>
  <c r="V749" i="17"/>
  <c r="AF748" i="17"/>
  <c r="AE748" i="17"/>
  <c r="AD748" i="17"/>
  <c r="AC748" i="17"/>
  <c r="AB748" i="17"/>
  <c r="AA748" i="17"/>
  <c r="Z748" i="17"/>
  <c r="Y748" i="17"/>
  <c r="X748" i="17"/>
  <c r="W748" i="17"/>
  <c r="V748" i="17"/>
  <c r="AF747" i="17"/>
  <c r="AE747" i="17"/>
  <c r="AD747" i="17"/>
  <c r="AC747" i="17"/>
  <c r="AB747" i="17"/>
  <c r="AA747" i="17"/>
  <c r="Z747" i="17"/>
  <c r="Y747" i="17"/>
  <c r="X747" i="17"/>
  <c r="W747" i="17"/>
  <c r="V747" i="17"/>
  <c r="AF746" i="17"/>
  <c r="AE746" i="17"/>
  <c r="AD746" i="17"/>
  <c r="AC746" i="17"/>
  <c r="AB746" i="17"/>
  <c r="AA746" i="17"/>
  <c r="Z746" i="17"/>
  <c r="Y746" i="17"/>
  <c r="X746" i="17"/>
  <c r="W746" i="17"/>
  <c r="V746" i="17"/>
  <c r="AF745" i="17"/>
  <c r="AE745" i="17"/>
  <c r="AD745" i="17"/>
  <c r="AC745" i="17"/>
  <c r="AB745" i="17"/>
  <c r="AA745" i="17"/>
  <c r="Z745" i="17"/>
  <c r="Y745" i="17"/>
  <c r="X745" i="17"/>
  <c r="W745" i="17"/>
  <c r="V745" i="17"/>
  <c r="AF744" i="17"/>
  <c r="AE744" i="17"/>
  <c r="AD744" i="17"/>
  <c r="AC744" i="17"/>
  <c r="AB744" i="17"/>
  <c r="AA744" i="17"/>
  <c r="Z744" i="17"/>
  <c r="Y744" i="17"/>
  <c r="X744" i="17"/>
  <c r="W744" i="17"/>
  <c r="V744" i="17"/>
  <c r="AF743" i="17"/>
  <c r="AE743" i="17"/>
  <c r="AD743" i="17"/>
  <c r="AC743" i="17"/>
  <c r="AB743" i="17"/>
  <c r="AA743" i="17"/>
  <c r="Z743" i="17"/>
  <c r="Y743" i="17"/>
  <c r="X743" i="17"/>
  <c r="W743" i="17"/>
  <c r="V743" i="17"/>
  <c r="AF742" i="17"/>
  <c r="AE742" i="17"/>
  <c r="AD742" i="17"/>
  <c r="AC742" i="17"/>
  <c r="AB742" i="17"/>
  <c r="AA742" i="17"/>
  <c r="Z742" i="17"/>
  <c r="Y742" i="17"/>
  <c r="X742" i="17"/>
  <c r="W742" i="17"/>
  <c r="V742" i="17"/>
  <c r="AF741" i="17"/>
  <c r="AE741" i="17"/>
  <c r="AD741" i="17"/>
  <c r="AC741" i="17"/>
  <c r="AB741" i="17"/>
  <c r="AA741" i="17"/>
  <c r="Z741" i="17"/>
  <c r="Y741" i="17"/>
  <c r="X741" i="17"/>
  <c r="W741" i="17"/>
  <c r="V741" i="17"/>
  <c r="AF740" i="17"/>
  <c r="AE740" i="17"/>
  <c r="AD740" i="17"/>
  <c r="AC740" i="17"/>
  <c r="AB740" i="17"/>
  <c r="AA740" i="17"/>
  <c r="Z740" i="17"/>
  <c r="Y740" i="17"/>
  <c r="X740" i="17"/>
  <c r="W740" i="17"/>
  <c r="V740" i="17"/>
  <c r="AF739" i="17"/>
  <c r="AE739" i="17"/>
  <c r="AD739" i="17"/>
  <c r="AC739" i="17"/>
  <c r="AB739" i="17"/>
  <c r="AA739" i="17"/>
  <c r="Z739" i="17"/>
  <c r="Y739" i="17"/>
  <c r="X739" i="17"/>
  <c r="W739" i="17"/>
  <c r="V739" i="17"/>
  <c r="AF738" i="17"/>
  <c r="AE738" i="17"/>
  <c r="AD738" i="17"/>
  <c r="AC738" i="17"/>
  <c r="AB738" i="17"/>
  <c r="AA738" i="17"/>
  <c r="Z738" i="17"/>
  <c r="Y738" i="17"/>
  <c r="X738" i="17"/>
  <c r="W738" i="17"/>
  <c r="V738" i="17"/>
  <c r="AF737" i="17"/>
  <c r="AE737" i="17"/>
  <c r="AD737" i="17"/>
  <c r="AC737" i="17"/>
  <c r="AB737" i="17"/>
  <c r="AA737" i="17"/>
  <c r="Z737" i="17"/>
  <c r="Y737" i="17"/>
  <c r="X737" i="17"/>
  <c r="W737" i="17"/>
  <c r="V737" i="17"/>
  <c r="AF736" i="17"/>
  <c r="AE736" i="17"/>
  <c r="AD736" i="17"/>
  <c r="AC736" i="17"/>
  <c r="AB736" i="17"/>
  <c r="AA736" i="17"/>
  <c r="Z736" i="17"/>
  <c r="Y736" i="17"/>
  <c r="X736" i="17"/>
  <c r="W736" i="17"/>
  <c r="V736" i="17"/>
  <c r="AF735" i="17"/>
  <c r="AE735" i="17"/>
  <c r="AD735" i="17"/>
  <c r="AC735" i="17"/>
  <c r="AB735" i="17"/>
  <c r="AA735" i="17"/>
  <c r="Z735" i="17"/>
  <c r="Y735" i="17"/>
  <c r="X735" i="17"/>
  <c r="W735" i="17"/>
  <c r="V735" i="17"/>
  <c r="AF734" i="17"/>
  <c r="AE734" i="17"/>
  <c r="AD734" i="17"/>
  <c r="AC734" i="17"/>
  <c r="AB734" i="17"/>
  <c r="AA734" i="17"/>
  <c r="Z734" i="17"/>
  <c r="Y734" i="17"/>
  <c r="X734" i="17"/>
  <c r="W734" i="17"/>
  <c r="V734" i="17"/>
  <c r="AF733" i="17"/>
  <c r="AE733" i="17"/>
  <c r="AD733" i="17"/>
  <c r="AC733" i="17"/>
  <c r="AB733" i="17"/>
  <c r="AA733" i="17"/>
  <c r="Z733" i="17"/>
  <c r="Y733" i="17"/>
  <c r="X733" i="17"/>
  <c r="W733" i="17"/>
  <c r="V733" i="17"/>
  <c r="AF732" i="17"/>
  <c r="AE732" i="17"/>
  <c r="AD732" i="17"/>
  <c r="AC732" i="17"/>
  <c r="AB732" i="17"/>
  <c r="AA732" i="17"/>
  <c r="Z732" i="17"/>
  <c r="Y732" i="17"/>
  <c r="X732" i="17"/>
  <c r="W732" i="17"/>
  <c r="V732" i="17"/>
  <c r="AF731" i="17"/>
  <c r="AE731" i="17"/>
  <c r="AD731" i="17"/>
  <c r="AC731" i="17"/>
  <c r="AB731" i="17"/>
  <c r="AA731" i="17"/>
  <c r="Z731" i="17"/>
  <c r="Y731" i="17"/>
  <c r="X731" i="17"/>
  <c r="W731" i="17"/>
  <c r="V731" i="17"/>
  <c r="AF730" i="17"/>
  <c r="AE730" i="17"/>
  <c r="AD730" i="17"/>
  <c r="AC730" i="17"/>
  <c r="AB730" i="17"/>
  <c r="AA730" i="17"/>
  <c r="Z730" i="17"/>
  <c r="Y730" i="17"/>
  <c r="X730" i="17"/>
  <c r="W730" i="17"/>
  <c r="V730" i="17"/>
  <c r="AF729" i="17"/>
  <c r="AE729" i="17"/>
  <c r="AD729" i="17"/>
  <c r="AC729" i="17"/>
  <c r="AB729" i="17"/>
  <c r="AA729" i="17"/>
  <c r="Z729" i="17"/>
  <c r="Y729" i="17"/>
  <c r="X729" i="17"/>
  <c r="W729" i="17"/>
  <c r="V729" i="17"/>
  <c r="AF728" i="17"/>
  <c r="AE728" i="17"/>
  <c r="AD728" i="17"/>
  <c r="AC728" i="17"/>
  <c r="AB728" i="17"/>
  <c r="AA728" i="17"/>
  <c r="Z728" i="17"/>
  <c r="Y728" i="17"/>
  <c r="X728" i="17"/>
  <c r="W728" i="17"/>
  <c r="V728" i="17"/>
  <c r="AF727" i="17"/>
  <c r="AE727" i="17"/>
  <c r="AD727" i="17"/>
  <c r="AC727" i="17"/>
  <c r="AB727" i="17"/>
  <c r="AA727" i="17"/>
  <c r="Z727" i="17"/>
  <c r="Y727" i="17"/>
  <c r="X727" i="17"/>
  <c r="W727" i="17"/>
  <c r="V727" i="17"/>
  <c r="AF726" i="17"/>
  <c r="AE726" i="17"/>
  <c r="AD726" i="17"/>
  <c r="AC726" i="17"/>
  <c r="AB726" i="17"/>
  <c r="AA726" i="17"/>
  <c r="Z726" i="17"/>
  <c r="Y726" i="17"/>
  <c r="X726" i="17"/>
  <c r="W726" i="17"/>
  <c r="V726" i="17"/>
  <c r="AF725" i="17"/>
  <c r="AE725" i="17"/>
  <c r="AD725" i="17"/>
  <c r="AC725" i="17"/>
  <c r="AB725" i="17"/>
  <c r="AA725" i="17"/>
  <c r="Z725" i="17"/>
  <c r="Y725" i="17"/>
  <c r="X725" i="17"/>
  <c r="W725" i="17"/>
  <c r="V725" i="17"/>
  <c r="AF724" i="17"/>
  <c r="AE724" i="17"/>
  <c r="AD724" i="17"/>
  <c r="AC724" i="17"/>
  <c r="AB724" i="17"/>
  <c r="AA724" i="17"/>
  <c r="Z724" i="17"/>
  <c r="Y724" i="17"/>
  <c r="X724" i="17"/>
  <c r="W724" i="17"/>
  <c r="V724" i="17"/>
  <c r="AF723" i="17"/>
  <c r="AE723" i="17"/>
  <c r="AD723" i="17"/>
  <c r="AC723" i="17"/>
  <c r="AB723" i="17"/>
  <c r="AA723" i="17"/>
  <c r="Z723" i="17"/>
  <c r="Y723" i="17"/>
  <c r="X723" i="17"/>
  <c r="W723" i="17"/>
  <c r="V723" i="17"/>
  <c r="AF722" i="17"/>
  <c r="AE722" i="17"/>
  <c r="AD722" i="17"/>
  <c r="AC722" i="17"/>
  <c r="AB722" i="17"/>
  <c r="AA722" i="17"/>
  <c r="Z722" i="17"/>
  <c r="Y722" i="17"/>
  <c r="X722" i="17"/>
  <c r="W722" i="17"/>
  <c r="V722" i="17"/>
  <c r="AF721" i="17"/>
  <c r="AE721" i="17"/>
  <c r="AD721" i="17"/>
  <c r="AC721" i="17"/>
  <c r="AB721" i="17"/>
  <c r="AA721" i="17"/>
  <c r="Z721" i="17"/>
  <c r="Y721" i="17"/>
  <c r="X721" i="17"/>
  <c r="W721" i="17"/>
  <c r="V721" i="17"/>
  <c r="AF720" i="17"/>
  <c r="AE720" i="17"/>
  <c r="AD720" i="17"/>
  <c r="AC720" i="17"/>
  <c r="AB720" i="17"/>
  <c r="AA720" i="17"/>
  <c r="Z720" i="17"/>
  <c r="Y720" i="17"/>
  <c r="X720" i="17"/>
  <c r="W720" i="17"/>
  <c r="V720" i="17"/>
  <c r="AF719" i="17"/>
  <c r="AE719" i="17"/>
  <c r="AD719" i="17"/>
  <c r="AC719" i="17"/>
  <c r="AB719" i="17"/>
  <c r="AA719" i="17"/>
  <c r="Z719" i="17"/>
  <c r="Y719" i="17"/>
  <c r="X719" i="17"/>
  <c r="W719" i="17"/>
  <c r="V719" i="17"/>
  <c r="AF718" i="17"/>
  <c r="AE718" i="17"/>
  <c r="AD718" i="17"/>
  <c r="AC718" i="17"/>
  <c r="AB718" i="17"/>
  <c r="AA718" i="17"/>
  <c r="Z718" i="17"/>
  <c r="Y718" i="17"/>
  <c r="X718" i="17"/>
  <c r="W718" i="17"/>
  <c r="V718" i="17"/>
  <c r="AF716" i="17"/>
  <c r="AE716" i="17"/>
  <c r="AD716" i="17"/>
  <c r="AC716" i="17"/>
  <c r="AB716" i="17"/>
  <c r="AA716" i="17"/>
  <c r="Z716" i="17"/>
  <c r="Y716" i="17"/>
  <c r="X716" i="17"/>
  <c r="W716" i="17"/>
  <c r="V716" i="17"/>
  <c r="N716" i="17"/>
  <c r="M716" i="17"/>
  <c r="L716" i="17"/>
  <c r="AF715" i="17"/>
  <c r="AE715" i="17"/>
  <c r="AD715" i="17"/>
  <c r="AC715" i="17"/>
  <c r="AB715" i="17"/>
  <c r="AA715" i="17"/>
  <c r="Z715" i="17"/>
  <c r="Y715" i="17"/>
  <c r="X715" i="17"/>
  <c r="W715" i="17"/>
  <c r="V715" i="17"/>
  <c r="AF714" i="17"/>
  <c r="AE714" i="17"/>
  <c r="AD714" i="17"/>
  <c r="AC714" i="17"/>
  <c r="AB714" i="17"/>
  <c r="AA714" i="17"/>
  <c r="Z714" i="17"/>
  <c r="Y714" i="17"/>
  <c r="X714" i="17"/>
  <c r="W714" i="17"/>
  <c r="V714" i="17"/>
  <c r="AF713" i="17"/>
  <c r="AE713" i="17"/>
  <c r="AD713" i="17"/>
  <c r="AC713" i="17"/>
  <c r="AB713" i="17"/>
  <c r="AA713" i="17"/>
  <c r="Z713" i="17"/>
  <c r="Y713" i="17"/>
  <c r="X713" i="17"/>
  <c r="W713" i="17"/>
  <c r="V713" i="17"/>
  <c r="AF712" i="17"/>
  <c r="AE712" i="17"/>
  <c r="AD712" i="17"/>
  <c r="AC712" i="17"/>
  <c r="AB712" i="17"/>
  <c r="AA712" i="17"/>
  <c r="Z712" i="17"/>
  <c r="Y712" i="17"/>
  <c r="X712" i="17"/>
  <c r="W712" i="17"/>
  <c r="V712" i="17"/>
  <c r="AF711" i="17"/>
  <c r="AE711" i="17"/>
  <c r="AD711" i="17"/>
  <c r="AC711" i="17"/>
  <c r="AB711" i="17"/>
  <c r="AA711" i="17"/>
  <c r="Z711" i="17"/>
  <c r="Y711" i="17"/>
  <c r="X711" i="17"/>
  <c r="W711" i="17"/>
  <c r="V711" i="17"/>
  <c r="AF710" i="17"/>
  <c r="AE710" i="17"/>
  <c r="AD710" i="17"/>
  <c r="AC710" i="17"/>
  <c r="AB710" i="17"/>
  <c r="AA710" i="17"/>
  <c r="Z710" i="17"/>
  <c r="Y710" i="17"/>
  <c r="X710" i="17"/>
  <c r="W710" i="17"/>
  <c r="V710" i="17"/>
  <c r="AF709" i="17"/>
  <c r="AE709" i="17"/>
  <c r="AD709" i="17"/>
  <c r="AC709" i="17"/>
  <c r="AB709" i="17"/>
  <c r="AA709" i="17"/>
  <c r="Z709" i="17"/>
  <c r="Y709" i="17"/>
  <c r="X709" i="17"/>
  <c r="W709" i="17"/>
  <c r="V709" i="17"/>
  <c r="AF708" i="17"/>
  <c r="AE708" i="17"/>
  <c r="AD708" i="17"/>
  <c r="AC708" i="17"/>
  <c r="AB708" i="17"/>
  <c r="AA708" i="17"/>
  <c r="Z708" i="17"/>
  <c r="Y708" i="17"/>
  <c r="X708" i="17"/>
  <c r="W708" i="17"/>
  <c r="V708" i="17"/>
  <c r="AF707" i="17"/>
  <c r="AE707" i="17"/>
  <c r="AD707" i="17"/>
  <c r="AC707" i="17"/>
  <c r="AB707" i="17"/>
  <c r="AA707" i="17"/>
  <c r="Z707" i="17"/>
  <c r="Y707" i="17"/>
  <c r="X707" i="17"/>
  <c r="W707" i="17"/>
  <c r="V707" i="17"/>
  <c r="AF706" i="17"/>
  <c r="AE706" i="17"/>
  <c r="AD706" i="17"/>
  <c r="AC706" i="17"/>
  <c r="AB706" i="17"/>
  <c r="AA706" i="17"/>
  <c r="Z706" i="17"/>
  <c r="Y706" i="17"/>
  <c r="X706" i="17"/>
  <c r="W706" i="17"/>
  <c r="V706" i="17"/>
  <c r="AF705" i="17"/>
  <c r="AE705" i="17"/>
  <c r="AD705" i="17"/>
  <c r="AC705" i="17"/>
  <c r="AB705" i="17"/>
  <c r="AA705" i="17"/>
  <c r="Z705" i="17"/>
  <c r="Y705" i="17"/>
  <c r="X705" i="17"/>
  <c r="W705" i="17"/>
  <c r="V705" i="17"/>
  <c r="AF704" i="17"/>
  <c r="AE704" i="17"/>
  <c r="AD704" i="17"/>
  <c r="AC704" i="17"/>
  <c r="AB704" i="17"/>
  <c r="AA704" i="17"/>
  <c r="Z704" i="17"/>
  <c r="Y704" i="17"/>
  <c r="X704" i="17"/>
  <c r="W704" i="17"/>
  <c r="V704" i="17"/>
  <c r="AF703" i="17"/>
  <c r="AE703" i="17"/>
  <c r="AD703" i="17"/>
  <c r="AC703" i="17"/>
  <c r="AB703" i="17"/>
  <c r="AA703" i="17"/>
  <c r="Z703" i="17"/>
  <c r="Y703" i="17"/>
  <c r="X703" i="17"/>
  <c r="W703" i="17"/>
  <c r="V703" i="17"/>
  <c r="AF702" i="17"/>
  <c r="AE702" i="17"/>
  <c r="AD702" i="17"/>
  <c r="AC702" i="17"/>
  <c r="AB702" i="17"/>
  <c r="AA702" i="17"/>
  <c r="Z702" i="17"/>
  <c r="Y702" i="17"/>
  <c r="X702" i="17"/>
  <c r="W702" i="17"/>
  <c r="V702" i="17"/>
  <c r="AF701" i="17"/>
  <c r="AE701" i="17"/>
  <c r="AD701" i="17"/>
  <c r="AC701" i="17"/>
  <c r="AB701" i="17"/>
  <c r="AA701" i="17"/>
  <c r="Z701" i="17"/>
  <c r="Y701" i="17"/>
  <c r="X701" i="17"/>
  <c r="W701" i="17"/>
  <c r="V701" i="17"/>
  <c r="AF700" i="17"/>
  <c r="AE700" i="17"/>
  <c r="AD700" i="17"/>
  <c r="AC700" i="17"/>
  <c r="AB700" i="17"/>
  <c r="AA700" i="17"/>
  <c r="Z700" i="17"/>
  <c r="Y700" i="17"/>
  <c r="X700" i="17"/>
  <c r="W700" i="17"/>
  <c r="V700" i="17"/>
  <c r="AF699" i="17"/>
  <c r="AE699" i="17"/>
  <c r="AD699" i="17"/>
  <c r="AC699" i="17"/>
  <c r="AB699" i="17"/>
  <c r="AA699" i="17"/>
  <c r="Z699" i="17"/>
  <c r="Y699" i="17"/>
  <c r="X699" i="17"/>
  <c r="W699" i="17"/>
  <c r="V699" i="17"/>
  <c r="AF698" i="17"/>
  <c r="AE698" i="17"/>
  <c r="AD698" i="17"/>
  <c r="AC698" i="17"/>
  <c r="AB698" i="17"/>
  <c r="AA698" i="17"/>
  <c r="Z698" i="17"/>
  <c r="Y698" i="17"/>
  <c r="X698" i="17"/>
  <c r="W698" i="17"/>
  <c r="V698" i="17"/>
  <c r="AF697" i="17"/>
  <c r="AE697" i="17"/>
  <c r="AD697" i="17"/>
  <c r="AC697" i="17"/>
  <c r="AB697" i="17"/>
  <c r="AA697" i="17"/>
  <c r="Z697" i="17"/>
  <c r="Y697" i="17"/>
  <c r="X697" i="17"/>
  <c r="W697" i="17"/>
  <c r="V697" i="17"/>
  <c r="AF696" i="17"/>
  <c r="AE696" i="17"/>
  <c r="AD696" i="17"/>
  <c r="AC696" i="17"/>
  <c r="AB696" i="17"/>
  <c r="AA696" i="17"/>
  <c r="Z696" i="17"/>
  <c r="Y696" i="17"/>
  <c r="X696" i="17"/>
  <c r="W696" i="17"/>
  <c r="V696" i="17"/>
  <c r="AF695" i="17"/>
  <c r="AE695" i="17"/>
  <c r="AD695" i="17"/>
  <c r="AC695" i="17"/>
  <c r="AB695" i="17"/>
  <c r="AA695" i="17"/>
  <c r="Z695" i="17"/>
  <c r="Y695" i="17"/>
  <c r="X695" i="17"/>
  <c r="W695" i="17"/>
  <c r="V695" i="17"/>
  <c r="AF694" i="17"/>
  <c r="AE694" i="17"/>
  <c r="AD694" i="17"/>
  <c r="AC694" i="17"/>
  <c r="AB694" i="17"/>
  <c r="AA694" i="17"/>
  <c r="Z694" i="17"/>
  <c r="Y694" i="17"/>
  <c r="X694" i="17"/>
  <c r="W694" i="17"/>
  <c r="V694" i="17"/>
  <c r="AF693" i="17"/>
  <c r="AE693" i="17"/>
  <c r="AD693" i="17"/>
  <c r="AC693" i="17"/>
  <c r="AB693" i="17"/>
  <c r="AA693" i="17"/>
  <c r="Z693" i="17"/>
  <c r="Y693" i="17"/>
  <c r="X693" i="17"/>
  <c r="W693" i="17"/>
  <c r="V693" i="17"/>
  <c r="AF692" i="17"/>
  <c r="AE692" i="17"/>
  <c r="AD692" i="17"/>
  <c r="AC692" i="17"/>
  <c r="AB692" i="17"/>
  <c r="AA692" i="17"/>
  <c r="Z692" i="17"/>
  <c r="Y692" i="17"/>
  <c r="X692" i="17"/>
  <c r="W692" i="17"/>
  <c r="V692" i="17"/>
  <c r="AF691" i="17"/>
  <c r="AE691" i="17"/>
  <c r="AD691" i="17"/>
  <c r="AC691" i="17"/>
  <c r="AB691" i="17"/>
  <c r="AA691" i="17"/>
  <c r="Z691" i="17"/>
  <c r="Y691" i="17"/>
  <c r="X691" i="17"/>
  <c r="W691" i="17"/>
  <c r="V691" i="17"/>
  <c r="AF690" i="17"/>
  <c r="AE690" i="17"/>
  <c r="AD690" i="17"/>
  <c r="AC690" i="17"/>
  <c r="AB690" i="17"/>
  <c r="AA690" i="17"/>
  <c r="Z690" i="17"/>
  <c r="Y690" i="17"/>
  <c r="X690" i="17"/>
  <c r="W690" i="17"/>
  <c r="V690" i="17"/>
  <c r="AF689" i="17"/>
  <c r="AE689" i="17"/>
  <c r="AD689" i="17"/>
  <c r="AC689" i="17"/>
  <c r="AB689" i="17"/>
  <c r="AA689" i="17"/>
  <c r="Z689" i="17"/>
  <c r="Y689" i="17"/>
  <c r="X689" i="17"/>
  <c r="W689" i="17"/>
  <c r="V689" i="17"/>
  <c r="AF688" i="17"/>
  <c r="AE688" i="17"/>
  <c r="AD688" i="17"/>
  <c r="AC688" i="17"/>
  <c r="AB688" i="17"/>
  <c r="AA688" i="17"/>
  <c r="Z688" i="17"/>
  <c r="Y688" i="17"/>
  <c r="X688" i="17"/>
  <c r="W688" i="17"/>
  <c r="V688" i="17"/>
  <c r="AF687" i="17"/>
  <c r="AE687" i="17"/>
  <c r="AD687" i="17"/>
  <c r="AC687" i="17"/>
  <c r="AB687" i="17"/>
  <c r="AA687" i="17"/>
  <c r="Z687" i="17"/>
  <c r="Y687" i="17"/>
  <c r="X687" i="17"/>
  <c r="W687" i="17"/>
  <c r="V687" i="17"/>
  <c r="AF686" i="17"/>
  <c r="AE686" i="17"/>
  <c r="AD686" i="17"/>
  <c r="AC686" i="17"/>
  <c r="AB686" i="17"/>
  <c r="AA686" i="17"/>
  <c r="Z686" i="17"/>
  <c r="Y686" i="17"/>
  <c r="X686" i="17"/>
  <c r="W686" i="17"/>
  <c r="V686" i="17"/>
  <c r="AF685" i="17"/>
  <c r="AE685" i="17"/>
  <c r="AD685" i="17"/>
  <c r="AC685" i="17"/>
  <c r="AB685" i="17"/>
  <c r="AA685" i="17"/>
  <c r="Z685" i="17"/>
  <c r="Y685" i="17"/>
  <c r="X685" i="17"/>
  <c r="W685" i="17"/>
  <c r="V685" i="17"/>
  <c r="AF684" i="17"/>
  <c r="AE684" i="17"/>
  <c r="AD684" i="17"/>
  <c r="AC684" i="17"/>
  <c r="AB684" i="17"/>
  <c r="AA684" i="17"/>
  <c r="Z684" i="17"/>
  <c r="Y684" i="17"/>
  <c r="X684" i="17"/>
  <c r="W684" i="17"/>
  <c r="V684" i="17"/>
  <c r="AF682" i="17"/>
  <c r="AD682" i="17"/>
  <c r="AC682" i="17"/>
  <c r="AB682" i="17"/>
  <c r="AA682" i="17"/>
  <c r="Z682" i="17"/>
  <c r="Y682" i="17"/>
  <c r="X682" i="17"/>
  <c r="W682" i="17"/>
  <c r="V682" i="17"/>
  <c r="N682" i="17"/>
  <c r="M682" i="17"/>
  <c r="L682" i="17"/>
  <c r="AE682" i="17" s="1"/>
  <c r="AF681" i="17"/>
  <c r="AE681" i="17"/>
  <c r="AD681" i="17"/>
  <c r="AC681" i="17"/>
  <c r="AB681" i="17"/>
  <c r="AA681" i="17"/>
  <c r="Z681" i="17"/>
  <c r="Y681" i="17"/>
  <c r="X681" i="17"/>
  <c r="W681" i="17"/>
  <c r="V681" i="17"/>
  <c r="AF680" i="17"/>
  <c r="AE680" i="17"/>
  <c r="AD680" i="17"/>
  <c r="AC680" i="17"/>
  <c r="AB680" i="17"/>
  <c r="AA680" i="17"/>
  <c r="Z680" i="17"/>
  <c r="Y680" i="17"/>
  <c r="X680" i="17"/>
  <c r="W680" i="17"/>
  <c r="V680" i="17"/>
  <c r="AF679" i="17"/>
  <c r="AE679" i="17"/>
  <c r="AD679" i="17"/>
  <c r="AC679" i="17"/>
  <c r="AB679" i="17"/>
  <c r="AA679" i="17"/>
  <c r="Z679" i="17"/>
  <c r="Y679" i="17"/>
  <c r="X679" i="17"/>
  <c r="W679" i="17"/>
  <c r="V679" i="17"/>
  <c r="AF678" i="17"/>
  <c r="AE678" i="17"/>
  <c r="AD678" i="17"/>
  <c r="AC678" i="17"/>
  <c r="AB678" i="17"/>
  <c r="AA678" i="17"/>
  <c r="Z678" i="17"/>
  <c r="Y678" i="17"/>
  <c r="X678" i="17"/>
  <c r="W678" i="17"/>
  <c r="V678" i="17"/>
  <c r="AF677" i="17"/>
  <c r="AE677" i="17"/>
  <c r="AD677" i="17"/>
  <c r="AC677" i="17"/>
  <c r="AB677" i="17"/>
  <c r="AA677" i="17"/>
  <c r="Z677" i="17"/>
  <c r="Y677" i="17"/>
  <c r="X677" i="17"/>
  <c r="W677" i="17"/>
  <c r="V677" i="17"/>
  <c r="AF676" i="17"/>
  <c r="AE676" i="17"/>
  <c r="AD676" i="17"/>
  <c r="AC676" i="17"/>
  <c r="AB676" i="17"/>
  <c r="AA676" i="17"/>
  <c r="Z676" i="17"/>
  <c r="Y676" i="17"/>
  <c r="X676" i="17"/>
  <c r="W676" i="17"/>
  <c r="V676" i="17"/>
  <c r="AF675" i="17"/>
  <c r="AE675" i="17"/>
  <c r="AD675" i="17"/>
  <c r="AC675" i="17"/>
  <c r="AB675" i="17"/>
  <c r="AA675" i="17"/>
  <c r="Z675" i="17"/>
  <c r="Y675" i="17"/>
  <c r="X675" i="17"/>
  <c r="W675" i="17"/>
  <c r="V675" i="17"/>
  <c r="AF674" i="17"/>
  <c r="AE674" i="17"/>
  <c r="AD674" i="17"/>
  <c r="AC674" i="17"/>
  <c r="AB674" i="17"/>
  <c r="AA674" i="17"/>
  <c r="Z674" i="17"/>
  <c r="Y674" i="17"/>
  <c r="X674" i="17"/>
  <c r="W674" i="17"/>
  <c r="V674" i="17"/>
  <c r="AF673" i="17"/>
  <c r="AE673" i="17"/>
  <c r="AD673" i="17"/>
  <c r="AC673" i="17"/>
  <c r="AB673" i="17"/>
  <c r="AA673" i="17"/>
  <c r="Z673" i="17"/>
  <c r="Y673" i="17"/>
  <c r="X673" i="17"/>
  <c r="W673" i="17"/>
  <c r="V673" i="17"/>
  <c r="AF672" i="17"/>
  <c r="AE672" i="17"/>
  <c r="AD672" i="17"/>
  <c r="AC672" i="17"/>
  <c r="AB672" i="17"/>
  <c r="AA672" i="17"/>
  <c r="Z672" i="17"/>
  <c r="Y672" i="17"/>
  <c r="X672" i="17"/>
  <c r="W672" i="17"/>
  <c r="V672" i="17"/>
  <c r="AF671" i="17"/>
  <c r="AE671" i="17"/>
  <c r="AD671" i="17"/>
  <c r="AC671" i="17"/>
  <c r="AB671" i="17"/>
  <c r="AA671" i="17"/>
  <c r="Z671" i="17"/>
  <c r="Y671" i="17"/>
  <c r="X671" i="17"/>
  <c r="W671" i="17"/>
  <c r="V671" i="17"/>
  <c r="AF670" i="17"/>
  <c r="AE670" i="17"/>
  <c r="AD670" i="17"/>
  <c r="AC670" i="17"/>
  <c r="AB670" i="17"/>
  <c r="AA670" i="17"/>
  <c r="Z670" i="17"/>
  <c r="Y670" i="17"/>
  <c r="X670" i="17"/>
  <c r="W670" i="17"/>
  <c r="V670" i="17"/>
  <c r="AF669" i="17"/>
  <c r="AE669" i="17"/>
  <c r="AD669" i="17"/>
  <c r="AC669" i="17"/>
  <c r="AB669" i="17"/>
  <c r="AA669" i="17"/>
  <c r="Z669" i="17"/>
  <c r="Y669" i="17"/>
  <c r="X669" i="17"/>
  <c r="W669" i="17"/>
  <c r="V669" i="17"/>
  <c r="AF668" i="17"/>
  <c r="AE668" i="17"/>
  <c r="AD668" i="17"/>
  <c r="AC668" i="17"/>
  <c r="AB668" i="17"/>
  <c r="AA668" i="17"/>
  <c r="Z668" i="17"/>
  <c r="Y668" i="17"/>
  <c r="X668" i="17"/>
  <c r="W668" i="17"/>
  <c r="V668" i="17"/>
  <c r="AF667" i="17"/>
  <c r="AE667" i="17"/>
  <c r="AD667" i="17"/>
  <c r="AC667" i="17"/>
  <c r="AB667" i="17"/>
  <c r="AA667" i="17"/>
  <c r="Z667" i="17"/>
  <c r="Y667" i="17"/>
  <c r="X667" i="17"/>
  <c r="W667" i="17"/>
  <c r="V667" i="17"/>
  <c r="AF666" i="17"/>
  <c r="AE666" i="17"/>
  <c r="AD666" i="17"/>
  <c r="AC666" i="17"/>
  <c r="AB666" i="17"/>
  <c r="AA666" i="17"/>
  <c r="Z666" i="17"/>
  <c r="Y666" i="17"/>
  <c r="X666" i="17"/>
  <c r="W666" i="17"/>
  <c r="V666" i="17"/>
  <c r="AF665" i="17"/>
  <c r="AE665" i="17"/>
  <c r="AD665" i="17"/>
  <c r="AC665" i="17"/>
  <c r="AB665" i="17"/>
  <c r="AA665" i="17"/>
  <c r="Z665" i="17"/>
  <c r="Y665" i="17"/>
  <c r="X665" i="17"/>
  <c r="W665" i="17"/>
  <c r="V665" i="17"/>
  <c r="AF664" i="17"/>
  <c r="AE664" i="17"/>
  <c r="AD664" i="17"/>
  <c r="AC664" i="17"/>
  <c r="AB664" i="17"/>
  <c r="AA664" i="17"/>
  <c r="Z664" i="17"/>
  <c r="Y664" i="17"/>
  <c r="X664" i="17"/>
  <c r="W664" i="17"/>
  <c r="V664" i="17"/>
  <c r="AF663" i="17"/>
  <c r="AE663" i="17"/>
  <c r="AD663" i="17"/>
  <c r="AC663" i="17"/>
  <c r="AB663" i="17"/>
  <c r="AA663" i="17"/>
  <c r="Z663" i="17"/>
  <c r="Y663" i="17"/>
  <c r="X663" i="17"/>
  <c r="W663" i="17"/>
  <c r="V663" i="17"/>
  <c r="AF662" i="17"/>
  <c r="AE662" i="17"/>
  <c r="AD662" i="17"/>
  <c r="AC662" i="17"/>
  <c r="AB662" i="17"/>
  <c r="AA662" i="17"/>
  <c r="Z662" i="17"/>
  <c r="Y662" i="17"/>
  <c r="X662" i="17"/>
  <c r="W662" i="17"/>
  <c r="V662" i="17"/>
  <c r="AF661" i="17"/>
  <c r="AE661" i="17"/>
  <c r="AD661" i="17"/>
  <c r="AC661" i="17"/>
  <c r="AB661" i="17"/>
  <c r="AA661" i="17"/>
  <c r="Z661" i="17"/>
  <c r="Y661" i="17"/>
  <c r="X661" i="17"/>
  <c r="W661" i="17"/>
  <c r="V661" i="17"/>
  <c r="AF660" i="17"/>
  <c r="AE660" i="17"/>
  <c r="AD660" i="17"/>
  <c r="AC660" i="17"/>
  <c r="AB660" i="17"/>
  <c r="AA660" i="17"/>
  <c r="Z660" i="17"/>
  <c r="Y660" i="17"/>
  <c r="X660" i="17"/>
  <c r="W660" i="17"/>
  <c r="V660" i="17"/>
  <c r="AF659" i="17"/>
  <c r="AE659" i="17"/>
  <c r="AD659" i="17"/>
  <c r="AC659" i="17"/>
  <c r="AB659" i="17"/>
  <c r="AA659" i="17"/>
  <c r="Z659" i="17"/>
  <c r="Y659" i="17"/>
  <c r="X659" i="17"/>
  <c r="W659" i="17"/>
  <c r="V659" i="17"/>
  <c r="AF658" i="17"/>
  <c r="AE658" i="17"/>
  <c r="AD658" i="17"/>
  <c r="AC658" i="17"/>
  <c r="AB658" i="17"/>
  <c r="AA658" i="17"/>
  <c r="Z658" i="17"/>
  <c r="Y658" i="17"/>
  <c r="X658" i="17"/>
  <c r="W658" i="17"/>
  <c r="V658" i="17"/>
  <c r="AF657" i="17"/>
  <c r="AE657" i="17"/>
  <c r="AD657" i="17"/>
  <c r="AC657" i="17"/>
  <c r="AB657" i="17"/>
  <c r="AA657" i="17"/>
  <c r="Z657" i="17"/>
  <c r="Y657" i="17"/>
  <c r="X657" i="17"/>
  <c r="W657" i="17"/>
  <c r="V657" i="17"/>
  <c r="AF656" i="17"/>
  <c r="AE656" i="17"/>
  <c r="AD656" i="17"/>
  <c r="AC656" i="17"/>
  <c r="AB656" i="17"/>
  <c r="AA656" i="17"/>
  <c r="Z656" i="17"/>
  <c r="Y656" i="17"/>
  <c r="X656" i="17"/>
  <c r="W656" i="17"/>
  <c r="V656" i="17"/>
  <c r="AF655" i="17"/>
  <c r="AE655" i="17"/>
  <c r="AD655" i="17"/>
  <c r="AC655" i="17"/>
  <c r="AB655" i="17"/>
  <c r="AA655" i="17"/>
  <c r="Z655" i="17"/>
  <c r="Y655" i="17"/>
  <c r="X655" i="17"/>
  <c r="W655" i="17"/>
  <c r="V655" i="17"/>
  <c r="AF654" i="17"/>
  <c r="AE654" i="17"/>
  <c r="AD654" i="17"/>
  <c r="AC654" i="17"/>
  <c r="AB654" i="17"/>
  <c r="AA654" i="17"/>
  <c r="Z654" i="17"/>
  <c r="Y654" i="17"/>
  <c r="X654" i="17"/>
  <c r="W654" i="17"/>
  <c r="V654" i="17"/>
  <c r="AF653" i="17"/>
  <c r="AE653" i="17"/>
  <c r="AD653" i="17"/>
  <c r="AC653" i="17"/>
  <c r="AB653" i="17"/>
  <c r="AA653" i="17"/>
  <c r="Z653" i="17"/>
  <c r="Y653" i="17"/>
  <c r="X653" i="17"/>
  <c r="W653" i="17"/>
  <c r="V653" i="17"/>
  <c r="AF652" i="17"/>
  <c r="AE652" i="17"/>
  <c r="AD652" i="17"/>
  <c r="AC652" i="17"/>
  <c r="AB652" i="17"/>
  <c r="AA652" i="17"/>
  <c r="Z652" i="17"/>
  <c r="Y652" i="17"/>
  <c r="X652" i="17"/>
  <c r="W652" i="17"/>
  <c r="V652" i="17"/>
  <c r="AF651" i="17"/>
  <c r="AE651" i="17"/>
  <c r="AD651" i="17"/>
  <c r="AC651" i="17"/>
  <c r="AB651" i="17"/>
  <c r="AA651" i="17"/>
  <c r="Z651" i="17"/>
  <c r="Y651" i="17"/>
  <c r="X651" i="17"/>
  <c r="W651" i="17"/>
  <c r="V651" i="17"/>
  <c r="AF650" i="17"/>
  <c r="AE650" i="17"/>
  <c r="AD650" i="17"/>
  <c r="AC650" i="17"/>
  <c r="AB650" i="17"/>
  <c r="AA650" i="17"/>
  <c r="Z650" i="17"/>
  <c r="Y650" i="17"/>
  <c r="X650" i="17"/>
  <c r="W650" i="17"/>
  <c r="V650" i="17"/>
  <c r="AD648" i="17"/>
  <c r="AC648" i="17"/>
  <c r="AB648" i="17"/>
  <c r="AA648" i="17"/>
  <c r="Z648" i="17"/>
  <c r="Y648" i="17"/>
  <c r="X648" i="17"/>
  <c r="W648" i="17"/>
  <c r="V648" i="17"/>
  <c r="N648" i="17"/>
  <c r="M648" i="17"/>
  <c r="AF648" i="17" s="1"/>
  <c r="L648" i="17"/>
  <c r="AE648" i="17" s="1"/>
  <c r="AF647" i="17"/>
  <c r="AE647" i="17"/>
  <c r="AD647" i="17"/>
  <c r="AC647" i="17"/>
  <c r="AB647" i="17"/>
  <c r="AA647" i="17"/>
  <c r="Z647" i="17"/>
  <c r="Y647" i="17"/>
  <c r="X647" i="17"/>
  <c r="W647" i="17"/>
  <c r="V647" i="17"/>
  <c r="AF646" i="17"/>
  <c r="AE646" i="17"/>
  <c r="AD646" i="17"/>
  <c r="AC646" i="17"/>
  <c r="AB646" i="17"/>
  <c r="AA646" i="17"/>
  <c r="Z646" i="17"/>
  <c r="Y646" i="17"/>
  <c r="X646" i="17"/>
  <c r="W646" i="17"/>
  <c r="V646" i="17"/>
  <c r="AF645" i="17"/>
  <c r="AE645" i="17"/>
  <c r="AD645" i="17"/>
  <c r="AC645" i="17"/>
  <c r="AB645" i="17"/>
  <c r="AA645" i="17"/>
  <c r="Z645" i="17"/>
  <c r="Y645" i="17"/>
  <c r="X645" i="17"/>
  <c r="W645" i="17"/>
  <c r="V645" i="17"/>
  <c r="AF644" i="17"/>
  <c r="AE644" i="17"/>
  <c r="AD644" i="17"/>
  <c r="AC644" i="17"/>
  <c r="AB644" i="17"/>
  <c r="AA644" i="17"/>
  <c r="Z644" i="17"/>
  <c r="Y644" i="17"/>
  <c r="X644" i="17"/>
  <c r="W644" i="17"/>
  <c r="V644" i="17"/>
  <c r="AF643" i="17"/>
  <c r="AE643" i="17"/>
  <c r="AD643" i="17"/>
  <c r="AC643" i="17"/>
  <c r="AB643" i="17"/>
  <c r="AA643" i="17"/>
  <c r="Z643" i="17"/>
  <c r="Y643" i="17"/>
  <c r="X643" i="17"/>
  <c r="W643" i="17"/>
  <c r="V643" i="17"/>
  <c r="AF642" i="17"/>
  <c r="AE642" i="17"/>
  <c r="AD642" i="17"/>
  <c r="AC642" i="17"/>
  <c r="AB642" i="17"/>
  <c r="AA642" i="17"/>
  <c r="Z642" i="17"/>
  <c r="Y642" i="17"/>
  <c r="X642" i="17"/>
  <c r="W642" i="17"/>
  <c r="V642" i="17"/>
  <c r="AF641" i="17"/>
  <c r="AE641" i="17"/>
  <c r="AD641" i="17"/>
  <c r="AC641" i="17"/>
  <c r="AB641" i="17"/>
  <c r="AA641" i="17"/>
  <c r="Z641" i="17"/>
  <c r="Y641" i="17"/>
  <c r="X641" i="17"/>
  <c r="W641" i="17"/>
  <c r="V641" i="17"/>
  <c r="AF640" i="17"/>
  <c r="AE640" i="17"/>
  <c r="AD640" i="17"/>
  <c r="AC640" i="17"/>
  <c r="AB640" i="17"/>
  <c r="AA640" i="17"/>
  <c r="Z640" i="17"/>
  <c r="Y640" i="17"/>
  <c r="X640" i="17"/>
  <c r="W640" i="17"/>
  <c r="V640" i="17"/>
  <c r="AF639" i="17"/>
  <c r="AE639" i="17"/>
  <c r="AD639" i="17"/>
  <c r="AC639" i="17"/>
  <c r="AB639" i="17"/>
  <c r="AA639" i="17"/>
  <c r="Z639" i="17"/>
  <c r="Y639" i="17"/>
  <c r="X639" i="17"/>
  <c r="W639" i="17"/>
  <c r="V639" i="17"/>
  <c r="AF638" i="17"/>
  <c r="AE638" i="17"/>
  <c r="AD638" i="17"/>
  <c r="AC638" i="17"/>
  <c r="AB638" i="17"/>
  <c r="AA638" i="17"/>
  <c r="Z638" i="17"/>
  <c r="Y638" i="17"/>
  <c r="X638" i="17"/>
  <c r="W638" i="17"/>
  <c r="V638" i="17"/>
  <c r="AF637" i="17"/>
  <c r="AE637" i="17"/>
  <c r="AD637" i="17"/>
  <c r="AC637" i="17"/>
  <c r="AB637" i="17"/>
  <c r="AA637" i="17"/>
  <c r="Z637" i="17"/>
  <c r="Y637" i="17"/>
  <c r="X637" i="17"/>
  <c r="W637" i="17"/>
  <c r="V637" i="17"/>
  <c r="AF636" i="17"/>
  <c r="AE636" i="17"/>
  <c r="AD636" i="17"/>
  <c r="AC636" i="17"/>
  <c r="AB636" i="17"/>
  <c r="AA636" i="17"/>
  <c r="Z636" i="17"/>
  <c r="Y636" i="17"/>
  <c r="X636" i="17"/>
  <c r="W636" i="17"/>
  <c r="V636" i="17"/>
  <c r="AF635" i="17"/>
  <c r="AE635" i="17"/>
  <c r="AD635" i="17"/>
  <c r="AC635" i="17"/>
  <c r="AB635" i="17"/>
  <c r="AA635" i="17"/>
  <c r="Z635" i="17"/>
  <c r="Y635" i="17"/>
  <c r="X635" i="17"/>
  <c r="W635" i="17"/>
  <c r="V635" i="17"/>
  <c r="AF634" i="17"/>
  <c r="AE634" i="17"/>
  <c r="AD634" i="17"/>
  <c r="AC634" i="17"/>
  <c r="AB634" i="17"/>
  <c r="AA634" i="17"/>
  <c r="Z634" i="17"/>
  <c r="Y634" i="17"/>
  <c r="X634" i="17"/>
  <c r="W634" i="17"/>
  <c r="V634" i="17"/>
  <c r="AF633" i="17"/>
  <c r="AE633" i="17"/>
  <c r="AD633" i="17"/>
  <c r="AC633" i="17"/>
  <c r="AB633" i="17"/>
  <c r="AA633" i="17"/>
  <c r="Z633" i="17"/>
  <c r="Y633" i="17"/>
  <c r="X633" i="17"/>
  <c r="W633" i="17"/>
  <c r="V633" i="17"/>
  <c r="AF632" i="17"/>
  <c r="AE632" i="17"/>
  <c r="AD632" i="17"/>
  <c r="AC632" i="17"/>
  <c r="AB632" i="17"/>
  <c r="AA632" i="17"/>
  <c r="Z632" i="17"/>
  <c r="Y632" i="17"/>
  <c r="X632" i="17"/>
  <c r="W632" i="17"/>
  <c r="V632" i="17"/>
  <c r="AF631" i="17"/>
  <c r="AE631" i="17"/>
  <c r="AD631" i="17"/>
  <c r="AC631" i="17"/>
  <c r="AB631" i="17"/>
  <c r="AA631" i="17"/>
  <c r="Z631" i="17"/>
  <c r="Y631" i="17"/>
  <c r="X631" i="17"/>
  <c r="W631" i="17"/>
  <c r="V631" i="17"/>
  <c r="AF630" i="17"/>
  <c r="AE630" i="17"/>
  <c r="AD630" i="17"/>
  <c r="AC630" i="17"/>
  <c r="AB630" i="17"/>
  <c r="AA630" i="17"/>
  <c r="Z630" i="17"/>
  <c r="Y630" i="17"/>
  <c r="X630" i="17"/>
  <c r="W630" i="17"/>
  <c r="V630" i="17"/>
  <c r="AF629" i="17"/>
  <c r="AE629" i="17"/>
  <c r="AD629" i="17"/>
  <c r="AC629" i="17"/>
  <c r="AB629" i="17"/>
  <c r="AA629" i="17"/>
  <c r="Z629" i="17"/>
  <c r="Y629" i="17"/>
  <c r="X629" i="17"/>
  <c r="W629" i="17"/>
  <c r="V629" i="17"/>
  <c r="AF628" i="17"/>
  <c r="AE628" i="17"/>
  <c r="AD628" i="17"/>
  <c r="AC628" i="17"/>
  <c r="AB628" i="17"/>
  <c r="AA628" i="17"/>
  <c r="Z628" i="17"/>
  <c r="Y628" i="17"/>
  <c r="X628" i="17"/>
  <c r="W628" i="17"/>
  <c r="V628" i="17"/>
  <c r="AF627" i="17"/>
  <c r="AE627" i="17"/>
  <c r="AD627" i="17"/>
  <c r="AC627" i="17"/>
  <c r="AB627" i="17"/>
  <c r="AA627" i="17"/>
  <c r="Z627" i="17"/>
  <c r="Y627" i="17"/>
  <c r="X627" i="17"/>
  <c r="W627" i="17"/>
  <c r="V627" i="17"/>
  <c r="AF626" i="17"/>
  <c r="AE626" i="17"/>
  <c r="AD626" i="17"/>
  <c r="AC626" i="17"/>
  <c r="AB626" i="17"/>
  <c r="AA626" i="17"/>
  <c r="Z626" i="17"/>
  <c r="Y626" i="17"/>
  <c r="X626" i="17"/>
  <c r="W626" i="17"/>
  <c r="V626" i="17"/>
  <c r="AF625" i="17"/>
  <c r="AE625" i="17"/>
  <c r="AD625" i="17"/>
  <c r="AC625" i="17"/>
  <c r="AB625" i="17"/>
  <c r="AA625" i="17"/>
  <c r="Z625" i="17"/>
  <c r="Y625" i="17"/>
  <c r="X625" i="17"/>
  <c r="W625" i="17"/>
  <c r="V625" i="17"/>
  <c r="AF624" i="17"/>
  <c r="AE624" i="17"/>
  <c r="AD624" i="17"/>
  <c r="AC624" i="17"/>
  <c r="AB624" i="17"/>
  <c r="AA624" i="17"/>
  <c r="Z624" i="17"/>
  <c r="Y624" i="17"/>
  <c r="X624" i="17"/>
  <c r="W624" i="17"/>
  <c r="V624" i="17"/>
  <c r="AF623" i="17"/>
  <c r="AE623" i="17"/>
  <c r="AD623" i="17"/>
  <c r="AC623" i="17"/>
  <c r="AB623" i="17"/>
  <c r="AA623" i="17"/>
  <c r="Z623" i="17"/>
  <c r="Y623" i="17"/>
  <c r="X623" i="17"/>
  <c r="W623" i="17"/>
  <c r="V623" i="17"/>
  <c r="AF622" i="17"/>
  <c r="AE622" i="17"/>
  <c r="AD622" i="17"/>
  <c r="AC622" i="17"/>
  <c r="AB622" i="17"/>
  <c r="AA622" i="17"/>
  <c r="Z622" i="17"/>
  <c r="Y622" i="17"/>
  <c r="X622" i="17"/>
  <c r="W622" i="17"/>
  <c r="V622" i="17"/>
  <c r="AF621" i="17"/>
  <c r="AE621" i="17"/>
  <c r="AD621" i="17"/>
  <c r="AC621" i="17"/>
  <c r="AB621" i="17"/>
  <c r="AA621" i="17"/>
  <c r="Z621" i="17"/>
  <c r="Y621" i="17"/>
  <c r="X621" i="17"/>
  <c r="W621" i="17"/>
  <c r="V621" i="17"/>
  <c r="AF620" i="17"/>
  <c r="AE620" i="17"/>
  <c r="AD620" i="17"/>
  <c r="AC620" i="17"/>
  <c r="AB620" i="17"/>
  <c r="AA620" i="17"/>
  <c r="Z620" i="17"/>
  <c r="Y620" i="17"/>
  <c r="X620" i="17"/>
  <c r="W620" i="17"/>
  <c r="V620" i="17"/>
  <c r="AF619" i="17"/>
  <c r="AE619" i="17"/>
  <c r="AD619" i="17"/>
  <c r="AC619" i="17"/>
  <c r="AB619" i="17"/>
  <c r="AA619" i="17"/>
  <c r="Z619" i="17"/>
  <c r="Y619" i="17"/>
  <c r="X619" i="17"/>
  <c r="W619" i="17"/>
  <c r="V619" i="17"/>
  <c r="AF618" i="17"/>
  <c r="AE618" i="17"/>
  <c r="AD618" i="17"/>
  <c r="AC618" i="17"/>
  <c r="AB618" i="17"/>
  <c r="AA618" i="17"/>
  <c r="Z618" i="17"/>
  <c r="Y618" i="17"/>
  <c r="X618" i="17"/>
  <c r="W618" i="17"/>
  <c r="V618" i="17"/>
  <c r="AF617" i="17"/>
  <c r="AE617" i="17"/>
  <c r="AD617" i="17"/>
  <c r="AC617" i="17"/>
  <c r="AB617" i="17"/>
  <c r="AA617" i="17"/>
  <c r="Z617" i="17"/>
  <c r="Y617" i="17"/>
  <c r="X617" i="17"/>
  <c r="W617" i="17"/>
  <c r="V617" i="17"/>
  <c r="AF616" i="17"/>
  <c r="AE616" i="17"/>
  <c r="AD616" i="17"/>
  <c r="AC616" i="17"/>
  <c r="AB616" i="17"/>
  <c r="AA616" i="17"/>
  <c r="Z616" i="17"/>
  <c r="Y616" i="17"/>
  <c r="X616" i="17"/>
  <c r="W616" i="17"/>
  <c r="V616" i="17"/>
  <c r="AD614" i="17"/>
  <c r="AC614" i="17"/>
  <c r="AB614" i="17"/>
  <c r="AA614" i="17"/>
  <c r="Z614" i="17"/>
  <c r="Y614" i="17"/>
  <c r="X614" i="17"/>
  <c r="W614" i="17"/>
  <c r="V614" i="17"/>
  <c r="N614" i="17"/>
  <c r="M614" i="17"/>
  <c r="AF614" i="17" s="1"/>
  <c r="L614" i="17"/>
  <c r="AE614" i="17" s="1"/>
  <c r="AF613" i="17"/>
  <c r="AE613" i="17"/>
  <c r="AD613" i="17"/>
  <c r="AC613" i="17"/>
  <c r="AB613" i="17"/>
  <c r="AA613" i="17"/>
  <c r="Z613" i="17"/>
  <c r="Y613" i="17"/>
  <c r="X613" i="17"/>
  <c r="W613" i="17"/>
  <c r="V613" i="17"/>
  <c r="AF612" i="17"/>
  <c r="AE612" i="17"/>
  <c r="AD612" i="17"/>
  <c r="AC612" i="17"/>
  <c r="AB612" i="17"/>
  <c r="AA612" i="17"/>
  <c r="Z612" i="17"/>
  <c r="Y612" i="17"/>
  <c r="X612" i="17"/>
  <c r="W612" i="17"/>
  <c r="V612" i="17"/>
  <c r="AF611" i="17"/>
  <c r="AE611" i="17"/>
  <c r="AD611" i="17"/>
  <c r="AC611" i="17"/>
  <c r="AB611" i="17"/>
  <c r="AA611" i="17"/>
  <c r="Z611" i="17"/>
  <c r="Y611" i="17"/>
  <c r="X611" i="17"/>
  <c r="W611" i="17"/>
  <c r="V611" i="17"/>
  <c r="AF610" i="17"/>
  <c r="AE610" i="17"/>
  <c r="AD610" i="17"/>
  <c r="AC610" i="17"/>
  <c r="AB610" i="17"/>
  <c r="AA610" i="17"/>
  <c r="Z610" i="17"/>
  <c r="Y610" i="17"/>
  <c r="X610" i="17"/>
  <c r="W610" i="17"/>
  <c r="V610" i="17"/>
  <c r="AF609" i="17"/>
  <c r="AE609" i="17"/>
  <c r="AD609" i="17"/>
  <c r="AC609" i="17"/>
  <c r="AB609" i="17"/>
  <c r="AA609" i="17"/>
  <c r="Z609" i="17"/>
  <c r="Y609" i="17"/>
  <c r="X609" i="17"/>
  <c r="W609" i="17"/>
  <c r="V609" i="17"/>
  <c r="AF608" i="17"/>
  <c r="AE608" i="17"/>
  <c r="AD608" i="17"/>
  <c r="AC608" i="17"/>
  <c r="AB608" i="17"/>
  <c r="AA608" i="17"/>
  <c r="Z608" i="17"/>
  <c r="Y608" i="17"/>
  <c r="X608" i="17"/>
  <c r="W608" i="17"/>
  <c r="V608" i="17"/>
  <c r="AF607" i="17"/>
  <c r="AE607" i="17"/>
  <c r="AD607" i="17"/>
  <c r="AC607" i="17"/>
  <c r="AB607" i="17"/>
  <c r="AA607" i="17"/>
  <c r="Z607" i="17"/>
  <c r="Y607" i="17"/>
  <c r="X607" i="17"/>
  <c r="W607" i="17"/>
  <c r="V607" i="17"/>
  <c r="AF606" i="17"/>
  <c r="AE606" i="17"/>
  <c r="AD606" i="17"/>
  <c r="AC606" i="17"/>
  <c r="AB606" i="17"/>
  <c r="AA606" i="17"/>
  <c r="Z606" i="17"/>
  <c r="Y606" i="17"/>
  <c r="X606" i="17"/>
  <c r="W606" i="17"/>
  <c r="V606" i="17"/>
  <c r="AF605" i="17"/>
  <c r="AE605" i="17"/>
  <c r="AD605" i="17"/>
  <c r="AC605" i="17"/>
  <c r="AB605" i="17"/>
  <c r="AA605" i="17"/>
  <c r="Z605" i="17"/>
  <c r="Y605" i="17"/>
  <c r="X605" i="17"/>
  <c r="W605" i="17"/>
  <c r="V605" i="17"/>
  <c r="AF604" i="17"/>
  <c r="AE604" i="17"/>
  <c r="AD604" i="17"/>
  <c r="AC604" i="17"/>
  <c r="AB604" i="17"/>
  <c r="AA604" i="17"/>
  <c r="Z604" i="17"/>
  <c r="Y604" i="17"/>
  <c r="X604" i="17"/>
  <c r="W604" i="17"/>
  <c r="V604" i="17"/>
  <c r="AF603" i="17"/>
  <c r="AE603" i="17"/>
  <c r="AD603" i="17"/>
  <c r="AC603" i="17"/>
  <c r="AB603" i="17"/>
  <c r="AA603" i="17"/>
  <c r="Z603" i="17"/>
  <c r="Y603" i="17"/>
  <c r="X603" i="17"/>
  <c r="W603" i="17"/>
  <c r="V603" i="17"/>
  <c r="AF602" i="17"/>
  <c r="AE602" i="17"/>
  <c r="AD602" i="17"/>
  <c r="AC602" i="17"/>
  <c r="AB602" i="17"/>
  <c r="AA602" i="17"/>
  <c r="Z602" i="17"/>
  <c r="Y602" i="17"/>
  <c r="X602" i="17"/>
  <c r="W602" i="17"/>
  <c r="V602" i="17"/>
  <c r="AF601" i="17"/>
  <c r="AE601" i="17"/>
  <c r="AD601" i="17"/>
  <c r="AC601" i="17"/>
  <c r="AB601" i="17"/>
  <c r="AA601" i="17"/>
  <c r="Z601" i="17"/>
  <c r="Y601" i="17"/>
  <c r="X601" i="17"/>
  <c r="W601" i="17"/>
  <c r="V601" i="17"/>
  <c r="AF600" i="17"/>
  <c r="AE600" i="17"/>
  <c r="AD600" i="17"/>
  <c r="AC600" i="17"/>
  <c r="AB600" i="17"/>
  <c r="AA600" i="17"/>
  <c r="Z600" i="17"/>
  <c r="Y600" i="17"/>
  <c r="X600" i="17"/>
  <c r="W600" i="17"/>
  <c r="V600" i="17"/>
  <c r="AF599" i="17"/>
  <c r="AE599" i="17"/>
  <c r="AD599" i="17"/>
  <c r="AC599" i="17"/>
  <c r="AB599" i="17"/>
  <c r="AA599" i="17"/>
  <c r="Z599" i="17"/>
  <c r="Y599" i="17"/>
  <c r="X599" i="17"/>
  <c r="W599" i="17"/>
  <c r="V599" i="17"/>
  <c r="AF598" i="17"/>
  <c r="AE598" i="17"/>
  <c r="AD598" i="17"/>
  <c r="AC598" i="17"/>
  <c r="AB598" i="17"/>
  <c r="AA598" i="17"/>
  <c r="Z598" i="17"/>
  <c r="Y598" i="17"/>
  <c r="X598" i="17"/>
  <c r="W598" i="17"/>
  <c r="V598" i="17"/>
  <c r="AF597" i="17"/>
  <c r="AE597" i="17"/>
  <c r="AD597" i="17"/>
  <c r="AC597" i="17"/>
  <c r="AB597" i="17"/>
  <c r="AA597" i="17"/>
  <c r="Z597" i="17"/>
  <c r="Y597" i="17"/>
  <c r="X597" i="17"/>
  <c r="W597" i="17"/>
  <c r="V597" i="17"/>
  <c r="AF596" i="17"/>
  <c r="AE596" i="17"/>
  <c r="AD596" i="17"/>
  <c r="AC596" i="17"/>
  <c r="AB596" i="17"/>
  <c r="AA596" i="17"/>
  <c r="Z596" i="17"/>
  <c r="Y596" i="17"/>
  <c r="X596" i="17"/>
  <c r="W596" i="17"/>
  <c r="V596" i="17"/>
  <c r="AF595" i="17"/>
  <c r="AE595" i="17"/>
  <c r="AD595" i="17"/>
  <c r="AC595" i="17"/>
  <c r="AB595" i="17"/>
  <c r="AA595" i="17"/>
  <c r="Z595" i="17"/>
  <c r="Y595" i="17"/>
  <c r="X595" i="17"/>
  <c r="W595" i="17"/>
  <c r="V595" i="17"/>
  <c r="AF594" i="17"/>
  <c r="AE594" i="17"/>
  <c r="AD594" i="17"/>
  <c r="AC594" i="17"/>
  <c r="AB594" i="17"/>
  <c r="AA594" i="17"/>
  <c r="Z594" i="17"/>
  <c r="Y594" i="17"/>
  <c r="X594" i="17"/>
  <c r="W594" i="17"/>
  <c r="V594" i="17"/>
  <c r="AF593" i="17"/>
  <c r="AE593" i="17"/>
  <c r="AD593" i="17"/>
  <c r="AC593" i="17"/>
  <c r="AB593" i="17"/>
  <c r="AA593" i="17"/>
  <c r="Z593" i="17"/>
  <c r="Y593" i="17"/>
  <c r="X593" i="17"/>
  <c r="W593" i="17"/>
  <c r="V593" i="17"/>
  <c r="AF592" i="17"/>
  <c r="AE592" i="17"/>
  <c r="AD592" i="17"/>
  <c r="AC592" i="17"/>
  <c r="AB592" i="17"/>
  <c r="AA592" i="17"/>
  <c r="Z592" i="17"/>
  <c r="Y592" i="17"/>
  <c r="X592" i="17"/>
  <c r="W592" i="17"/>
  <c r="V592" i="17"/>
  <c r="AF591" i="17"/>
  <c r="AE591" i="17"/>
  <c r="AD591" i="17"/>
  <c r="AC591" i="17"/>
  <c r="AB591" i="17"/>
  <c r="AA591" i="17"/>
  <c r="Z591" i="17"/>
  <c r="Y591" i="17"/>
  <c r="X591" i="17"/>
  <c r="W591" i="17"/>
  <c r="V591" i="17"/>
  <c r="AF590" i="17"/>
  <c r="AE590" i="17"/>
  <c r="AD590" i="17"/>
  <c r="AC590" i="17"/>
  <c r="AB590" i="17"/>
  <c r="AA590" i="17"/>
  <c r="Z590" i="17"/>
  <c r="Y590" i="17"/>
  <c r="X590" i="17"/>
  <c r="W590" i="17"/>
  <c r="V590" i="17"/>
  <c r="AF589" i="17"/>
  <c r="AE589" i="17"/>
  <c r="AD589" i="17"/>
  <c r="AC589" i="17"/>
  <c r="AB589" i="17"/>
  <c r="AA589" i="17"/>
  <c r="Z589" i="17"/>
  <c r="Y589" i="17"/>
  <c r="X589" i="17"/>
  <c r="W589" i="17"/>
  <c r="V589" i="17"/>
  <c r="AF588" i="17"/>
  <c r="AE588" i="17"/>
  <c r="AD588" i="17"/>
  <c r="AC588" i="17"/>
  <c r="AB588" i="17"/>
  <c r="AA588" i="17"/>
  <c r="Z588" i="17"/>
  <c r="Y588" i="17"/>
  <c r="X588" i="17"/>
  <c r="W588" i="17"/>
  <c r="V588" i="17"/>
  <c r="AF587" i="17"/>
  <c r="AE587" i="17"/>
  <c r="AD587" i="17"/>
  <c r="AC587" i="17"/>
  <c r="AB587" i="17"/>
  <c r="AA587" i="17"/>
  <c r="Z587" i="17"/>
  <c r="Y587" i="17"/>
  <c r="X587" i="17"/>
  <c r="W587" i="17"/>
  <c r="V587" i="17"/>
  <c r="AF586" i="17"/>
  <c r="AE586" i="17"/>
  <c r="AD586" i="17"/>
  <c r="AC586" i="17"/>
  <c r="AB586" i="17"/>
  <c r="AA586" i="17"/>
  <c r="Z586" i="17"/>
  <c r="Y586" i="17"/>
  <c r="X586" i="17"/>
  <c r="W586" i="17"/>
  <c r="V586" i="17"/>
  <c r="AF585" i="17"/>
  <c r="AE585" i="17"/>
  <c r="AD585" i="17"/>
  <c r="AC585" i="17"/>
  <c r="AB585" i="17"/>
  <c r="AA585" i="17"/>
  <c r="Z585" i="17"/>
  <c r="Y585" i="17"/>
  <c r="X585" i="17"/>
  <c r="W585" i="17"/>
  <c r="V585" i="17"/>
  <c r="AF584" i="17"/>
  <c r="AE584" i="17"/>
  <c r="AD584" i="17"/>
  <c r="AC584" i="17"/>
  <c r="AB584" i="17"/>
  <c r="AA584" i="17"/>
  <c r="Z584" i="17"/>
  <c r="Y584" i="17"/>
  <c r="X584" i="17"/>
  <c r="W584" i="17"/>
  <c r="V584" i="17"/>
  <c r="AF583" i="17"/>
  <c r="AE583" i="17"/>
  <c r="AD583" i="17"/>
  <c r="AC583" i="17"/>
  <c r="AB583" i="17"/>
  <c r="AA583" i="17"/>
  <c r="Z583" i="17"/>
  <c r="Y583" i="17"/>
  <c r="X583" i="17"/>
  <c r="W583" i="17"/>
  <c r="V583" i="17"/>
  <c r="AF582" i="17"/>
  <c r="AE582" i="17"/>
  <c r="AD582" i="17"/>
  <c r="AC582" i="17"/>
  <c r="AB582" i="17"/>
  <c r="AA582" i="17"/>
  <c r="Z582" i="17"/>
  <c r="Y582" i="17"/>
  <c r="X582" i="17"/>
  <c r="W582" i="17"/>
  <c r="V582" i="17"/>
  <c r="AF580" i="17"/>
  <c r="AE580" i="17"/>
  <c r="AD580" i="17"/>
  <c r="AC580" i="17"/>
  <c r="AB580" i="17"/>
  <c r="AA580" i="17"/>
  <c r="Z580" i="17"/>
  <c r="Y580" i="17"/>
  <c r="X580" i="17"/>
  <c r="W580" i="17"/>
  <c r="V580" i="17"/>
  <c r="N580" i="17"/>
  <c r="M580" i="17"/>
  <c r="L580" i="17"/>
  <c r="AF579" i="17"/>
  <c r="AE579" i="17"/>
  <c r="AD579" i="17"/>
  <c r="AC579" i="17"/>
  <c r="AB579" i="17"/>
  <c r="AA579" i="17"/>
  <c r="Z579" i="17"/>
  <c r="Y579" i="17"/>
  <c r="X579" i="17"/>
  <c r="W579" i="17"/>
  <c r="V579" i="17"/>
  <c r="AF578" i="17"/>
  <c r="AE578" i="17"/>
  <c r="AD578" i="17"/>
  <c r="AC578" i="17"/>
  <c r="AB578" i="17"/>
  <c r="AA578" i="17"/>
  <c r="Z578" i="17"/>
  <c r="Y578" i="17"/>
  <c r="X578" i="17"/>
  <c r="W578" i="17"/>
  <c r="V578" i="17"/>
  <c r="AF577" i="17"/>
  <c r="AE577" i="17"/>
  <c r="AD577" i="17"/>
  <c r="AC577" i="17"/>
  <c r="AB577" i="17"/>
  <c r="AA577" i="17"/>
  <c r="Z577" i="17"/>
  <c r="Y577" i="17"/>
  <c r="X577" i="17"/>
  <c r="W577" i="17"/>
  <c r="V577" i="17"/>
  <c r="AF576" i="17"/>
  <c r="AE576" i="17"/>
  <c r="AD576" i="17"/>
  <c r="AC576" i="17"/>
  <c r="AB576" i="17"/>
  <c r="AA576" i="17"/>
  <c r="Z576" i="17"/>
  <c r="Y576" i="17"/>
  <c r="X576" i="17"/>
  <c r="W576" i="17"/>
  <c r="V576" i="17"/>
  <c r="AF575" i="17"/>
  <c r="AE575" i="17"/>
  <c r="AD575" i="17"/>
  <c r="AC575" i="17"/>
  <c r="AB575" i="17"/>
  <c r="AA575" i="17"/>
  <c r="Z575" i="17"/>
  <c r="Y575" i="17"/>
  <c r="X575" i="17"/>
  <c r="W575" i="17"/>
  <c r="V575" i="17"/>
  <c r="AF574" i="17"/>
  <c r="AE574" i="17"/>
  <c r="AD574" i="17"/>
  <c r="AC574" i="17"/>
  <c r="AB574" i="17"/>
  <c r="AA574" i="17"/>
  <c r="Z574" i="17"/>
  <c r="Y574" i="17"/>
  <c r="X574" i="17"/>
  <c r="W574" i="17"/>
  <c r="V574" i="17"/>
  <c r="AF573" i="17"/>
  <c r="AE573" i="17"/>
  <c r="AD573" i="17"/>
  <c r="AC573" i="17"/>
  <c r="AB573" i="17"/>
  <c r="AA573" i="17"/>
  <c r="Z573" i="17"/>
  <c r="Y573" i="17"/>
  <c r="X573" i="17"/>
  <c r="W573" i="17"/>
  <c r="V573" i="17"/>
  <c r="AF572" i="17"/>
  <c r="AE572" i="17"/>
  <c r="AD572" i="17"/>
  <c r="AC572" i="17"/>
  <c r="AB572" i="17"/>
  <c r="AA572" i="17"/>
  <c r="Z572" i="17"/>
  <c r="Y572" i="17"/>
  <c r="X572" i="17"/>
  <c r="W572" i="17"/>
  <c r="V572" i="17"/>
  <c r="AF571" i="17"/>
  <c r="AE571" i="17"/>
  <c r="AD571" i="17"/>
  <c r="AC571" i="17"/>
  <c r="AB571" i="17"/>
  <c r="AA571" i="17"/>
  <c r="Z571" i="17"/>
  <c r="Y571" i="17"/>
  <c r="X571" i="17"/>
  <c r="W571" i="17"/>
  <c r="V571" i="17"/>
  <c r="AF570" i="17"/>
  <c r="AE570" i="17"/>
  <c r="AD570" i="17"/>
  <c r="AC570" i="17"/>
  <c r="AB570" i="17"/>
  <c r="AA570" i="17"/>
  <c r="Z570" i="17"/>
  <c r="Y570" i="17"/>
  <c r="X570" i="17"/>
  <c r="W570" i="17"/>
  <c r="V570" i="17"/>
  <c r="AF569" i="17"/>
  <c r="AE569" i="17"/>
  <c r="AD569" i="17"/>
  <c r="AC569" i="17"/>
  <c r="AB569" i="17"/>
  <c r="AA569" i="17"/>
  <c r="Z569" i="17"/>
  <c r="Y569" i="17"/>
  <c r="X569" i="17"/>
  <c r="W569" i="17"/>
  <c r="V569" i="17"/>
  <c r="AF568" i="17"/>
  <c r="AE568" i="17"/>
  <c r="AD568" i="17"/>
  <c r="AC568" i="17"/>
  <c r="AB568" i="17"/>
  <c r="AA568" i="17"/>
  <c r="Z568" i="17"/>
  <c r="Y568" i="17"/>
  <c r="X568" i="17"/>
  <c r="W568" i="17"/>
  <c r="V568" i="17"/>
  <c r="AF567" i="17"/>
  <c r="AE567" i="17"/>
  <c r="AD567" i="17"/>
  <c r="AC567" i="17"/>
  <c r="AB567" i="17"/>
  <c r="AA567" i="17"/>
  <c r="Z567" i="17"/>
  <c r="Y567" i="17"/>
  <c r="X567" i="17"/>
  <c r="W567" i="17"/>
  <c r="V567" i="17"/>
  <c r="AF566" i="17"/>
  <c r="AE566" i="17"/>
  <c r="AD566" i="17"/>
  <c r="AC566" i="17"/>
  <c r="AB566" i="17"/>
  <c r="AA566" i="17"/>
  <c r="Z566" i="17"/>
  <c r="Y566" i="17"/>
  <c r="X566" i="17"/>
  <c r="W566" i="17"/>
  <c r="V566" i="17"/>
  <c r="AF565" i="17"/>
  <c r="AE565" i="17"/>
  <c r="AD565" i="17"/>
  <c r="AC565" i="17"/>
  <c r="AB565" i="17"/>
  <c r="AA565" i="17"/>
  <c r="Z565" i="17"/>
  <c r="Y565" i="17"/>
  <c r="X565" i="17"/>
  <c r="W565" i="17"/>
  <c r="V565" i="17"/>
  <c r="AF564" i="17"/>
  <c r="AE564" i="17"/>
  <c r="AD564" i="17"/>
  <c r="AC564" i="17"/>
  <c r="AB564" i="17"/>
  <c r="AA564" i="17"/>
  <c r="Z564" i="17"/>
  <c r="Y564" i="17"/>
  <c r="X564" i="17"/>
  <c r="W564" i="17"/>
  <c r="V564" i="17"/>
  <c r="AF563" i="17"/>
  <c r="AE563" i="17"/>
  <c r="AD563" i="17"/>
  <c r="AC563" i="17"/>
  <c r="AB563" i="17"/>
  <c r="AA563" i="17"/>
  <c r="Z563" i="17"/>
  <c r="Y563" i="17"/>
  <c r="X563" i="17"/>
  <c r="W563" i="17"/>
  <c r="V563" i="17"/>
  <c r="AF562" i="17"/>
  <c r="AE562" i="17"/>
  <c r="AD562" i="17"/>
  <c r="AC562" i="17"/>
  <c r="AB562" i="17"/>
  <c r="AA562" i="17"/>
  <c r="Z562" i="17"/>
  <c r="Y562" i="17"/>
  <c r="X562" i="17"/>
  <c r="W562" i="17"/>
  <c r="V562" i="17"/>
  <c r="AF561" i="17"/>
  <c r="AE561" i="17"/>
  <c r="AD561" i="17"/>
  <c r="AC561" i="17"/>
  <c r="AB561" i="17"/>
  <c r="AA561" i="17"/>
  <c r="Z561" i="17"/>
  <c r="Y561" i="17"/>
  <c r="X561" i="17"/>
  <c r="W561" i="17"/>
  <c r="V561" i="17"/>
  <c r="AF560" i="17"/>
  <c r="AE560" i="17"/>
  <c r="AD560" i="17"/>
  <c r="AC560" i="17"/>
  <c r="AB560" i="17"/>
  <c r="AA560" i="17"/>
  <c r="Z560" i="17"/>
  <c r="Y560" i="17"/>
  <c r="X560" i="17"/>
  <c r="W560" i="17"/>
  <c r="V560" i="17"/>
  <c r="AF559" i="17"/>
  <c r="AE559" i="17"/>
  <c r="AD559" i="17"/>
  <c r="AC559" i="17"/>
  <c r="AB559" i="17"/>
  <c r="AA559" i="17"/>
  <c r="Z559" i="17"/>
  <c r="Y559" i="17"/>
  <c r="X559" i="17"/>
  <c r="W559" i="17"/>
  <c r="V559" i="17"/>
  <c r="AF558" i="17"/>
  <c r="AE558" i="17"/>
  <c r="AD558" i="17"/>
  <c r="AC558" i="17"/>
  <c r="AB558" i="17"/>
  <c r="AA558" i="17"/>
  <c r="Z558" i="17"/>
  <c r="Y558" i="17"/>
  <c r="X558" i="17"/>
  <c r="W558" i="17"/>
  <c r="V558" i="17"/>
  <c r="AF557" i="17"/>
  <c r="AE557" i="17"/>
  <c r="AD557" i="17"/>
  <c r="AC557" i="17"/>
  <c r="AB557" i="17"/>
  <c r="AA557" i="17"/>
  <c r="Z557" i="17"/>
  <c r="Y557" i="17"/>
  <c r="X557" i="17"/>
  <c r="W557" i="17"/>
  <c r="V557" i="17"/>
  <c r="AF556" i="17"/>
  <c r="AE556" i="17"/>
  <c r="AD556" i="17"/>
  <c r="AC556" i="17"/>
  <c r="AB556" i="17"/>
  <c r="AA556" i="17"/>
  <c r="Z556" i="17"/>
  <c r="Y556" i="17"/>
  <c r="X556" i="17"/>
  <c r="W556" i="17"/>
  <c r="V556" i="17"/>
  <c r="AF555" i="17"/>
  <c r="AE555" i="17"/>
  <c r="AD555" i="17"/>
  <c r="AC555" i="17"/>
  <c r="AB555" i="17"/>
  <c r="AA555" i="17"/>
  <c r="Z555" i="17"/>
  <c r="Y555" i="17"/>
  <c r="X555" i="17"/>
  <c r="W555" i="17"/>
  <c r="V555" i="17"/>
  <c r="AF554" i="17"/>
  <c r="AE554" i="17"/>
  <c r="AD554" i="17"/>
  <c r="AC554" i="17"/>
  <c r="AB554" i="17"/>
  <c r="AA554" i="17"/>
  <c r="Z554" i="17"/>
  <c r="Y554" i="17"/>
  <c r="X554" i="17"/>
  <c r="W554" i="17"/>
  <c r="V554" i="17"/>
  <c r="AF553" i="17"/>
  <c r="AE553" i="17"/>
  <c r="AD553" i="17"/>
  <c r="AC553" i="17"/>
  <c r="AB553" i="17"/>
  <c r="AA553" i="17"/>
  <c r="Z553" i="17"/>
  <c r="Y553" i="17"/>
  <c r="X553" i="17"/>
  <c r="W553" i="17"/>
  <c r="V553" i="17"/>
  <c r="AF552" i="17"/>
  <c r="AE552" i="17"/>
  <c r="AD552" i="17"/>
  <c r="AC552" i="17"/>
  <c r="AB552" i="17"/>
  <c r="AA552" i="17"/>
  <c r="Z552" i="17"/>
  <c r="Y552" i="17"/>
  <c r="X552" i="17"/>
  <c r="W552" i="17"/>
  <c r="V552" i="17"/>
  <c r="AF551" i="17"/>
  <c r="AE551" i="17"/>
  <c r="AD551" i="17"/>
  <c r="AC551" i="17"/>
  <c r="AB551" i="17"/>
  <c r="AA551" i="17"/>
  <c r="Z551" i="17"/>
  <c r="Y551" i="17"/>
  <c r="X551" i="17"/>
  <c r="W551" i="17"/>
  <c r="V551" i="17"/>
  <c r="AF550" i="17"/>
  <c r="AE550" i="17"/>
  <c r="AD550" i="17"/>
  <c r="AC550" i="17"/>
  <c r="AB550" i="17"/>
  <c r="AA550" i="17"/>
  <c r="Z550" i="17"/>
  <c r="Y550" i="17"/>
  <c r="X550" i="17"/>
  <c r="W550" i="17"/>
  <c r="V550" i="17"/>
  <c r="AF549" i="17"/>
  <c r="AE549" i="17"/>
  <c r="AD549" i="17"/>
  <c r="AC549" i="17"/>
  <c r="AB549" i="17"/>
  <c r="AA549" i="17"/>
  <c r="Z549" i="17"/>
  <c r="Y549" i="17"/>
  <c r="X549" i="17"/>
  <c r="W549" i="17"/>
  <c r="V549" i="17"/>
  <c r="AF548" i="17"/>
  <c r="AE548" i="17"/>
  <c r="AD548" i="17"/>
  <c r="AC548" i="17"/>
  <c r="AB548" i="17"/>
  <c r="AA548" i="17"/>
  <c r="Z548" i="17"/>
  <c r="Y548" i="17"/>
  <c r="X548" i="17"/>
  <c r="W548" i="17"/>
  <c r="V548" i="17"/>
  <c r="AF546" i="17"/>
  <c r="AD546" i="17"/>
  <c r="AC546" i="17"/>
  <c r="AB546" i="17"/>
  <c r="AA546" i="17"/>
  <c r="Z546" i="17"/>
  <c r="Y546" i="17"/>
  <c r="X546" i="17"/>
  <c r="W546" i="17"/>
  <c r="V546" i="17"/>
  <c r="N546" i="17"/>
  <c r="M546" i="17"/>
  <c r="L546" i="17"/>
  <c r="AE546" i="17" s="1"/>
  <c r="AF545" i="17"/>
  <c r="AE545" i="17"/>
  <c r="AD545" i="17"/>
  <c r="AC545" i="17"/>
  <c r="AB545" i="17"/>
  <c r="AA545" i="17"/>
  <c r="Z545" i="17"/>
  <c r="Y545" i="17"/>
  <c r="X545" i="17"/>
  <c r="W545" i="17"/>
  <c r="V545" i="17"/>
  <c r="AF544" i="17"/>
  <c r="AE544" i="17"/>
  <c r="AD544" i="17"/>
  <c r="AC544" i="17"/>
  <c r="AB544" i="17"/>
  <c r="AA544" i="17"/>
  <c r="Z544" i="17"/>
  <c r="Y544" i="17"/>
  <c r="X544" i="17"/>
  <c r="W544" i="17"/>
  <c r="V544" i="17"/>
  <c r="AF543" i="17"/>
  <c r="AE543" i="17"/>
  <c r="AD543" i="17"/>
  <c r="AC543" i="17"/>
  <c r="AB543" i="17"/>
  <c r="AA543" i="17"/>
  <c r="Z543" i="17"/>
  <c r="Y543" i="17"/>
  <c r="X543" i="17"/>
  <c r="W543" i="17"/>
  <c r="V543" i="17"/>
  <c r="AF542" i="17"/>
  <c r="AE542" i="17"/>
  <c r="AD542" i="17"/>
  <c r="AC542" i="17"/>
  <c r="AB542" i="17"/>
  <c r="AA542" i="17"/>
  <c r="Z542" i="17"/>
  <c r="Y542" i="17"/>
  <c r="X542" i="17"/>
  <c r="W542" i="17"/>
  <c r="V542" i="17"/>
  <c r="AF541" i="17"/>
  <c r="AE541" i="17"/>
  <c r="AD541" i="17"/>
  <c r="AC541" i="17"/>
  <c r="AB541" i="17"/>
  <c r="AA541" i="17"/>
  <c r="Z541" i="17"/>
  <c r="Y541" i="17"/>
  <c r="X541" i="17"/>
  <c r="W541" i="17"/>
  <c r="V541" i="17"/>
  <c r="AF540" i="17"/>
  <c r="AE540" i="17"/>
  <c r="AD540" i="17"/>
  <c r="AC540" i="17"/>
  <c r="AB540" i="17"/>
  <c r="AA540" i="17"/>
  <c r="Z540" i="17"/>
  <c r="Y540" i="17"/>
  <c r="X540" i="17"/>
  <c r="W540" i="17"/>
  <c r="V540" i="17"/>
  <c r="AF539" i="17"/>
  <c r="AE539" i="17"/>
  <c r="AD539" i="17"/>
  <c r="AC539" i="17"/>
  <c r="AB539" i="17"/>
  <c r="AA539" i="17"/>
  <c r="Z539" i="17"/>
  <c r="Y539" i="17"/>
  <c r="X539" i="17"/>
  <c r="W539" i="17"/>
  <c r="V539" i="17"/>
  <c r="AF538" i="17"/>
  <c r="AE538" i="17"/>
  <c r="AD538" i="17"/>
  <c r="AC538" i="17"/>
  <c r="AB538" i="17"/>
  <c r="AA538" i="17"/>
  <c r="Z538" i="17"/>
  <c r="Y538" i="17"/>
  <c r="X538" i="17"/>
  <c r="W538" i="17"/>
  <c r="V538" i="17"/>
  <c r="AF537" i="17"/>
  <c r="AE537" i="17"/>
  <c r="AD537" i="17"/>
  <c r="AC537" i="17"/>
  <c r="AB537" i="17"/>
  <c r="AA537" i="17"/>
  <c r="Z537" i="17"/>
  <c r="Y537" i="17"/>
  <c r="X537" i="17"/>
  <c r="W537" i="17"/>
  <c r="V537" i="17"/>
  <c r="AF536" i="17"/>
  <c r="AE536" i="17"/>
  <c r="AD536" i="17"/>
  <c r="AC536" i="17"/>
  <c r="AB536" i="17"/>
  <c r="AA536" i="17"/>
  <c r="Z536" i="17"/>
  <c r="Y536" i="17"/>
  <c r="X536" i="17"/>
  <c r="W536" i="17"/>
  <c r="V536" i="17"/>
  <c r="AF535" i="17"/>
  <c r="AE535" i="17"/>
  <c r="AD535" i="17"/>
  <c r="AC535" i="17"/>
  <c r="AB535" i="17"/>
  <c r="AA535" i="17"/>
  <c r="Z535" i="17"/>
  <c r="Y535" i="17"/>
  <c r="X535" i="17"/>
  <c r="W535" i="17"/>
  <c r="V535" i="17"/>
  <c r="AF534" i="17"/>
  <c r="AE534" i="17"/>
  <c r="AD534" i="17"/>
  <c r="AC534" i="17"/>
  <c r="AB534" i="17"/>
  <c r="AA534" i="17"/>
  <c r="Z534" i="17"/>
  <c r="Y534" i="17"/>
  <c r="X534" i="17"/>
  <c r="W534" i="17"/>
  <c r="V534" i="17"/>
  <c r="AF533" i="17"/>
  <c r="AE533" i="17"/>
  <c r="AD533" i="17"/>
  <c r="AC533" i="17"/>
  <c r="AB533" i="17"/>
  <c r="AA533" i="17"/>
  <c r="Z533" i="17"/>
  <c r="Y533" i="17"/>
  <c r="X533" i="17"/>
  <c r="W533" i="17"/>
  <c r="V533" i="17"/>
  <c r="AF532" i="17"/>
  <c r="AE532" i="17"/>
  <c r="AD532" i="17"/>
  <c r="AC532" i="17"/>
  <c r="AB532" i="17"/>
  <c r="AA532" i="17"/>
  <c r="Z532" i="17"/>
  <c r="Y532" i="17"/>
  <c r="X532" i="17"/>
  <c r="W532" i="17"/>
  <c r="V532" i="17"/>
  <c r="AF531" i="17"/>
  <c r="AE531" i="17"/>
  <c r="AD531" i="17"/>
  <c r="AC531" i="17"/>
  <c r="AB531" i="17"/>
  <c r="AA531" i="17"/>
  <c r="Z531" i="17"/>
  <c r="Y531" i="17"/>
  <c r="X531" i="17"/>
  <c r="W531" i="17"/>
  <c r="V531" i="17"/>
  <c r="AF530" i="17"/>
  <c r="AE530" i="17"/>
  <c r="AD530" i="17"/>
  <c r="AC530" i="17"/>
  <c r="AB530" i="17"/>
  <c r="AA530" i="17"/>
  <c r="Z530" i="17"/>
  <c r="Y530" i="17"/>
  <c r="X530" i="17"/>
  <c r="W530" i="17"/>
  <c r="V530" i="17"/>
  <c r="AF529" i="17"/>
  <c r="AE529" i="17"/>
  <c r="AD529" i="17"/>
  <c r="AC529" i="17"/>
  <c r="AB529" i="17"/>
  <c r="AA529" i="17"/>
  <c r="Z529" i="17"/>
  <c r="Y529" i="17"/>
  <c r="X529" i="17"/>
  <c r="W529" i="17"/>
  <c r="V529" i="17"/>
  <c r="AF528" i="17"/>
  <c r="AE528" i="17"/>
  <c r="AD528" i="17"/>
  <c r="AC528" i="17"/>
  <c r="AB528" i="17"/>
  <c r="AA528" i="17"/>
  <c r="Z528" i="17"/>
  <c r="Y528" i="17"/>
  <c r="X528" i="17"/>
  <c r="W528" i="17"/>
  <c r="V528" i="17"/>
  <c r="AF527" i="17"/>
  <c r="AE527" i="17"/>
  <c r="AD527" i="17"/>
  <c r="AC527" i="17"/>
  <c r="AB527" i="17"/>
  <c r="AA527" i="17"/>
  <c r="Z527" i="17"/>
  <c r="Y527" i="17"/>
  <c r="X527" i="17"/>
  <c r="W527" i="17"/>
  <c r="V527" i="17"/>
  <c r="AF526" i="17"/>
  <c r="AE526" i="17"/>
  <c r="AD526" i="17"/>
  <c r="AC526" i="17"/>
  <c r="AB526" i="17"/>
  <c r="AA526" i="17"/>
  <c r="Z526" i="17"/>
  <c r="Y526" i="17"/>
  <c r="X526" i="17"/>
  <c r="W526" i="17"/>
  <c r="V526" i="17"/>
  <c r="AF525" i="17"/>
  <c r="AE525" i="17"/>
  <c r="AD525" i="17"/>
  <c r="AC525" i="17"/>
  <c r="AB525" i="17"/>
  <c r="AA525" i="17"/>
  <c r="Z525" i="17"/>
  <c r="Y525" i="17"/>
  <c r="X525" i="17"/>
  <c r="W525" i="17"/>
  <c r="V525" i="17"/>
  <c r="AF524" i="17"/>
  <c r="AE524" i="17"/>
  <c r="AD524" i="17"/>
  <c r="AC524" i="17"/>
  <c r="AB524" i="17"/>
  <c r="AA524" i="17"/>
  <c r="Z524" i="17"/>
  <c r="Y524" i="17"/>
  <c r="X524" i="17"/>
  <c r="W524" i="17"/>
  <c r="V524" i="17"/>
  <c r="AF523" i="17"/>
  <c r="AE523" i="17"/>
  <c r="AD523" i="17"/>
  <c r="AC523" i="17"/>
  <c r="AB523" i="17"/>
  <c r="AA523" i="17"/>
  <c r="Z523" i="17"/>
  <c r="Y523" i="17"/>
  <c r="X523" i="17"/>
  <c r="W523" i="17"/>
  <c r="V523" i="17"/>
  <c r="AF522" i="17"/>
  <c r="AE522" i="17"/>
  <c r="AD522" i="17"/>
  <c r="AC522" i="17"/>
  <c r="AB522" i="17"/>
  <c r="AA522" i="17"/>
  <c r="Z522" i="17"/>
  <c r="Y522" i="17"/>
  <c r="X522" i="17"/>
  <c r="W522" i="17"/>
  <c r="V522" i="17"/>
  <c r="AF521" i="17"/>
  <c r="AE521" i="17"/>
  <c r="AD521" i="17"/>
  <c r="AC521" i="17"/>
  <c r="AB521" i="17"/>
  <c r="AA521" i="17"/>
  <c r="Z521" i="17"/>
  <c r="Y521" i="17"/>
  <c r="X521" i="17"/>
  <c r="W521" i="17"/>
  <c r="V521" i="17"/>
  <c r="AF520" i="17"/>
  <c r="AE520" i="17"/>
  <c r="AD520" i="17"/>
  <c r="AC520" i="17"/>
  <c r="AB520" i="17"/>
  <c r="AA520" i="17"/>
  <c r="Z520" i="17"/>
  <c r="Y520" i="17"/>
  <c r="X520" i="17"/>
  <c r="W520" i="17"/>
  <c r="V520" i="17"/>
  <c r="AF519" i="17"/>
  <c r="AE519" i="17"/>
  <c r="AD519" i="17"/>
  <c r="AC519" i="17"/>
  <c r="AB519" i="17"/>
  <c r="AA519" i="17"/>
  <c r="Z519" i="17"/>
  <c r="Y519" i="17"/>
  <c r="X519" i="17"/>
  <c r="W519" i="17"/>
  <c r="V519" i="17"/>
  <c r="AF518" i="17"/>
  <c r="AE518" i="17"/>
  <c r="AD518" i="17"/>
  <c r="AC518" i="17"/>
  <c r="AB518" i="17"/>
  <c r="AA518" i="17"/>
  <c r="Z518" i="17"/>
  <c r="Y518" i="17"/>
  <c r="X518" i="17"/>
  <c r="W518" i="17"/>
  <c r="V518" i="17"/>
  <c r="AF517" i="17"/>
  <c r="AE517" i="17"/>
  <c r="AD517" i="17"/>
  <c r="AC517" i="17"/>
  <c r="AB517" i="17"/>
  <c r="AA517" i="17"/>
  <c r="Z517" i="17"/>
  <c r="Y517" i="17"/>
  <c r="X517" i="17"/>
  <c r="W517" i="17"/>
  <c r="V517" i="17"/>
  <c r="AF516" i="17"/>
  <c r="AE516" i="17"/>
  <c r="AD516" i="17"/>
  <c r="AC516" i="17"/>
  <c r="AB516" i="17"/>
  <c r="AA516" i="17"/>
  <c r="Z516" i="17"/>
  <c r="Y516" i="17"/>
  <c r="X516" i="17"/>
  <c r="W516" i="17"/>
  <c r="V516" i="17"/>
  <c r="AF515" i="17"/>
  <c r="AE515" i="17"/>
  <c r="AD515" i="17"/>
  <c r="AC515" i="17"/>
  <c r="AB515" i="17"/>
  <c r="AA515" i="17"/>
  <c r="Z515" i="17"/>
  <c r="Y515" i="17"/>
  <c r="X515" i="17"/>
  <c r="W515" i="17"/>
  <c r="V515" i="17"/>
  <c r="AF514" i="17"/>
  <c r="AE514" i="17"/>
  <c r="AD514" i="17"/>
  <c r="AC514" i="17"/>
  <c r="AB514" i="17"/>
  <c r="AA514" i="17"/>
  <c r="Z514" i="17"/>
  <c r="Y514" i="17"/>
  <c r="X514" i="17"/>
  <c r="W514" i="17"/>
  <c r="V514" i="17"/>
  <c r="AD512" i="17"/>
  <c r="AC512" i="17"/>
  <c r="AB512" i="17"/>
  <c r="AA512" i="17"/>
  <c r="Z512" i="17"/>
  <c r="Y512" i="17"/>
  <c r="X512" i="17"/>
  <c r="W512" i="17"/>
  <c r="V512" i="17"/>
  <c r="N512" i="17"/>
  <c r="M512" i="17"/>
  <c r="AF512" i="17" s="1"/>
  <c r="L512" i="17"/>
  <c r="AE512" i="17" s="1"/>
  <c r="AF511" i="17"/>
  <c r="AE511" i="17"/>
  <c r="AD511" i="17"/>
  <c r="AC511" i="17"/>
  <c r="AB511" i="17"/>
  <c r="AA511" i="17"/>
  <c r="Z511" i="17"/>
  <c r="Y511" i="17"/>
  <c r="X511" i="17"/>
  <c r="W511" i="17"/>
  <c r="V511" i="17"/>
  <c r="AF510" i="17"/>
  <c r="AE510" i="17"/>
  <c r="AD510" i="17"/>
  <c r="AC510" i="17"/>
  <c r="AB510" i="17"/>
  <c r="AA510" i="17"/>
  <c r="Z510" i="17"/>
  <c r="Y510" i="17"/>
  <c r="X510" i="17"/>
  <c r="W510" i="17"/>
  <c r="V510" i="17"/>
  <c r="AF509" i="17"/>
  <c r="AE509" i="17"/>
  <c r="AD509" i="17"/>
  <c r="AC509" i="17"/>
  <c r="AB509" i="17"/>
  <c r="AA509" i="17"/>
  <c r="Z509" i="17"/>
  <c r="Y509" i="17"/>
  <c r="X509" i="17"/>
  <c r="W509" i="17"/>
  <c r="V509" i="17"/>
  <c r="AF508" i="17"/>
  <c r="AE508" i="17"/>
  <c r="AD508" i="17"/>
  <c r="AC508" i="17"/>
  <c r="AB508" i="17"/>
  <c r="AA508" i="17"/>
  <c r="Z508" i="17"/>
  <c r="Y508" i="17"/>
  <c r="X508" i="17"/>
  <c r="W508" i="17"/>
  <c r="V508" i="17"/>
  <c r="AF507" i="17"/>
  <c r="AE507" i="17"/>
  <c r="AD507" i="17"/>
  <c r="AC507" i="17"/>
  <c r="AB507" i="17"/>
  <c r="AA507" i="17"/>
  <c r="Z507" i="17"/>
  <c r="Y507" i="17"/>
  <c r="X507" i="17"/>
  <c r="W507" i="17"/>
  <c r="V507" i="17"/>
  <c r="AF506" i="17"/>
  <c r="AE506" i="17"/>
  <c r="AD506" i="17"/>
  <c r="AC506" i="17"/>
  <c r="AB506" i="17"/>
  <c r="AA506" i="17"/>
  <c r="Z506" i="17"/>
  <c r="Y506" i="17"/>
  <c r="X506" i="17"/>
  <c r="W506" i="17"/>
  <c r="V506" i="17"/>
  <c r="AF505" i="17"/>
  <c r="AE505" i="17"/>
  <c r="AD505" i="17"/>
  <c r="AC505" i="17"/>
  <c r="AB505" i="17"/>
  <c r="AA505" i="17"/>
  <c r="Z505" i="17"/>
  <c r="Y505" i="17"/>
  <c r="X505" i="17"/>
  <c r="W505" i="17"/>
  <c r="V505" i="17"/>
  <c r="AF504" i="17"/>
  <c r="AE504" i="17"/>
  <c r="AD504" i="17"/>
  <c r="AC504" i="17"/>
  <c r="AB504" i="17"/>
  <c r="AA504" i="17"/>
  <c r="Z504" i="17"/>
  <c r="Y504" i="17"/>
  <c r="X504" i="17"/>
  <c r="W504" i="17"/>
  <c r="V504" i="17"/>
  <c r="AF503" i="17"/>
  <c r="AE503" i="17"/>
  <c r="AD503" i="17"/>
  <c r="AC503" i="17"/>
  <c r="AB503" i="17"/>
  <c r="AA503" i="17"/>
  <c r="Z503" i="17"/>
  <c r="Y503" i="17"/>
  <c r="X503" i="17"/>
  <c r="W503" i="17"/>
  <c r="V503" i="17"/>
  <c r="AF502" i="17"/>
  <c r="AE502" i="17"/>
  <c r="AD502" i="17"/>
  <c r="AC502" i="17"/>
  <c r="AB502" i="17"/>
  <c r="AA502" i="17"/>
  <c r="Z502" i="17"/>
  <c r="Y502" i="17"/>
  <c r="X502" i="17"/>
  <c r="W502" i="17"/>
  <c r="V502" i="17"/>
  <c r="AF501" i="17"/>
  <c r="AE501" i="17"/>
  <c r="AD501" i="17"/>
  <c r="AC501" i="17"/>
  <c r="AB501" i="17"/>
  <c r="AA501" i="17"/>
  <c r="Z501" i="17"/>
  <c r="Y501" i="17"/>
  <c r="X501" i="17"/>
  <c r="W501" i="17"/>
  <c r="V501" i="17"/>
  <c r="AF500" i="17"/>
  <c r="AE500" i="17"/>
  <c r="AD500" i="17"/>
  <c r="AC500" i="17"/>
  <c r="AB500" i="17"/>
  <c r="AA500" i="17"/>
  <c r="Z500" i="17"/>
  <c r="Y500" i="17"/>
  <c r="X500" i="17"/>
  <c r="W500" i="17"/>
  <c r="V500" i="17"/>
  <c r="AF499" i="17"/>
  <c r="AE499" i="17"/>
  <c r="AD499" i="17"/>
  <c r="AC499" i="17"/>
  <c r="AB499" i="17"/>
  <c r="AA499" i="17"/>
  <c r="Z499" i="17"/>
  <c r="Y499" i="17"/>
  <c r="X499" i="17"/>
  <c r="W499" i="17"/>
  <c r="V499" i="17"/>
  <c r="AF498" i="17"/>
  <c r="AE498" i="17"/>
  <c r="AD498" i="17"/>
  <c r="AC498" i="17"/>
  <c r="AB498" i="17"/>
  <c r="AA498" i="17"/>
  <c r="Z498" i="17"/>
  <c r="Y498" i="17"/>
  <c r="X498" i="17"/>
  <c r="W498" i="17"/>
  <c r="V498" i="17"/>
  <c r="AF497" i="17"/>
  <c r="AE497" i="17"/>
  <c r="AD497" i="17"/>
  <c r="AC497" i="17"/>
  <c r="AB497" i="17"/>
  <c r="AA497" i="17"/>
  <c r="Z497" i="17"/>
  <c r="Y497" i="17"/>
  <c r="X497" i="17"/>
  <c r="W497" i="17"/>
  <c r="V497" i="17"/>
  <c r="AF496" i="17"/>
  <c r="AE496" i="17"/>
  <c r="AD496" i="17"/>
  <c r="AC496" i="17"/>
  <c r="AB496" i="17"/>
  <c r="AA496" i="17"/>
  <c r="Z496" i="17"/>
  <c r="Y496" i="17"/>
  <c r="X496" i="17"/>
  <c r="W496" i="17"/>
  <c r="V496" i="17"/>
  <c r="AF495" i="17"/>
  <c r="AE495" i="17"/>
  <c r="AD495" i="17"/>
  <c r="AC495" i="17"/>
  <c r="AB495" i="17"/>
  <c r="AA495" i="17"/>
  <c r="Z495" i="17"/>
  <c r="Y495" i="17"/>
  <c r="X495" i="17"/>
  <c r="W495" i="17"/>
  <c r="V495" i="17"/>
  <c r="AF494" i="17"/>
  <c r="AE494" i="17"/>
  <c r="AD494" i="17"/>
  <c r="AC494" i="17"/>
  <c r="AB494" i="17"/>
  <c r="AA494" i="17"/>
  <c r="Z494" i="17"/>
  <c r="Y494" i="17"/>
  <c r="X494" i="17"/>
  <c r="W494" i="17"/>
  <c r="V494" i="17"/>
  <c r="AF493" i="17"/>
  <c r="AE493" i="17"/>
  <c r="AD493" i="17"/>
  <c r="AC493" i="17"/>
  <c r="AB493" i="17"/>
  <c r="AA493" i="17"/>
  <c r="Z493" i="17"/>
  <c r="Y493" i="17"/>
  <c r="X493" i="17"/>
  <c r="W493" i="17"/>
  <c r="V493" i="17"/>
  <c r="AF492" i="17"/>
  <c r="AE492" i="17"/>
  <c r="AD492" i="17"/>
  <c r="AC492" i="17"/>
  <c r="AB492" i="17"/>
  <c r="AA492" i="17"/>
  <c r="Z492" i="17"/>
  <c r="Y492" i="17"/>
  <c r="X492" i="17"/>
  <c r="W492" i="17"/>
  <c r="V492" i="17"/>
  <c r="AF491" i="17"/>
  <c r="AE491" i="17"/>
  <c r="AD491" i="17"/>
  <c r="AC491" i="17"/>
  <c r="AB491" i="17"/>
  <c r="AA491" i="17"/>
  <c r="Z491" i="17"/>
  <c r="Y491" i="17"/>
  <c r="X491" i="17"/>
  <c r="W491" i="17"/>
  <c r="V491" i="17"/>
  <c r="AF490" i="17"/>
  <c r="AE490" i="17"/>
  <c r="AD490" i="17"/>
  <c r="AC490" i="17"/>
  <c r="AB490" i="17"/>
  <c r="AA490" i="17"/>
  <c r="Z490" i="17"/>
  <c r="Y490" i="17"/>
  <c r="X490" i="17"/>
  <c r="W490" i="17"/>
  <c r="V490" i="17"/>
  <c r="AF489" i="17"/>
  <c r="AE489" i="17"/>
  <c r="AD489" i="17"/>
  <c r="AC489" i="17"/>
  <c r="AB489" i="17"/>
  <c r="AA489" i="17"/>
  <c r="Z489" i="17"/>
  <c r="Y489" i="17"/>
  <c r="X489" i="17"/>
  <c r="W489" i="17"/>
  <c r="V489" i="17"/>
  <c r="AF488" i="17"/>
  <c r="AE488" i="17"/>
  <c r="AD488" i="17"/>
  <c r="AC488" i="17"/>
  <c r="AB488" i="17"/>
  <c r="AA488" i="17"/>
  <c r="Z488" i="17"/>
  <c r="Y488" i="17"/>
  <c r="X488" i="17"/>
  <c r="W488" i="17"/>
  <c r="V488" i="17"/>
  <c r="AF487" i="17"/>
  <c r="AE487" i="17"/>
  <c r="AD487" i="17"/>
  <c r="AC487" i="17"/>
  <c r="AB487" i="17"/>
  <c r="AA487" i="17"/>
  <c r="Z487" i="17"/>
  <c r="Y487" i="17"/>
  <c r="X487" i="17"/>
  <c r="W487" i="17"/>
  <c r="V487" i="17"/>
  <c r="AF486" i="17"/>
  <c r="AE486" i="17"/>
  <c r="AD486" i="17"/>
  <c r="AC486" i="17"/>
  <c r="AB486" i="17"/>
  <c r="AA486" i="17"/>
  <c r="Z486" i="17"/>
  <c r="Y486" i="17"/>
  <c r="X486" i="17"/>
  <c r="W486" i="17"/>
  <c r="V486" i="17"/>
  <c r="AF485" i="17"/>
  <c r="AE485" i="17"/>
  <c r="AD485" i="17"/>
  <c r="AC485" i="17"/>
  <c r="AB485" i="17"/>
  <c r="AA485" i="17"/>
  <c r="Z485" i="17"/>
  <c r="Y485" i="17"/>
  <c r="X485" i="17"/>
  <c r="W485" i="17"/>
  <c r="V485" i="17"/>
  <c r="AF484" i="17"/>
  <c r="AE484" i="17"/>
  <c r="AD484" i="17"/>
  <c r="AC484" i="17"/>
  <c r="AB484" i="17"/>
  <c r="AA484" i="17"/>
  <c r="Z484" i="17"/>
  <c r="Y484" i="17"/>
  <c r="X484" i="17"/>
  <c r="W484" i="17"/>
  <c r="V484" i="17"/>
  <c r="AF483" i="17"/>
  <c r="AE483" i="17"/>
  <c r="AD483" i="17"/>
  <c r="AC483" i="17"/>
  <c r="AB483" i="17"/>
  <c r="AA483" i="17"/>
  <c r="Z483" i="17"/>
  <c r="Y483" i="17"/>
  <c r="X483" i="17"/>
  <c r="W483" i="17"/>
  <c r="V483" i="17"/>
  <c r="AF482" i="17"/>
  <c r="AE482" i="17"/>
  <c r="AD482" i="17"/>
  <c r="AC482" i="17"/>
  <c r="AB482" i="17"/>
  <c r="AA482" i="17"/>
  <c r="Z482" i="17"/>
  <c r="Y482" i="17"/>
  <c r="X482" i="17"/>
  <c r="W482" i="17"/>
  <c r="V482" i="17"/>
  <c r="AF481" i="17"/>
  <c r="AE481" i="17"/>
  <c r="AD481" i="17"/>
  <c r="AC481" i="17"/>
  <c r="AB481" i="17"/>
  <c r="AA481" i="17"/>
  <c r="Z481" i="17"/>
  <c r="Y481" i="17"/>
  <c r="X481" i="17"/>
  <c r="W481" i="17"/>
  <c r="V481" i="17"/>
  <c r="AF480" i="17"/>
  <c r="AE480" i="17"/>
  <c r="AD480" i="17"/>
  <c r="AC480" i="17"/>
  <c r="AB480" i="17"/>
  <c r="AA480" i="17"/>
  <c r="Z480" i="17"/>
  <c r="Y480" i="17"/>
  <c r="X480" i="17"/>
  <c r="W480" i="17"/>
  <c r="V480" i="17"/>
  <c r="AD478" i="17"/>
  <c r="AC478" i="17"/>
  <c r="AB478" i="17"/>
  <c r="AA478" i="17"/>
  <c r="Z478" i="17"/>
  <c r="Y478" i="17"/>
  <c r="X478" i="17"/>
  <c r="W478" i="17"/>
  <c r="V478" i="17"/>
  <c r="N478" i="17"/>
  <c r="M478" i="17"/>
  <c r="AF478" i="17" s="1"/>
  <c r="L478" i="17"/>
  <c r="AE478" i="17" s="1"/>
  <c r="AF477" i="17"/>
  <c r="AE477" i="17"/>
  <c r="AD477" i="17"/>
  <c r="AC477" i="17"/>
  <c r="AB477" i="17"/>
  <c r="AA477" i="17"/>
  <c r="Z477" i="17"/>
  <c r="Y477" i="17"/>
  <c r="X477" i="17"/>
  <c r="W477" i="17"/>
  <c r="V477" i="17"/>
  <c r="AF476" i="17"/>
  <c r="AE476" i="17"/>
  <c r="AD476" i="17"/>
  <c r="AC476" i="17"/>
  <c r="AB476" i="17"/>
  <c r="AA476" i="17"/>
  <c r="Z476" i="17"/>
  <c r="Y476" i="17"/>
  <c r="X476" i="17"/>
  <c r="W476" i="17"/>
  <c r="V476" i="17"/>
  <c r="AF475" i="17"/>
  <c r="AE475" i="17"/>
  <c r="AD475" i="17"/>
  <c r="AC475" i="17"/>
  <c r="AB475" i="17"/>
  <c r="AA475" i="17"/>
  <c r="Z475" i="17"/>
  <c r="Y475" i="17"/>
  <c r="X475" i="17"/>
  <c r="W475" i="17"/>
  <c r="V475" i="17"/>
  <c r="AF474" i="17"/>
  <c r="AE474" i="17"/>
  <c r="AD474" i="17"/>
  <c r="AC474" i="17"/>
  <c r="AB474" i="17"/>
  <c r="AA474" i="17"/>
  <c r="Z474" i="17"/>
  <c r="Y474" i="17"/>
  <c r="X474" i="17"/>
  <c r="W474" i="17"/>
  <c r="V474" i="17"/>
  <c r="AF473" i="17"/>
  <c r="AE473" i="17"/>
  <c r="AD473" i="17"/>
  <c r="AC473" i="17"/>
  <c r="AB473" i="17"/>
  <c r="AA473" i="17"/>
  <c r="Z473" i="17"/>
  <c r="Y473" i="17"/>
  <c r="X473" i="17"/>
  <c r="W473" i="17"/>
  <c r="V473" i="17"/>
  <c r="AF472" i="17"/>
  <c r="AE472" i="17"/>
  <c r="AD472" i="17"/>
  <c r="AC472" i="17"/>
  <c r="AB472" i="17"/>
  <c r="AA472" i="17"/>
  <c r="Z472" i="17"/>
  <c r="Y472" i="17"/>
  <c r="X472" i="17"/>
  <c r="W472" i="17"/>
  <c r="V472" i="17"/>
  <c r="AF471" i="17"/>
  <c r="AE471" i="17"/>
  <c r="AD471" i="17"/>
  <c r="AC471" i="17"/>
  <c r="AB471" i="17"/>
  <c r="AA471" i="17"/>
  <c r="Z471" i="17"/>
  <c r="Y471" i="17"/>
  <c r="X471" i="17"/>
  <c r="W471" i="17"/>
  <c r="V471" i="17"/>
  <c r="AF470" i="17"/>
  <c r="AE470" i="17"/>
  <c r="AD470" i="17"/>
  <c r="AC470" i="17"/>
  <c r="AB470" i="17"/>
  <c r="AA470" i="17"/>
  <c r="Z470" i="17"/>
  <c r="Y470" i="17"/>
  <c r="X470" i="17"/>
  <c r="W470" i="17"/>
  <c r="V470" i="17"/>
  <c r="AF469" i="17"/>
  <c r="AE469" i="17"/>
  <c r="AD469" i="17"/>
  <c r="AC469" i="17"/>
  <c r="AB469" i="17"/>
  <c r="AA469" i="17"/>
  <c r="Z469" i="17"/>
  <c r="Y469" i="17"/>
  <c r="X469" i="17"/>
  <c r="W469" i="17"/>
  <c r="V469" i="17"/>
  <c r="AF468" i="17"/>
  <c r="AE468" i="17"/>
  <c r="AD468" i="17"/>
  <c r="AC468" i="17"/>
  <c r="AB468" i="17"/>
  <c r="AA468" i="17"/>
  <c r="Z468" i="17"/>
  <c r="Y468" i="17"/>
  <c r="X468" i="17"/>
  <c r="W468" i="17"/>
  <c r="V468" i="17"/>
  <c r="AF467" i="17"/>
  <c r="AE467" i="17"/>
  <c r="AD467" i="17"/>
  <c r="AC467" i="17"/>
  <c r="AB467" i="17"/>
  <c r="AA467" i="17"/>
  <c r="Z467" i="17"/>
  <c r="Y467" i="17"/>
  <c r="X467" i="17"/>
  <c r="W467" i="17"/>
  <c r="V467" i="17"/>
  <c r="AF466" i="17"/>
  <c r="AE466" i="17"/>
  <c r="AD466" i="17"/>
  <c r="AC466" i="17"/>
  <c r="AB466" i="17"/>
  <c r="AA466" i="17"/>
  <c r="Z466" i="17"/>
  <c r="Y466" i="17"/>
  <c r="X466" i="17"/>
  <c r="W466" i="17"/>
  <c r="V466" i="17"/>
  <c r="AF465" i="17"/>
  <c r="AE465" i="17"/>
  <c r="AD465" i="17"/>
  <c r="AC465" i="17"/>
  <c r="AB465" i="17"/>
  <c r="AA465" i="17"/>
  <c r="Z465" i="17"/>
  <c r="Y465" i="17"/>
  <c r="X465" i="17"/>
  <c r="W465" i="17"/>
  <c r="V465" i="17"/>
  <c r="AF464" i="17"/>
  <c r="AE464" i="17"/>
  <c r="AD464" i="17"/>
  <c r="AC464" i="17"/>
  <c r="AB464" i="17"/>
  <c r="AA464" i="17"/>
  <c r="Z464" i="17"/>
  <c r="Y464" i="17"/>
  <c r="X464" i="17"/>
  <c r="W464" i="17"/>
  <c r="V464" i="17"/>
  <c r="AF463" i="17"/>
  <c r="AE463" i="17"/>
  <c r="AD463" i="17"/>
  <c r="AC463" i="17"/>
  <c r="AB463" i="17"/>
  <c r="AA463" i="17"/>
  <c r="Z463" i="17"/>
  <c r="Y463" i="17"/>
  <c r="X463" i="17"/>
  <c r="W463" i="17"/>
  <c r="V463" i="17"/>
  <c r="AF462" i="17"/>
  <c r="AE462" i="17"/>
  <c r="AD462" i="17"/>
  <c r="AC462" i="17"/>
  <c r="AB462" i="17"/>
  <c r="AA462" i="17"/>
  <c r="Z462" i="17"/>
  <c r="Y462" i="17"/>
  <c r="X462" i="17"/>
  <c r="W462" i="17"/>
  <c r="V462" i="17"/>
  <c r="AF461" i="17"/>
  <c r="AE461" i="17"/>
  <c r="AD461" i="17"/>
  <c r="AC461" i="17"/>
  <c r="AB461" i="17"/>
  <c r="AA461" i="17"/>
  <c r="Z461" i="17"/>
  <c r="Y461" i="17"/>
  <c r="X461" i="17"/>
  <c r="W461" i="17"/>
  <c r="V461" i="17"/>
  <c r="AF460" i="17"/>
  <c r="AE460" i="17"/>
  <c r="AD460" i="17"/>
  <c r="AC460" i="17"/>
  <c r="AB460" i="17"/>
  <c r="AA460" i="17"/>
  <c r="Z460" i="17"/>
  <c r="Y460" i="17"/>
  <c r="X460" i="17"/>
  <c r="W460" i="17"/>
  <c r="V460" i="17"/>
  <c r="AF459" i="17"/>
  <c r="AE459" i="17"/>
  <c r="AD459" i="17"/>
  <c r="AC459" i="17"/>
  <c r="AB459" i="17"/>
  <c r="AA459" i="17"/>
  <c r="Z459" i="17"/>
  <c r="Y459" i="17"/>
  <c r="X459" i="17"/>
  <c r="W459" i="17"/>
  <c r="V459" i="17"/>
  <c r="AF458" i="17"/>
  <c r="AE458" i="17"/>
  <c r="AD458" i="17"/>
  <c r="AC458" i="17"/>
  <c r="AB458" i="17"/>
  <c r="AA458" i="17"/>
  <c r="Z458" i="17"/>
  <c r="Y458" i="17"/>
  <c r="X458" i="17"/>
  <c r="W458" i="17"/>
  <c r="V458" i="17"/>
  <c r="AF457" i="17"/>
  <c r="AE457" i="17"/>
  <c r="AD457" i="17"/>
  <c r="AC457" i="17"/>
  <c r="AB457" i="17"/>
  <c r="AA457" i="17"/>
  <c r="Z457" i="17"/>
  <c r="Y457" i="17"/>
  <c r="X457" i="17"/>
  <c r="W457" i="17"/>
  <c r="V457" i="17"/>
  <c r="AF456" i="17"/>
  <c r="AE456" i="17"/>
  <c r="AD456" i="17"/>
  <c r="AC456" i="17"/>
  <c r="AB456" i="17"/>
  <c r="AA456" i="17"/>
  <c r="Z456" i="17"/>
  <c r="Y456" i="17"/>
  <c r="X456" i="17"/>
  <c r="W456" i="17"/>
  <c r="V456" i="17"/>
  <c r="AF455" i="17"/>
  <c r="AE455" i="17"/>
  <c r="AD455" i="17"/>
  <c r="AC455" i="17"/>
  <c r="AB455" i="17"/>
  <c r="AA455" i="17"/>
  <c r="Z455" i="17"/>
  <c r="Y455" i="17"/>
  <c r="X455" i="17"/>
  <c r="W455" i="17"/>
  <c r="V455" i="17"/>
  <c r="AF454" i="17"/>
  <c r="AE454" i="17"/>
  <c r="AD454" i="17"/>
  <c r="AC454" i="17"/>
  <c r="AB454" i="17"/>
  <c r="AA454" i="17"/>
  <c r="Z454" i="17"/>
  <c r="Y454" i="17"/>
  <c r="X454" i="17"/>
  <c r="W454" i="17"/>
  <c r="V454" i="17"/>
  <c r="AF453" i="17"/>
  <c r="AE453" i="17"/>
  <c r="AD453" i="17"/>
  <c r="AC453" i="17"/>
  <c r="AB453" i="17"/>
  <c r="AA453" i="17"/>
  <c r="Z453" i="17"/>
  <c r="Y453" i="17"/>
  <c r="X453" i="17"/>
  <c r="W453" i="17"/>
  <c r="V453" i="17"/>
  <c r="AF452" i="17"/>
  <c r="AE452" i="17"/>
  <c r="AD452" i="17"/>
  <c r="AC452" i="17"/>
  <c r="AB452" i="17"/>
  <c r="AA452" i="17"/>
  <c r="Z452" i="17"/>
  <c r="Y452" i="17"/>
  <c r="X452" i="17"/>
  <c r="W452" i="17"/>
  <c r="V452" i="17"/>
  <c r="AF451" i="17"/>
  <c r="AE451" i="17"/>
  <c r="AD451" i="17"/>
  <c r="AC451" i="17"/>
  <c r="AB451" i="17"/>
  <c r="AA451" i="17"/>
  <c r="Z451" i="17"/>
  <c r="Y451" i="17"/>
  <c r="X451" i="17"/>
  <c r="W451" i="17"/>
  <c r="V451" i="17"/>
  <c r="AF450" i="17"/>
  <c r="AE450" i="17"/>
  <c r="AD450" i="17"/>
  <c r="AC450" i="17"/>
  <c r="AB450" i="17"/>
  <c r="AA450" i="17"/>
  <c r="Z450" i="17"/>
  <c r="Y450" i="17"/>
  <c r="X450" i="17"/>
  <c r="W450" i="17"/>
  <c r="V450" i="17"/>
  <c r="AF449" i="17"/>
  <c r="AE449" i="17"/>
  <c r="AD449" i="17"/>
  <c r="AC449" i="17"/>
  <c r="AB449" i="17"/>
  <c r="AA449" i="17"/>
  <c r="Z449" i="17"/>
  <c r="Y449" i="17"/>
  <c r="X449" i="17"/>
  <c r="W449" i="17"/>
  <c r="V449" i="17"/>
  <c r="AF448" i="17"/>
  <c r="AE448" i="17"/>
  <c r="AD448" i="17"/>
  <c r="AC448" i="17"/>
  <c r="AB448" i="17"/>
  <c r="AA448" i="17"/>
  <c r="Z448" i="17"/>
  <c r="Y448" i="17"/>
  <c r="X448" i="17"/>
  <c r="W448" i="17"/>
  <c r="V448" i="17"/>
  <c r="AF447" i="17"/>
  <c r="AE447" i="17"/>
  <c r="AD447" i="17"/>
  <c r="AC447" i="17"/>
  <c r="AB447" i="17"/>
  <c r="AA447" i="17"/>
  <c r="Z447" i="17"/>
  <c r="Y447" i="17"/>
  <c r="X447" i="17"/>
  <c r="W447" i="17"/>
  <c r="V447" i="17"/>
  <c r="AF446" i="17"/>
  <c r="AE446" i="17"/>
  <c r="AD446" i="17"/>
  <c r="AC446" i="17"/>
  <c r="AB446" i="17"/>
  <c r="AA446" i="17"/>
  <c r="Z446" i="17"/>
  <c r="Y446" i="17"/>
  <c r="X446" i="17"/>
  <c r="W446" i="17"/>
  <c r="V446" i="17"/>
  <c r="AF444" i="17"/>
  <c r="AE444" i="17"/>
  <c r="AD444" i="17"/>
  <c r="AC444" i="17"/>
  <c r="AB444" i="17"/>
  <c r="AA444" i="17"/>
  <c r="Z444" i="17"/>
  <c r="Y444" i="17"/>
  <c r="X444" i="17"/>
  <c r="W444" i="17"/>
  <c r="V444" i="17"/>
  <c r="N444" i="17"/>
  <c r="M444" i="17"/>
  <c r="L444" i="17"/>
  <c r="AF443" i="17"/>
  <c r="AE443" i="17"/>
  <c r="AD443" i="17"/>
  <c r="AC443" i="17"/>
  <c r="AB443" i="17"/>
  <c r="AA443" i="17"/>
  <c r="Z443" i="17"/>
  <c r="Y443" i="17"/>
  <c r="X443" i="17"/>
  <c r="W443" i="17"/>
  <c r="V443" i="17"/>
  <c r="AF442" i="17"/>
  <c r="AE442" i="17"/>
  <c r="AD442" i="17"/>
  <c r="AC442" i="17"/>
  <c r="AB442" i="17"/>
  <c r="AA442" i="17"/>
  <c r="Z442" i="17"/>
  <c r="Y442" i="17"/>
  <c r="X442" i="17"/>
  <c r="W442" i="17"/>
  <c r="V442" i="17"/>
  <c r="AF441" i="17"/>
  <c r="AE441" i="17"/>
  <c r="AD441" i="17"/>
  <c r="AC441" i="17"/>
  <c r="AB441" i="17"/>
  <c r="AA441" i="17"/>
  <c r="Z441" i="17"/>
  <c r="Y441" i="17"/>
  <c r="X441" i="17"/>
  <c r="W441" i="17"/>
  <c r="V441" i="17"/>
  <c r="AF440" i="17"/>
  <c r="AE440" i="17"/>
  <c r="AD440" i="17"/>
  <c r="AC440" i="17"/>
  <c r="AB440" i="17"/>
  <c r="AA440" i="17"/>
  <c r="Z440" i="17"/>
  <c r="Y440" i="17"/>
  <c r="X440" i="17"/>
  <c r="W440" i="17"/>
  <c r="V440" i="17"/>
  <c r="AF439" i="17"/>
  <c r="AE439" i="17"/>
  <c r="AD439" i="17"/>
  <c r="AC439" i="17"/>
  <c r="AB439" i="17"/>
  <c r="AA439" i="17"/>
  <c r="Z439" i="17"/>
  <c r="Y439" i="17"/>
  <c r="X439" i="17"/>
  <c r="W439" i="17"/>
  <c r="V439" i="17"/>
  <c r="AF438" i="17"/>
  <c r="AE438" i="17"/>
  <c r="AD438" i="17"/>
  <c r="AC438" i="17"/>
  <c r="AB438" i="17"/>
  <c r="AA438" i="17"/>
  <c r="Z438" i="17"/>
  <c r="Y438" i="17"/>
  <c r="X438" i="17"/>
  <c r="W438" i="17"/>
  <c r="V438" i="17"/>
  <c r="AF437" i="17"/>
  <c r="AE437" i="17"/>
  <c r="AD437" i="17"/>
  <c r="AC437" i="17"/>
  <c r="AB437" i="17"/>
  <c r="AA437" i="17"/>
  <c r="Z437" i="17"/>
  <c r="Y437" i="17"/>
  <c r="X437" i="17"/>
  <c r="W437" i="17"/>
  <c r="V437" i="17"/>
  <c r="AF436" i="17"/>
  <c r="AE436" i="17"/>
  <c r="AD436" i="17"/>
  <c r="AC436" i="17"/>
  <c r="AB436" i="17"/>
  <c r="AA436" i="17"/>
  <c r="Z436" i="17"/>
  <c r="Y436" i="17"/>
  <c r="X436" i="17"/>
  <c r="W436" i="17"/>
  <c r="V436" i="17"/>
  <c r="AF435" i="17"/>
  <c r="AE435" i="17"/>
  <c r="AD435" i="17"/>
  <c r="AC435" i="17"/>
  <c r="AB435" i="17"/>
  <c r="AA435" i="17"/>
  <c r="Z435" i="17"/>
  <c r="Y435" i="17"/>
  <c r="X435" i="17"/>
  <c r="W435" i="17"/>
  <c r="V435" i="17"/>
  <c r="AF434" i="17"/>
  <c r="AE434" i="17"/>
  <c r="AD434" i="17"/>
  <c r="AC434" i="17"/>
  <c r="AB434" i="17"/>
  <c r="AA434" i="17"/>
  <c r="Z434" i="17"/>
  <c r="Y434" i="17"/>
  <c r="X434" i="17"/>
  <c r="W434" i="17"/>
  <c r="V434" i="17"/>
  <c r="AF433" i="17"/>
  <c r="AE433" i="17"/>
  <c r="AD433" i="17"/>
  <c r="AC433" i="17"/>
  <c r="AB433" i="17"/>
  <c r="AA433" i="17"/>
  <c r="Z433" i="17"/>
  <c r="Y433" i="17"/>
  <c r="X433" i="17"/>
  <c r="W433" i="17"/>
  <c r="V433" i="17"/>
  <c r="AF432" i="17"/>
  <c r="AE432" i="17"/>
  <c r="AD432" i="17"/>
  <c r="AC432" i="17"/>
  <c r="AB432" i="17"/>
  <c r="AA432" i="17"/>
  <c r="Z432" i="17"/>
  <c r="Y432" i="17"/>
  <c r="X432" i="17"/>
  <c r="W432" i="17"/>
  <c r="V432" i="17"/>
  <c r="AF431" i="17"/>
  <c r="AE431" i="17"/>
  <c r="AD431" i="17"/>
  <c r="AC431" i="17"/>
  <c r="AB431" i="17"/>
  <c r="AA431" i="17"/>
  <c r="Z431" i="17"/>
  <c r="Y431" i="17"/>
  <c r="X431" i="17"/>
  <c r="W431" i="17"/>
  <c r="V431" i="17"/>
  <c r="AF430" i="17"/>
  <c r="AE430" i="17"/>
  <c r="AD430" i="17"/>
  <c r="AC430" i="17"/>
  <c r="AB430" i="17"/>
  <c r="AA430" i="17"/>
  <c r="Z430" i="17"/>
  <c r="Y430" i="17"/>
  <c r="X430" i="17"/>
  <c r="W430" i="17"/>
  <c r="V430" i="17"/>
  <c r="AF429" i="17"/>
  <c r="AE429" i="17"/>
  <c r="AD429" i="17"/>
  <c r="AC429" i="17"/>
  <c r="AB429" i="17"/>
  <c r="AA429" i="17"/>
  <c r="Z429" i="17"/>
  <c r="Y429" i="17"/>
  <c r="X429" i="17"/>
  <c r="W429" i="17"/>
  <c r="V429" i="17"/>
  <c r="AF428" i="17"/>
  <c r="AE428" i="17"/>
  <c r="AD428" i="17"/>
  <c r="AC428" i="17"/>
  <c r="AB428" i="17"/>
  <c r="AA428" i="17"/>
  <c r="Z428" i="17"/>
  <c r="Y428" i="17"/>
  <c r="X428" i="17"/>
  <c r="W428" i="17"/>
  <c r="V428" i="17"/>
  <c r="AF427" i="17"/>
  <c r="AE427" i="17"/>
  <c r="AD427" i="17"/>
  <c r="AC427" i="17"/>
  <c r="AB427" i="17"/>
  <c r="AA427" i="17"/>
  <c r="Z427" i="17"/>
  <c r="Y427" i="17"/>
  <c r="X427" i="17"/>
  <c r="W427" i="17"/>
  <c r="V427" i="17"/>
  <c r="AF426" i="17"/>
  <c r="AE426" i="17"/>
  <c r="AD426" i="17"/>
  <c r="AC426" i="17"/>
  <c r="AB426" i="17"/>
  <c r="AA426" i="17"/>
  <c r="Z426" i="17"/>
  <c r="Y426" i="17"/>
  <c r="X426" i="17"/>
  <c r="W426" i="17"/>
  <c r="V426" i="17"/>
  <c r="AF425" i="17"/>
  <c r="AE425" i="17"/>
  <c r="AD425" i="17"/>
  <c r="AC425" i="17"/>
  <c r="AB425" i="17"/>
  <c r="AA425" i="17"/>
  <c r="Z425" i="17"/>
  <c r="Y425" i="17"/>
  <c r="X425" i="17"/>
  <c r="W425" i="17"/>
  <c r="V425" i="17"/>
  <c r="AF424" i="17"/>
  <c r="AE424" i="17"/>
  <c r="AD424" i="17"/>
  <c r="AC424" i="17"/>
  <c r="AB424" i="17"/>
  <c r="AA424" i="17"/>
  <c r="Z424" i="17"/>
  <c r="Y424" i="17"/>
  <c r="X424" i="17"/>
  <c r="W424" i="17"/>
  <c r="V424" i="17"/>
  <c r="AF423" i="17"/>
  <c r="AE423" i="17"/>
  <c r="AD423" i="17"/>
  <c r="AC423" i="17"/>
  <c r="AB423" i="17"/>
  <c r="AA423" i="17"/>
  <c r="Z423" i="17"/>
  <c r="Y423" i="17"/>
  <c r="X423" i="17"/>
  <c r="W423" i="17"/>
  <c r="V423" i="17"/>
  <c r="AF422" i="17"/>
  <c r="AE422" i="17"/>
  <c r="AD422" i="17"/>
  <c r="AC422" i="17"/>
  <c r="AB422" i="17"/>
  <c r="AA422" i="17"/>
  <c r="Z422" i="17"/>
  <c r="Y422" i="17"/>
  <c r="X422" i="17"/>
  <c r="W422" i="17"/>
  <c r="V422" i="17"/>
  <c r="AF421" i="17"/>
  <c r="AE421" i="17"/>
  <c r="AD421" i="17"/>
  <c r="AC421" i="17"/>
  <c r="AB421" i="17"/>
  <c r="AA421" i="17"/>
  <c r="Z421" i="17"/>
  <c r="Y421" i="17"/>
  <c r="X421" i="17"/>
  <c r="W421" i="17"/>
  <c r="V421" i="17"/>
  <c r="AF420" i="17"/>
  <c r="AE420" i="17"/>
  <c r="AD420" i="17"/>
  <c r="AC420" i="17"/>
  <c r="AB420" i="17"/>
  <c r="AA420" i="17"/>
  <c r="Z420" i="17"/>
  <c r="Y420" i="17"/>
  <c r="X420" i="17"/>
  <c r="W420" i="17"/>
  <c r="V420" i="17"/>
  <c r="AF419" i="17"/>
  <c r="AE419" i="17"/>
  <c r="AD419" i="17"/>
  <c r="AC419" i="17"/>
  <c r="AB419" i="17"/>
  <c r="AA419" i="17"/>
  <c r="Z419" i="17"/>
  <c r="Y419" i="17"/>
  <c r="X419" i="17"/>
  <c r="W419" i="17"/>
  <c r="V419" i="17"/>
  <c r="AF418" i="17"/>
  <c r="AE418" i="17"/>
  <c r="AD418" i="17"/>
  <c r="AC418" i="17"/>
  <c r="AB418" i="17"/>
  <c r="AA418" i="17"/>
  <c r="Z418" i="17"/>
  <c r="Y418" i="17"/>
  <c r="X418" i="17"/>
  <c r="W418" i="17"/>
  <c r="V418" i="17"/>
  <c r="AF417" i="17"/>
  <c r="AE417" i="17"/>
  <c r="AD417" i="17"/>
  <c r="AC417" i="17"/>
  <c r="AB417" i="17"/>
  <c r="AA417" i="17"/>
  <c r="Z417" i="17"/>
  <c r="Y417" i="17"/>
  <c r="X417" i="17"/>
  <c r="W417" i="17"/>
  <c r="V417" i="17"/>
  <c r="AF416" i="17"/>
  <c r="AE416" i="17"/>
  <c r="AD416" i="17"/>
  <c r="AC416" i="17"/>
  <c r="AB416" i="17"/>
  <c r="AA416" i="17"/>
  <c r="Z416" i="17"/>
  <c r="Y416" i="17"/>
  <c r="X416" i="17"/>
  <c r="W416" i="17"/>
  <c r="V416" i="17"/>
  <c r="AF415" i="17"/>
  <c r="AE415" i="17"/>
  <c r="AD415" i="17"/>
  <c r="AC415" i="17"/>
  <c r="AB415" i="17"/>
  <c r="AA415" i="17"/>
  <c r="Z415" i="17"/>
  <c r="Y415" i="17"/>
  <c r="X415" i="17"/>
  <c r="W415" i="17"/>
  <c r="V415" i="17"/>
  <c r="AF414" i="17"/>
  <c r="AE414" i="17"/>
  <c r="AD414" i="17"/>
  <c r="AC414" i="17"/>
  <c r="AB414" i="17"/>
  <c r="AA414" i="17"/>
  <c r="Z414" i="17"/>
  <c r="Y414" i="17"/>
  <c r="X414" i="17"/>
  <c r="W414" i="17"/>
  <c r="V414" i="17"/>
  <c r="AF413" i="17"/>
  <c r="AE413" i="17"/>
  <c r="AD413" i="17"/>
  <c r="AC413" i="17"/>
  <c r="AB413" i="17"/>
  <c r="AA413" i="17"/>
  <c r="Z413" i="17"/>
  <c r="Y413" i="17"/>
  <c r="X413" i="17"/>
  <c r="W413" i="17"/>
  <c r="V413" i="17"/>
  <c r="AF412" i="17"/>
  <c r="AE412" i="17"/>
  <c r="AD412" i="17"/>
  <c r="AC412" i="17"/>
  <c r="AB412" i="17"/>
  <c r="AA412" i="17"/>
  <c r="Z412" i="17"/>
  <c r="Y412" i="17"/>
  <c r="X412" i="17"/>
  <c r="W412" i="17"/>
  <c r="V412" i="17"/>
  <c r="AF410" i="17"/>
  <c r="AD410" i="17"/>
  <c r="AC410" i="17"/>
  <c r="AB410" i="17"/>
  <c r="AA410" i="17"/>
  <c r="Z410" i="17"/>
  <c r="Y410" i="17"/>
  <c r="X410" i="17"/>
  <c r="W410" i="17"/>
  <c r="V410" i="17"/>
  <c r="N410" i="17"/>
  <c r="M410" i="17"/>
  <c r="L410" i="17"/>
  <c r="AE410" i="17" s="1"/>
  <c r="AF409" i="17"/>
  <c r="AE409" i="17"/>
  <c r="AD409" i="17"/>
  <c r="AC409" i="17"/>
  <c r="AB409" i="17"/>
  <c r="AA409" i="17"/>
  <c r="Z409" i="17"/>
  <c r="Y409" i="17"/>
  <c r="X409" i="17"/>
  <c r="W409" i="17"/>
  <c r="V409" i="17"/>
  <c r="AF408" i="17"/>
  <c r="AE408" i="17"/>
  <c r="AD408" i="17"/>
  <c r="AC408" i="17"/>
  <c r="AB408" i="17"/>
  <c r="AA408" i="17"/>
  <c r="Z408" i="17"/>
  <c r="Y408" i="17"/>
  <c r="X408" i="17"/>
  <c r="W408" i="17"/>
  <c r="V408" i="17"/>
  <c r="AF407" i="17"/>
  <c r="AE407" i="17"/>
  <c r="AD407" i="17"/>
  <c r="AC407" i="17"/>
  <c r="AB407" i="17"/>
  <c r="AA407" i="17"/>
  <c r="Z407" i="17"/>
  <c r="Y407" i="17"/>
  <c r="X407" i="17"/>
  <c r="W407" i="17"/>
  <c r="V407" i="17"/>
  <c r="AF406" i="17"/>
  <c r="AE406" i="17"/>
  <c r="AD406" i="17"/>
  <c r="AC406" i="17"/>
  <c r="AB406" i="17"/>
  <c r="AA406" i="17"/>
  <c r="Z406" i="17"/>
  <c r="Y406" i="17"/>
  <c r="X406" i="17"/>
  <c r="W406" i="17"/>
  <c r="V406" i="17"/>
  <c r="AF405" i="17"/>
  <c r="AE405" i="17"/>
  <c r="AD405" i="17"/>
  <c r="AC405" i="17"/>
  <c r="AB405" i="17"/>
  <c r="AA405" i="17"/>
  <c r="Z405" i="17"/>
  <c r="Y405" i="17"/>
  <c r="X405" i="17"/>
  <c r="W405" i="17"/>
  <c r="V405" i="17"/>
  <c r="AF404" i="17"/>
  <c r="AE404" i="17"/>
  <c r="AD404" i="17"/>
  <c r="AC404" i="17"/>
  <c r="AB404" i="17"/>
  <c r="AA404" i="17"/>
  <c r="Z404" i="17"/>
  <c r="Y404" i="17"/>
  <c r="X404" i="17"/>
  <c r="W404" i="17"/>
  <c r="V404" i="17"/>
  <c r="AF403" i="17"/>
  <c r="AE403" i="17"/>
  <c r="AD403" i="17"/>
  <c r="AC403" i="17"/>
  <c r="AB403" i="17"/>
  <c r="AA403" i="17"/>
  <c r="Z403" i="17"/>
  <c r="Y403" i="17"/>
  <c r="X403" i="17"/>
  <c r="W403" i="17"/>
  <c r="V403" i="17"/>
  <c r="AF402" i="17"/>
  <c r="AE402" i="17"/>
  <c r="AD402" i="17"/>
  <c r="AC402" i="17"/>
  <c r="AB402" i="17"/>
  <c r="AA402" i="17"/>
  <c r="Z402" i="17"/>
  <c r="Y402" i="17"/>
  <c r="X402" i="17"/>
  <c r="W402" i="17"/>
  <c r="V402" i="17"/>
  <c r="AF401" i="17"/>
  <c r="AE401" i="17"/>
  <c r="AD401" i="17"/>
  <c r="AC401" i="17"/>
  <c r="AB401" i="17"/>
  <c r="AA401" i="17"/>
  <c r="Z401" i="17"/>
  <c r="Y401" i="17"/>
  <c r="X401" i="17"/>
  <c r="W401" i="17"/>
  <c r="V401" i="17"/>
  <c r="AF400" i="17"/>
  <c r="AE400" i="17"/>
  <c r="AD400" i="17"/>
  <c r="AC400" i="17"/>
  <c r="AB400" i="17"/>
  <c r="AA400" i="17"/>
  <c r="Z400" i="17"/>
  <c r="Y400" i="17"/>
  <c r="X400" i="17"/>
  <c r="W400" i="17"/>
  <c r="V400" i="17"/>
  <c r="AF399" i="17"/>
  <c r="AE399" i="17"/>
  <c r="AD399" i="17"/>
  <c r="AC399" i="17"/>
  <c r="AB399" i="17"/>
  <c r="AA399" i="17"/>
  <c r="Z399" i="17"/>
  <c r="Y399" i="17"/>
  <c r="X399" i="17"/>
  <c r="W399" i="17"/>
  <c r="V399" i="17"/>
  <c r="AF398" i="17"/>
  <c r="AE398" i="17"/>
  <c r="AD398" i="17"/>
  <c r="AC398" i="17"/>
  <c r="AB398" i="17"/>
  <c r="AA398" i="17"/>
  <c r="Z398" i="17"/>
  <c r="Y398" i="17"/>
  <c r="X398" i="17"/>
  <c r="W398" i="17"/>
  <c r="V398" i="17"/>
  <c r="AF397" i="17"/>
  <c r="AE397" i="17"/>
  <c r="AD397" i="17"/>
  <c r="AC397" i="17"/>
  <c r="AB397" i="17"/>
  <c r="AA397" i="17"/>
  <c r="Z397" i="17"/>
  <c r="Y397" i="17"/>
  <c r="X397" i="17"/>
  <c r="W397" i="17"/>
  <c r="V397" i="17"/>
  <c r="AF396" i="17"/>
  <c r="AE396" i="17"/>
  <c r="AD396" i="17"/>
  <c r="AC396" i="17"/>
  <c r="AB396" i="17"/>
  <c r="AA396" i="17"/>
  <c r="Z396" i="17"/>
  <c r="Y396" i="17"/>
  <c r="X396" i="17"/>
  <c r="W396" i="17"/>
  <c r="V396" i="17"/>
  <c r="AF395" i="17"/>
  <c r="AE395" i="17"/>
  <c r="AD395" i="17"/>
  <c r="AC395" i="17"/>
  <c r="AB395" i="17"/>
  <c r="AA395" i="17"/>
  <c r="Z395" i="17"/>
  <c r="Y395" i="17"/>
  <c r="X395" i="17"/>
  <c r="W395" i="17"/>
  <c r="V395" i="17"/>
  <c r="AF394" i="17"/>
  <c r="AE394" i="17"/>
  <c r="AD394" i="17"/>
  <c r="AC394" i="17"/>
  <c r="AB394" i="17"/>
  <c r="AA394" i="17"/>
  <c r="Z394" i="17"/>
  <c r="Y394" i="17"/>
  <c r="X394" i="17"/>
  <c r="W394" i="17"/>
  <c r="V394" i="17"/>
  <c r="AF393" i="17"/>
  <c r="AE393" i="17"/>
  <c r="AD393" i="17"/>
  <c r="AC393" i="17"/>
  <c r="AB393" i="17"/>
  <c r="AA393" i="17"/>
  <c r="Z393" i="17"/>
  <c r="Y393" i="17"/>
  <c r="X393" i="17"/>
  <c r="W393" i="17"/>
  <c r="V393" i="17"/>
  <c r="AF392" i="17"/>
  <c r="AE392" i="17"/>
  <c r="AD392" i="17"/>
  <c r="AC392" i="17"/>
  <c r="AB392" i="17"/>
  <c r="AA392" i="17"/>
  <c r="Z392" i="17"/>
  <c r="Y392" i="17"/>
  <c r="X392" i="17"/>
  <c r="W392" i="17"/>
  <c r="V392" i="17"/>
  <c r="AF391" i="17"/>
  <c r="AE391" i="17"/>
  <c r="AD391" i="17"/>
  <c r="AC391" i="17"/>
  <c r="AB391" i="17"/>
  <c r="AA391" i="17"/>
  <c r="Z391" i="17"/>
  <c r="Y391" i="17"/>
  <c r="X391" i="17"/>
  <c r="W391" i="17"/>
  <c r="V391" i="17"/>
  <c r="AF390" i="17"/>
  <c r="AE390" i="17"/>
  <c r="AD390" i="17"/>
  <c r="AC390" i="17"/>
  <c r="AB390" i="17"/>
  <c r="AA390" i="17"/>
  <c r="Z390" i="17"/>
  <c r="Y390" i="17"/>
  <c r="X390" i="17"/>
  <c r="W390" i="17"/>
  <c r="V390" i="17"/>
  <c r="AF389" i="17"/>
  <c r="AE389" i="17"/>
  <c r="AD389" i="17"/>
  <c r="AC389" i="17"/>
  <c r="AB389" i="17"/>
  <c r="AA389" i="17"/>
  <c r="Z389" i="17"/>
  <c r="Y389" i="17"/>
  <c r="X389" i="17"/>
  <c r="W389" i="17"/>
  <c r="V389" i="17"/>
  <c r="AF388" i="17"/>
  <c r="AE388" i="17"/>
  <c r="AD388" i="17"/>
  <c r="AC388" i="17"/>
  <c r="AB388" i="17"/>
  <c r="AA388" i="17"/>
  <c r="Z388" i="17"/>
  <c r="Y388" i="17"/>
  <c r="X388" i="17"/>
  <c r="W388" i="17"/>
  <c r="V388" i="17"/>
  <c r="AF387" i="17"/>
  <c r="AE387" i="17"/>
  <c r="AD387" i="17"/>
  <c r="AC387" i="17"/>
  <c r="AB387" i="17"/>
  <c r="AA387" i="17"/>
  <c r="Z387" i="17"/>
  <c r="Y387" i="17"/>
  <c r="X387" i="17"/>
  <c r="W387" i="17"/>
  <c r="V387" i="17"/>
  <c r="AF386" i="17"/>
  <c r="AE386" i="17"/>
  <c r="AD386" i="17"/>
  <c r="AC386" i="17"/>
  <c r="AB386" i="17"/>
  <c r="AA386" i="17"/>
  <c r="Z386" i="17"/>
  <c r="Y386" i="17"/>
  <c r="X386" i="17"/>
  <c r="W386" i="17"/>
  <c r="V386" i="17"/>
  <c r="AF385" i="17"/>
  <c r="AE385" i="17"/>
  <c r="AD385" i="17"/>
  <c r="AC385" i="17"/>
  <c r="AB385" i="17"/>
  <c r="AA385" i="17"/>
  <c r="Z385" i="17"/>
  <c r="Y385" i="17"/>
  <c r="X385" i="17"/>
  <c r="W385" i="17"/>
  <c r="V385" i="17"/>
  <c r="AF384" i="17"/>
  <c r="AE384" i="17"/>
  <c r="AD384" i="17"/>
  <c r="AC384" i="17"/>
  <c r="AB384" i="17"/>
  <c r="AA384" i="17"/>
  <c r="Z384" i="17"/>
  <c r="Y384" i="17"/>
  <c r="X384" i="17"/>
  <c r="W384" i="17"/>
  <c r="V384" i="17"/>
  <c r="AF383" i="17"/>
  <c r="AE383" i="17"/>
  <c r="AD383" i="17"/>
  <c r="AC383" i="17"/>
  <c r="AB383" i="17"/>
  <c r="AA383" i="17"/>
  <c r="Z383" i="17"/>
  <c r="Y383" i="17"/>
  <c r="X383" i="17"/>
  <c r="W383" i="17"/>
  <c r="V383" i="17"/>
  <c r="AF382" i="17"/>
  <c r="AE382" i="17"/>
  <c r="AD382" i="17"/>
  <c r="AC382" i="17"/>
  <c r="AB382" i="17"/>
  <c r="AA382" i="17"/>
  <c r="Z382" i="17"/>
  <c r="Y382" i="17"/>
  <c r="X382" i="17"/>
  <c r="W382" i="17"/>
  <c r="V382" i="17"/>
  <c r="AF381" i="17"/>
  <c r="AE381" i="17"/>
  <c r="AD381" i="17"/>
  <c r="AC381" i="17"/>
  <c r="AB381" i="17"/>
  <c r="AA381" i="17"/>
  <c r="Z381" i="17"/>
  <c r="Y381" i="17"/>
  <c r="X381" i="17"/>
  <c r="W381" i="17"/>
  <c r="V381" i="17"/>
  <c r="AF380" i="17"/>
  <c r="AE380" i="17"/>
  <c r="AD380" i="17"/>
  <c r="AC380" i="17"/>
  <c r="AB380" i="17"/>
  <c r="AA380" i="17"/>
  <c r="Z380" i="17"/>
  <c r="Y380" i="17"/>
  <c r="X380" i="17"/>
  <c r="W380" i="17"/>
  <c r="V380" i="17"/>
  <c r="AF379" i="17"/>
  <c r="AE379" i="17"/>
  <c r="AD379" i="17"/>
  <c r="AC379" i="17"/>
  <c r="AB379" i="17"/>
  <c r="AA379" i="17"/>
  <c r="Z379" i="17"/>
  <c r="Y379" i="17"/>
  <c r="X379" i="17"/>
  <c r="W379" i="17"/>
  <c r="V379" i="17"/>
  <c r="AF378" i="17"/>
  <c r="AE378" i="17"/>
  <c r="AD378" i="17"/>
  <c r="AC378" i="17"/>
  <c r="AB378" i="17"/>
  <c r="AA378" i="17"/>
  <c r="Z378" i="17"/>
  <c r="Y378" i="17"/>
  <c r="X378" i="17"/>
  <c r="W378" i="17"/>
  <c r="V378" i="17"/>
  <c r="AD376" i="17"/>
  <c r="AC376" i="17"/>
  <c r="AB376" i="17"/>
  <c r="AA376" i="17"/>
  <c r="Z376" i="17"/>
  <c r="Y376" i="17"/>
  <c r="X376" i="17"/>
  <c r="W376" i="17"/>
  <c r="V376" i="17"/>
  <c r="N376" i="17"/>
  <c r="M376" i="17"/>
  <c r="AF376" i="17" s="1"/>
  <c r="L376" i="17"/>
  <c r="AE376" i="17" s="1"/>
  <c r="AF375" i="17"/>
  <c r="AE375" i="17"/>
  <c r="AD375" i="17"/>
  <c r="AC375" i="17"/>
  <c r="AB375" i="17"/>
  <c r="AA375" i="17"/>
  <c r="Z375" i="17"/>
  <c r="Y375" i="17"/>
  <c r="X375" i="17"/>
  <c r="W375" i="17"/>
  <c r="V375" i="17"/>
  <c r="AF374" i="17"/>
  <c r="AE374" i="17"/>
  <c r="AD374" i="17"/>
  <c r="AC374" i="17"/>
  <c r="AB374" i="17"/>
  <c r="AA374" i="17"/>
  <c r="Z374" i="17"/>
  <c r="Y374" i="17"/>
  <c r="X374" i="17"/>
  <c r="W374" i="17"/>
  <c r="V374" i="17"/>
  <c r="AF373" i="17"/>
  <c r="AE373" i="17"/>
  <c r="AD373" i="17"/>
  <c r="AC373" i="17"/>
  <c r="AB373" i="17"/>
  <c r="AA373" i="17"/>
  <c r="Z373" i="17"/>
  <c r="Y373" i="17"/>
  <c r="X373" i="17"/>
  <c r="W373" i="17"/>
  <c r="V373" i="17"/>
  <c r="AF372" i="17"/>
  <c r="AE372" i="17"/>
  <c r="AD372" i="17"/>
  <c r="AC372" i="17"/>
  <c r="AB372" i="17"/>
  <c r="AA372" i="17"/>
  <c r="Z372" i="17"/>
  <c r="Y372" i="17"/>
  <c r="X372" i="17"/>
  <c r="W372" i="17"/>
  <c r="V372" i="17"/>
  <c r="AF371" i="17"/>
  <c r="AE371" i="17"/>
  <c r="AD371" i="17"/>
  <c r="AC371" i="17"/>
  <c r="AB371" i="17"/>
  <c r="AA371" i="17"/>
  <c r="Z371" i="17"/>
  <c r="Y371" i="17"/>
  <c r="X371" i="17"/>
  <c r="W371" i="17"/>
  <c r="V371" i="17"/>
  <c r="AF370" i="17"/>
  <c r="AE370" i="17"/>
  <c r="AD370" i="17"/>
  <c r="AC370" i="17"/>
  <c r="AB370" i="17"/>
  <c r="AA370" i="17"/>
  <c r="Z370" i="17"/>
  <c r="Y370" i="17"/>
  <c r="X370" i="17"/>
  <c r="W370" i="17"/>
  <c r="V370" i="17"/>
  <c r="AF369" i="17"/>
  <c r="AE369" i="17"/>
  <c r="AD369" i="17"/>
  <c r="AC369" i="17"/>
  <c r="AB369" i="17"/>
  <c r="AA369" i="17"/>
  <c r="Z369" i="17"/>
  <c r="Y369" i="17"/>
  <c r="X369" i="17"/>
  <c r="W369" i="17"/>
  <c r="V369" i="17"/>
  <c r="AF368" i="17"/>
  <c r="AE368" i="17"/>
  <c r="AD368" i="17"/>
  <c r="AC368" i="17"/>
  <c r="AB368" i="17"/>
  <c r="AA368" i="17"/>
  <c r="Z368" i="17"/>
  <c r="Y368" i="17"/>
  <c r="X368" i="17"/>
  <c r="W368" i="17"/>
  <c r="V368" i="17"/>
  <c r="AF367" i="17"/>
  <c r="AE367" i="17"/>
  <c r="AD367" i="17"/>
  <c r="AC367" i="17"/>
  <c r="AB367" i="17"/>
  <c r="AA367" i="17"/>
  <c r="Z367" i="17"/>
  <c r="Y367" i="17"/>
  <c r="X367" i="17"/>
  <c r="W367" i="17"/>
  <c r="V367" i="17"/>
  <c r="AF366" i="17"/>
  <c r="AE366" i="17"/>
  <c r="AD366" i="17"/>
  <c r="AC366" i="17"/>
  <c r="AB366" i="17"/>
  <c r="AA366" i="17"/>
  <c r="Z366" i="17"/>
  <c r="Y366" i="17"/>
  <c r="X366" i="17"/>
  <c r="W366" i="17"/>
  <c r="V366" i="17"/>
  <c r="AF365" i="17"/>
  <c r="AE365" i="17"/>
  <c r="AD365" i="17"/>
  <c r="AC365" i="17"/>
  <c r="AB365" i="17"/>
  <c r="AA365" i="17"/>
  <c r="Z365" i="17"/>
  <c r="Y365" i="17"/>
  <c r="X365" i="17"/>
  <c r="W365" i="17"/>
  <c r="V365" i="17"/>
  <c r="AF364" i="17"/>
  <c r="AE364" i="17"/>
  <c r="AD364" i="17"/>
  <c r="AC364" i="17"/>
  <c r="AB364" i="17"/>
  <c r="AA364" i="17"/>
  <c r="Z364" i="17"/>
  <c r="Y364" i="17"/>
  <c r="X364" i="17"/>
  <c r="W364" i="17"/>
  <c r="V364" i="17"/>
  <c r="AF363" i="17"/>
  <c r="AE363" i="17"/>
  <c r="AD363" i="17"/>
  <c r="AC363" i="17"/>
  <c r="AB363" i="17"/>
  <c r="AA363" i="17"/>
  <c r="Z363" i="17"/>
  <c r="Y363" i="17"/>
  <c r="X363" i="17"/>
  <c r="W363" i="17"/>
  <c r="V363" i="17"/>
  <c r="AF362" i="17"/>
  <c r="AE362" i="17"/>
  <c r="AD362" i="17"/>
  <c r="AC362" i="17"/>
  <c r="AB362" i="17"/>
  <c r="AA362" i="17"/>
  <c r="Z362" i="17"/>
  <c r="Y362" i="17"/>
  <c r="X362" i="17"/>
  <c r="W362" i="17"/>
  <c r="V362" i="17"/>
  <c r="AF361" i="17"/>
  <c r="AE361" i="17"/>
  <c r="AD361" i="17"/>
  <c r="AC361" i="17"/>
  <c r="AB361" i="17"/>
  <c r="AA361" i="17"/>
  <c r="Z361" i="17"/>
  <c r="Y361" i="17"/>
  <c r="X361" i="17"/>
  <c r="W361" i="17"/>
  <c r="V361" i="17"/>
  <c r="AF360" i="17"/>
  <c r="AE360" i="17"/>
  <c r="AD360" i="17"/>
  <c r="AC360" i="17"/>
  <c r="AB360" i="17"/>
  <c r="AA360" i="17"/>
  <c r="Z360" i="17"/>
  <c r="Y360" i="17"/>
  <c r="X360" i="17"/>
  <c r="W360" i="17"/>
  <c r="V360" i="17"/>
  <c r="AF359" i="17"/>
  <c r="AE359" i="17"/>
  <c r="AD359" i="17"/>
  <c r="AC359" i="17"/>
  <c r="AB359" i="17"/>
  <c r="AA359" i="17"/>
  <c r="Z359" i="17"/>
  <c r="Y359" i="17"/>
  <c r="X359" i="17"/>
  <c r="W359" i="17"/>
  <c r="V359" i="17"/>
  <c r="AF358" i="17"/>
  <c r="AE358" i="17"/>
  <c r="AD358" i="17"/>
  <c r="AC358" i="17"/>
  <c r="AB358" i="17"/>
  <c r="AA358" i="17"/>
  <c r="Z358" i="17"/>
  <c r="Y358" i="17"/>
  <c r="X358" i="17"/>
  <c r="W358" i="17"/>
  <c r="V358" i="17"/>
  <c r="AF357" i="17"/>
  <c r="AE357" i="17"/>
  <c r="AD357" i="17"/>
  <c r="AC357" i="17"/>
  <c r="AB357" i="17"/>
  <c r="AA357" i="17"/>
  <c r="Z357" i="17"/>
  <c r="Y357" i="17"/>
  <c r="X357" i="17"/>
  <c r="W357" i="17"/>
  <c r="V357" i="17"/>
  <c r="AF356" i="17"/>
  <c r="AE356" i="17"/>
  <c r="AD356" i="17"/>
  <c r="AC356" i="17"/>
  <c r="AB356" i="17"/>
  <c r="AA356" i="17"/>
  <c r="Z356" i="17"/>
  <c r="Y356" i="17"/>
  <c r="X356" i="17"/>
  <c r="W356" i="17"/>
  <c r="V356" i="17"/>
  <c r="AF355" i="17"/>
  <c r="AE355" i="17"/>
  <c r="AD355" i="17"/>
  <c r="AC355" i="17"/>
  <c r="AB355" i="17"/>
  <c r="AA355" i="17"/>
  <c r="Z355" i="17"/>
  <c r="Y355" i="17"/>
  <c r="X355" i="17"/>
  <c r="W355" i="17"/>
  <c r="V355" i="17"/>
  <c r="AF354" i="17"/>
  <c r="AE354" i="17"/>
  <c r="AD354" i="17"/>
  <c r="AC354" i="17"/>
  <c r="AB354" i="17"/>
  <c r="AA354" i="17"/>
  <c r="Z354" i="17"/>
  <c r="Y354" i="17"/>
  <c r="X354" i="17"/>
  <c r="W354" i="17"/>
  <c r="V354" i="17"/>
  <c r="AF353" i="17"/>
  <c r="AE353" i="17"/>
  <c r="AD353" i="17"/>
  <c r="AC353" i="17"/>
  <c r="AB353" i="17"/>
  <c r="AA353" i="17"/>
  <c r="Z353" i="17"/>
  <c r="Y353" i="17"/>
  <c r="X353" i="17"/>
  <c r="W353" i="17"/>
  <c r="V353" i="17"/>
  <c r="AF352" i="17"/>
  <c r="AE352" i="17"/>
  <c r="AD352" i="17"/>
  <c r="AC352" i="17"/>
  <c r="AB352" i="17"/>
  <c r="AA352" i="17"/>
  <c r="Z352" i="17"/>
  <c r="Y352" i="17"/>
  <c r="X352" i="17"/>
  <c r="W352" i="17"/>
  <c r="V352" i="17"/>
  <c r="AF351" i="17"/>
  <c r="AE351" i="17"/>
  <c r="AD351" i="17"/>
  <c r="AC351" i="17"/>
  <c r="AB351" i="17"/>
  <c r="AA351" i="17"/>
  <c r="Z351" i="17"/>
  <c r="Y351" i="17"/>
  <c r="X351" i="17"/>
  <c r="W351" i="17"/>
  <c r="V351" i="17"/>
  <c r="AF350" i="17"/>
  <c r="AE350" i="17"/>
  <c r="AD350" i="17"/>
  <c r="AC350" i="17"/>
  <c r="AB350" i="17"/>
  <c r="AA350" i="17"/>
  <c r="Z350" i="17"/>
  <c r="Y350" i="17"/>
  <c r="X350" i="17"/>
  <c r="W350" i="17"/>
  <c r="V350" i="17"/>
  <c r="AF349" i="17"/>
  <c r="AE349" i="17"/>
  <c r="AD349" i="17"/>
  <c r="AC349" i="17"/>
  <c r="AB349" i="17"/>
  <c r="AA349" i="17"/>
  <c r="Z349" i="17"/>
  <c r="Y349" i="17"/>
  <c r="X349" i="17"/>
  <c r="W349" i="17"/>
  <c r="V349" i="17"/>
  <c r="AF348" i="17"/>
  <c r="AE348" i="17"/>
  <c r="AD348" i="17"/>
  <c r="AC348" i="17"/>
  <c r="AB348" i="17"/>
  <c r="AA348" i="17"/>
  <c r="Z348" i="17"/>
  <c r="Y348" i="17"/>
  <c r="X348" i="17"/>
  <c r="W348" i="17"/>
  <c r="V348" i="17"/>
  <c r="AF347" i="17"/>
  <c r="AE347" i="17"/>
  <c r="AD347" i="17"/>
  <c r="AC347" i="17"/>
  <c r="AB347" i="17"/>
  <c r="AA347" i="17"/>
  <c r="Z347" i="17"/>
  <c r="Y347" i="17"/>
  <c r="X347" i="17"/>
  <c r="W347" i="17"/>
  <c r="V347" i="17"/>
  <c r="AF346" i="17"/>
  <c r="AE346" i="17"/>
  <c r="AD346" i="17"/>
  <c r="AC346" i="17"/>
  <c r="AB346" i="17"/>
  <c r="AA346" i="17"/>
  <c r="Z346" i="17"/>
  <c r="Y346" i="17"/>
  <c r="X346" i="17"/>
  <c r="W346" i="17"/>
  <c r="V346" i="17"/>
  <c r="AF345" i="17"/>
  <c r="AE345" i="17"/>
  <c r="AD345" i="17"/>
  <c r="AC345" i="17"/>
  <c r="AB345" i="17"/>
  <c r="AA345" i="17"/>
  <c r="Z345" i="17"/>
  <c r="Y345" i="17"/>
  <c r="X345" i="17"/>
  <c r="W345" i="17"/>
  <c r="V345" i="17"/>
  <c r="AF344" i="17"/>
  <c r="AE344" i="17"/>
  <c r="AD344" i="17"/>
  <c r="AC344" i="17"/>
  <c r="AB344" i="17"/>
  <c r="AA344" i="17"/>
  <c r="Z344" i="17"/>
  <c r="Y344" i="17"/>
  <c r="X344" i="17"/>
  <c r="W344" i="17"/>
  <c r="V344" i="17"/>
  <c r="AD342" i="17"/>
  <c r="AC342" i="17"/>
  <c r="AB342" i="17"/>
  <c r="AA342" i="17"/>
  <c r="Z342" i="17"/>
  <c r="Y342" i="17"/>
  <c r="X342" i="17"/>
  <c r="W342" i="17"/>
  <c r="V342" i="17"/>
  <c r="N342" i="17"/>
  <c r="M342" i="17"/>
  <c r="AF342" i="17" s="1"/>
  <c r="L342" i="17"/>
  <c r="AE342" i="17" s="1"/>
  <c r="AF341" i="17"/>
  <c r="AE341" i="17"/>
  <c r="AD341" i="17"/>
  <c r="AC341" i="17"/>
  <c r="AB341" i="17"/>
  <c r="AA341" i="17"/>
  <c r="Z341" i="17"/>
  <c r="Y341" i="17"/>
  <c r="X341" i="17"/>
  <c r="W341" i="17"/>
  <c r="V341" i="17"/>
  <c r="AF340" i="17"/>
  <c r="AE340" i="17"/>
  <c r="AD340" i="17"/>
  <c r="AC340" i="17"/>
  <c r="AB340" i="17"/>
  <c r="AA340" i="17"/>
  <c r="Z340" i="17"/>
  <c r="Y340" i="17"/>
  <c r="X340" i="17"/>
  <c r="W340" i="17"/>
  <c r="V340" i="17"/>
  <c r="AF339" i="17"/>
  <c r="AE339" i="17"/>
  <c r="AD339" i="17"/>
  <c r="AC339" i="17"/>
  <c r="AB339" i="17"/>
  <c r="AA339" i="17"/>
  <c r="Z339" i="17"/>
  <c r="Y339" i="17"/>
  <c r="X339" i="17"/>
  <c r="W339" i="17"/>
  <c r="V339" i="17"/>
  <c r="AF338" i="17"/>
  <c r="AE338" i="17"/>
  <c r="AD338" i="17"/>
  <c r="AC338" i="17"/>
  <c r="AB338" i="17"/>
  <c r="AA338" i="17"/>
  <c r="Z338" i="17"/>
  <c r="Y338" i="17"/>
  <c r="X338" i="17"/>
  <c r="W338" i="17"/>
  <c r="V338" i="17"/>
  <c r="AF337" i="17"/>
  <c r="AE337" i="17"/>
  <c r="AD337" i="17"/>
  <c r="AC337" i="17"/>
  <c r="AB337" i="17"/>
  <c r="AA337" i="17"/>
  <c r="Z337" i="17"/>
  <c r="Y337" i="17"/>
  <c r="X337" i="17"/>
  <c r="W337" i="17"/>
  <c r="V337" i="17"/>
  <c r="AF336" i="17"/>
  <c r="AE336" i="17"/>
  <c r="AD336" i="17"/>
  <c r="AC336" i="17"/>
  <c r="AB336" i="17"/>
  <c r="AA336" i="17"/>
  <c r="Z336" i="17"/>
  <c r="Y336" i="17"/>
  <c r="X336" i="17"/>
  <c r="W336" i="17"/>
  <c r="V336" i="17"/>
  <c r="AF335" i="17"/>
  <c r="AE335" i="17"/>
  <c r="AD335" i="17"/>
  <c r="AC335" i="17"/>
  <c r="AB335" i="17"/>
  <c r="AA335" i="17"/>
  <c r="Z335" i="17"/>
  <c r="Y335" i="17"/>
  <c r="X335" i="17"/>
  <c r="W335" i="17"/>
  <c r="V335" i="17"/>
  <c r="AF334" i="17"/>
  <c r="AE334" i="17"/>
  <c r="AD334" i="17"/>
  <c r="AC334" i="17"/>
  <c r="AB334" i="17"/>
  <c r="AA334" i="17"/>
  <c r="Z334" i="17"/>
  <c r="Y334" i="17"/>
  <c r="X334" i="17"/>
  <c r="W334" i="17"/>
  <c r="V334" i="17"/>
  <c r="AF333" i="17"/>
  <c r="AE333" i="17"/>
  <c r="AD333" i="17"/>
  <c r="AC333" i="17"/>
  <c r="AB333" i="17"/>
  <c r="AA333" i="17"/>
  <c r="Z333" i="17"/>
  <c r="Y333" i="17"/>
  <c r="X333" i="17"/>
  <c r="W333" i="17"/>
  <c r="V333" i="17"/>
  <c r="AF332" i="17"/>
  <c r="AE332" i="17"/>
  <c r="AD332" i="17"/>
  <c r="AC332" i="17"/>
  <c r="AB332" i="17"/>
  <c r="AA332" i="17"/>
  <c r="Z332" i="17"/>
  <c r="Y332" i="17"/>
  <c r="X332" i="17"/>
  <c r="W332" i="17"/>
  <c r="V332" i="17"/>
  <c r="AF331" i="17"/>
  <c r="AE331" i="17"/>
  <c r="AD331" i="17"/>
  <c r="AC331" i="17"/>
  <c r="AB331" i="17"/>
  <c r="AA331" i="17"/>
  <c r="Z331" i="17"/>
  <c r="Y331" i="17"/>
  <c r="X331" i="17"/>
  <c r="W331" i="17"/>
  <c r="V331" i="17"/>
  <c r="AF330" i="17"/>
  <c r="AE330" i="17"/>
  <c r="AD330" i="17"/>
  <c r="AC330" i="17"/>
  <c r="AB330" i="17"/>
  <c r="AA330" i="17"/>
  <c r="Z330" i="17"/>
  <c r="Y330" i="17"/>
  <c r="X330" i="17"/>
  <c r="W330" i="17"/>
  <c r="V330" i="17"/>
  <c r="AF329" i="17"/>
  <c r="AE329" i="17"/>
  <c r="AD329" i="17"/>
  <c r="AC329" i="17"/>
  <c r="AB329" i="17"/>
  <c r="AA329" i="17"/>
  <c r="Z329" i="17"/>
  <c r="Y329" i="17"/>
  <c r="X329" i="17"/>
  <c r="W329" i="17"/>
  <c r="V329" i="17"/>
  <c r="AF328" i="17"/>
  <c r="AE328" i="17"/>
  <c r="AD328" i="17"/>
  <c r="AC328" i="17"/>
  <c r="AB328" i="17"/>
  <c r="AA328" i="17"/>
  <c r="Z328" i="17"/>
  <c r="Y328" i="17"/>
  <c r="X328" i="17"/>
  <c r="W328" i="17"/>
  <c r="V328" i="17"/>
  <c r="AF327" i="17"/>
  <c r="AE327" i="17"/>
  <c r="AD327" i="17"/>
  <c r="AC327" i="17"/>
  <c r="AB327" i="17"/>
  <c r="AA327" i="17"/>
  <c r="Z327" i="17"/>
  <c r="Y327" i="17"/>
  <c r="X327" i="17"/>
  <c r="W327" i="17"/>
  <c r="V327" i="17"/>
  <c r="AF326" i="17"/>
  <c r="AE326" i="17"/>
  <c r="AD326" i="17"/>
  <c r="AC326" i="17"/>
  <c r="AB326" i="17"/>
  <c r="AA326" i="17"/>
  <c r="Z326" i="17"/>
  <c r="Y326" i="17"/>
  <c r="X326" i="17"/>
  <c r="W326" i="17"/>
  <c r="V326" i="17"/>
  <c r="AF325" i="17"/>
  <c r="AE325" i="17"/>
  <c r="AD325" i="17"/>
  <c r="AC325" i="17"/>
  <c r="AB325" i="17"/>
  <c r="AA325" i="17"/>
  <c r="Z325" i="17"/>
  <c r="Y325" i="17"/>
  <c r="X325" i="17"/>
  <c r="W325" i="17"/>
  <c r="V325" i="17"/>
  <c r="AF324" i="17"/>
  <c r="AE324" i="17"/>
  <c r="AD324" i="17"/>
  <c r="AC324" i="17"/>
  <c r="AB324" i="17"/>
  <c r="AA324" i="17"/>
  <c r="Z324" i="17"/>
  <c r="Y324" i="17"/>
  <c r="X324" i="17"/>
  <c r="W324" i="17"/>
  <c r="V324" i="17"/>
  <c r="AF323" i="17"/>
  <c r="AE323" i="17"/>
  <c r="AD323" i="17"/>
  <c r="AC323" i="17"/>
  <c r="AB323" i="17"/>
  <c r="AA323" i="17"/>
  <c r="Z323" i="17"/>
  <c r="Y323" i="17"/>
  <c r="X323" i="17"/>
  <c r="W323" i="17"/>
  <c r="V323" i="17"/>
  <c r="AF322" i="17"/>
  <c r="AE322" i="17"/>
  <c r="AD322" i="17"/>
  <c r="AC322" i="17"/>
  <c r="AB322" i="17"/>
  <c r="AA322" i="17"/>
  <c r="Z322" i="17"/>
  <c r="Y322" i="17"/>
  <c r="X322" i="17"/>
  <c r="W322" i="17"/>
  <c r="V322" i="17"/>
  <c r="AF321" i="17"/>
  <c r="AE321" i="17"/>
  <c r="AD321" i="17"/>
  <c r="AC321" i="17"/>
  <c r="AB321" i="17"/>
  <c r="AA321" i="17"/>
  <c r="Z321" i="17"/>
  <c r="Y321" i="17"/>
  <c r="X321" i="17"/>
  <c r="W321" i="17"/>
  <c r="V321" i="17"/>
  <c r="AF320" i="17"/>
  <c r="AE320" i="17"/>
  <c r="AD320" i="17"/>
  <c r="AC320" i="17"/>
  <c r="AB320" i="17"/>
  <c r="AA320" i="17"/>
  <c r="Z320" i="17"/>
  <c r="Y320" i="17"/>
  <c r="X320" i="17"/>
  <c r="W320" i="17"/>
  <c r="V320" i="17"/>
  <c r="AF319" i="17"/>
  <c r="AE319" i="17"/>
  <c r="AD319" i="17"/>
  <c r="AC319" i="17"/>
  <c r="AB319" i="17"/>
  <c r="AA319" i="17"/>
  <c r="Z319" i="17"/>
  <c r="Y319" i="17"/>
  <c r="X319" i="17"/>
  <c r="W319" i="17"/>
  <c r="V319" i="17"/>
  <c r="AF318" i="17"/>
  <c r="AE318" i="17"/>
  <c r="AD318" i="17"/>
  <c r="AC318" i="17"/>
  <c r="AB318" i="17"/>
  <c r="AA318" i="17"/>
  <c r="Z318" i="17"/>
  <c r="Y318" i="17"/>
  <c r="X318" i="17"/>
  <c r="W318" i="17"/>
  <c r="V318" i="17"/>
  <c r="AF317" i="17"/>
  <c r="AE317" i="17"/>
  <c r="AD317" i="17"/>
  <c r="AC317" i="17"/>
  <c r="AB317" i="17"/>
  <c r="AA317" i="17"/>
  <c r="Z317" i="17"/>
  <c r="Y317" i="17"/>
  <c r="X317" i="17"/>
  <c r="W317" i="17"/>
  <c r="V317" i="17"/>
  <c r="AF316" i="17"/>
  <c r="AE316" i="17"/>
  <c r="AD316" i="17"/>
  <c r="AC316" i="17"/>
  <c r="AB316" i="17"/>
  <c r="AA316" i="17"/>
  <c r="Z316" i="17"/>
  <c r="Y316" i="17"/>
  <c r="X316" i="17"/>
  <c r="W316" i="17"/>
  <c r="V316" i="17"/>
  <c r="AF315" i="17"/>
  <c r="AE315" i="17"/>
  <c r="AD315" i="17"/>
  <c r="AC315" i="17"/>
  <c r="AB315" i="17"/>
  <c r="AA315" i="17"/>
  <c r="Z315" i="17"/>
  <c r="Y315" i="17"/>
  <c r="X315" i="17"/>
  <c r="W315" i="17"/>
  <c r="V315" i="17"/>
  <c r="AF314" i="17"/>
  <c r="AE314" i="17"/>
  <c r="AD314" i="17"/>
  <c r="AC314" i="17"/>
  <c r="AB314" i="17"/>
  <c r="AA314" i="17"/>
  <c r="Z314" i="17"/>
  <c r="Y314" i="17"/>
  <c r="X314" i="17"/>
  <c r="W314" i="17"/>
  <c r="V314" i="17"/>
  <c r="AF313" i="17"/>
  <c r="AE313" i="17"/>
  <c r="AD313" i="17"/>
  <c r="AC313" i="17"/>
  <c r="AB313" i="17"/>
  <c r="AA313" i="17"/>
  <c r="Z313" i="17"/>
  <c r="Y313" i="17"/>
  <c r="X313" i="17"/>
  <c r="W313" i="17"/>
  <c r="V313" i="17"/>
  <c r="AF312" i="17"/>
  <c r="AE312" i="17"/>
  <c r="AD312" i="17"/>
  <c r="AC312" i="17"/>
  <c r="AB312" i="17"/>
  <c r="AA312" i="17"/>
  <c r="Z312" i="17"/>
  <c r="Y312" i="17"/>
  <c r="X312" i="17"/>
  <c r="W312" i="17"/>
  <c r="V312" i="17"/>
  <c r="AF311" i="17"/>
  <c r="AE311" i="17"/>
  <c r="AD311" i="17"/>
  <c r="AC311" i="17"/>
  <c r="AB311" i="17"/>
  <c r="AA311" i="17"/>
  <c r="Z311" i="17"/>
  <c r="Y311" i="17"/>
  <c r="X311" i="17"/>
  <c r="W311" i="17"/>
  <c r="V311" i="17"/>
  <c r="AF310" i="17"/>
  <c r="AE310" i="17"/>
  <c r="AD310" i="17"/>
  <c r="AC310" i="17"/>
  <c r="AB310" i="17"/>
  <c r="AA310" i="17"/>
  <c r="Z310" i="17"/>
  <c r="Y310" i="17"/>
  <c r="X310" i="17"/>
  <c r="W310" i="17"/>
  <c r="V310" i="17"/>
  <c r="AF308" i="17"/>
  <c r="AE308" i="17"/>
  <c r="AD308" i="17"/>
  <c r="AC308" i="17"/>
  <c r="AB308" i="17"/>
  <c r="AA308" i="17"/>
  <c r="Z308" i="17"/>
  <c r="Y308" i="17"/>
  <c r="X308" i="17"/>
  <c r="W308" i="17"/>
  <c r="V308" i="17"/>
  <c r="N308" i="17"/>
  <c r="M308" i="17"/>
  <c r="L308" i="17"/>
  <c r="AF307" i="17"/>
  <c r="AE307" i="17"/>
  <c r="AD307" i="17"/>
  <c r="AC307" i="17"/>
  <c r="AB307" i="17"/>
  <c r="AA307" i="17"/>
  <c r="Z307" i="17"/>
  <c r="Y307" i="17"/>
  <c r="X307" i="17"/>
  <c r="W307" i="17"/>
  <c r="V307" i="17"/>
  <c r="AF306" i="17"/>
  <c r="AE306" i="17"/>
  <c r="AD306" i="17"/>
  <c r="AC306" i="17"/>
  <c r="AB306" i="17"/>
  <c r="AA306" i="17"/>
  <c r="Z306" i="17"/>
  <c r="Y306" i="17"/>
  <c r="X306" i="17"/>
  <c r="W306" i="17"/>
  <c r="V306" i="17"/>
  <c r="AF305" i="17"/>
  <c r="AE305" i="17"/>
  <c r="AD305" i="17"/>
  <c r="AC305" i="17"/>
  <c r="AB305" i="17"/>
  <c r="AA305" i="17"/>
  <c r="Z305" i="17"/>
  <c r="Y305" i="17"/>
  <c r="X305" i="17"/>
  <c r="W305" i="17"/>
  <c r="V305" i="17"/>
  <c r="AF304" i="17"/>
  <c r="AE304" i="17"/>
  <c r="AD304" i="17"/>
  <c r="AC304" i="17"/>
  <c r="AB304" i="17"/>
  <c r="AA304" i="17"/>
  <c r="Z304" i="17"/>
  <c r="Y304" i="17"/>
  <c r="X304" i="17"/>
  <c r="W304" i="17"/>
  <c r="V304" i="17"/>
  <c r="AF303" i="17"/>
  <c r="AE303" i="17"/>
  <c r="AD303" i="17"/>
  <c r="AC303" i="17"/>
  <c r="AB303" i="17"/>
  <c r="AA303" i="17"/>
  <c r="Z303" i="17"/>
  <c r="Y303" i="17"/>
  <c r="X303" i="17"/>
  <c r="W303" i="17"/>
  <c r="V303" i="17"/>
  <c r="AF302" i="17"/>
  <c r="AE302" i="17"/>
  <c r="AD302" i="17"/>
  <c r="AC302" i="17"/>
  <c r="AB302" i="17"/>
  <c r="AA302" i="17"/>
  <c r="Z302" i="17"/>
  <c r="Y302" i="17"/>
  <c r="X302" i="17"/>
  <c r="W302" i="17"/>
  <c r="V302" i="17"/>
  <c r="AF301" i="17"/>
  <c r="AE301" i="17"/>
  <c r="AD301" i="17"/>
  <c r="AC301" i="17"/>
  <c r="AB301" i="17"/>
  <c r="AA301" i="17"/>
  <c r="Z301" i="17"/>
  <c r="Y301" i="17"/>
  <c r="X301" i="17"/>
  <c r="W301" i="17"/>
  <c r="V301" i="17"/>
  <c r="AF300" i="17"/>
  <c r="AE300" i="17"/>
  <c r="AD300" i="17"/>
  <c r="AC300" i="17"/>
  <c r="AB300" i="17"/>
  <c r="AA300" i="17"/>
  <c r="Z300" i="17"/>
  <c r="Y300" i="17"/>
  <c r="X300" i="17"/>
  <c r="W300" i="17"/>
  <c r="V300" i="17"/>
  <c r="AF299" i="17"/>
  <c r="AE299" i="17"/>
  <c r="AD299" i="17"/>
  <c r="AC299" i="17"/>
  <c r="AB299" i="17"/>
  <c r="AA299" i="17"/>
  <c r="Z299" i="17"/>
  <c r="Y299" i="17"/>
  <c r="X299" i="17"/>
  <c r="W299" i="17"/>
  <c r="V299" i="17"/>
  <c r="AF298" i="17"/>
  <c r="AE298" i="17"/>
  <c r="AD298" i="17"/>
  <c r="AC298" i="17"/>
  <c r="AB298" i="17"/>
  <c r="AA298" i="17"/>
  <c r="Z298" i="17"/>
  <c r="Y298" i="17"/>
  <c r="X298" i="17"/>
  <c r="W298" i="17"/>
  <c r="V298" i="17"/>
  <c r="AF297" i="17"/>
  <c r="AE297" i="17"/>
  <c r="AD297" i="17"/>
  <c r="AC297" i="17"/>
  <c r="AB297" i="17"/>
  <c r="AA297" i="17"/>
  <c r="Z297" i="17"/>
  <c r="Y297" i="17"/>
  <c r="X297" i="17"/>
  <c r="W297" i="17"/>
  <c r="V297" i="17"/>
  <c r="AF296" i="17"/>
  <c r="AE296" i="17"/>
  <c r="AD296" i="17"/>
  <c r="AC296" i="17"/>
  <c r="AB296" i="17"/>
  <c r="AA296" i="17"/>
  <c r="Z296" i="17"/>
  <c r="Y296" i="17"/>
  <c r="X296" i="17"/>
  <c r="W296" i="17"/>
  <c r="V296" i="17"/>
  <c r="AF295" i="17"/>
  <c r="AE295" i="17"/>
  <c r="AD295" i="17"/>
  <c r="AC295" i="17"/>
  <c r="AB295" i="17"/>
  <c r="AA295" i="17"/>
  <c r="Z295" i="17"/>
  <c r="Y295" i="17"/>
  <c r="X295" i="17"/>
  <c r="W295" i="17"/>
  <c r="V295" i="17"/>
  <c r="AF294" i="17"/>
  <c r="AE294" i="17"/>
  <c r="AD294" i="17"/>
  <c r="AC294" i="17"/>
  <c r="AB294" i="17"/>
  <c r="AA294" i="17"/>
  <c r="Z294" i="17"/>
  <c r="Y294" i="17"/>
  <c r="X294" i="17"/>
  <c r="W294" i="17"/>
  <c r="V294" i="17"/>
  <c r="AF293" i="17"/>
  <c r="AE293" i="17"/>
  <c r="AD293" i="17"/>
  <c r="AC293" i="17"/>
  <c r="AB293" i="17"/>
  <c r="AA293" i="17"/>
  <c r="Z293" i="17"/>
  <c r="Y293" i="17"/>
  <c r="X293" i="17"/>
  <c r="W293" i="17"/>
  <c r="V293" i="17"/>
  <c r="AF292" i="17"/>
  <c r="AE292" i="17"/>
  <c r="AD292" i="17"/>
  <c r="AC292" i="17"/>
  <c r="AB292" i="17"/>
  <c r="AA292" i="17"/>
  <c r="Z292" i="17"/>
  <c r="Y292" i="17"/>
  <c r="X292" i="17"/>
  <c r="W292" i="17"/>
  <c r="V292" i="17"/>
  <c r="AF291" i="17"/>
  <c r="AE291" i="17"/>
  <c r="AD291" i="17"/>
  <c r="AC291" i="17"/>
  <c r="AB291" i="17"/>
  <c r="AA291" i="17"/>
  <c r="Z291" i="17"/>
  <c r="Y291" i="17"/>
  <c r="X291" i="17"/>
  <c r="W291" i="17"/>
  <c r="V291" i="17"/>
  <c r="AF290" i="17"/>
  <c r="AE290" i="17"/>
  <c r="AD290" i="17"/>
  <c r="AC290" i="17"/>
  <c r="AB290" i="17"/>
  <c r="AA290" i="17"/>
  <c r="Z290" i="17"/>
  <c r="Y290" i="17"/>
  <c r="X290" i="17"/>
  <c r="W290" i="17"/>
  <c r="V290" i="17"/>
  <c r="AF289" i="17"/>
  <c r="AE289" i="17"/>
  <c r="AD289" i="17"/>
  <c r="AC289" i="17"/>
  <c r="AB289" i="17"/>
  <c r="AA289" i="17"/>
  <c r="Z289" i="17"/>
  <c r="Y289" i="17"/>
  <c r="X289" i="17"/>
  <c r="W289" i="17"/>
  <c r="V289" i="17"/>
  <c r="AF288" i="17"/>
  <c r="AE288" i="17"/>
  <c r="AD288" i="17"/>
  <c r="AC288" i="17"/>
  <c r="AB288" i="17"/>
  <c r="AA288" i="17"/>
  <c r="Z288" i="17"/>
  <c r="Y288" i="17"/>
  <c r="X288" i="17"/>
  <c r="W288" i="17"/>
  <c r="V288" i="17"/>
  <c r="AF287" i="17"/>
  <c r="AE287" i="17"/>
  <c r="AD287" i="17"/>
  <c r="AC287" i="17"/>
  <c r="AB287" i="17"/>
  <c r="AA287" i="17"/>
  <c r="Z287" i="17"/>
  <c r="Y287" i="17"/>
  <c r="X287" i="17"/>
  <c r="W287" i="17"/>
  <c r="V287" i="17"/>
  <c r="AF286" i="17"/>
  <c r="AE286" i="17"/>
  <c r="AD286" i="17"/>
  <c r="AC286" i="17"/>
  <c r="AB286" i="17"/>
  <c r="AA286" i="17"/>
  <c r="Z286" i="17"/>
  <c r="Y286" i="17"/>
  <c r="X286" i="17"/>
  <c r="W286" i="17"/>
  <c r="V286" i="17"/>
  <c r="AF285" i="17"/>
  <c r="AE285" i="17"/>
  <c r="AD285" i="17"/>
  <c r="AC285" i="17"/>
  <c r="AB285" i="17"/>
  <c r="AA285" i="17"/>
  <c r="Z285" i="17"/>
  <c r="Y285" i="17"/>
  <c r="X285" i="17"/>
  <c r="W285" i="17"/>
  <c r="V285" i="17"/>
  <c r="AF284" i="17"/>
  <c r="AE284" i="17"/>
  <c r="AD284" i="17"/>
  <c r="AC284" i="17"/>
  <c r="AB284" i="17"/>
  <c r="AA284" i="17"/>
  <c r="Z284" i="17"/>
  <c r="Y284" i="17"/>
  <c r="X284" i="17"/>
  <c r="W284" i="17"/>
  <c r="V284" i="17"/>
  <c r="AF283" i="17"/>
  <c r="AE283" i="17"/>
  <c r="AD283" i="17"/>
  <c r="AC283" i="17"/>
  <c r="AB283" i="17"/>
  <c r="AA283" i="17"/>
  <c r="Z283" i="17"/>
  <c r="Y283" i="17"/>
  <c r="X283" i="17"/>
  <c r="W283" i="17"/>
  <c r="V283" i="17"/>
  <c r="AF282" i="17"/>
  <c r="AE282" i="17"/>
  <c r="AD282" i="17"/>
  <c r="AC282" i="17"/>
  <c r="AB282" i="17"/>
  <c r="AA282" i="17"/>
  <c r="Z282" i="17"/>
  <c r="Y282" i="17"/>
  <c r="X282" i="17"/>
  <c r="W282" i="17"/>
  <c r="V282" i="17"/>
  <c r="AF281" i="17"/>
  <c r="AE281" i="17"/>
  <c r="AD281" i="17"/>
  <c r="AC281" i="17"/>
  <c r="AB281" i="17"/>
  <c r="AA281" i="17"/>
  <c r="Z281" i="17"/>
  <c r="Y281" i="17"/>
  <c r="X281" i="17"/>
  <c r="W281" i="17"/>
  <c r="V281" i="17"/>
  <c r="AF280" i="17"/>
  <c r="AE280" i="17"/>
  <c r="AD280" i="17"/>
  <c r="AC280" i="17"/>
  <c r="AB280" i="17"/>
  <c r="AA280" i="17"/>
  <c r="Z280" i="17"/>
  <c r="Y280" i="17"/>
  <c r="X280" i="17"/>
  <c r="W280" i="17"/>
  <c r="V280" i="17"/>
  <c r="AF279" i="17"/>
  <c r="AE279" i="17"/>
  <c r="AD279" i="17"/>
  <c r="AC279" i="17"/>
  <c r="AB279" i="17"/>
  <c r="AA279" i="17"/>
  <c r="Z279" i="17"/>
  <c r="Y279" i="17"/>
  <c r="X279" i="17"/>
  <c r="W279" i="17"/>
  <c r="V279" i="17"/>
  <c r="AF278" i="17"/>
  <c r="AE278" i="17"/>
  <c r="AD278" i="17"/>
  <c r="AC278" i="17"/>
  <c r="AB278" i="17"/>
  <c r="AA278" i="17"/>
  <c r="Z278" i="17"/>
  <c r="Y278" i="17"/>
  <c r="X278" i="17"/>
  <c r="W278" i="17"/>
  <c r="V278" i="17"/>
  <c r="AF277" i="17"/>
  <c r="AE277" i="17"/>
  <c r="AD277" i="17"/>
  <c r="AC277" i="17"/>
  <c r="AB277" i="17"/>
  <c r="AA277" i="17"/>
  <c r="Z277" i="17"/>
  <c r="Y277" i="17"/>
  <c r="X277" i="17"/>
  <c r="W277" i="17"/>
  <c r="V277" i="17"/>
  <c r="AF276" i="17"/>
  <c r="AE276" i="17"/>
  <c r="AD276" i="17"/>
  <c r="AC276" i="17"/>
  <c r="AB276" i="17"/>
  <c r="AA276" i="17"/>
  <c r="Z276" i="17"/>
  <c r="Y276" i="17"/>
  <c r="X276" i="17"/>
  <c r="W276" i="17"/>
  <c r="V276" i="17"/>
  <c r="AF274" i="17"/>
  <c r="AD274" i="17"/>
  <c r="AC274" i="17"/>
  <c r="AB274" i="17"/>
  <c r="AA274" i="17"/>
  <c r="Z274" i="17"/>
  <c r="Y274" i="17"/>
  <c r="X274" i="17"/>
  <c r="W274" i="17"/>
  <c r="V274" i="17"/>
  <c r="N274" i="17"/>
  <c r="M274" i="17"/>
  <c r="L274" i="17"/>
  <c r="AE274" i="17" s="1"/>
  <c r="AF273" i="17"/>
  <c r="AE273" i="17"/>
  <c r="AD273" i="17"/>
  <c r="AC273" i="17"/>
  <c r="AB273" i="17"/>
  <c r="AA273" i="17"/>
  <c r="Z273" i="17"/>
  <c r="Y273" i="17"/>
  <c r="X273" i="17"/>
  <c r="W273" i="17"/>
  <c r="V273" i="17"/>
  <c r="AF272" i="17"/>
  <c r="AE272" i="17"/>
  <c r="AD272" i="17"/>
  <c r="AC272" i="17"/>
  <c r="AB272" i="17"/>
  <c r="AA272" i="17"/>
  <c r="Z272" i="17"/>
  <c r="Y272" i="17"/>
  <c r="X272" i="17"/>
  <c r="W272" i="17"/>
  <c r="V272" i="17"/>
  <c r="AF271" i="17"/>
  <c r="AE271" i="17"/>
  <c r="AD271" i="17"/>
  <c r="AC271" i="17"/>
  <c r="AB271" i="17"/>
  <c r="AA271" i="17"/>
  <c r="Z271" i="17"/>
  <c r="Y271" i="17"/>
  <c r="X271" i="17"/>
  <c r="W271" i="17"/>
  <c r="V271" i="17"/>
  <c r="AF270" i="17"/>
  <c r="AE270" i="17"/>
  <c r="AD270" i="17"/>
  <c r="AC270" i="17"/>
  <c r="AB270" i="17"/>
  <c r="AA270" i="17"/>
  <c r="Z270" i="17"/>
  <c r="Y270" i="17"/>
  <c r="X270" i="17"/>
  <c r="W270" i="17"/>
  <c r="V270" i="17"/>
  <c r="AF269" i="17"/>
  <c r="AE269" i="17"/>
  <c r="AD269" i="17"/>
  <c r="AC269" i="17"/>
  <c r="AB269" i="17"/>
  <c r="AA269" i="17"/>
  <c r="Z269" i="17"/>
  <c r="Y269" i="17"/>
  <c r="X269" i="17"/>
  <c r="W269" i="17"/>
  <c r="V269" i="17"/>
  <c r="AF268" i="17"/>
  <c r="AE268" i="17"/>
  <c r="AD268" i="17"/>
  <c r="AC268" i="17"/>
  <c r="AB268" i="17"/>
  <c r="AA268" i="17"/>
  <c r="Z268" i="17"/>
  <c r="Y268" i="17"/>
  <c r="X268" i="17"/>
  <c r="W268" i="17"/>
  <c r="V268" i="17"/>
  <c r="AF267" i="17"/>
  <c r="AE267" i="17"/>
  <c r="AD267" i="17"/>
  <c r="AC267" i="17"/>
  <c r="AB267" i="17"/>
  <c r="AA267" i="17"/>
  <c r="Z267" i="17"/>
  <c r="Y267" i="17"/>
  <c r="X267" i="17"/>
  <c r="W267" i="17"/>
  <c r="V267" i="17"/>
  <c r="AF266" i="17"/>
  <c r="AE266" i="17"/>
  <c r="AD266" i="17"/>
  <c r="AC266" i="17"/>
  <c r="AB266" i="17"/>
  <c r="AA266" i="17"/>
  <c r="Z266" i="17"/>
  <c r="Y266" i="17"/>
  <c r="X266" i="17"/>
  <c r="W266" i="17"/>
  <c r="V266" i="17"/>
  <c r="AF265" i="17"/>
  <c r="AE265" i="17"/>
  <c r="AD265" i="17"/>
  <c r="AC265" i="17"/>
  <c r="AB265" i="17"/>
  <c r="AA265" i="17"/>
  <c r="Z265" i="17"/>
  <c r="Y265" i="17"/>
  <c r="X265" i="17"/>
  <c r="W265" i="17"/>
  <c r="V265" i="17"/>
  <c r="AF264" i="17"/>
  <c r="AE264" i="17"/>
  <c r="AD264" i="17"/>
  <c r="AC264" i="17"/>
  <c r="AB264" i="17"/>
  <c r="AA264" i="17"/>
  <c r="Z264" i="17"/>
  <c r="Y264" i="17"/>
  <c r="X264" i="17"/>
  <c r="W264" i="17"/>
  <c r="V264" i="17"/>
  <c r="AF263" i="17"/>
  <c r="AE263" i="17"/>
  <c r="AD263" i="17"/>
  <c r="AC263" i="17"/>
  <c r="AB263" i="17"/>
  <c r="AA263" i="17"/>
  <c r="Z263" i="17"/>
  <c r="Y263" i="17"/>
  <c r="X263" i="17"/>
  <c r="W263" i="17"/>
  <c r="V263" i="17"/>
  <c r="AF262" i="17"/>
  <c r="AE262" i="17"/>
  <c r="AD262" i="17"/>
  <c r="AC262" i="17"/>
  <c r="AB262" i="17"/>
  <c r="AA262" i="17"/>
  <c r="Z262" i="17"/>
  <c r="Y262" i="17"/>
  <c r="X262" i="17"/>
  <c r="W262" i="17"/>
  <c r="V262" i="17"/>
  <c r="AF261" i="17"/>
  <c r="AE261" i="17"/>
  <c r="AD261" i="17"/>
  <c r="AC261" i="17"/>
  <c r="AB261" i="17"/>
  <c r="AA261" i="17"/>
  <c r="Z261" i="17"/>
  <c r="Y261" i="17"/>
  <c r="X261" i="17"/>
  <c r="W261" i="17"/>
  <c r="V261" i="17"/>
  <c r="AF260" i="17"/>
  <c r="AE260" i="17"/>
  <c r="AD260" i="17"/>
  <c r="AC260" i="17"/>
  <c r="AB260" i="17"/>
  <c r="AA260" i="17"/>
  <c r="Z260" i="17"/>
  <c r="Y260" i="17"/>
  <c r="X260" i="17"/>
  <c r="W260" i="17"/>
  <c r="V260" i="17"/>
  <c r="AF259" i="17"/>
  <c r="AE259" i="17"/>
  <c r="AD259" i="17"/>
  <c r="AC259" i="17"/>
  <c r="AB259" i="17"/>
  <c r="AA259" i="17"/>
  <c r="Z259" i="17"/>
  <c r="Y259" i="17"/>
  <c r="X259" i="17"/>
  <c r="W259" i="17"/>
  <c r="V259" i="17"/>
  <c r="AF258" i="17"/>
  <c r="AE258" i="17"/>
  <c r="AD258" i="17"/>
  <c r="AC258" i="17"/>
  <c r="AB258" i="17"/>
  <c r="AA258" i="17"/>
  <c r="Z258" i="17"/>
  <c r="Y258" i="17"/>
  <c r="X258" i="17"/>
  <c r="W258" i="17"/>
  <c r="V258" i="17"/>
  <c r="AF257" i="17"/>
  <c r="AE257" i="17"/>
  <c r="AD257" i="17"/>
  <c r="AC257" i="17"/>
  <c r="AB257" i="17"/>
  <c r="AA257" i="17"/>
  <c r="Z257" i="17"/>
  <c r="Y257" i="17"/>
  <c r="X257" i="17"/>
  <c r="W257" i="17"/>
  <c r="V257" i="17"/>
  <c r="AF256" i="17"/>
  <c r="AE256" i="17"/>
  <c r="AD256" i="17"/>
  <c r="AC256" i="17"/>
  <c r="AB256" i="17"/>
  <c r="AA256" i="17"/>
  <c r="Z256" i="17"/>
  <c r="Y256" i="17"/>
  <c r="X256" i="17"/>
  <c r="W256" i="17"/>
  <c r="V256" i="17"/>
  <c r="AF255" i="17"/>
  <c r="AE255" i="17"/>
  <c r="AD255" i="17"/>
  <c r="AC255" i="17"/>
  <c r="AB255" i="17"/>
  <c r="AA255" i="17"/>
  <c r="Z255" i="17"/>
  <c r="Y255" i="17"/>
  <c r="X255" i="17"/>
  <c r="W255" i="17"/>
  <c r="V255" i="17"/>
  <c r="AF254" i="17"/>
  <c r="AE254" i="17"/>
  <c r="AD254" i="17"/>
  <c r="AC254" i="17"/>
  <c r="AB254" i="17"/>
  <c r="AA254" i="17"/>
  <c r="Z254" i="17"/>
  <c r="Y254" i="17"/>
  <c r="X254" i="17"/>
  <c r="W254" i="17"/>
  <c r="V254" i="17"/>
  <c r="AF253" i="17"/>
  <c r="AE253" i="17"/>
  <c r="AD253" i="17"/>
  <c r="AC253" i="17"/>
  <c r="AB253" i="17"/>
  <c r="AA253" i="17"/>
  <c r="Z253" i="17"/>
  <c r="Y253" i="17"/>
  <c r="X253" i="17"/>
  <c r="W253" i="17"/>
  <c r="V253" i="17"/>
  <c r="AF252" i="17"/>
  <c r="AE252" i="17"/>
  <c r="AD252" i="17"/>
  <c r="AC252" i="17"/>
  <c r="AB252" i="17"/>
  <c r="AA252" i="17"/>
  <c r="Z252" i="17"/>
  <c r="Y252" i="17"/>
  <c r="X252" i="17"/>
  <c r="W252" i="17"/>
  <c r="V252" i="17"/>
  <c r="AF251" i="17"/>
  <c r="AE251" i="17"/>
  <c r="AD251" i="17"/>
  <c r="AC251" i="17"/>
  <c r="AB251" i="17"/>
  <c r="AA251" i="17"/>
  <c r="Z251" i="17"/>
  <c r="Y251" i="17"/>
  <c r="X251" i="17"/>
  <c r="W251" i="17"/>
  <c r="V251" i="17"/>
  <c r="AF250" i="17"/>
  <c r="AE250" i="17"/>
  <c r="AD250" i="17"/>
  <c r="AC250" i="17"/>
  <c r="AB250" i="17"/>
  <c r="AA250" i="17"/>
  <c r="Z250" i="17"/>
  <c r="Y250" i="17"/>
  <c r="X250" i="17"/>
  <c r="W250" i="17"/>
  <c r="V250" i="17"/>
  <c r="AF249" i="17"/>
  <c r="AE249" i="17"/>
  <c r="AD249" i="17"/>
  <c r="AC249" i="17"/>
  <c r="AB249" i="17"/>
  <c r="AA249" i="17"/>
  <c r="Z249" i="17"/>
  <c r="Y249" i="17"/>
  <c r="X249" i="17"/>
  <c r="W249" i="17"/>
  <c r="V249" i="17"/>
  <c r="AF248" i="17"/>
  <c r="AE248" i="17"/>
  <c r="AD248" i="17"/>
  <c r="AC248" i="17"/>
  <c r="AB248" i="17"/>
  <c r="AA248" i="17"/>
  <c r="Z248" i="17"/>
  <c r="Y248" i="17"/>
  <c r="X248" i="17"/>
  <c r="W248" i="17"/>
  <c r="V248" i="17"/>
  <c r="AF247" i="17"/>
  <c r="AE247" i="17"/>
  <c r="AD247" i="17"/>
  <c r="AC247" i="17"/>
  <c r="AB247" i="17"/>
  <c r="AA247" i="17"/>
  <c r="Z247" i="17"/>
  <c r="Y247" i="17"/>
  <c r="X247" i="17"/>
  <c r="W247" i="17"/>
  <c r="V247" i="17"/>
  <c r="AF246" i="17"/>
  <c r="AE246" i="17"/>
  <c r="AD246" i="17"/>
  <c r="AC246" i="17"/>
  <c r="AB246" i="17"/>
  <c r="AA246" i="17"/>
  <c r="Z246" i="17"/>
  <c r="Y246" i="17"/>
  <c r="X246" i="17"/>
  <c r="W246" i="17"/>
  <c r="V246" i="17"/>
  <c r="AF245" i="17"/>
  <c r="AE245" i="17"/>
  <c r="AD245" i="17"/>
  <c r="AC245" i="17"/>
  <c r="AB245" i="17"/>
  <c r="AA245" i="17"/>
  <c r="Z245" i="17"/>
  <c r="Y245" i="17"/>
  <c r="X245" i="17"/>
  <c r="W245" i="17"/>
  <c r="V245" i="17"/>
  <c r="AF244" i="17"/>
  <c r="AE244" i="17"/>
  <c r="AD244" i="17"/>
  <c r="AC244" i="17"/>
  <c r="AB244" i="17"/>
  <c r="AA244" i="17"/>
  <c r="Z244" i="17"/>
  <c r="Y244" i="17"/>
  <c r="X244" i="17"/>
  <c r="W244" i="17"/>
  <c r="V244" i="17"/>
  <c r="AF243" i="17"/>
  <c r="AE243" i="17"/>
  <c r="AD243" i="17"/>
  <c r="AC243" i="17"/>
  <c r="AB243" i="17"/>
  <c r="AA243" i="17"/>
  <c r="Z243" i="17"/>
  <c r="Y243" i="17"/>
  <c r="X243" i="17"/>
  <c r="W243" i="17"/>
  <c r="V243" i="17"/>
  <c r="AF242" i="17"/>
  <c r="AE242" i="17"/>
  <c r="AD242" i="17"/>
  <c r="AC242" i="17"/>
  <c r="AB242" i="17"/>
  <c r="AA242" i="17"/>
  <c r="Z242" i="17"/>
  <c r="Y242" i="17"/>
  <c r="X242" i="17"/>
  <c r="W242" i="17"/>
  <c r="V242" i="17"/>
  <c r="AD240" i="17"/>
  <c r="AC240" i="17"/>
  <c r="AB240" i="17"/>
  <c r="AA240" i="17"/>
  <c r="Z240" i="17"/>
  <c r="Y240" i="17"/>
  <c r="X240" i="17"/>
  <c r="W240" i="17"/>
  <c r="V240" i="17"/>
  <c r="N240" i="17"/>
  <c r="M240" i="17"/>
  <c r="AF240" i="17" s="1"/>
  <c r="L240" i="17"/>
  <c r="AE240" i="17" s="1"/>
  <c r="AF239" i="17"/>
  <c r="AE239" i="17"/>
  <c r="AD239" i="17"/>
  <c r="AC239" i="17"/>
  <c r="AB239" i="17"/>
  <c r="AA239" i="17"/>
  <c r="Z239" i="17"/>
  <c r="Y239" i="17"/>
  <c r="X239" i="17"/>
  <c r="W239" i="17"/>
  <c r="V239" i="17"/>
  <c r="AF238" i="17"/>
  <c r="AE238" i="17"/>
  <c r="AD238" i="17"/>
  <c r="AC238" i="17"/>
  <c r="AB238" i="17"/>
  <c r="AA238" i="17"/>
  <c r="Z238" i="17"/>
  <c r="Y238" i="17"/>
  <c r="X238" i="17"/>
  <c r="W238" i="17"/>
  <c r="V238" i="17"/>
  <c r="AF237" i="17"/>
  <c r="AE237" i="17"/>
  <c r="AD237" i="17"/>
  <c r="AC237" i="17"/>
  <c r="AB237" i="17"/>
  <c r="AA237" i="17"/>
  <c r="Z237" i="17"/>
  <c r="Y237" i="17"/>
  <c r="X237" i="17"/>
  <c r="W237" i="17"/>
  <c r="V237" i="17"/>
  <c r="AF236" i="17"/>
  <c r="AE236" i="17"/>
  <c r="AD236" i="17"/>
  <c r="AC236" i="17"/>
  <c r="AB236" i="17"/>
  <c r="AA236" i="17"/>
  <c r="Z236" i="17"/>
  <c r="Y236" i="17"/>
  <c r="X236" i="17"/>
  <c r="W236" i="17"/>
  <c r="V236" i="17"/>
  <c r="AF235" i="17"/>
  <c r="AE235" i="17"/>
  <c r="AD235" i="17"/>
  <c r="AC235" i="17"/>
  <c r="AB235" i="17"/>
  <c r="AA235" i="17"/>
  <c r="Z235" i="17"/>
  <c r="Y235" i="17"/>
  <c r="X235" i="17"/>
  <c r="W235" i="17"/>
  <c r="V235" i="17"/>
  <c r="AF234" i="17"/>
  <c r="AE234" i="17"/>
  <c r="AD234" i="17"/>
  <c r="AC234" i="17"/>
  <c r="AB234" i="17"/>
  <c r="AA234" i="17"/>
  <c r="Z234" i="17"/>
  <c r="Y234" i="17"/>
  <c r="X234" i="17"/>
  <c r="W234" i="17"/>
  <c r="V234" i="17"/>
  <c r="AF233" i="17"/>
  <c r="AE233" i="17"/>
  <c r="AD233" i="17"/>
  <c r="AC233" i="17"/>
  <c r="AB233" i="17"/>
  <c r="AA233" i="17"/>
  <c r="Z233" i="17"/>
  <c r="Y233" i="17"/>
  <c r="X233" i="17"/>
  <c r="W233" i="17"/>
  <c r="V233" i="17"/>
  <c r="AF232" i="17"/>
  <c r="AE232" i="17"/>
  <c r="AD232" i="17"/>
  <c r="AC232" i="17"/>
  <c r="AB232" i="17"/>
  <c r="AA232" i="17"/>
  <c r="Z232" i="17"/>
  <c r="Y232" i="17"/>
  <c r="X232" i="17"/>
  <c r="W232" i="17"/>
  <c r="V232" i="17"/>
  <c r="AF231" i="17"/>
  <c r="AE231" i="17"/>
  <c r="AD231" i="17"/>
  <c r="AC231" i="17"/>
  <c r="AB231" i="17"/>
  <c r="AA231" i="17"/>
  <c r="Z231" i="17"/>
  <c r="Y231" i="17"/>
  <c r="X231" i="17"/>
  <c r="W231" i="17"/>
  <c r="V231" i="17"/>
  <c r="AF230" i="17"/>
  <c r="AE230" i="17"/>
  <c r="AD230" i="17"/>
  <c r="AC230" i="17"/>
  <c r="AB230" i="17"/>
  <c r="AA230" i="17"/>
  <c r="Z230" i="17"/>
  <c r="Y230" i="17"/>
  <c r="X230" i="17"/>
  <c r="W230" i="17"/>
  <c r="V230" i="17"/>
  <c r="AF229" i="17"/>
  <c r="AE229" i="17"/>
  <c r="AD229" i="17"/>
  <c r="AC229" i="17"/>
  <c r="AB229" i="17"/>
  <c r="AA229" i="17"/>
  <c r="Z229" i="17"/>
  <c r="Y229" i="17"/>
  <c r="X229" i="17"/>
  <c r="W229" i="17"/>
  <c r="V229" i="17"/>
  <c r="AF228" i="17"/>
  <c r="AE228" i="17"/>
  <c r="AD228" i="17"/>
  <c r="AC228" i="17"/>
  <c r="AB228" i="17"/>
  <c r="AA228" i="17"/>
  <c r="Z228" i="17"/>
  <c r="Y228" i="17"/>
  <c r="X228" i="17"/>
  <c r="W228" i="17"/>
  <c r="V228" i="17"/>
  <c r="AF227" i="17"/>
  <c r="AE227" i="17"/>
  <c r="AD227" i="17"/>
  <c r="AC227" i="17"/>
  <c r="AB227" i="17"/>
  <c r="AA227" i="17"/>
  <c r="Z227" i="17"/>
  <c r="Y227" i="17"/>
  <c r="X227" i="17"/>
  <c r="W227" i="17"/>
  <c r="V227" i="17"/>
  <c r="AF226" i="17"/>
  <c r="AE226" i="17"/>
  <c r="AD226" i="17"/>
  <c r="AC226" i="17"/>
  <c r="AB226" i="17"/>
  <c r="AA226" i="17"/>
  <c r="Z226" i="17"/>
  <c r="Y226" i="17"/>
  <c r="X226" i="17"/>
  <c r="W226" i="17"/>
  <c r="V226" i="17"/>
  <c r="AF225" i="17"/>
  <c r="AE225" i="17"/>
  <c r="AD225" i="17"/>
  <c r="AC225" i="17"/>
  <c r="AB225" i="17"/>
  <c r="AA225" i="17"/>
  <c r="Z225" i="17"/>
  <c r="Y225" i="17"/>
  <c r="X225" i="17"/>
  <c r="W225" i="17"/>
  <c r="V225" i="17"/>
  <c r="AF224" i="17"/>
  <c r="AE224" i="17"/>
  <c r="AD224" i="17"/>
  <c r="AC224" i="17"/>
  <c r="AB224" i="17"/>
  <c r="AA224" i="17"/>
  <c r="Z224" i="17"/>
  <c r="Y224" i="17"/>
  <c r="X224" i="17"/>
  <c r="W224" i="17"/>
  <c r="V224" i="17"/>
  <c r="AF223" i="17"/>
  <c r="AE223" i="17"/>
  <c r="AD223" i="17"/>
  <c r="AC223" i="17"/>
  <c r="AB223" i="17"/>
  <c r="AA223" i="17"/>
  <c r="Z223" i="17"/>
  <c r="Y223" i="17"/>
  <c r="X223" i="17"/>
  <c r="W223" i="17"/>
  <c r="V223" i="17"/>
  <c r="AF222" i="17"/>
  <c r="AE222" i="17"/>
  <c r="AD222" i="17"/>
  <c r="AC222" i="17"/>
  <c r="AB222" i="17"/>
  <c r="AA222" i="17"/>
  <c r="Z222" i="17"/>
  <c r="Y222" i="17"/>
  <c r="X222" i="17"/>
  <c r="W222" i="17"/>
  <c r="V222" i="17"/>
  <c r="AF221" i="17"/>
  <c r="AE221" i="17"/>
  <c r="AD221" i="17"/>
  <c r="AC221" i="17"/>
  <c r="AB221" i="17"/>
  <c r="AA221" i="17"/>
  <c r="Z221" i="17"/>
  <c r="Y221" i="17"/>
  <c r="X221" i="17"/>
  <c r="W221" i="17"/>
  <c r="V221" i="17"/>
  <c r="AF220" i="17"/>
  <c r="AE220" i="17"/>
  <c r="AD220" i="17"/>
  <c r="AC220" i="17"/>
  <c r="AB220" i="17"/>
  <c r="AA220" i="17"/>
  <c r="Z220" i="17"/>
  <c r="Y220" i="17"/>
  <c r="X220" i="17"/>
  <c r="W220" i="17"/>
  <c r="V220" i="17"/>
  <c r="AF219" i="17"/>
  <c r="AE219" i="17"/>
  <c r="AD219" i="17"/>
  <c r="AC219" i="17"/>
  <c r="AB219" i="17"/>
  <c r="AA219" i="17"/>
  <c r="Z219" i="17"/>
  <c r="Y219" i="17"/>
  <c r="X219" i="17"/>
  <c r="W219" i="17"/>
  <c r="V219" i="17"/>
  <c r="AF218" i="17"/>
  <c r="AE218" i="17"/>
  <c r="AD218" i="17"/>
  <c r="AC218" i="17"/>
  <c r="AB218" i="17"/>
  <c r="AA218" i="17"/>
  <c r="Z218" i="17"/>
  <c r="Y218" i="17"/>
  <c r="X218" i="17"/>
  <c r="W218" i="17"/>
  <c r="V218" i="17"/>
  <c r="AF217" i="17"/>
  <c r="AE217" i="17"/>
  <c r="AD217" i="17"/>
  <c r="AC217" i="17"/>
  <c r="AB217" i="17"/>
  <c r="AA217" i="17"/>
  <c r="Z217" i="17"/>
  <c r="Y217" i="17"/>
  <c r="X217" i="17"/>
  <c r="W217" i="17"/>
  <c r="V217" i="17"/>
  <c r="AF216" i="17"/>
  <c r="AE216" i="17"/>
  <c r="AD216" i="17"/>
  <c r="AC216" i="17"/>
  <c r="AB216" i="17"/>
  <c r="AA216" i="17"/>
  <c r="Z216" i="17"/>
  <c r="Y216" i="17"/>
  <c r="X216" i="17"/>
  <c r="W216" i="17"/>
  <c r="V216" i="17"/>
  <c r="AF215" i="17"/>
  <c r="AE215" i="17"/>
  <c r="AD215" i="17"/>
  <c r="AC215" i="17"/>
  <c r="AB215" i="17"/>
  <c r="AA215" i="17"/>
  <c r="Z215" i="17"/>
  <c r="Y215" i="17"/>
  <c r="X215" i="17"/>
  <c r="W215" i="17"/>
  <c r="V215" i="17"/>
  <c r="AF214" i="17"/>
  <c r="AE214" i="17"/>
  <c r="AD214" i="17"/>
  <c r="AC214" i="17"/>
  <c r="AB214" i="17"/>
  <c r="AA214" i="17"/>
  <c r="Z214" i="17"/>
  <c r="Y214" i="17"/>
  <c r="X214" i="17"/>
  <c r="W214" i="17"/>
  <c r="V214" i="17"/>
  <c r="AF213" i="17"/>
  <c r="AE213" i="17"/>
  <c r="AD213" i="17"/>
  <c r="AC213" i="17"/>
  <c r="AB213" i="17"/>
  <c r="AA213" i="17"/>
  <c r="Z213" i="17"/>
  <c r="Y213" i="17"/>
  <c r="X213" i="17"/>
  <c r="W213" i="17"/>
  <c r="V213" i="17"/>
  <c r="AF212" i="17"/>
  <c r="AE212" i="17"/>
  <c r="AD212" i="17"/>
  <c r="AC212" i="17"/>
  <c r="AB212" i="17"/>
  <c r="AA212" i="17"/>
  <c r="Z212" i="17"/>
  <c r="Y212" i="17"/>
  <c r="X212" i="17"/>
  <c r="W212" i="17"/>
  <c r="V212" i="17"/>
  <c r="AF211" i="17"/>
  <c r="AE211" i="17"/>
  <c r="AD211" i="17"/>
  <c r="AC211" i="17"/>
  <c r="AB211" i="17"/>
  <c r="AA211" i="17"/>
  <c r="Z211" i="17"/>
  <c r="Y211" i="17"/>
  <c r="X211" i="17"/>
  <c r="W211" i="17"/>
  <c r="V211" i="17"/>
  <c r="AF210" i="17"/>
  <c r="AE210" i="17"/>
  <c r="AD210" i="17"/>
  <c r="AC210" i="17"/>
  <c r="AB210" i="17"/>
  <c r="AA210" i="17"/>
  <c r="Z210" i="17"/>
  <c r="Y210" i="17"/>
  <c r="X210" i="17"/>
  <c r="W210" i="17"/>
  <c r="V210" i="17"/>
  <c r="AF209" i="17"/>
  <c r="AE209" i="17"/>
  <c r="AD209" i="17"/>
  <c r="AC209" i="17"/>
  <c r="AB209" i="17"/>
  <c r="AA209" i="17"/>
  <c r="Z209" i="17"/>
  <c r="Y209" i="17"/>
  <c r="X209" i="17"/>
  <c r="W209" i="17"/>
  <c r="V209" i="17"/>
  <c r="AF208" i="17"/>
  <c r="AE208" i="17"/>
  <c r="AD208" i="17"/>
  <c r="AC208" i="17"/>
  <c r="AB208" i="17"/>
  <c r="AA208" i="17"/>
  <c r="Z208" i="17"/>
  <c r="Y208" i="17"/>
  <c r="X208" i="17"/>
  <c r="W208" i="17"/>
  <c r="V208" i="17"/>
  <c r="AD206" i="17"/>
  <c r="AC206" i="17"/>
  <c r="AB206" i="17"/>
  <c r="AA206" i="17"/>
  <c r="Z206" i="17"/>
  <c r="Y206" i="17"/>
  <c r="X206" i="17"/>
  <c r="W206" i="17"/>
  <c r="V206" i="17"/>
  <c r="N206" i="17"/>
  <c r="M206" i="17"/>
  <c r="AF206" i="17" s="1"/>
  <c r="L206" i="17"/>
  <c r="AE206" i="17" s="1"/>
  <c r="AF205" i="17"/>
  <c r="AE205" i="17"/>
  <c r="AD205" i="17"/>
  <c r="AC205" i="17"/>
  <c r="AB205" i="17"/>
  <c r="AA205" i="17"/>
  <c r="Z205" i="17"/>
  <c r="Y205" i="17"/>
  <c r="X205" i="17"/>
  <c r="W205" i="17"/>
  <c r="V205" i="17"/>
  <c r="AF204" i="17"/>
  <c r="AE204" i="17"/>
  <c r="AD204" i="17"/>
  <c r="AC204" i="17"/>
  <c r="AB204" i="17"/>
  <c r="AA204" i="17"/>
  <c r="Z204" i="17"/>
  <c r="Y204" i="17"/>
  <c r="X204" i="17"/>
  <c r="W204" i="17"/>
  <c r="V204" i="17"/>
  <c r="AF203" i="17"/>
  <c r="AE203" i="17"/>
  <c r="AD203" i="17"/>
  <c r="AC203" i="17"/>
  <c r="AB203" i="17"/>
  <c r="AA203" i="17"/>
  <c r="Z203" i="17"/>
  <c r="Y203" i="17"/>
  <c r="X203" i="17"/>
  <c r="W203" i="17"/>
  <c r="V203" i="17"/>
  <c r="AF202" i="17"/>
  <c r="AE202" i="17"/>
  <c r="AD202" i="17"/>
  <c r="AC202" i="17"/>
  <c r="AB202" i="17"/>
  <c r="AA202" i="17"/>
  <c r="Z202" i="17"/>
  <c r="Y202" i="17"/>
  <c r="X202" i="17"/>
  <c r="W202" i="17"/>
  <c r="V202" i="17"/>
  <c r="AF201" i="17"/>
  <c r="AE201" i="17"/>
  <c r="AD201" i="17"/>
  <c r="AC201" i="17"/>
  <c r="AB201" i="17"/>
  <c r="AA201" i="17"/>
  <c r="Z201" i="17"/>
  <c r="Y201" i="17"/>
  <c r="X201" i="17"/>
  <c r="W201" i="17"/>
  <c r="V201" i="17"/>
  <c r="AF200" i="17"/>
  <c r="AE200" i="17"/>
  <c r="AD200" i="17"/>
  <c r="AC200" i="17"/>
  <c r="AB200" i="17"/>
  <c r="AA200" i="17"/>
  <c r="Z200" i="17"/>
  <c r="Y200" i="17"/>
  <c r="X200" i="17"/>
  <c r="W200" i="17"/>
  <c r="V200" i="17"/>
  <c r="AF199" i="17"/>
  <c r="AE199" i="17"/>
  <c r="AD199" i="17"/>
  <c r="AC199" i="17"/>
  <c r="AB199" i="17"/>
  <c r="AA199" i="17"/>
  <c r="Z199" i="17"/>
  <c r="Y199" i="17"/>
  <c r="X199" i="17"/>
  <c r="W199" i="17"/>
  <c r="V199" i="17"/>
  <c r="AF198" i="17"/>
  <c r="AE198" i="17"/>
  <c r="AD198" i="17"/>
  <c r="AC198" i="17"/>
  <c r="AB198" i="17"/>
  <c r="AA198" i="17"/>
  <c r="Z198" i="17"/>
  <c r="Y198" i="17"/>
  <c r="X198" i="17"/>
  <c r="W198" i="17"/>
  <c r="V198" i="17"/>
  <c r="AF197" i="17"/>
  <c r="AE197" i="17"/>
  <c r="AD197" i="17"/>
  <c r="AC197" i="17"/>
  <c r="AB197" i="17"/>
  <c r="AA197" i="17"/>
  <c r="Z197" i="17"/>
  <c r="Y197" i="17"/>
  <c r="X197" i="17"/>
  <c r="W197" i="17"/>
  <c r="V197" i="17"/>
  <c r="AF196" i="17"/>
  <c r="AE196" i="17"/>
  <c r="AD196" i="17"/>
  <c r="AC196" i="17"/>
  <c r="AB196" i="17"/>
  <c r="AA196" i="17"/>
  <c r="Z196" i="17"/>
  <c r="Y196" i="17"/>
  <c r="X196" i="17"/>
  <c r="W196" i="17"/>
  <c r="V196" i="17"/>
  <c r="AF195" i="17"/>
  <c r="AE195" i="17"/>
  <c r="AD195" i="17"/>
  <c r="AC195" i="17"/>
  <c r="AB195" i="17"/>
  <c r="AA195" i="17"/>
  <c r="Z195" i="17"/>
  <c r="Y195" i="17"/>
  <c r="X195" i="17"/>
  <c r="W195" i="17"/>
  <c r="V195" i="17"/>
  <c r="AF194" i="17"/>
  <c r="AE194" i="17"/>
  <c r="AD194" i="17"/>
  <c r="AC194" i="17"/>
  <c r="AB194" i="17"/>
  <c r="AA194" i="17"/>
  <c r="Z194" i="17"/>
  <c r="Y194" i="17"/>
  <c r="X194" i="17"/>
  <c r="W194" i="17"/>
  <c r="V194" i="17"/>
  <c r="AF193" i="17"/>
  <c r="AE193" i="17"/>
  <c r="AD193" i="17"/>
  <c r="AC193" i="17"/>
  <c r="AB193" i="17"/>
  <c r="AA193" i="17"/>
  <c r="Z193" i="17"/>
  <c r="Y193" i="17"/>
  <c r="X193" i="17"/>
  <c r="W193" i="17"/>
  <c r="V193" i="17"/>
  <c r="AF192" i="17"/>
  <c r="AE192" i="17"/>
  <c r="AD192" i="17"/>
  <c r="AC192" i="17"/>
  <c r="AB192" i="17"/>
  <c r="AA192" i="17"/>
  <c r="Z192" i="17"/>
  <c r="Y192" i="17"/>
  <c r="X192" i="17"/>
  <c r="W192" i="17"/>
  <c r="V192" i="17"/>
  <c r="AF191" i="17"/>
  <c r="AE191" i="17"/>
  <c r="AD191" i="17"/>
  <c r="AC191" i="17"/>
  <c r="AB191" i="17"/>
  <c r="AA191" i="17"/>
  <c r="Z191" i="17"/>
  <c r="Y191" i="17"/>
  <c r="X191" i="17"/>
  <c r="W191" i="17"/>
  <c r="V191" i="17"/>
  <c r="AF190" i="17"/>
  <c r="AE190" i="17"/>
  <c r="AD190" i="17"/>
  <c r="AC190" i="17"/>
  <c r="AB190" i="17"/>
  <c r="AA190" i="17"/>
  <c r="Z190" i="17"/>
  <c r="Y190" i="17"/>
  <c r="X190" i="17"/>
  <c r="W190" i="17"/>
  <c r="V190" i="17"/>
  <c r="AF189" i="17"/>
  <c r="AE189" i="17"/>
  <c r="AD189" i="17"/>
  <c r="AC189" i="17"/>
  <c r="AB189" i="17"/>
  <c r="AA189" i="17"/>
  <c r="Z189" i="17"/>
  <c r="Y189" i="17"/>
  <c r="X189" i="17"/>
  <c r="W189" i="17"/>
  <c r="V189" i="17"/>
  <c r="AF188" i="17"/>
  <c r="AE188" i="17"/>
  <c r="AD188" i="17"/>
  <c r="AC188" i="17"/>
  <c r="AB188" i="17"/>
  <c r="AA188" i="17"/>
  <c r="Z188" i="17"/>
  <c r="Y188" i="17"/>
  <c r="X188" i="17"/>
  <c r="W188" i="17"/>
  <c r="V188" i="17"/>
  <c r="AF187" i="17"/>
  <c r="AE187" i="17"/>
  <c r="AD187" i="17"/>
  <c r="AC187" i="17"/>
  <c r="AB187" i="17"/>
  <c r="AA187" i="17"/>
  <c r="Z187" i="17"/>
  <c r="Y187" i="17"/>
  <c r="X187" i="17"/>
  <c r="W187" i="17"/>
  <c r="V187" i="17"/>
  <c r="AF186" i="17"/>
  <c r="AE186" i="17"/>
  <c r="AD186" i="17"/>
  <c r="AC186" i="17"/>
  <c r="AB186" i="17"/>
  <c r="AA186" i="17"/>
  <c r="Z186" i="17"/>
  <c r="Y186" i="17"/>
  <c r="X186" i="17"/>
  <c r="W186" i="17"/>
  <c r="V186" i="17"/>
  <c r="AF185" i="17"/>
  <c r="AE185" i="17"/>
  <c r="AD185" i="17"/>
  <c r="AC185" i="17"/>
  <c r="AB185" i="17"/>
  <c r="AA185" i="17"/>
  <c r="Z185" i="17"/>
  <c r="Y185" i="17"/>
  <c r="X185" i="17"/>
  <c r="W185" i="17"/>
  <c r="V185" i="17"/>
  <c r="AF184" i="17"/>
  <c r="AE184" i="17"/>
  <c r="AD184" i="17"/>
  <c r="AC184" i="17"/>
  <c r="AB184" i="17"/>
  <c r="AA184" i="17"/>
  <c r="Z184" i="17"/>
  <c r="Y184" i="17"/>
  <c r="X184" i="17"/>
  <c r="W184" i="17"/>
  <c r="V184" i="17"/>
  <c r="AF183" i="17"/>
  <c r="AE183" i="17"/>
  <c r="AD183" i="17"/>
  <c r="AC183" i="17"/>
  <c r="AB183" i="17"/>
  <c r="AA183" i="17"/>
  <c r="Z183" i="17"/>
  <c r="Y183" i="17"/>
  <c r="X183" i="17"/>
  <c r="W183" i="17"/>
  <c r="V183" i="17"/>
  <c r="AF182" i="17"/>
  <c r="AE182" i="17"/>
  <c r="AD182" i="17"/>
  <c r="AC182" i="17"/>
  <c r="AB182" i="17"/>
  <c r="AA182" i="17"/>
  <c r="Z182" i="17"/>
  <c r="Y182" i="17"/>
  <c r="X182" i="17"/>
  <c r="W182" i="17"/>
  <c r="V182" i="17"/>
  <c r="AF181" i="17"/>
  <c r="AE181" i="17"/>
  <c r="AD181" i="17"/>
  <c r="AC181" i="17"/>
  <c r="AB181" i="17"/>
  <c r="AA181" i="17"/>
  <c r="Z181" i="17"/>
  <c r="Y181" i="17"/>
  <c r="X181" i="17"/>
  <c r="W181" i="17"/>
  <c r="V181" i="17"/>
  <c r="AF180" i="17"/>
  <c r="AE180" i="17"/>
  <c r="AD180" i="17"/>
  <c r="AC180" i="17"/>
  <c r="AB180" i="17"/>
  <c r="AA180" i="17"/>
  <c r="Z180" i="17"/>
  <c r="Y180" i="17"/>
  <c r="X180" i="17"/>
  <c r="W180" i="17"/>
  <c r="V180" i="17"/>
  <c r="AF179" i="17"/>
  <c r="AE179" i="17"/>
  <c r="AD179" i="17"/>
  <c r="AC179" i="17"/>
  <c r="AB179" i="17"/>
  <c r="AA179" i="17"/>
  <c r="Z179" i="17"/>
  <c r="Y179" i="17"/>
  <c r="X179" i="17"/>
  <c r="W179" i="17"/>
  <c r="V179" i="17"/>
  <c r="AF178" i="17"/>
  <c r="AE178" i="17"/>
  <c r="AD178" i="17"/>
  <c r="AC178" i="17"/>
  <c r="AB178" i="17"/>
  <c r="AA178" i="17"/>
  <c r="Z178" i="17"/>
  <c r="Y178" i="17"/>
  <c r="X178" i="17"/>
  <c r="W178" i="17"/>
  <c r="V178" i="17"/>
  <c r="AF177" i="17"/>
  <c r="AE177" i="17"/>
  <c r="AD177" i="17"/>
  <c r="AC177" i="17"/>
  <c r="AB177" i="17"/>
  <c r="AA177" i="17"/>
  <c r="Z177" i="17"/>
  <c r="Y177" i="17"/>
  <c r="X177" i="17"/>
  <c r="W177" i="17"/>
  <c r="V177" i="17"/>
  <c r="AF176" i="17"/>
  <c r="AE176" i="17"/>
  <c r="AD176" i="17"/>
  <c r="AC176" i="17"/>
  <c r="AB176" i="17"/>
  <c r="AA176" i="17"/>
  <c r="Z176" i="17"/>
  <c r="Y176" i="17"/>
  <c r="X176" i="17"/>
  <c r="W176" i="17"/>
  <c r="V176" i="17"/>
  <c r="AF175" i="17"/>
  <c r="AE175" i="17"/>
  <c r="AD175" i="17"/>
  <c r="AC175" i="17"/>
  <c r="AB175" i="17"/>
  <c r="AA175" i="17"/>
  <c r="Z175" i="17"/>
  <c r="Y175" i="17"/>
  <c r="X175" i="17"/>
  <c r="W175" i="17"/>
  <c r="V175" i="17"/>
  <c r="AF174" i="17"/>
  <c r="AE174" i="17"/>
  <c r="AD174" i="17"/>
  <c r="AC174" i="17"/>
  <c r="AB174" i="17"/>
  <c r="AA174" i="17"/>
  <c r="Z174" i="17"/>
  <c r="Y174" i="17"/>
  <c r="X174" i="17"/>
  <c r="W174" i="17"/>
  <c r="V174" i="17"/>
  <c r="AF172" i="17"/>
  <c r="AE172" i="17"/>
  <c r="AD172" i="17"/>
  <c r="AC172" i="17"/>
  <c r="AB172" i="17"/>
  <c r="AA172" i="17"/>
  <c r="Z172" i="17"/>
  <c r="Y172" i="17"/>
  <c r="X172" i="17"/>
  <c r="W172" i="17"/>
  <c r="V172" i="17"/>
  <c r="N172" i="17"/>
  <c r="M172" i="17"/>
  <c r="L172" i="17"/>
  <c r="AF171" i="17"/>
  <c r="AE171" i="17"/>
  <c r="AD171" i="17"/>
  <c r="AC171" i="17"/>
  <c r="AB171" i="17"/>
  <c r="AA171" i="17"/>
  <c r="Z171" i="17"/>
  <c r="Y171" i="17"/>
  <c r="X171" i="17"/>
  <c r="W171" i="17"/>
  <c r="V171" i="17"/>
  <c r="AF170" i="17"/>
  <c r="AE170" i="17"/>
  <c r="AD170" i="17"/>
  <c r="AC170" i="17"/>
  <c r="AB170" i="17"/>
  <c r="AA170" i="17"/>
  <c r="Z170" i="17"/>
  <c r="Y170" i="17"/>
  <c r="X170" i="17"/>
  <c r="W170" i="17"/>
  <c r="V170" i="17"/>
  <c r="AF169" i="17"/>
  <c r="AE169" i="17"/>
  <c r="AD169" i="17"/>
  <c r="AC169" i="17"/>
  <c r="AB169" i="17"/>
  <c r="AA169" i="17"/>
  <c r="Z169" i="17"/>
  <c r="Y169" i="17"/>
  <c r="X169" i="17"/>
  <c r="W169" i="17"/>
  <c r="V169" i="17"/>
  <c r="AF168" i="17"/>
  <c r="AE168" i="17"/>
  <c r="AD168" i="17"/>
  <c r="AC168" i="17"/>
  <c r="AB168" i="17"/>
  <c r="AA168" i="17"/>
  <c r="Z168" i="17"/>
  <c r="Y168" i="17"/>
  <c r="X168" i="17"/>
  <c r="W168" i="17"/>
  <c r="V168" i="17"/>
  <c r="AF167" i="17"/>
  <c r="AE167" i="17"/>
  <c r="AD167" i="17"/>
  <c r="AC167" i="17"/>
  <c r="AB167" i="17"/>
  <c r="AA167" i="17"/>
  <c r="Z167" i="17"/>
  <c r="Y167" i="17"/>
  <c r="X167" i="17"/>
  <c r="W167" i="17"/>
  <c r="V167" i="17"/>
  <c r="AF166" i="17"/>
  <c r="AE166" i="17"/>
  <c r="AD166" i="17"/>
  <c r="AC166" i="17"/>
  <c r="AB166" i="17"/>
  <c r="AA166" i="17"/>
  <c r="Z166" i="17"/>
  <c r="Y166" i="17"/>
  <c r="X166" i="17"/>
  <c r="W166" i="17"/>
  <c r="V166" i="17"/>
  <c r="AF165" i="17"/>
  <c r="AE165" i="17"/>
  <c r="AD165" i="17"/>
  <c r="AC165" i="17"/>
  <c r="AB165" i="17"/>
  <c r="AA165" i="17"/>
  <c r="Z165" i="17"/>
  <c r="Y165" i="17"/>
  <c r="X165" i="17"/>
  <c r="W165" i="17"/>
  <c r="V165" i="17"/>
  <c r="AF164" i="17"/>
  <c r="AE164" i="17"/>
  <c r="AD164" i="17"/>
  <c r="AC164" i="17"/>
  <c r="AB164" i="17"/>
  <c r="AA164" i="17"/>
  <c r="Z164" i="17"/>
  <c r="Y164" i="17"/>
  <c r="X164" i="17"/>
  <c r="W164" i="17"/>
  <c r="V164" i="17"/>
  <c r="AF163" i="17"/>
  <c r="AE163" i="17"/>
  <c r="AD163" i="17"/>
  <c r="AC163" i="17"/>
  <c r="AB163" i="17"/>
  <c r="AA163" i="17"/>
  <c r="Z163" i="17"/>
  <c r="Y163" i="17"/>
  <c r="X163" i="17"/>
  <c r="W163" i="17"/>
  <c r="V163" i="17"/>
  <c r="AF162" i="17"/>
  <c r="AE162" i="17"/>
  <c r="AD162" i="17"/>
  <c r="AC162" i="17"/>
  <c r="AB162" i="17"/>
  <c r="AA162" i="17"/>
  <c r="Z162" i="17"/>
  <c r="Y162" i="17"/>
  <c r="X162" i="17"/>
  <c r="W162" i="17"/>
  <c r="V162" i="17"/>
  <c r="AF161" i="17"/>
  <c r="AE161" i="17"/>
  <c r="AD161" i="17"/>
  <c r="AC161" i="17"/>
  <c r="AB161" i="17"/>
  <c r="AA161" i="17"/>
  <c r="Z161" i="17"/>
  <c r="Y161" i="17"/>
  <c r="X161" i="17"/>
  <c r="W161" i="17"/>
  <c r="V161" i="17"/>
  <c r="AF160" i="17"/>
  <c r="AE160" i="17"/>
  <c r="AD160" i="17"/>
  <c r="AC160" i="17"/>
  <c r="AB160" i="17"/>
  <c r="AA160" i="17"/>
  <c r="Z160" i="17"/>
  <c r="Y160" i="17"/>
  <c r="X160" i="17"/>
  <c r="W160" i="17"/>
  <c r="V160" i="17"/>
  <c r="AF159" i="17"/>
  <c r="AE159" i="17"/>
  <c r="AD159" i="17"/>
  <c r="AC159" i="17"/>
  <c r="AB159" i="17"/>
  <c r="AA159" i="17"/>
  <c r="Z159" i="17"/>
  <c r="Y159" i="17"/>
  <c r="X159" i="17"/>
  <c r="W159" i="17"/>
  <c r="V159" i="17"/>
  <c r="AF158" i="17"/>
  <c r="AE158" i="17"/>
  <c r="AD158" i="17"/>
  <c r="AC158" i="17"/>
  <c r="AB158" i="17"/>
  <c r="AA158" i="17"/>
  <c r="Z158" i="17"/>
  <c r="Y158" i="17"/>
  <c r="X158" i="17"/>
  <c r="W158" i="17"/>
  <c r="V158" i="17"/>
  <c r="AF157" i="17"/>
  <c r="AE157" i="17"/>
  <c r="AD157" i="17"/>
  <c r="AC157" i="17"/>
  <c r="AB157" i="17"/>
  <c r="AA157" i="17"/>
  <c r="Z157" i="17"/>
  <c r="Y157" i="17"/>
  <c r="X157" i="17"/>
  <c r="W157" i="17"/>
  <c r="V157" i="17"/>
  <c r="AF156" i="17"/>
  <c r="AE156" i="17"/>
  <c r="AD156" i="17"/>
  <c r="AC156" i="17"/>
  <c r="AB156" i="17"/>
  <c r="AA156" i="17"/>
  <c r="Z156" i="17"/>
  <c r="Y156" i="17"/>
  <c r="X156" i="17"/>
  <c r="W156" i="17"/>
  <c r="V156" i="17"/>
  <c r="AF155" i="17"/>
  <c r="AE155" i="17"/>
  <c r="AD155" i="17"/>
  <c r="AC155" i="17"/>
  <c r="AB155" i="17"/>
  <c r="AA155" i="17"/>
  <c r="Z155" i="17"/>
  <c r="Y155" i="17"/>
  <c r="X155" i="17"/>
  <c r="W155" i="17"/>
  <c r="V155" i="17"/>
  <c r="AF154" i="17"/>
  <c r="AE154" i="17"/>
  <c r="AD154" i="17"/>
  <c r="AC154" i="17"/>
  <c r="AB154" i="17"/>
  <c r="AA154" i="17"/>
  <c r="Z154" i="17"/>
  <c r="Y154" i="17"/>
  <c r="X154" i="17"/>
  <c r="W154" i="17"/>
  <c r="V154" i="17"/>
  <c r="AF153" i="17"/>
  <c r="AE153" i="17"/>
  <c r="AD153" i="17"/>
  <c r="AC153" i="17"/>
  <c r="AB153" i="17"/>
  <c r="AA153" i="17"/>
  <c r="Z153" i="17"/>
  <c r="Y153" i="17"/>
  <c r="X153" i="17"/>
  <c r="W153" i="17"/>
  <c r="V153" i="17"/>
  <c r="AF152" i="17"/>
  <c r="AE152" i="17"/>
  <c r="AD152" i="17"/>
  <c r="AC152" i="17"/>
  <c r="AB152" i="17"/>
  <c r="AA152" i="17"/>
  <c r="Z152" i="17"/>
  <c r="Y152" i="17"/>
  <c r="X152" i="17"/>
  <c r="W152" i="17"/>
  <c r="V152" i="17"/>
  <c r="AF151" i="17"/>
  <c r="AE151" i="17"/>
  <c r="AD151" i="17"/>
  <c r="AC151" i="17"/>
  <c r="AB151" i="17"/>
  <c r="AA151" i="17"/>
  <c r="Z151" i="17"/>
  <c r="Y151" i="17"/>
  <c r="X151" i="17"/>
  <c r="W151" i="17"/>
  <c r="V151" i="17"/>
  <c r="AF150" i="17"/>
  <c r="AE150" i="17"/>
  <c r="AD150" i="17"/>
  <c r="AC150" i="17"/>
  <c r="AB150" i="17"/>
  <c r="AA150" i="17"/>
  <c r="Z150" i="17"/>
  <c r="Y150" i="17"/>
  <c r="X150" i="17"/>
  <c r="W150" i="17"/>
  <c r="V150" i="17"/>
  <c r="AF149" i="17"/>
  <c r="AE149" i="17"/>
  <c r="AD149" i="17"/>
  <c r="AC149" i="17"/>
  <c r="AB149" i="17"/>
  <c r="AA149" i="17"/>
  <c r="Z149" i="17"/>
  <c r="Y149" i="17"/>
  <c r="X149" i="17"/>
  <c r="W149" i="17"/>
  <c r="V149" i="17"/>
  <c r="AF148" i="17"/>
  <c r="AE148" i="17"/>
  <c r="AD148" i="17"/>
  <c r="AC148" i="17"/>
  <c r="AB148" i="17"/>
  <c r="AA148" i="17"/>
  <c r="Z148" i="17"/>
  <c r="Y148" i="17"/>
  <c r="X148" i="17"/>
  <c r="W148" i="17"/>
  <c r="V148" i="17"/>
  <c r="AF147" i="17"/>
  <c r="AE147" i="17"/>
  <c r="AD147" i="17"/>
  <c r="AC147" i="17"/>
  <c r="AB147" i="17"/>
  <c r="AA147" i="17"/>
  <c r="Z147" i="17"/>
  <c r="Y147" i="17"/>
  <c r="X147" i="17"/>
  <c r="W147" i="17"/>
  <c r="V147" i="17"/>
  <c r="AF146" i="17"/>
  <c r="AE146" i="17"/>
  <c r="AD146" i="17"/>
  <c r="AC146" i="17"/>
  <c r="AB146" i="17"/>
  <c r="AA146" i="17"/>
  <c r="Z146" i="17"/>
  <c r="Y146" i="17"/>
  <c r="X146" i="17"/>
  <c r="W146" i="17"/>
  <c r="V146" i="17"/>
  <c r="AF145" i="17"/>
  <c r="AE145" i="17"/>
  <c r="AD145" i="17"/>
  <c r="AC145" i="17"/>
  <c r="AB145" i="17"/>
  <c r="AA145" i="17"/>
  <c r="Z145" i="17"/>
  <c r="Y145" i="17"/>
  <c r="X145" i="17"/>
  <c r="W145" i="17"/>
  <c r="V145" i="17"/>
  <c r="AF144" i="17"/>
  <c r="AE144" i="17"/>
  <c r="AD144" i="17"/>
  <c r="AC144" i="17"/>
  <c r="AB144" i="17"/>
  <c r="AA144" i="17"/>
  <c r="Z144" i="17"/>
  <c r="Y144" i="17"/>
  <c r="X144" i="17"/>
  <c r="W144" i="17"/>
  <c r="V144" i="17"/>
  <c r="AF143" i="17"/>
  <c r="AE143" i="17"/>
  <c r="AD143" i="17"/>
  <c r="AC143" i="17"/>
  <c r="AB143" i="17"/>
  <c r="AA143" i="17"/>
  <c r="Z143" i="17"/>
  <c r="Y143" i="17"/>
  <c r="X143" i="17"/>
  <c r="W143" i="17"/>
  <c r="V143" i="17"/>
  <c r="AF142" i="17"/>
  <c r="AE142" i="17"/>
  <c r="AD142" i="17"/>
  <c r="AC142" i="17"/>
  <c r="AB142" i="17"/>
  <c r="AA142" i="17"/>
  <c r="Z142" i="17"/>
  <c r="Y142" i="17"/>
  <c r="X142" i="17"/>
  <c r="W142" i="17"/>
  <c r="V142" i="17"/>
  <c r="AF141" i="17"/>
  <c r="AE141" i="17"/>
  <c r="AD141" i="17"/>
  <c r="AC141" i="17"/>
  <c r="AB141" i="17"/>
  <c r="AA141" i="17"/>
  <c r="Z141" i="17"/>
  <c r="Y141" i="17"/>
  <c r="X141" i="17"/>
  <c r="W141" i="17"/>
  <c r="V141" i="17"/>
  <c r="AF140" i="17"/>
  <c r="AE140" i="17"/>
  <c r="AD140" i="17"/>
  <c r="AC140" i="17"/>
  <c r="AB140" i="17"/>
  <c r="AA140" i="17"/>
  <c r="Z140" i="17"/>
  <c r="Y140" i="17"/>
  <c r="X140" i="17"/>
  <c r="W140" i="17"/>
  <c r="V140" i="17"/>
  <c r="AF138" i="17"/>
  <c r="AD138" i="17"/>
  <c r="AC138" i="17"/>
  <c r="AB138" i="17"/>
  <c r="AA138" i="17"/>
  <c r="Z138" i="17"/>
  <c r="Y138" i="17"/>
  <c r="X138" i="17"/>
  <c r="W138" i="17"/>
  <c r="V138" i="17"/>
  <c r="N138" i="17"/>
  <c r="M138" i="17"/>
  <c r="L138" i="17"/>
  <c r="AF137" i="17"/>
  <c r="AE137" i="17"/>
  <c r="AD137" i="17"/>
  <c r="AC137" i="17"/>
  <c r="AB137" i="17"/>
  <c r="AA137" i="17"/>
  <c r="Z137" i="17"/>
  <c r="Y137" i="17"/>
  <c r="X137" i="17"/>
  <c r="W137" i="17"/>
  <c r="V137" i="17"/>
  <c r="AF136" i="17"/>
  <c r="AE136" i="17"/>
  <c r="AD136" i="17"/>
  <c r="AC136" i="17"/>
  <c r="AB136" i="17"/>
  <c r="AA136" i="17"/>
  <c r="Z136" i="17"/>
  <c r="Y136" i="17"/>
  <c r="X136" i="17"/>
  <c r="W136" i="17"/>
  <c r="V136" i="17"/>
  <c r="AF135" i="17"/>
  <c r="AE135" i="17"/>
  <c r="AD135" i="17"/>
  <c r="AC135" i="17"/>
  <c r="AB135" i="17"/>
  <c r="AA135" i="17"/>
  <c r="Z135" i="17"/>
  <c r="Y135" i="17"/>
  <c r="X135" i="17"/>
  <c r="W135" i="17"/>
  <c r="V135" i="17"/>
  <c r="AF134" i="17"/>
  <c r="AE134" i="17"/>
  <c r="AD134" i="17"/>
  <c r="AC134" i="17"/>
  <c r="AB134" i="17"/>
  <c r="AA134" i="17"/>
  <c r="Z134" i="17"/>
  <c r="Y134" i="17"/>
  <c r="X134" i="17"/>
  <c r="W134" i="17"/>
  <c r="V134" i="17"/>
  <c r="AF133" i="17"/>
  <c r="AE133" i="17"/>
  <c r="AD133" i="17"/>
  <c r="AC133" i="17"/>
  <c r="AB133" i="17"/>
  <c r="AA133" i="17"/>
  <c r="Z133" i="17"/>
  <c r="Y133" i="17"/>
  <c r="X133" i="17"/>
  <c r="W133" i="17"/>
  <c r="V133" i="17"/>
  <c r="AF132" i="17"/>
  <c r="AE132" i="17"/>
  <c r="AD132" i="17"/>
  <c r="AC132" i="17"/>
  <c r="AB132" i="17"/>
  <c r="AA132" i="17"/>
  <c r="Z132" i="17"/>
  <c r="Y132" i="17"/>
  <c r="X132" i="17"/>
  <c r="W132" i="17"/>
  <c r="V132" i="17"/>
  <c r="AF131" i="17"/>
  <c r="AE131" i="17"/>
  <c r="AD131" i="17"/>
  <c r="AC131" i="17"/>
  <c r="AB131" i="17"/>
  <c r="AA131" i="17"/>
  <c r="Z131" i="17"/>
  <c r="Y131" i="17"/>
  <c r="X131" i="17"/>
  <c r="W131" i="17"/>
  <c r="V131" i="17"/>
  <c r="AF130" i="17"/>
  <c r="AE130" i="17"/>
  <c r="AD130" i="17"/>
  <c r="AC130" i="17"/>
  <c r="AB130" i="17"/>
  <c r="AA130" i="17"/>
  <c r="Z130" i="17"/>
  <c r="Y130" i="17"/>
  <c r="X130" i="17"/>
  <c r="W130" i="17"/>
  <c r="V130" i="17"/>
  <c r="AF129" i="17"/>
  <c r="AE129" i="17"/>
  <c r="AD129" i="17"/>
  <c r="AC129" i="17"/>
  <c r="AB129" i="17"/>
  <c r="AA129" i="17"/>
  <c r="Z129" i="17"/>
  <c r="Y129" i="17"/>
  <c r="X129" i="17"/>
  <c r="W129" i="17"/>
  <c r="V129" i="17"/>
  <c r="AF128" i="17"/>
  <c r="AE128" i="17"/>
  <c r="AD128" i="17"/>
  <c r="AC128" i="17"/>
  <c r="AB128" i="17"/>
  <c r="AA128" i="17"/>
  <c r="Z128" i="17"/>
  <c r="Y128" i="17"/>
  <c r="X128" i="17"/>
  <c r="W128" i="17"/>
  <c r="V128" i="17"/>
  <c r="AF127" i="17"/>
  <c r="AE127" i="17"/>
  <c r="AD127" i="17"/>
  <c r="AC127" i="17"/>
  <c r="AB127" i="17"/>
  <c r="AA127" i="17"/>
  <c r="Z127" i="17"/>
  <c r="Y127" i="17"/>
  <c r="X127" i="17"/>
  <c r="W127" i="17"/>
  <c r="V127" i="17"/>
  <c r="AF126" i="17"/>
  <c r="AE126" i="17"/>
  <c r="AD126" i="17"/>
  <c r="AC126" i="17"/>
  <c r="AB126" i="17"/>
  <c r="AA126" i="17"/>
  <c r="Z126" i="17"/>
  <c r="Y126" i="17"/>
  <c r="X126" i="17"/>
  <c r="W126" i="17"/>
  <c r="V126" i="17"/>
  <c r="AF125" i="17"/>
  <c r="AE125" i="17"/>
  <c r="AD125" i="17"/>
  <c r="AC125" i="17"/>
  <c r="AB125" i="17"/>
  <c r="AA125" i="17"/>
  <c r="Z125" i="17"/>
  <c r="Y125" i="17"/>
  <c r="X125" i="17"/>
  <c r="W125" i="17"/>
  <c r="V125" i="17"/>
  <c r="AF124" i="17"/>
  <c r="AE124" i="17"/>
  <c r="AD124" i="17"/>
  <c r="AC124" i="17"/>
  <c r="AB124" i="17"/>
  <c r="AA124" i="17"/>
  <c r="Z124" i="17"/>
  <c r="Y124" i="17"/>
  <c r="X124" i="17"/>
  <c r="W124" i="17"/>
  <c r="V124" i="17"/>
  <c r="AF123" i="17"/>
  <c r="AE123" i="17"/>
  <c r="AD123" i="17"/>
  <c r="AC123" i="17"/>
  <c r="AB123" i="17"/>
  <c r="AA123" i="17"/>
  <c r="Z123" i="17"/>
  <c r="Y123" i="17"/>
  <c r="X123" i="17"/>
  <c r="W123" i="17"/>
  <c r="V123" i="17"/>
  <c r="AF122" i="17"/>
  <c r="AE122" i="17"/>
  <c r="AD122" i="17"/>
  <c r="AC122" i="17"/>
  <c r="AB122" i="17"/>
  <c r="AA122" i="17"/>
  <c r="Z122" i="17"/>
  <c r="Y122" i="17"/>
  <c r="X122" i="17"/>
  <c r="W122" i="17"/>
  <c r="V122" i="17"/>
  <c r="AF121" i="17"/>
  <c r="AE121" i="17"/>
  <c r="AD121" i="17"/>
  <c r="AC121" i="17"/>
  <c r="AB121" i="17"/>
  <c r="AA121" i="17"/>
  <c r="Z121" i="17"/>
  <c r="Y121" i="17"/>
  <c r="X121" i="17"/>
  <c r="W121" i="17"/>
  <c r="V121" i="17"/>
  <c r="AF120" i="17"/>
  <c r="AE120" i="17"/>
  <c r="AD120" i="17"/>
  <c r="AC120" i="17"/>
  <c r="AB120" i="17"/>
  <c r="AA120" i="17"/>
  <c r="Z120" i="17"/>
  <c r="Y120" i="17"/>
  <c r="X120" i="17"/>
  <c r="W120" i="17"/>
  <c r="V120" i="17"/>
  <c r="AF119" i="17"/>
  <c r="AE119" i="17"/>
  <c r="AD119" i="17"/>
  <c r="AC119" i="17"/>
  <c r="AB119" i="17"/>
  <c r="AA119" i="17"/>
  <c r="Z119" i="17"/>
  <c r="Y119" i="17"/>
  <c r="X119" i="17"/>
  <c r="W119" i="17"/>
  <c r="V119" i="17"/>
  <c r="AF118" i="17"/>
  <c r="AE118" i="17"/>
  <c r="AD118" i="17"/>
  <c r="AC118" i="17"/>
  <c r="AB118" i="17"/>
  <c r="AA118" i="17"/>
  <c r="Z118" i="17"/>
  <c r="Y118" i="17"/>
  <c r="X118" i="17"/>
  <c r="W118" i="17"/>
  <c r="V118" i="17"/>
  <c r="AF117" i="17"/>
  <c r="AE117" i="17"/>
  <c r="AD117" i="17"/>
  <c r="AC117" i="17"/>
  <c r="AB117" i="17"/>
  <c r="AA117" i="17"/>
  <c r="Z117" i="17"/>
  <c r="Y117" i="17"/>
  <c r="X117" i="17"/>
  <c r="W117" i="17"/>
  <c r="V117" i="17"/>
  <c r="AF116" i="17"/>
  <c r="AE116" i="17"/>
  <c r="AD116" i="17"/>
  <c r="AC116" i="17"/>
  <c r="AB116" i="17"/>
  <c r="AA116" i="17"/>
  <c r="Z116" i="17"/>
  <c r="Y116" i="17"/>
  <c r="X116" i="17"/>
  <c r="W116" i="17"/>
  <c r="V116" i="17"/>
  <c r="AF115" i="17"/>
  <c r="AE115" i="17"/>
  <c r="AD115" i="17"/>
  <c r="AC115" i="17"/>
  <c r="AB115" i="17"/>
  <c r="AA115" i="17"/>
  <c r="Z115" i="17"/>
  <c r="Y115" i="17"/>
  <c r="X115" i="17"/>
  <c r="W115" i="17"/>
  <c r="V115" i="17"/>
  <c r="AF114" i="17"/>
  <c r="AE114" i="17"/>
  <c r="AD114" i="17"/>
  <c r="AC114" i="17"/>
  <c r="AB114" i="17"/>
  <c r="AA114" i="17"/>
  <c r="Z114" i="17"/>
  <c r="Y114" i="17"/>
  <c r="X114" i="17"/>
  <c r="W114" i="17"/>
  <c r="V114" i="17"/>
  <c r="AF113" i="17"/>
  <c r="AE113" i="17"/>
  <c r="AD113" i="17"/>
  <c r="AC113" i="17"/>
  <c r="AB113" i="17"/>
  <c r="AA113" i="17"/>
  <c r="Z113" i="17"/>
  <c r="Y113" i="17"/>
  <c r="X113" i="17"/>
  <c r="W113" i="17"/>
  <c r="V113" i="17"/>
  <c r="AF112" i="17"/>
  <c r="AE112" i="17"/>
  <c r="AD112" i="17"/>
  <c r="AC112" i="17"/>
  <c r="AB112" i="17"/>
  <c r="AA112" i="17"/>
  <c r="Z112" i="17"/>
  <c r="Y112" i="17"/>
  <c r="X112" i="17"/>
  <c r="W112" i="17"/>
  <c r="V112" i="17"/>
  <c r="AF111" i="17"/>
  <c r="AE111" i="17"/>
  <c r="AD111" i="17"/>
  <c r="AC111" i="17"/>
  <c r="AB111" i="17"/>
  <c r="AA111" i="17"/>
  <c r="Z111" i="17"/>
  <c r="Y111" i="17"/>
  <c r="X111" i="17"/>
  <c r="W111" i="17"/>
  <c r="V111" i="17"/>
  <c r="AF110" i="17"/>
  <c r="AE110" i="17"/>
  <c r="AD110" i="17"/>
  <c r="AC110" i="17"/>
  <c r="AB110" i="17"/>
  <c r="AA110" i="17"/>
  <c r="Z110" i="17"/>
  <c r="Y110" i="17"/>
  <c r="X110" i="17"/>
  <c r="W110" i="17"/>
  <c r="V110" i="17"/>
  <c r="AF109" i="17"/>
  <c r="AE109" i="17"/>
  <c r="AD109" i="17"/>
  <c r="AC109" i="17"/>
  <c r="AB109" i="17"/>
  <c r="AA109" i="17"/>
  <c r="Z109" i="17"/>
  <c r="Y109" i="17"/>
  <c r="X109" i="17"/>
  <c r="W109" i="17"/>
  <c r="V109" i="17"/>
  <c r="AF108" i="17"/>
  <c r="AE108" i="17"/>
  <c r="AD108" i="17"/>
  <c r="AC108" i="17"/>
  <c r="AB108" i="17"/>
  <c r="AA108" i="17"/>
  <c r="Z108" i="17"/>
  <c r="Y108" i="17"/>
  <c r="X108" i="17"/>
  <c r="W108" i="17"/>
  <c r="V108" i="17"/>
  <c r="AF107" i="17"/>
  <c r="AE107" i="17"/>
  <c r="AD107" i="17"/>
  <c r="AC107" i="17"/>
  <c r="AB107" i="17"/>
  <c r="AA107" i="17"/>
  <c r="Z107" i="17"/>
  <c r="Y107" i="17"/>
  <c r="X107" i="17"/>
  <c r="W107" i="17"/>
  <c r="V107" i="17"/>
  <c r="AF106" i="17"/>
  <c r="AE106" i="17"/>
  <c r="AD106" i="17"/>
  <c r="AC106" i="17"/>
  <c r="AB106" i="17"/>
  <c r="AA106" i="17"/>
  <c r="Z106" i="17"/>
  <c r="Y106" i="17"/>
  <c r="X106" i="17"/>
  <c r="W106" i="17"/>
  <c r="V106" i="17"/>
  <c r="AD104" i="17"/>
  <c r="AC104" i="17"/>
  <c r="AB104" i="17"/>
  <c r="AA104" i="17"/>
  <c r="Z104" i="17"/>
  <c r="Y104" i="17"/>
  <c r="X104" i="17"/>
  <c r="W104" i="17"/>
  <c r="V104" i="17"/>
  <c r="N104" i="17"/>
  <c r="M104" i="17"/>
  <c r="AF104" i="17" s="1"/>
  <c r="L104" i="17"/>
  <c r="AE104" i="17" s="1"/>
  <c r="AF103" i="17"/>
  <c r="AE103" i="17"/>
  <c r="AD103" i="17"/>
  <c r="AC103" i="17"/>
  <c r="AB103" i="17"/>
  <c r="AA103" i="17"/>
  <c r="Z103" i="17"/>
  <c r="Y103" i="17"/>
  <c r="X103" i="17"/>
  <c r="W103" i="17"/>
  <c r="V103" i="17"/>
  <c r="AF102" i="17"/>
  <c r="AE102" i="17"/>
  <c r="AD102" i="17"/>
  <c r="AC102" i="17"/>
  <c r="AB102" i="17"/>
  <c r="AA102" i="17"/>
  <c r="Z102" i="17"/>
  <c r="Y102" i="17"/>
  <c r="X102" i="17"/>
  <c r="W102" i="17"/>
  <c r="V102" i="17"/>
  <c r="AF101" i="17"/>
  <c r="AE101" i="17"/>
  <c r="AD101" i="17"/>
  <c r="AC101" i="17"/>
  <c r="AB101" i="17"/>
  <c r="AA101" i="17"/>
  <c r="Z101" i="17"/>
  <c r="Y101" i="17"/>
  <c r="X101" i="17"/>
  <c r="W101" i="17"/>
  <c r="V101" i="17"/>
  <c r="AF100" i="17"/>
  <c r="AE100" i="17"/>
  <c r="AD100" i="17"/>
  <c r="AC100" i="17"/>
  <c r="AB100" i="17"/>
  <c r="AA100" i="17"/>
  <c r="Z100" i="17"/>
  <c r="Y100" i="17"/>
  <c r="X100" i="17"/>
  <c r="W100" i="17"/>
  <c r="V100" i="17"/>
  <c r="AF99" i="17"/>
  <c r="AE99" i="17"/>
  <c r="AD99" i="17"/>
  <c r="AC99" i="17"/>
  <c r="AB99" i="17"/>
  <c r="AA99" i="17"/>
  <c r="Z99" i="17"/>
  <c r="Y99" i="17"/>
  <c r="X99" i="17"/>
  <c r="W99" i="17"/>
  <c r="V99" i="17"/>
  <c r="AF98" i="17"/>
  <c r="AE98" i="17"/>
  <c r="AD98" i="17"/>
  <c r="AC98" i="17"/>
  <c r="AB98" i="17"/>
  <c r="AA98" i="17"/>
  <c r="Z98" i="17"/>
  <c r="Y98" i="17"/>
  <c r="X98" i="17"/>
  <c r="W98" i="17"/>
  <c r="V98" i="17"/>
  <c r="AF97" i="17"/>
  <c r="AE97" i="17"/>
  <c r="AD97" i="17"/>
  <c r="AC97" i="17"/>
  <c r="AB97" i="17"/>
  <c r="AA97" i="17"/>
  <c r="Z97" i="17"/>
  <c r="Y97" i="17"/>
  <c r="X97" i="17"/>
  <c r="W97" i="17"/>
  <c r="V97" i="17"/>
  <c r="AF96" i="17"/>
  <c r="AE96" i="17"/>
  <c r="AD96" i="17"/>
  <c r="AC96" i="17"/>
  <c r="AB96" i="17"/>
  <c r="AA96" i="17"/>
  <c r="Z96" i="17"/>
  <c r="Y96" i="17"/>
  <c r="X96" i="17"/>
  <c r="W96" i="17"/>
  <c r="V96" i="17"/>
  <c r="AF95" i="17"/>
  <c r="AE95" i="17"/>
  <c r="AD95" i="17"/>
  <c r="AC95" i="17"/>
  <c r="AB95" i="17"/>
  <c r="AA95" i="17"/>
  <c r="Z95" i="17"/>
  <c r="Y95" i="17"/>
  <c r="X95" i="17"/>
  <c r="W95" i="17"/>
  <c r="V95" i="17"/>
  <c r="AF94" i="17"/>
  <c r="AE94" i="17"/>
  <c r="AD94" i="17"/>
  <c r="AC94" i="17"/>
  <c r="AB94" i="17"/>
  <c r="AA94" i="17"/>
  <c r="Z94" i="17"/>
  <c r="Y94" i="17"/>
  <c r="X94" i="17"/>
  <c r="W94" i="17"/>
  <c r="V94" i="17"/>
  <c r="AF93" i="17"/>
  <c r="AE93" i="17"/>
  <c r="AD93" i="17"/>
  <c r="AC93" i="17"/>
  <c r="AB93" i="17"/>
  <c r="AA93" i="17"/>
  <c r="Z93" i="17"/>
  <c r="Y93" i="17"/>
  <c r="X93" i="17"/>
  <c r="W93" i="17"/>
  <c r="V93" i="17"/>
  <c r="AF92" i="17"/>
  <c r="AE92" i="17"/>
  <c r="AD92" i="17"/>
  <c r="AC92" i="17"/>
  <c r="AB92" i="17"/>
  <c r="AA92" i="17"/>
  <c r="Z92" i="17"/>
  <c r="Y92" i="17"/>
  <c r="X92" i="17"/>
  <c r="W92" i="17"/>
  <c r="V92" i="17"/>
  <c r="AF91" i="17"/>
  <c r="AE91" i="17"/>
  <c r="AD91" i="17"/>
  <c r="AC91" i="17"/>
  <c r="AB91" i="17"/>
  <c r="AA91" i="17"/>
  <c r="Z91" i="17"/>
  <c r="Y91" i="17"/>
  <c r="X91" i="17"/>
  <c r="W91" i="17"/>
  <c r="V91" i="17"/>
  <c r="AF90" i="17"/>
  <c r="AE90" i="17"/>
  <c r="AD90" i="17"/>
  <c r="AC90" i="17"/>
  <c r="AB90" i="17"/>
  <c r="AA90" i="17"/>
  <c r="Z90" i="17"/>
  <c r="Y90" i="17"/>
  <c r="X90" i="17"/>
  <c r="W90" i="17"/>
  <c r="V90" i="17"/>
  <c r="AF89" i="17"/>
  <c r="AE89" i="17"/>
  <c r="AD89" i="17"/>
  <c r="AC89" i="17"/>
  <c r="AB89" i="17"/>
  <c r="AA89" i="17"/>
  <c r="Z89" i="17"/>
  <c r="Y89" i="17"/>
  <c r="X89" i="17"/>
  <c r="W89" i="17"/>
  <c r="V89" i="17"/>
  <c r="AF88" i="17"/>
  <c r="AE88" i="17"/>
  <c r="AD88" i="17"/>
  <c r="AC88" i="17"/>
  <c r="AB88" i="17"/>
  <c r="AA88" i="17"/>
  <c r="Z88" i="17"/>
  <c r="Y88" i="17"/>
  <c r="X88" i="17"/>
  <c r="W88" i="17"/>
  <c r="V88" i="17"/>
  <c r="AF87" i="17"/>
  <c r="AE87" i="17"/>
  <c r="AD87" i="17"/>
  <c r="AC87" i="17"/>
  <c r="AB87" i="17"/>
  <c r="AA87" i="17"/>
  <c r="Z87" i="17"/>
  <c r="Y87" i="17"/>
  <c r="X87" i="17"/>
  <c r="W87" i="17"/>
  <c r="V87" i="17"/>
  <c r="AF86" i="17"/>
  <c r="AE86" i="17"/>
  <c r="AD86" i="17"/>
  <c r="AC86" i="17"/>
  <c r="AB86" i="17"/>
  <c r="AA86" i="17"/>
  <c r="Z86" i="17"/>
  <c r="Y86" i="17"/>
  <c r="X86" i="17"/>
  <c r="W86" i="17"/>
  <c r="V86" i="17"/>
  <c r="AF85" i="17"/>
  <c r="AE85" i="17"/>
  <c r="AD85" i="17"/>
  <c r="AC85" i="17"/>
  <c r="AB85" i="17"/>
  <c r="AA85" i="17"/>
  <c r="Z85" i="17"/>
  <c r="Y85" i="17"/>
  <c r="X85" i="17"/>
  <c r="W85" i="17"/>
  <c r="V85" i="17"/>
  <c r="AF84" i="17"/>
  <c r="AE84" i="17"/>
  <c r="AD84" i="17"/>
  <c r="AC84" i="17"/>
  <c r="AB84" i="17"/>
  <c r="AA84" i="17"/>
  <c r="Z84" i="17"/>
  <c r="Y84" i="17"/>
  <c r="X84" i="17"/>
  <c r="W84" i="17"/>
  <c r="V84" i="17"/>
  <c r="AF83" i="17"/>
  <c r="AE83" i="17"/>
  <c r="AD83" i="17"/>
  <c r="AC83" i="17"/>
  <c r="AB83" i="17"/>
  <c r="AA83" i="17"/>
  <c r="Z83" i="17"/>
  <c r="Y83" i="17"/>
  <c r="X83" i="17"/>
  <c r="W83" i="17"/>
  <c r="V83" i="17"/>
  <c r="AF82" i="17"/>
  <c r="AE82" i="17"/>
  <c r="AD82" i="17"/>
  <c r="AC82" i="17"/>
  <c r="AB82" i="17"/>
  <c r="AA82" i="17"/>
  <c r="Z82" i="17"/>
  <c r="Y82" i="17"/>
  <c r="X82" i="17"/>
  <c r="W82" i="17"/>
  <c r="V82" i="17"/>
  <c r="AF81" i="17"/>
  <c r="AE81" i="17"/>
  <c r="AD81" i="17"/>
  <c r="AC81" i="17"/>
  <c r="AB81" i="17"/>
  <c r="AA81" i="17"/>
  <c r="Z81" i="17"/>
  <c r="Y81" i="17"/>
  <c r="X81" i="17"/>
  <c r="W81" i="17"/>
  <c r="V81" i="17"/>
  <c r="AF80" i="17"/>
  <c r="AE80" i="17"/>
  <c r="AD80" i="17"/>
  <c r="AC80" i="17"/>
  <c r="AB80" i="17"/>
  <c r="AA80" i="17"/>
  <c r="Z80" i="17"/>
  <c r="Y80" i="17"/>
  <c r="X80" i="17"/>
  <c r="W80" i="17"/>
  <c r="V80" i="17"/>
  <c r="AF79" i="17"/>
  <c r="AE79" i="17"/>
  <c r="AD79" i="17"/>
  <c r="AC79" i="17"/>
  <c r="AB79" i="17"/>
  <c r="AA79" i="17"/>
  <c r="Z79" i="17"/>
  <c r="Y79" i="17"/>
  <c r="X79" i="17"/>
  <c r="W79" i="17"/>
  <c r="V79" i="17"/>
  <c r="AF78" i="17"/>
  <c r="AE78" i="17"/>
  <c r="AD78" i="17"/>
  <c r="AC78" i="17"/>
  <c r="AB78" i="17"/>
  <c r="AA78" i="17"/>
  <c r="Z78" i="17"/>
  <c r="Y78" i="17"/>
  <c r="X78" i="17"/>
  <c r="W78" i="17"/>
  <c r="V78" i="17"/>
  <c r="AF77" i="17"/>
  <c r="AE77" i="17"/>
  <c r="AD77" i="17"/>
  <c r="AC77" i="17"/>
  <c r="AB77" i="17"/>
  <c r="AA77" i="17"/>
  <c r="Z77" i="17"/>
  <c r="Y77" i="17"/>
  <c r="X77" i="17"/>
  <c r="W77" i="17"/>
  <c r="V77" i="17"/>
  <c r="AF76" i="17"/>
  <c r="AE76" i="17"/>
  <c r="AD76" i="17"/>
  <c r="AC76" i="17"/>
  <c r="AB76" i="17"/>
  <c r="AA76" i="17"/>
  <c r="Z76" i="17"/>
  <c r="Y76" i="17"/>
  <c r="X76" i="17"/>
  <c r="W76" i="17"/>
  <c r="V76" i="17"/>
  <c r="AF75" i="17"/>
  <c r="AE75" i="17"/>
  <c r="AD75" i="17"/>
  <c r="AC75" i="17"/>
  <c r="AB75" i="17"/>
  <c r="AA75" i="17"/>
  <c r="Z75" i="17"/>
  <c r="Y75" i="17"/>
  <c r="X75" i="17"/>
  <c r="W75" i="17"/>
  <c r="V75" i="17"/>
  <c r="AF74" i="17"/>
  <c r="AE74" i="17"/>
  <c r="AD74" i="17"/>
  <c r="AC74" i="17"/>
  <c r="AB74" i="17"/>
  <c r="AA74" i="17"/>
  <c r="Z74" i="17"/>
  <c r="Y74" i="17"/>
  <c r="X74" i="17"/>
  <c r="W74" i="17"/>
  <c r="V74" i="17"/>
  <c r="AF73" i="17"/>
  <c r="AE73" i="17"/>
  <c r="AD73" i="17"/>
  <c r="AC73" i="17"/>
  <c r="AB73" i="17"/>
  <c r="AA73" i="17"/>
  <c r="Z73" i="17"/>
  <c r="Y73" i="17"/>
  <c r="X73" i="17"/>
  <c r="W73" i="17"/>
  <c r="V73" i="17"/>
  <c r="AF72" i="17"/>
  <c r="AE72" i="17"/>
  <c r="AD72" i="17"/>
  <c r="AC72" i="17"/>
  <c r="AB72" i="17"/>
  <c r="AA72" i="17"/>
  <c r="Z72" i="17"/>
  <c r="Y72" i="17"/>
  <c r="X72" i="17"/>
  <c r="W72" i="17"/>
  <c r="V72" i="17"/>
  <c r="AD70" i="17"/>
  <c r="AC70" i="17"/>
  <c r="AB70" i="17"/>
  <c r="AA70" i="17"/>
  <c r="Z70" i="17"/>
  <c r="Y70" i="17"/>
  <c r="X70" i="17"/>
  <c r="W70" i="17"/>
  <c r="V70" i="17"/>
  <c r="N70" i="17"/>
  <c r="M70" i="17"/>
  <c r="AF70" i="17" s="1"/>
  <c r="L70" i="17"/>
  <c r="AE70" i="17" s="1"/>
  <c r="AF69" i="17"/>
  <c r="AE69" i="17"/>
  <c r="AD69" i="17"/>
  <c r="AC69" i="17"/>
  <c r="AB69" i="17"/>
  <c r="AA69" i="17"/>
  <c r="Z69" i="17"/>
  <c r="Y69" i="17"/>
  <c r="X69" i="17"/>
  <c r="W69" i="17"/>
  <c r="V69" i="17"/>
  <c r="AF68" i="17"/>
  <c r="AE68" i="17"/>
  <c r="AD68" i="17"/>
  <c r="AC68" i="17"/>
  <c r="AB68" i="17"/>
  <c r="AA68" i="17"/>
  <c r="Z68" i="17"/>
  <c r="Y68" i="17"/>
  <c r="X68" i="17"/>
  <c r="W68" i="17"/>
  <c r="V68" i="17"/>
  <c r="AF67" i="17"/>
  <c r="AE67" i="17"/>
  <c r="AD67" i="17"/>
  <c r="AC67" i="17"/>
  <c r="AB67" i="17"/>
  <c r="AA67" i="17"/>
  <c r="Z67" i="17"/>
  <c r="Y67" i="17"/>
  <c r="X67" i="17"/>
  <c r="W67" i="17"/>
  <c r="V67" i="17"/>
  <c r="AF66" i="17"/>
  <c r="AE66" i="17"/>
  <c r="AD66" i="17"/>
  <c r="AC66" i="17"/>
  <c r="AB66" i="17"/>
  <c r="AA66" i="17"/>
  <c r="Z66" i="17"/>
  <c r="Y66" i="17"/>
  <c r="X66" i="17"/>
  <c r="W66" i="17"/>
  <c r="V66" i="17"/>
  <c r="AF65" i="17"/>
  <c r="AE65" i="17"/>
  <c r="AD65" i="17"/>
  <c r="AC65" i="17"/>
  <c r="AB65" i="17"/>
  <c r="AA65" i="17"/>
  <c r="Z65" i="17"/>
  <c r="Y65" i="17"/>
  <c r="X65" i="17"/>
  <c r="W65" i="17"/>
  <c r="V65" i="17"/>
  <c r="AF64" i="17"/>
  <c r="AE64" i="17"/>
  <c r="AD64" i="17"/>
  <c r="AC64" i="17"/>
  <c r="AB64" i="17"/>
  <c r="AA64" i="17"/>
  <c r="Z64" i="17"/>
  <c r="Y64" i="17"/>
  <c r="X64" i="17"/>
  <c r="W64" i="17"/>
  <c r="V64" i="17"/>
  <c r="AF63" i="17"/>
  <c r="AE63" i="17"/>
  <c r="AD63" i="17"/>
  <c r="AC63" i="17"/>
  <c r="AB63" i="17"/>
  <c r="AA63" i="17"/>
  <c r="Z63" i="17"/>
  <c r="Y63" i="17"/>
  <c r="X63" i="17"/>
  <c r="W63" i="17"/>
  <c r="V63" i="17"/>
  <c r="AF62" i="17"/>
  <c r="AE62" i="17"/>
  <c r="AD62" i="17"/>
  <c r="AC62" i="17"/>
  <c r="AB62" i="17"/>
  <c r="AA62" i="17"/>
  <c r="Z62" i="17"/>
  <c r="Y62" i="17"/>
  <c r="X62" i="17"/>
  <c r="W62" i="17"/>
  <c r="V62" i="17"/>
  <c r="AF61" i="17"/>
  <c r="AE61" i="17"/>
  <c r="AD61" i="17"/>
  <c r="AC61" i="17"/>
  <c r="AB61" i="17"/>
  <c r="AA61" i="17"/>
  <c r="Z61" i="17"/>
  <c r="Y61" i="17"/>
  <c r="X61" i="17"/>
  <c r="W61" i="17"/>
  <c r="V61" i="17"/>
  <c r="AF60" i="17"/>
  <c r="AE60" i="17"/>
  <c r="AD60" i="17"/>
  <c r="AC60" i="17"/>
  <c r="AB60" i="17"/>
  <c r="AA60" i="17"/>
  <c r="Z60" i="17"/>
  <c r="Y60" i="17"/>
  <c r="X60" i="17"/>
  <c r="W60" i="17"/>
  <c r="V60" i="17"/>
  <c r="AF59" i="17"/>
  <c r="AE59" i="17"/>
  <c r="AD59" i="17"/>
  <c r="AC59" i="17"/>
  <c r="AB59" i="17"/>
  <c r="AA59" i="17"/>
  <c r="Z59" i="17"/>
  <c r="Y59" i="17"/>
  <c r="X59" i="17"/>
  <c r="W59" i="17"/>
  <c r="V59" i="17"/>
  <c r="AF58" i="17"/>
  <c r="AE58" i="17"/>
  <c r="AD58" i="17"/>
  <c r="AC58" i="17"/>
  <c r="AB58" i="17"/>
  <c r="AA58" i="17"/>
  <c r="Z58" i="17"/>
  <c r="Y58" i="17"/>
  <c r="X58" i="17"/>
  <c r="W58" i="17"/>
  <c r="V58" i="17"/>
  <c r="AF57" i="17"/>
  <c r="AE57" i="17"/>
  <c r="AD57" i="17"/>
  <c r="AC57" i="17"/>
  <c r="AB57" i="17"/>
  <c r="AA57" i="17"/>
  <c r="Z57" i="17"/>
  <c r="Y57" i="17"/>
  <c r="X57" i="17"/>
  <c r="W57" i="17"/>
  <c r="V57" i="17"/>
  <c r="AF56" i="17"/>
  <c r="AE56" i="17"/>
  <c r="AD56" i="17"/>
  <c r="AC56" i="17"/>
  <c r="AB56" i="17"/>
  <c r="AA56" i="17"/>
  <c r="Z56" i="17"/>
  <c r="Y56" i="17"/>
  <c r="X56" i="17"/>
  <c r="W56" i="17"/>
  <c r="V56" i="17"/>
  <c r="AF55" i="17"/>
  <c r="AE55" i="17"/>
  <c r="AD55" i="17"/>
  <c r="AC55" i="17"/>
  <c r="AB55" i="17"/>
  <c r="AA55" i="17"/>
  <c r="Z55" i="17"/>
  <c r="Y55" i="17"/>
  <c r="X55" i="17"/>
  <c r="W55" i="17"/>
  <c r="V55" i="17"/>
  <c r="AF54" i="17"/>
  <c r="AE54" i="17"/>
  <c r="AD54" i="17"/>
  <c r="AC54" i="17"/>
  <c r="AB54" i="17"/>
  <c r="AA54" i="17"/>
  <c r="Z54" i="17"/>
  <c r="Y54" i="17"/>
  <c r="X54" i="17"/>
  <c r="W54" i="17"/>
  <c r="V54" i="17"/>
  <c r="AF53" i="17"/>
  <c r="AE53" i="17"/>
  <c r="AD53" i="17"/>
  <c r="AC53" i="17"/>
  <c r="AB53" i="17"/>
  <c r="AA53" i="17"/>
  <c r="Z53" i="17"/>
  <c r="Y53" i="17"/>
  <c r="X53" i="17"/>
  <c r="W53" i="17"/>
  <c r="V53" i="17"/>
  <c r="AF52" i="17"/>
  <c r="AE52" i="17"/>
  <c r="AD52" i="17"/>
  <c r="AC52" i="17"/>
  <c r="AB52" i="17"/>
  <c r="AA52" i="17"/>
  <c r="Z52" i="17"/>
  <c r="Y52" i="17"/>
  <c r="X52" i="17"/>
  <c r="W52" i="17"/>
  <c r="V52" i="17"/>
  <c r="AF51" i="17"/>
  <c r="AE51" i="17"/>
  <c r="AD51" i="17"/>
  <c r="AC51" i="17"/>
  <c r="AB51" i="17"/>
  <c r="AA51" i="17"/>
  <c r="Z51" i="17"/>
  <c r="Y51" i="17"/>
  <c r="X51" i="17"/>
  <c r="W51" i="17"/>
  <c r="V51" i="17"/>
  <c r="AF50" i="17"/>
  <c r="AE50" i="17"/>
  <c r="AD50" i="17"/>
  <c r="AC50" i="17"/>
  <c r="AB50" i="17"/>
  <c r="AA50" i="17"/>
  <c r="Z50" i="17"/>
  <c r="Y50" i="17"/>
  <c r="X50" i="17"/>
  <c r="W50" i="17"/>
  <c r="V50" i="17"/>
  <c r="AF49" i="17"/>
  <c r="AE49" i="17"/>
  <c r="AD49" i="17"/>
  <c r="AC49" i="17"/>
  <c r="AB49" i="17"/>
  <c r="AA49" i="17"/>
  <c r="Z49" i="17"/>
  <c r="Y49" i="17"/>
  <c r="X49" i="17"/>
  <c r="W49" i="17"/>
  <c r="V49" i="17"/>
  <c r="AF48" i="17"/>
  <c r="AE48" i="17"/>
  <c r="AD48" i="17"/>
  <c r="AC48" i="17"/>
  <c r="AB48" i="17"/>
  <c r="AA48" i="17"/>
  <c r="Z48" i="17"/>
  <c r="Y48" i="17"/>
  <c r="X48" i="17"/>
  <c r="W48" i="17"/>
  <c r="V48" i="17"/>
  <c r="AF47" i="17"/>
  <c r="AE47" i="17"/>
  <c r="AD47" i="17"/>
  <c r="AC47" i="17"/>
  <c r="AB47" i="17"/>
  <c r="AA47" i="17"/>
  <c r="Z47" i="17"/>
  <c r="Y47" i="17"/>
  <c r="X47" i="17"/>
  <c r="W47" i="17"/>
  <c r="V47" i="17"/>
  <c r="AF46" i="17"/>
  <c r="AE46" i="17"/>
  <c r="AD46" i="17"/>
  <c r="AC46" i="17"/>
  <c r="AB46" i="17"/>
  <c r="AA46" i="17"/>
  <c r="Z46" i="17"/>
  <c r="Y46" i="17"/>
  <c r="X46" i="17"/>
  <c r="W46" i="17"/>
  <c r="V46" i="17"/>
  <c r="AF45" i="17"/>
  <c r="AE45" i="17"/>
  <c r="AD45" i="17"/>
  <c r="AC45" i="17"/>
  <c r="AB45" i="17"/>
  <c r="AA45" i="17"/>
  <c r="Z45" i="17"/>
  <c r="Y45" i="17"/>
  <c r="X45" i="17"/>
  <c r="W45" i="17"/>
  <c r="V45" i="17"/>
  <c r="AF44" i="17"/>
  <c r="AE44" i="17"/>
  <c r="AD44" i="17"/>
  <c r="AC44" i="17"/>
  <c r="AB44" i="17"/>
  <c r="AA44" i="17"/>
  <c r="Z44" i="17"/>
  <c r="Y44" i="17"/>
  <c r="X44" i="17"/>
  <c r="W44" i="17"/>
  <c r="V44" i="17"/>
  <c r="AF43" i="17"/>
  <c r="AE43" i="17"/>
  <c r="AD43" i="17"/>
  <c r="AC43" i="17"/>
  <c r="AB43" i="17"/>
  <c r="AA43" i="17"/>
  <c r="Z43" i="17"/>
  <c r="Y43" i="17"/>
  <c r="X43" i="17"/>
  <c r="W43" i="17"/>
  <c r="V43" i="17"/>
  <c r="AF42" i="17"/>
  <c r="AE42" i="17"/>
  <c r="AD42" i="17"/>
  <c r="AC42" i="17"/>
  <c r="AB42" i="17"/>
  <c r="AA42" i="17"/>
  <c r="Z42" i="17"/>
  <c r="Y42" i="17"/>
  <c r="X42" i="17"/>
  <c r="W42" i="17"/>
  <c r="V42" i="17"/>
  <c r="AF41" i="17"/>
  <c r="AE41" i="17"/>
  <c r="AD41" i="17"/>
  <c r="AC41" i="17"/>
  <c r="AB41" i="17"/>
  <c r="AA41" i="17"/>
  <c r="Z41" i="17"/>
  <c r="Y41" i="17"/>
  <c r="X41" i="17"/>
  <c r="W41" i="17"/>
  <c r="V41" i="17"/>
  <c r="AF40" i="17"/>
  <c r="AE40" i="17"/>
  <c r="AD40" i="17"/>
  <c r="AC40" i="17"/>
  <c r="AB40" i="17"/>
  <c r="AA40" i="17"/>
  <c r="Z40" i="17"/>
  <c r="Y40" i="17"/>
  <c r="X40" i="17"/>
  <c r="W40" i="17"/>
  <c r="V40" i="17"/>
  <c r="AF39" i="17"/>
  <c r="AE39" i="17"/>
  <c r="AD39" i="17"/>
  <c r="AC39" i="17"/>
  <c r="AB39" i="17"/>
  <c r="AA39" i="17"/>
  <c r="Z39" i="17"/>
  <c r="Y39" i="17"/>
  <c r="X39" i="17"/>
  <c r="W39" i="17"/>
  <c r="V39" i="17"/>
  <c r="AF38" i="17"/>
  <c r="AE38" i="17"/>
  <c r="AD38" i="17"/>
  <c r="AC38" i="17"/>
  <c r="AB38" i="17"/>
  <c r="AA38" i="17"/>
  <c r="Z38" i="17"/>
  <c r="Y38" i="17"/>
  <c r="X38" i="17"/>
  <c r="W38" i="17"/>
  <c r="V38" i="17"/>
  <c r="AF36" i="17"/>
  <c r="AE36" i="17"/>
  <c r="Z36" i="17"/>
  <c r="X36" i="17"/>
  <c r="W36" i="17"/>
  <c r="N36" i="17"/>
  <c r="M36" i="17"/>
  <c r="L36" i="17"/>
  <c r="K36" i="17"/>
  <c r="AD36" i="17" s="1"/>
  <c r="J36" i="17"/>
  <c r="AC36" i="17" s="1"/>
  <c r="I36" i="17"/>
  <c r="AB36" i="17" s="1"/>
  <c r="H36" i="17"/>
  <c r="AA36" i="17" s="1"/>
  <c r="G36" i="17"/>
  <c r="F36" i="17"/>
  <c r="Y36" i="17" s="1"/>
  <c r="E36" i="17"/>
  <c r="D36" i="17"/>
  <c r="C36" i="17"/>
  <c r="V36" i="17" s="1"/>
  <c r="AF35" i="17"/>
  <c r="AE35" i="17"/>
  <c r="AD35" i="17"/>
  <c r="AC35" i="17"/>
  <c r="AB35" i="17"/>
  <c r="AA35" i="17"/>
  <c r="Z35" i="17"/>
  <c r="Y35" i="17"/>
  <c r="X35" i="17"/>
  <c r="W35" i="17"/>
  <c r="V35" i="17"/>
  <c r="AF34" i="17"/>
  <c r="AE34" i="17"/>
  <c r="AD34" i="17"/>
  <c r="AC34" i="17"/>
  <c r="AB34" i="17"/>
  <c r="AA34" i="17"/>
  <c r="Z34" i="17"/>
  <c r="Y34" i="17"/>
  <c r="X34" i="17"/>
  <c r="W34" i="17"/>
  <c r="V34" i="17"/>
  <c r="AF33" i="17"/>
  <c r="AE33" i="17"/>
  <c r="AD33" i="17"/>
  <c r="AC33" i="17"/>
  <c r="AB33" i="17"/>
  <c r="AA33" i="17"/>
  <c r="Z33" i="17"/>
  <c r="Y33" i="17"/>
  <c r="X33" i="17"/>
  <c r="W33" i="17"/>
  <c r="V33" i="17"/>
  <c r="AF32" i="17"/>
  <c r="AE32" i="17"/>
  <c r="AD32" i="17"/>
  <c r="AC32" i="17"/>
  <c r="AB32" i="17"/>
  <c r="AA32" i="17"/>
  <c r="Z32" i="17"/>
  <c r="Y32" i="17"/>
  <c r="X32" i="17"/>
  <c r="W32" i="17"/>
  <c r="V32" i="17"/>
  <c r="AF31" i="17"/>
  <c r="AE31" i="17"/>
  <c r="AD31" i="17"/>
  <c r="AC31" i="17"/>
  <c r="AB31" i="17"/>
  <c r="AA31" i="17"/>
  <c r="Z31" i="17"/>
  <c r="Y31" i="17"/>
  <c r="X31" i="17"/>
  <c r="W31" i="17"/>
  <c r="V31" i="17"/>
  <c r="AF30" i="17"/>
  <c r="AE30" i="17"/>
  <c r="AD30" i="17"/>
  <c r="AC30" i="17"/>
  <c r="AB30" i="17"/>
  <c r="AA30" i="17"/>
  <c r="Z30" i="17"/>
  <c r="Y30" i="17"/>
  <c r="X30" i="17"/>
  <c r="W30" i="17"/>
  <c r="V30" i="17"/>
  <c r="AF29" i="17"/>
  <c r="AE29" i="17"/>
  <c r="AD29" i="17"/>
  <c r="AC29" i="17"/>
  <c r="AB29" i="17"/>
  <c r="AA29" i="17"/>
  <c r="Z29" i="17"/>
  <c r="Y29" i="17"/>
  <c r="X29" i="17"/>
  <c r="W29" i="17"/>
  <c r="V29" i="17"/>
  <c r="AF28" i="17"/>
  <c r="AE28" i="17"/>
  <c r="AD28" i="17"/>
  <c r="AC28" i="17"/>
  <c r="AB28" i="17"/>
  <c r="AA28" i="17"/>
  <c r="Z28" i="17"/>
  <c r="Y28" i="17"/>
  <c r="X28" i="17"/>
  <c r="W28" i="17"/>
  <c r="V28" i="17"/>
  <c r="AF27" i="17"/>
  <c r="AE27" i="17"/>
  <c r="AD27" i="17"/>
  <c r="AC27" i="17"/>
  <c r="AB27" i="17"/>
  <c r="AA27" i="17"/>
  <c r="Z27" i="17"/>
  <c r="Y27" i="17"/>
  <c r="X27" i="17"/>
  <c r="W27" i="17"/>
  <c r="V27" i="17"/>
  <c r="AF26" i="17"/>
  <c r="AE26" i="17"/>
  <c r="AD26" i="17"/>
  <c r="AC26" i="17"/>
  <c r="AB26" i="17"/>
  <c r="AA26" i="17"/>
  <c r="Z26" i="17"/>
  <c r="Y26" i="17"/>
  <c r="X26" i="17"/>
  <c r="W26" i="17"/>
  <c r="V26" i="17"/>
  <c r="AF25" i="17"/>
  <c r="AE25" i="17"/>
  <c r="AD25" i="17"/>
  <c r="AC25" i="17"/>
  <c r="AB25" i="17"/>
  <c r="AA25" i="17"/>
  <c r="Z25" i="17"/>
  <c r="Y25" i="17"/>
  <c r="X25" i="17"/>
  <c r="W25" i="17"/>
  <c r="V25" i="17"/>
  <c r="AF24" i="17"/>
  <c r="AE24" i="17"/>
  <c r="AD24" i="17"/>
  <c r="AC24" i="17"/>
  <c r="AB24" i="17"/>
  <c r="AA24" i="17"/>
  <c r="Z24" i="17"/>
  <c r="Y24" i="17"/>
  <c r="X24" i="17"/>
  <c r="W24" i="17"/>
  <c r="V24" i="17"/>
  <c r="AF23" i="17"/>
  <c r="AE23" i="17"/>
  <c r="AD23" i="17"/>
  <c r="AC23" i="17"/>
  <c r="AB23" i="17"/>
  <c r="AA23" i="17"/>
  <c r="Z23" i="17"/>
  <c r="Y23" i="17"/>
  <c r="X23" i="17"/>
  <c r="W23" i="17"/>
  <c r="V23" i="17"/>
  <c r="AF22" i="17"/>
  <c r="AE22" i="17"/>
  <c r="AD22" i="17"/>
  <c r="AC22" i="17"/>
  <c r="AB22" i="17"/>
  <c r="AA22" i="17"/>
  <c r="Z22" i="17"/>
  <c r="Y22" i="17"/>
  <c r="X22" i="17"/>
  <c r="W22" i="17"/>
  <c r="V22" i="17"/>
  <c r="AF21" i="17"/>
  <c r="AE21" i="17"/>
  <c r="AD21" i="17"/>
  <c r="AC21" i="17"/>
  <c r="AB21" i="17"/>
  <c r="AA21" i="17"/>
  <c r="Z21" i="17"/>
  <c r="Y21" i="17"/>
  <c r="X21" i="17"/>
  <c r="W21" i="17"/>
  <c r="V21" i="17"/>
  <c r="AF20" i="17"/>
  <c r="AE20" i="17"/>
  <c r="AD20" i="17"/>
  <c r="AC20" i="17"/>
  <c r="AB20" i="17"/>
  <c r="AA20" i="17"/>
  <c r="Z20" i="17"/>
  <c r="Y20" i="17"/>
  <c r="X20" i="17"/>
  <c r="W20" i="17"/>
  <c r="V20" i="17"/>
  <c r="AF19" i="17"/>
  <c r="AE19" i="17"/>
  <c r="AD19" i="17"/>
  <c r="AC19" i="17"/>
  <c r="AB19" i="17"/>
  <c r="AA19" i="17"/>
  <c r="Z19" i="17"/>
  <c r="Y19" i="17"/>
  <c r="X19" i="17"/>
  <c r="W19" i="17"/>
  <c r="V19" i="17"/>
  <c r="AF18" i="17"/>
  <c r="AE18" i="17"/>
  <c r="AD18" i="17"/>
  <c r="AC18" i="17"/>
  <c r="AB18" i="17"/>
  <c r="AA18" i="17"/>
  <c r="Z18" i="17"/>
  <c r="Y18" i="17"/>
  <c r="X18" i="17"/>
  <c r="W18" i="17"/>
  <c r="V18" i="17"/>
  <c r="AF17" i="17"/>
  <c r="AE17" i="17"/>
  <c r="AD17" i="17"/>
  <c r="AC17" i="17"/>
  <c r="AB17" i="17"/>
  <c r="AA17" i="17"/>
  <c r="Z17" i="17"/>
  <c r="Y17" i="17"/>
  <c r="X17" i="17"/>
  <c r="W17" i="17"/>
  <c r="V17" i="17"/>
  <c r="AF16" i="17"/>
  <c r="AE16" i="17"/>
  <c r="AD16" i="17"/>
  <c r="AC16" i="17"/>
  <c r="AB16" i="17"/>
  <c r="AA16" i="17"/>
  <c r="Z16" i="17"/>
  <c r="Y16" i="17"/>
  <c r="X16" i="17"/>
  <c r="W16" i="17"/>
  <c r="V16" i="17"/>
  <c r="AF15" i="17"/>
  <c r="AE15" i="17"/>
  <c r="AD15" i="17"/>
  <c r="AC15" i="17"/>
  <c r="AB15" i="17"/>
  <c r="AA15" i="17"/>
  <c r="Z15" i="17"/>
  <c r="Y15" i="17"/>
  <c r="X15" i="17"/>
  <c r="W15" i="17"/>
  <c r="V15" i="17"/>
  <c r="AF14" i="17"/>
  <c r="AE14" i="17"/>
  <c r="AD14" i="17"/>
  <c r="AC14" i="17"/>
  <c r="AB14" i="17"/>
  <c r="AA14" i="17"/>
  <c r="Z14" i="17"/>
  <c r="Y14" i="17"/>
  <c r="X14" i="17"/>
  <c r="W14" i="17"/>
  <c r="V14" i="17"/>
  <c r="AF13" i="17"/>
  <c r="AE13" i="17"/>
  <c r="AD13" i="17"/>
  <c r="AC13" i="17"/>
  <c r="AB13" i="17"/>
  <c r="AA13" i="17"/>
  <c r="Z13" i="17"/>
  <c r="Y13" i="17"/>
  <c r="X13" i="17"/>
  <c r="W13" i="17"/>
  <c r="V13" i="17"/>
  <c r="AF12" i="17"/>
  <c r="AE12" i="17"/>
  <c r="AD12" i="17"/>
  <c r="AC12" i="17"/>
  <c r="AB12" i="17"/>
  <c r="AA12" i="17"/>
  <c r="Z12" i="17"/>
  <c r="Y12" i="17"/>
  <c r="X12" i="17"/>
  <c r="W12" i="17"/>
  <c r="V12" i="17"/>
  <c r="AF11" i="17"/>
  <c r="AE11" i="17"/>
  <c r="AD11" i="17"/>
  <c r="AC11" i="17"/>
  <c r="AB11" i="17"/>
  <c r="AA11" i="17"/>
  <c r="Z11" i="17"/>
  <c r="Y11" i="17"/>
  <c r="X11" i="17"/>
  <c r="W11" i="17"/>
  <c r="V11" i="17"/>
  <c r="AF10" i="17"/>
  <c r="AE10" i="17"/>
  <c r="AD10" i="17"/>
  <c r="AC10" i="17"/>
  <c r="AB10" i="17"/>
  <c r="AA10" i="17"/>
  <c r="Z10" i="17"/>
  <c r="Y10" i="17"/>
  <c r="X10" i="17"/>
  <c r="W10" i="17"/>
  <c r="V10" i="17"/>
  <c r="AF9" i="17"/>
  <c r="AE9" i="17"/>
  <c r="AD9" i="17"/>
  <c r="AC9" i="17"/>
  <c r="AB9" i="17"/>
  <c r="AA9" i="17"/>
  <c r="Z9" i="17"/>
  <c r="Y9" i="17"/>
  <c r="X9" i="17"/>
  <c r="W9" i="17"/>
  <c r="V9" i="17"/>
  <c r="AF8" i="17"/>
  <c r="AE8" i="17"/>
  <c r="AD8" i="17"/>
  <c r="AC8" i="17"/>
  <c r="AB8" i="17"/>
  <c r="AA8" i="17"/>
  <c r="Z8" i="17"/>
  <c r="Y8" i="17"/>
  <c r="X8" i="17"/>
  <c r="W8" i="17"/>
  <c r="V8" i="17"/>
  <c r="AF7" i="17"/>
  <c r="AE7" i="17"/>
  <c r="AD7" i="17"/>
  <c r="AC7" i="17"/>
  <c r="AB7" i="17"/>
  <c r="AA7" i="17"/>
  <c r="Z7" i="17"/>
  <c r="Y7" i="17"/>
  <c r="X7" i="17"/>
  <c r="W7" i="17"/>
  <c r="V7" i="17"/>
  <c r="AF6" i="17"/>
  <c r="AE6" i="17"/>
  <c r="AD6" i="17"/>
  <c r="AC6" i="17"/>
  <c r="AB6" i="17"/>
  <c r="AA6" i="17"/>
  <c r="Z6" i="17"/>
  <c r="Y6" i="17"/>
  <c r="X6" i="17"/>
  <c r="W6" i="17"/>
  <c r="V6" i="17"/>
  <c r="AF5" i="17"/>
  <c r="AE5" i="17"/>
  <c r="AD5" i="17"/>
  <c r="AC5" i="17"/>
  <c r="AB5" i="17"/>
  <c r="AA5" i="17"/>
  <c r="Z5" i="17"/>
  <c r="Y5" i="17"/>
  <c r="X5" i="17"/>
  <c r="W5" i="17"/>
  <c r="V5" i="17"/>
  <c r="AF4" i="17"/>
  <c r="AE4" i="17"/>
  <c r="AD4" i="17"/>
  <c r="AC4" i="17"/>
  <c r="AB4" i="17"/>
  <c r="AA4" i="17"/>
  <c r="Z4" i="17"/>
  <c r="Y4" i="17"/>
  <c r="X4" i="17"/>
  <c r="W4" i="17"/>
  <c r="V4" i="17"/>
  <c r="G2732" i="17" l="1"/>
  <c r="Z2724" i="17"/>
  <c r="AC2732" i="17"/>
  <c r="J2756" i="17"/>
  <c r="AC2756" i="17" s="1"/>
  <c r="C2732" i="17"/>
  <c r="V2724" i="17"/>
  <c r="K2732" i="17"/>
  <c r="AD2724" i="17"/>
  <c r="D2732" i="17"/>
  <c r="W2724" i="17"/>
  <c r="L2732" i="17"/>
  <c r="AE2724" i="17"/>
  <c r="I2732" i="17"/>
  <c r="AB2724" i="17"/>
  <c r="AA2732" i="17"/>
  <c r="H2756" i="17"/>
  <c r="AA2756" i="17" s="1"/>
  <c r="Y2724" i="17"/>
  <c r="F2732" i="17"/>
  <c r="AA2724" i="17"/>
  <c r="BC2756" i="17"/>
  <c r="E2741" i="17"/>
  <c r="X2741" i="17" s="1"/>
  <c r="M2741" i="17"/>
  <c r="AF2741" i="17" s="1"/>
  <c r="AQ2756" i="17"/>
  <c r="BD2756" i="17"/>
  <c r="M2732" i="17"/>
  <c r="AC2724" i="17"/>
  <c r="E2735" i="17"/>
  <c r="X2735" i="17" s="1"/>
  <c r="M2735" i="17"/>
  <c r="AF2735" i="17" s="1"/>
  <c r="I2742" i="17"/>
  <c r="AB2742" i="17" s="1"/>
  <c r="AR2756" i="17"/>
  <c r="E2731" i="17"/>
  <c r="X2731" i="17" s="1"/>
  <c r="M2731" i="17"/>
  <c r="AF2731" i="17" s="1"/>
  <c r="I2738" i="17"/>
  <c r="AB2738" i="17" s="1"/>
  <c r="E2743" i="17"/>
  <c r="X2743" i="17" s="1"/>
  <c r="M2743" i="17"/>
  <c r="AF2743" i="17" s="1"/>
  <c r="I2734" i="17"/>
  <c r="AB2734" i="17" s="1"/>
  <c r="I2744" i="17"/>
  <c r="AB2744" i="17" s="1"/>
  <c r="AE1464" i="17"/>
  <c r="AE138" i="17"/>
  <c r="K2756" i="17" l="1"/>
  <c r="AD2756" i="17" s="1"/>
  <c r="AD2732" i="17"/>
  <c r="AB2732" i="17"/>
  <c r="I2756" i="17"/>
  <c r="AB2756" i="17" s="1"/>
  <c r="C2756" i="17"/>
  <c r="V2756" i="17" s="1"/>
  <c r="V2732" i="17"/>
  <c r="L2756" i="17"/>
  <c r="AE2756" i="17" s="1"/>
  <c r="AE2732" i="17"/>
  <c r="M2756" i="17"/>
  <c r="AF2756" i="17" s="1"/>
  <c r="AF2732" i="17"/>
  <c r="F2756" i="17"/>
  <c r="Y2756" i="17" s="1"/>
  <c r="Y2732" i="17"/>
  <c r="E2732" i="17"/>
  <c r="D2756" i="17"/>
  <c r="W2756" i="17" s="1"/>
  <c r="W2732" i="17"/>
  <c r="G2756" i="17"/>
  <c r="Z2756" i="17" s="1"/>
  <c r="Z2732" i="17"/>
  <c r="E2756" i="17" l="1"/>
  <c r="X2756" i="17" s="1"/>
  <c r="X2732" i="17"/>
  <c r="C5" i="12" l="1"/>
  <c r="AV8" i="12"/>
  <c r="D6" i="15"/>
  <c r="C8" i="12" l="1"/>
  <c r="O9" i="12"/>
  <c r="O11" i="12"/>
  <c r="O13" i="12"/>
  <c r="O15" i="12"/>
  <c r="O17" i="12"/>
  <c r="O19" i="12"/>
  <c r="O21" i="12"/>
  <c r="O23" i="12"/>
  <c r="O25" i="12"/>
  <c r="O27" i="12"/>
  <c r="O29" i="12"/>
  <c r="O31" i="12"/>
  <c r="O33" i="12"/>
  <c r="N13" i="12"/>
  <c r="N25" i="12"/>
  <c r="P9" i="12"/>
  <c r="P11" i="12"/>
  <c r="P13" i="12"/>
  <c r="P15" i="12"/>
  <c r="P17" i="12"/>
  <c r="P19" i="12"/>
  <c r="P21" i="12"/>
  <c r="P23" i="12"/>
  <c r="P25" i="12"/>
  <c r="P27" i="12"/>
  <c r="P29" i="12"/>
  <c r="P31" i="12"/>
  <c r="P33" i="12"/>
  <c r="N15" i="12"/>
  <c r="N29" i="12"/>
  <c r="M8" i="12"/>
  <c r="M10" i="12"/>
  <c r="M12" i="12"/>
  <c r="M14" i="12"/>
  <c r="M16" i="12"/>
  <c r="M18" i="12"/>
  <c r="M20" i="12"/>
  <c r="M22" i="12"/>
  <c r="M24" i="12"/>
  <c r="M26" i="12"/>
  <c r="M28" i="12"/>
  <c r="M30" i="12"/>
  <c r="M32" i="12"/>
  <c r="M34" i="12"/>
  <c r="N17" i="12"/>
  <c r="N21" i="12"/>
  <c r="N33" i="12"/>
  <c r="N8" i="12"/>
  <c r="N10" i="12"/>
  <c r="N12" i="12"/>
  <c r="N14" i="12"/>
  <c r="N16" i="12"/>
  <c r="N18" i="12"/>
  <c r="N20" i="12"/>
  <c r="N22" i="12"/>
  <c r="N24" i="12"/>
  <c r="N26" i="12"/>
  <c r="N28" i="12"/>
  <c r="N30" i="12"/>
  <c r="N32" i="12"/>
  <c r="N34" i="12"/>
  <c r="N9" i="12"/>
  <c r="N27" i="12"/>
  <c r="O8" i="12"/>
  <c r="O10" i="12"/>
  <c r="O12" i="12"/>
  <c r="O14" i="12"/>
  <c r="O16" i="12"/>
  <c r="O18" i="12"/>
  <c r="O20" i="12"/>
  <c r="O22" i="12"/>
  <c r="O24" i="12"/>
  <c r="O26" i="12"/>
  <c r="O28" i="12"/>
  <c r="O30" i="12"/>
  <c r="O32" i="12"/>
  <c r="O34" i="12"/>
  <c r="N11" i="12"/>
  <c r="N23" i="12"/>
  <c r="P8" i="12"/>
  <c r="P10" i="12"/>
  <c r="P12" i="12"/>
  <c r="P14" i="12"/>
  <c r="P16" i="12"/>
  <c r="P18" i="12"/>
  <c r="P20" i="12"/>
  <c r="P22" i="12"/>
  <c r="P24" i="12"/>
  <c r="P26" i="12"/>
  <c r="P28" i="12"/>
  <c r="P30" i="12"/>
  <c r="P32" i="12"/>
  <c r="P34" i="12"/>
  <c r="N19" i="12"/>
  <c r="N31" i="12"/>
  <c r="M9" i="12"/>
  <c r="M11" i="12"/>
  <c r="M13" i="12"/>
  <c r="M15" i="12"/>
  <c r="M17" i="12"/>
  <c r="M19" i="12"/>
  <c r="M21" i="12"/>
  <c r="M23" i="12"/>
  <c r="M25" i="12"/>
  <c r="M27" i="12"/>
  <c r="M29" i="12"/>
  <c r="M31" i="12"/>
  <c r="M33" i="12"/>
  <c r="L8" i="12"/>
  <c r="AV9" i="12"/>
  <c r="AV10" i="12"/>
  <c r="P36" i="12" l="1"/>
  <c r="G21" i="13" s="1"/>
  <c r="O36" i="12"/>
  <c r="G20" i="13" s="1"/>
  <c r="N36" i="12"/>
  <c r="G19" i="13" s="1"/>
  <c r="M36" i="12"/>
  <c r="G18" i="13" s="1"/>
  <c r="AL8" i="12"/>
  <c r="AP8" i="12"/>
  <c r="AL9" i="12"/>
  <c r="AM9" i="12" s="1"/>
  <c r="AO9" i="12"/>
  <c r="AP9" i="12"/>
  <c r="AL10" i="12"/>
  <c r="AM10" i="12" s="1"/>
  <c r="AO10" i="12"/>
  <c r="AP10" i="12"/>
  <c r="AL11" i="12"/>
  <c r="AP11" i="12"/>
  <c r="AL12" i="12"/>
  <c r="AP12" i="12"/>
  <c r="AL13" i="12"/>
  <c r="AM13" i="12" s="1"/>
  <c r="AO13" i="12"/>
  <c r="AP13" i="12"/>
  <c r="AL14" i="12"/>
  <c r="AM14" i="12" s="1"/>
  <c r="AO14" i="12"/>
  <c r="AR14" i="12"/>
  <c r="AL15" i="12"/>
  <c r="AM15" i="12" s="1"/>
  <c r="AO15" i="12"/>
  <c r="AH15" i="12" s="1"/>
  <c r="AR15" i="12"/>
  <c r="AL16" i="12"/>
  <c r="AR16" i="12"/>
  <c r="AS16" i="12"/>
  <c r="AL17" i="12"/>
  <c r="AR17" i="12"/>
  <c r="AL18" i="12"/>
  <c r="AR18" i="12"/>
  <c r="AL19" i="12"/>
  <c r="AR19" i="12"/>
  <c r="AL20" i="12"/>
  <c r="AR20" i="12"/>
  <c r="AL21" i="12"/>
  <c r="AR21" i="12"/>
  <c r="AL22" i="12"/>
  <c r="AR22" i="12"/>
  <c r="AL23" i="12"/>
  <c r="AR23" i="12"/>
  <c r="AS23" i="12"/>
  <c r="AL24" i="12"/>
  <c r="AR24" i="12"/>
  <c r="AL25" i="12"/>
  <c r="AR25" i="12"/>
  <c r="AL26" i="12"/>
  <c r="AM26" i="12" s="1"/>
  <c r="AO26" i="12"/>
  <c r="AH26" i="12" s="1"/>
  <c r="AL27" i="12"/>
  <c r="AL28" i="12"/>
  <c r="AL29" i="12"/>
  <c r="AL30" i="12"/>
  <c r="AL31" i="12"/>
  <c r="AM31" i="12" s="1"/>
  <c r="AO31" i="12"/>
  <c r="AH31" i="12" s="1"/>
  <c r="AL32" i="12"/>
  <c r="AL33" i="12"/>
  <c r="AM33" i="12" s="1"/>
  <c r="AO33" i="12"/>
  <c r="AH33" i="12" s="1"/>
  <c r="AL34" i="12"/>
  <c r="AM34" i="12" s="1"/>
  <c r="AO34" i="12"/>
  <c r="AH34" i="12" s="1"/>
  <c r="AV32" i="12"/>
  <c r="AO32" i="12" s="1"/>
  <c r="AH32" i="12" s="1"/>
  <c r="AV30" i="12"/>
  <c r="AO30" i="12" s="1"/>
  <c r="AH30" i="12" s="1"/>
  <c r="AV29" i="12"/>
  <c r="AO29" i="12" s="1"/>
  <c r="AH29" i="12" s="1"/>
  <c r="AV27" i="12"/>
  <c r="AO27" i="12" s="1"/>
  <c r="AH27" i="12" s="1"/>
  <c r="AV25" i="12"/>
  <c r="AO25" i="12" s="1"/>
  <c r="AV24" i="12"/>
  <c r="AO24" i="12" s="1"/>
  <c r="AV22" i="12"/>
  <c r="AO22" i="12" s="1"/>
  <c r="AV21" i="12"/>
  <c r="AO21" i="12" s="1"/>
  <c r="AV20" i="12"/>
  <c r="AO20" i="12" s="1"/>
  <c r="AV19" i="12"/>
  <c r="AO19" i="12" s="1"/>
  <c r="AV18" i="12"/>
  <c r="AO18" i="12" s="1"/>
  <c r="AV17" i="12"/>
  <c r="AO17" i="12" s="1"/>
  <c r="AV11" i="12"/>
  <c r="AO11" i="12" s="1"/>
  <c r="AO8" i="12"/>
  <c r="AV12" i="12"/>
  <c r="AO12" i="12" s="1"/>
  <c r="AQ12" i="12" l="1"/>
  <c r="AH12" i="12"/>
  <c r="AS22" i="12"/>
  <c r="AH22" i="12"/>
  <c r="AS24" i="12"/>
  <c r="AH24" i="12"/>
  <c r="AQ10" i="12"/>
  <c r="AH10" i="12"/>
  <c r="AQ11" i="12"/>
  <c r="AS25" i="12"/>
  <c r="AH25" i="12"/>
  <c r="AS15" i="12"/>
  <c r="AQ13" i="12"/>
  <c r="AH13" i="12"/>
  <c r="AS17" i="12"/>
  <c r="AH17" i="12"/>
  <c r="AS18" i="12"/>
  <c r="AH18" i="12"/>
  <c r="AS20" i="12"/>
  <c r="AH20" i="12"/>
  <c r="AQ9" i="12"/>
  <c r="AH9" i="12"/>
  <c r="AS19" i="12"/>
  <c r="AH19" i="12"/>
  <c r="AS21" i="12"/>
  <c r="AH21" i="12"/>
  <c r="AS14" i="12"/>
  <c r="AH14" i="12"/>
  <c r="AM18" i="12"/>
  <c r="AM29" i="12"/>
  <c r="AQ8" i="12"/>
  <c r="AM17" i="12"/>
  <c r="AM12" i="12"/>
  <c r="AM27" i="12"/>
  <c r="AM11" i="12"/>
  <c r="AM19" i="12"/>
  <c r="AM24" i="12"/>
  <c r="AM25" i="12"/>
  <c r="AM21" i="12"/>
  <c r="AM8" i="12"/>
  <c r="AM20" i="12"/>
  <c r="AM32" i="12"/>
  <c r="AM30" i="12"/>
  <c r="AM22" i="12"/>
  <c r="D15" i="13"/>
  <c r="D16" i="13"/>
  <c r="D30" i="13"/>
  <c r="D33" i="13"/>
  <c r="D35" i="13"/>
  <c r="I7" i="13"/>
  <c r="I37" i="13" s="1"/>
  <c r="G7" i="13"/>
  <c r="I35" i="13" s="1"/>
  <c r="R5" i="12"/>
  <c r="E8" i="13"/>
  <c r="A3" i="15" s="1"/>
  <c r="D11" i="13"/>
  <c r="D36" i="13"/>
  <c r="D34" i="13"/>
  <c r="D32" i="13"/>
  <c r="D31" i="13"/>
  <c r="AT27" i="12"/>
  <c r="AU27" i="12"/>
  <c r="AT26" i="12"/>
  <c r="AU26" i="12"/>
  <c r="AS3" i="12"/>
  <c r="AB8" i="12" l="1"/>
  <c r="AB10" i="12"/>
  <c r="AB12" i="12"/>
  <c r="AB14" i="12"/>
  <c r="AB16" i="12"/>
  <c r="AB18" i="12"/>
  <c r="AB20" i="12"/>
  <c r="AB22" i="12"/>
  <c r="AB24" i="12"/>
  <c r="AB26" i="12"/>
  <c r="AB28" i="12"/>
  <c r="AB30" i="12"/>
  <c r="AB32" i="12"/>
  <c r="AB34" i="12"/>
  <c r="AC13" i="12"/>
  <c r="AC21" i="12"/>
  <c r="AC29" i="12"/>
  <c r="AC8" i="12"/>
  <c r="AC10" i="12"/>
  <c r="AC12" i="12"/>
  <c r="AC14" i="12"/>
  <c r="AC16" i="12"/>
  <c r="AC18" i="12"/>
  <c r="AC20" i="12"/>
  <c r="AC22" i="12"/>
  <c r="AC24" i="12"/>
  <c r="AC26" i="12"/>
  <c r="AC28" i="12"/>
  <c r="AC30" i="12"/>
  <c r="AC32" i="12"/>
  <c r="AC34" i="12"/>
  <c r="AC17" i="12"/>
  <c r="AC23" i="12"/>
  <c r="AC31" i="12"/>
  <c r="AD8" i="12"/>
  <c r="AD10" i="12"/>
  <c r="AD12" i="12"/>
  <c r="AD14" i="12"/>
  <c r="AD16" i="12"/>
  <c r="AD18" i="12"/>
  <c r="AD20" i="12"/>
  <c r="AD22" i="12"/>
  <c r="AD24" i="12"/>
  <c r="AD26" i="12"/>
  <c r="AD28" i="12"/>
  <c r="AD30" i="12"/>
  <c r="AD32" i="12"/>
  <c r="AD34" i="12"/>
  <c r="AC15" i="12"/>
  <c r="AC27" i="12"/>
  <c r="AE8" i="12"/>
  <c r="AE10" i="12"/>
  <c r="AE12" i="12"/>
  <c r="AE14" i="12"/>
  <c r="AE16" i="12"/>
  <c r="AE18" i="12"/>
  <c r="AE20" i="12"/>
  <c r="AE22" i="12"/>
  <c r="AE24" i="12"/>
  <c r="AE26" i="12"/>
  <c r="AE28" i="12"/>
  <c r="AE30" i="12"/>
  <c r="AE32" i="12"/>
  <c r="AE34" i="12"/>
  <c r="AC11" i="12"/>
  <c r="AC19" i="12"/>
  <c r="AC33" i="12"/>
  <c r="AB9" i="12"/>
  <c r="AB11" i="12"/>
  <c r="AB13" i="12"/>
  <c r="AB15" i="12"/>
  <c r="AB17" i="12"/>
  <c r="AB19" i="12"/>
  <c r="AB21" i="12"/>
  <c r="AB23" i="12"/>
  <c r="AB25" i="12"/>
  <c r="AB27" i="12"/>
  <c r="AB29" i="12"/>
  <c r="AB31" i="12"/>
  <c r="AB33" i="12"/>
  <c r="AC9" i="12"/>
  <c r="AC25" i="12"/>
  <c r="AD9" i="12"/>
  <c r="AD11" i="12"/>
  <c r="AD13" i="12"/>
  <c r="AD15" i="12"/>
  <c r="AD17" i="12"/>
  <c r="AD19" i="12"/>
  <c r="AD21" i="12"/>
  <c r="AD23" i="12"/>
  <c r="AD25" i="12"/>
  <c r="AD27" i="12"/>
  <c r="AD29" i="12"/>
  <c r="AD31" i="12"/>
  <c r="AD33" i="12"/>
  <c r="AE9" i="12"/>
  <c r="AE11" i="12"/>
  <c r="AE13" i="12"/>
  <c r="AE15" i="12"/>
  <c r="AE17" i="12"/>
  <c r="AE19" i="12"/>
  <c r="AE21" i="12"/>
  <c r="AE23" i="12"/>
  <c r="AE25" i="12"/>
  <c r="AE27" i="12"/>
  <c r="AE29" i="12"/>
  <c r="AE31" i="12"/>
  <c r="AE33" i="12"/>
  <c r="S8" i="12"/>
  <c r="W8" i="12"/>
  <c r="AA8" i="12"/>
  <c r="V9" i="12"/>
  <c r="Z9" i="12"/>
  <c r="U10" i="12"/>
  <c r="Y10" i="12"/>
  <c r="T11" i="12"/>
  <c r="X11" i="12"/>
  <c r="S12" i="12"/>
  <c r="W12" i="12"/>
  <c r="AA12" i="12"/>
  <c r="V13" i="12"/>
  <c r="Z13" i="12"/>
  <c r="U14" i="12"/>
  <c r="Y14" i="12"/>
  <c r="T15" i="12"/>
  <c r="X15" i="12"/>
  <c r="S16" i="12"/>
  <c r="W16" i="12"/>
  <c r="AA16" i="12"/>
  <c r="V17" i="12"/>
  <c r="Z17" i="12"/>
  <c r="U18" i="12"/>
  <c r="Y18" i="12"/>
  <c r="T19" i="12"/>
  <c r="X19" i="12"/>
  <c r="S20" i="12"/>
  <c r="W20" i="12"/>
  <c r="AA20" i="12"/>
  <c r="V21" i="12"/>
  <c r="Z21" i="12"/>
  <c r="U22" i="12"/>
  <c r="Y22" i="12"/>
  <c r="T23" i="12"/>
  <c r="X23" i="12"/>
  <c r="S24" i="12"/>
  <c r="W24" i="12"/>
  <c r="AA24" i="12"/>
  <c r="V25" i="12"/>
  <c r="Z25" i="12"/>
  <c r="U26" i="12"/>
  <c r="Y26" i="12"/>
  <c r="T27" i="12"/>
  <c r="X27" i="12"/>
  <c r="S28" i="12"/>
  <c r="W28" i="12"/>
  <c r="AA28" i="12"/>
  <c r="V29" i="12"/>
  <c r="Z29" i="12"/>
  <c r="U30" i="12"/>
  <c r="Y30" i="12"/>
  <c r="T31" i="12"/>
  <c r="X31" i="12"/>
  <c r="S32" i="12"/>
  <c r="W32" i="12"/>
  <c r="AA32" i="12"/>
  <c r="V33" i="12"/>
  <c r="Z33" i="12"/>
  <c r="U34" i="12"/>
  <c r="Y34" i="12"/>
  <c r="R10" i="12"/>
  <c r="R14" i="12"/>
  <c r="R18" i="12"/>
  <c r="R22" i="12"/>
  <c r="R26" i="12"/>
  <c r="R30" i="12"/>
  <c r="R34" i="12"/>
  <c r="Z8" i="12"/>
  <c r="T10" i="12"/>
  <c r="S11" i="12"/>
  <c r="AA11" i="12"/>
  <c r="U13" i="12"/>
  <c r="T14" i="12"/>
  <c r="W15" i="12"/>
  <c r="Z16" i="12"/>
  <c r="T18" i="12"/>
  <c r="W19" i="12"/>
  <c r="U21" i="12"/>
  <c r="X22" i="12"/>
  <c r="V24" i="12"/>
  <c r="Y25" i="12"/>
  <c r="S27" i="12"/>
  <c r="Z28" i="12"/>
  <c r="T8" i="12"/>
  <c r="X8" i="12"/>
  <c r="S9" i="12"/>
  <c r="W9" i="12"/>
  <c r="AA9" i="12"/>
  <c r="V10" i="12"/>
  <c r="Z10" i="12"/>
  <c r="U11" i="12"/>
  <c r="Y11" i="12"/>
  <c r="T12" i="12"/>
  <c r="X12" i="12"/>
  <c r="S13" i="12"/>
  <c r="W13" i="12"/>
  <c r="AA13" i="12"/>
  <c r="V14" i="12"/>
  <c r="Z14" i="12"/>
  <c r="U15" i="12"/>
  <c r="Y15" i="12"/>
  <c r="T16" i="12"/>
  <c r="X16" i="12"/>
  <c r="S17" i="12"/>
  <c r="W17" i="12"/>
  <c r="AA17" i="12"/>
  <c r="V18" i="12"/>
  <c r="Z18" i="12"/>
  <c r="U19" i="12"/>
  <c r="Y19" i="12"/>
  <c r="T20" i="12"/>
  <c r="X20" i="12"/>
  <c r="S21" i="12"/>
  <c r="W21" i="12"/>
  <c r="AA21" i="12"/>
  <c r="V22" i="12"/>
  <c r="Z22" i="12"/>
  <c r="U23" i="12"/>
  <c r="Y23" i="12"/>
  <c r="T24" i="12"/>
  <c r="X24" i="12"/>
  <c r="S25" i="12"/>
  <c r="W25" i="12"/>
  <c r="AA25" i="12"/>
  <c r="V26" i="12"/>
  <c r="Z26" i="12"/>
  <c r="U27" i="12"/>
  <c r="Y27" i="12"/>
  <c r="T28" i="12"/>
  <c r="X28" i="12"/>
  <c r="S29" i="12"/>
  <c r="W29" i="12"/>
  <c r="AA29" i="12"/>
  <c r="V30" i="12"/>
  <c r="Z30" i="12"/>
  <c r="U31" i="12"/>
  <c r="Y31" i="12"/>
  <c r="T32" i="12"/>
  <c r="X32" i="12"/>
  <c r="S33" i="12"/>
  <c r="W33" i="12"/>
  <c r="AA33" i="12"/>
  <c r="V34" i="12"/>
  <c r="Z34" i="12"/>
  <c r="R11" i="12"/>
  <c r="R15" i="12"/>
  <c r="R19" i="12"/>
  <c r="R23" i="12"/>
  <c r="R27" i="12"/>
  <c r="R31" i="12"/>
  <c r="R8" i="12"/>
  <c r="V8" i="12"/>
  <c r="Y9" i="12"/>
  <c r="X10" i="12"/>
  <c r="W11" i="12"/>
  <c r="V12" i="12"/>
  <c r="Y13" i="12"/>
  <c r="S15" i="12"/>
  <c r="V16" i="12"/>
  <c r="Y17" i="12"/>
  <c r="S19" i="12"/>
  <c r="V20" i="12"/>
  <c r="Y21" i="12"/>
  <c r="S23" i="12"/>
  <c r="AA23" i="12"/>
  <c r="U25" i="12"/>
  <c r="X26" i="12"/>
  <c r="AA27" i="12"/>
  <c r="U8" i="12"/>
  <c r="Y8" i="12"/>
  <c r="T9" i="12"/>
  <c r="X9" i="12"/>
  <c r="S10" i="12"/>
  <c r="W10" i="12"/>
  <c r="AA10" i="12"/>
  <c r="V11" i="12"/>
  <c r="Z11" i="12"/>
  <c r="U12" i="12"/>
  <c r="Y12" i="12"/>
  <c r="T13" i="12"/>
  <c r="X13" i="12"/>
  <c r="S14" i="12"/>
  <c r="W14" i="12"/>
  <c r="AA14" i="12"/>
  <c r="V15" i="12"/>
  <c r="Z15" i="12"/>
  <c r="U16" i="12"/>
  <c r="Y16" i="12"/>
  <c r="T17" i="12"/>
  <c r="X17" i="12"/>
  <c r="S18" i="12"/>
  <c r="W18" i="12"/>
  <c r="AA18" i="12"/>
  <c r="V19" i="12"/>
  <c r="Z19" i="12"/>
  <c r="U20" i="12"/>
  <c r="Y20" i="12"/>
  <c r="T21" i="12"/>
  <c r="X21" i="12"/>
  <c r="S22" i="12"/>
  <c r="W22" i="12"/>
  <c r="AA22" i="12"/>
  <c r="V23" i="12"/>
  <c r="Z23" i="12"/>
  <c r="U24" i="12"/>
  <c r="Y24" i="12"/>
  <c r="T25" i="12"/>
  <c r="X25" i="12"/>
  <c r="S26" i="12"/>
  <c r="W26" i="12"/>
  <c r="AA26" i="12"/>
  <c r="V27" i="12"/>
  <c r="Z27" i="12"/>
  <c r="U28" i="12"/>
  <c r="Y28" i="12"/>
  <c r="T29" i="12"/>
  <c r="X29" i="12"/>
  <c r="S30" i="12"/>
  <c r="W30" i="12"/>
  <c r="AA30" i="12"/>
  <c r="V31" i="12"/>
  <c r="Z31" i="12"/>
  <c r="U32" i="12"/>
  <c r="Y32" i="12"/>
  <c r="T33" i="12"/>
  <c r="X33" i="12"/>
  <c r="S34" i="12"/>
  <c r="W34" i="12"/>
  <c r="AA34" i="12"/>
  <c r="R12" i="12"/>
  <c r="R16" i="12"/>
  <c r="R20" i="12"/>
  <c r="R24" i="12"/>
  <c r="R28" i="12"/>
  <c r="R32" i="12"/>
  <c r="U9" i="12"/>
  <c r="Z12" i="12"/>
  <c r="X14" i="12"/>
  <c r="AA15" i="12"/>
  <c r="U17" i="12"/>
  <c r="X18" i="12"/>
  <c r="AA19" i="12"/>
  <c r="Z20" i="12"/>
  <c r="T22" i="12"/>
  <c r="W23" i="12"/>
  <c r="Z24" i="12"/>
  <c r="T26" i="12"/>
  <c r="W27" i="12"/>
  <c r="V28" i="12"/>
  <c r="U29" i="12"/>
  <c r="S31" i="12"/>
  <c r="Z32" i="12"/>
  <c r="X34" i="12"/>
  <c r="R21" i="12"/>
  <c r="Y29" i="12"/>
  <c r="W31" i="12"/>
  <c r="U33" i="12"/>
  <c r="R9" i="12"/>
  <c r="R25" i="12"/>
  <c r="T30" i="12"/>
  <c r="AA31" i="12"/>
  <c r="Y33" i="12"/>
  <c r="R13" i="12"/>
  <c r="R29" i="12"/>
  <c r="X30" i="12"/>
  <c r="V32" i="12"/>
  <c r="T34" i="12"/>
  <c r="R17" i="12"/>
  <c r="R33" i="12"/>
  <c r="K8" i="12"/>
  <c r="E8" i="12"/>
  <c r="I8" i="12"/>
  <c r="E9" i="12"/>
  <c r="I9" i="12"/>
  <c r="D10" i="12"/>
  <c r="H10" i="12"/>
  <c r="L10" i="12"/>
  <c r="G11" i="12"/>
  <c r="K11" i="12"/>
  <c r="F12" i="12"/>
  <c r="J12" i="12"/>
  <c r="E13" i="12"/>
  <c r="I13" i="12"/>
  <c r="D14" i="12"/>
  <c r="H14" i="12"/>
  <c r="L14" i="12"/>
  <c r="G15" i="12"/>
  <c r="K15" i="12"/>
  <c r="F16" i="12"/>
  <c r="J16" i="12"/>
  <c r="E17" i="12"/>
  <c r="I17" i="12"/>
  <c r="D18" i="12"/>
  <c r="H18" i="12"/>
  <c r="L18" i="12"/>
  <c r="G19" i="12"/>
  <c r="K19" i="12"/>
  <c r="F20" i="12"/>
  <c r="J20" i="12"/>
  <c r="E21" i="12"/>
  <c r="I21" i="12"/>
  <c r="D22" i="12"/>
  <c r="H22" i="12"/>
  <c r="L22" i="12"/>
  <c r="G23" i="12"/>
  <c r="K23" i="12"/>
  <c r="F24" i="12"/>
  <c r="J24" i="12"/>
  <c r="E25" i="12"/>
  <c r="I25" i="12"/>
  <c r="D26" i="12"/>
  <c r="H26" i="12"/>
  <c r="L26" i="12"/>
  <c r="G27" i="12"/>
  <c r="K27" i="12"/>
  <c r="F28" i="12"/>
  <c r="J28" i="12"/>
  <c r="E29" i="12"/>
  <c r="I29" i="12"/>
  <c r="D30" i="12"/>
  <c r="H30" i="12"/>
  <c r="L30" i="12"/>
  <c r="G31" i="12"/>
  <c r="K31" i="12"/>
  <c r="F32" i="12"/>
  <c r="J32" i="12"/>
  <c r="E33" i="12"/>
  <c r="I33" i="12"/>
  <c r="D34" i="12"/>
  <c r="H34" i="12"/>
  <c r="L34" i="12"/>
  <c r="C12" i="12"/>
  <c r="C16" i="12"/>
  <c r="C20" i="12"/>
  <c r="C24" i="12"/>
  <c r="C28" i="12"/>
  <c r="C32" i="12"/>
  <c r="D9" i="12"/>
  <c r="J11" i="12"/>
  <c r="H13" i="12"/>
  <c r="F15" i="12"/>
  <c r="I16" i="12"/>
  <c r="H17" i="12"/>
  <c r="K18" i="12"/>
  <c r="I20" i="12"/>
  <c r="L21" i="12"/>
  <c r="F23" i="12"/>
  <c r="H25" i="12"/>
  <c r="F27" i="12"/>
  <c r="F8" i="12"/>
  <c r="J8" i="12"/>
  <c r="F9" i="12"/>
  <c r="J9" i="12"/>
  <c r="E10" i="12"/>
  <c r="I10" i="12"/>
  <c r="D11" i="12"/>
  <c r="H11" i="12"/>
  <c r="L11" i="12"/>
  <c r="G12" i="12"/>
  <c r="K12" i="12"/>
  <c r="F13" i="12"/>
  <c r="J13" i="12"/>
  <c r="E14" i="12"/>
  <c r="I14" i="12"/>
  <c r="D15" i="12"/>
  <c r="H15" i="12"/>
  <c r="L15" i="12"/>
  <c r="G16" i="12"/>
  <c r="K16" i="12"/>
  <c r="F17" i="12"/>
  <c r="J17" i="12"/>
  <c r="E18" i="12"/>
  <c r="I18" i="12"/>
  <c r="D19" i="12"/>
  <c r="H19" i="12"/>
  <c r="L19" i="12"/>
  <c r="G20" i="12"/>
  <c r="K20" i="12"/>
  <c r="F21" i="12"/>
  <c r="J21" i="12"/>
  <c r="E22" i="12"/>
  <c r="I22" i="12"/>
  <c r="D23" i="12"/>
  <c r="H23" i="12"/>
  <c r="L23" i="12"/>
  <c r="G24" i="12"/>
  <c r="K24" i="12"/>
  <c r="F25" i="12"/>
  <c r="J25" i="12"/>
  <c r="E26" i="12"/>
  <c r="I26" i="12"/>
  <c r="D27" i="12"/>
  <c r="H27" i="12"/>
  <c r="L27" i="12"/>
  <c r="G28" i="12"/>
  <c r="K28" i="12"/>
  <c r="F29" i="12"/>
  <c r="J29" i="12"/>
  <c r="E30" i="12"/>
  <c r="I30" i="12"/>
  <c r="D31" i="12"/>
  <c r="H31" i="12"/>
  <c r="L31" i="12"/>
  <c r="G32" i="12"/>
  <c r="K32" i="12"/>
  <c r="F33" i="12"/>
  <c r="J33" i="12"/>
  <c r="E34" i="12"/>
  <c r="I34" i="12"/>
  <c r="C9" i="12"/>
  <c r="C13" i="12"/>
  <c r="C17" i="12"/>
  <c r="C21" i="12"/>
  <c r="C25" i="12"/>
  <c r="C29" i="12"/>
  <c r="C33" i="12"/>
  <c r="H8" i="12"/>
  <c r="L9" i="12"/>
  <c r="K10" i="12"/>
  <c r="F11" i="12"/>
  <c r="I12" i="12"/>
  <c r="L13" i="12"/>
  <c r="K14" i="12"/>
  <c r="E16" i="12"/>
  <c r="L17" i="12"/>
  <c r="F19" i="12"/>
  <c r="E20" i="12"/>
  <c r="D21" i="12"/>
  <c r="G22" i="12"/>
  <c r="J23" i="12"/>
  <c r="I24" i="12"/>
  <c r="L25" i="12"/>
  <c r="K26" i="12"/>
  <c r="G8" i="12"/>
  <c r="G9" i="12"/>
  <c r="K9" i="12"/>
  <c r="F10" i="12"/>
  <c r="J10" i="12"/>
  <c r="E11" i="12"/>
  <c r="I11" i="12"/>
  <c r="D12" i="12"/>
  <c r="H12" i="12"/>
  <c r="L12" i="12"/>
  <c r="G13" i="12"/>
  <c r="K13" i="12"/>
  <c r="F14" i="12"/>
  <c r="J14" i="12"/>
  <c r="E15" i="12"/>
  <c r="I15" i="12"/>
  <c r="D16" i="12"/>
  <c r="H16" i="12"/>
  <c r="L16" i="12"/>
  <c r="G17" i="12"/>
  <c r="K17" i="12"/>
  <c r="F18" i="12"/>
  <c r="J18" i="12"/>
  <c r="E19" i="12"/>
  <c r="I19" i="12"/>
  <c r="D20" i="12"/>
  <c r="H20" i="12"/>
  <c r="L20" i="12"/>
  <c r="G21" i="12"/>
  <c r="K21" i="12"/>
  <c r="F22" i="12"/>
  <c r="J22" i="12"/>
  <c r="E23" i="12"/>
  <c r="I23" i="12"/>
  <c r="D24" i="12"/>
  <c r="H24" i="12"/>
  <c r="L24" i="12"/>
  <c r="G25" i="12"/>
  <c r="K25" i="12"/>
  <c r="F26" i="12"/>
  <c r="J26" i="12"/>
  <c r="E27" i="12"/>
  <c r="I27" i="12"/>
  <c r="D28" i="12"/>
  <c r="H28" i="12"/>
  <c r="L28" i="12"/>
  <c r="G29" i="12"/>
  <c r="K29" i="12"/>
  <c r="F30" i="12"/>
  <c r="J30" i="12"/>
  <c r="E31" i="12"/>
  <c r="I31" i="12"/>
  <c r="D32" i="12"/>
  <c r="H32" i="12"/>
  <c r="L32" i="12"/>
  <c r="G33" i="12"/>
  <c r="K33" i="12"/>
  <c r="F34" i="12"/>
  <c r="J34" i="12"/>
  <c r="C10" i="12"/>
  <c r="C14" i="12"/>
  <c r="C18" i="12"/>
  <c r="C22" i="12"/>
  <c r="C26" i="12"/>
  <c r="C30" i="12"/>
  <c r="C34" i="12"/>
  <c r="D8" i="12"/>
  <c r="H9" i="12"/>
  <c r="G10" i="12"/>
  <c r="E12" i="12"/>
  <c r="D13" i="12"/>
  <c r="G14" i="12"/>
  <c r="J15" i="12"/>
  <c r="D17" i="12"/>
  <c r="G18" i="12"/>
  <c r="J19" i="12"/>
  <c r="H21" i="12"/>
  <c r="K22" i="12"/>
  <c r="E24" i="12"/>
  <c r="D25" i="12"/>
  <c r="G26" i="12"/>
  <c r="J27" i="12"/>
  <c r="D29" i="12"/>
  <c r="K30" i="12"/>
  <c r="I32" i="12"/>
  <c r="G34" i="12"/>
  <c r="C19" i="12"/>
  <c r="H29" i="12"/>
  <c r="F31" i="12"/>
  <c r="D33" i="12"/>
  <c r="K34" i="12"/>
  <c r="C23" i="12"/>
  <c r="E28" i="12"/>
  <c r="L29" i="12"/>
  <c r="J31" i="12"/>
  <c r="H33" i="12"/>
  <c r="C11" i="12"/>
  <c r="C27" i="12"/>
  <c r="I28" i="12"/>
  <c r="G30" i="12"/>
  <c r="E32" i="12"/>
  <c r="L33" i="12"/>
  <c r="C15" i="12"/>
  <c r="C31" i="12"/>
  <c r="D28" i="13"/>
  <c r="D24" i="13"/>
  <c r="D20" i="13"/>
  <c r="D17" i="13"/>
  <c r="D29" i="13"/>
  <c r="D27" i="13"/>
  <c r="D26" i="13"/>
  <c r="D23" i="13"/>
  <c r="D22" i="13"/>
  <c r="D21" i="13"/>
  <c r="D19" i="13"/>
  <c r="D13" i="13"/>
  <c r="D14" i="13"/>
  <c r="D12" i="13"/>
  <c r="L36" i="12" l="1"/>
  <c r="AE36" i="12"/>
  <c r="AD36" i="12"/>
  <c r="I20" i="13" s="1"/>
  <c r="AC36" i="12"/>
  <c r="AB36" i="12"/>
  <c r="I18" i="13" s="1"/>
  <c r="C36" i="12"/>
  <c r="G8" i="13" s="1"/>
  <c r="F36" i="12"/>
  <c r="G11" i="13" s="1"/>
  <c r="J36" i="12"/>
  <c r="G15" i="13" s="1"/>
  <c r="D70" i="15"/>
  <c r="D51" i="15"/>
  <c r="E51" i="15" s="1"/>
  <c r="D34" i="15"/>
  <c r="E34" i="15" s="1"/>
  <c r="D53" i="15"/>
  <c r="E53" i="15" s="1"/>
  <c r="D23" i="15"/>
  <c r="E23" i="15" s="1"/>
  <c r="D39" i="15"/>
  <c r="E39" i="15" s="1"/>
  <c r="D46" i="15"/>
  <c r="D7" i="15"/>
  <c r="E7" i="15" s="1"/>
  <c r="D41" i="15"/>
  <c r="E41" i="15" s="1"/>
  <c r="D38" i="15"/>
  <c r="E38" i="15" s="1"/>
  <c r="D58" i="15"/>
  <c r="E58" i="15" s="1"/>
  <c r="D44" i="15"/>
  <c r="E44" i="15" s="1"/>
  <c r="D65" i="15"/>
  <c r="E65" i="15" s="1"/>
  <c r="D16" i="15"/>
  <c r="E16" i="15" s="1"/>
  <c r="D50" i="15"/>
  <c r="E50" i="15" s="1"/>
  <c r="D75" i="15"/>
  <c r="E75" i="15" s="1"/>
  <c r="D81" i="15"/>
  <c r="E81" i="15" s="1"/>
  <c r="D63" i="15"/>
  <c r="D10" i="15"/>
  <c r="E10" i="15" s="1"/>
  <c r="D64" i="15"/>
  <c r="E64" i="15" s="1"/>
  <c r="D15" i="15"/>
  <c r="E15" i="15" s="1"/>
  <c r="D31" i="15"/>
  <c r="E31" i="15" s="1"/>
  <c r="D49" i="15"/>
  <c r="E49" i="15" s="1"/>
  <c r="D71" i="15"/>
  <c r="E71" i="15" s="1"/>
  <c r="D36" i="15"/>
  <c r="E36" i="15" s="1"/>
  <c r="D56" i="15"/>
  <c r="E56" i="15" s="1"/>
  <c r="D57" i="15"/>
  <c r="E57" i="15" s="1"/>
  <c r="D84" i="15"/>
  <c r="E84" i="15" s="1"/>
  <c r="D43" i="15"/>
  <c r="E43" i="15" s="1"/>
  <c r="D59" i="15"/>
  <c r="E59" i="15" s="1"/>
  <c r="D67" i="15"/>
  <c r="E67" i="15" s="1"/>
  <c r="D47" i="15"/>
  <c r="E47" i="15" s="1"/>
  <c r="D30" i="15"/>
  <c r="D48" i="15"/>
  <c r="E48" i="15" s="1"/>
  <c r="D69" i="15"/>
  <c r="E69" i="15" s="1"/>
  <c r="D25" i="15"/>
  <c r="E25" i="15" s="1"/>
  <c r="D19" i="15"/>
  <c r="E19" i="15" s="1"/>
  <c r="D35" i="15"/>
  <c r="E35" i="15" s="1"/>
  <c r="D54" i="15"/>
  <c r="E54" i="15" s="1"/>
  <c r="D79" i="15"/>
  <c r="E79" i="15" s="1"/>
  <c r="D24" i="15"/>
  <c r="E24" i="15" s="1"/>
  <c r="D40" i="15"/>
  <c r="E40" i="15" s="1"/>
  <c r="D61" i="15"/>
  <c r="E61" i="15" s="1"/>
  <c r="D29" i="15"/>
  <c r="E29" i="15" s="1"/>
  <c r="D62" i="15"/>
  <c r="D27" i="15"/>
  <c r="E27" i="15" s="1"/>
  <c r="D18" i="15"/>
  <c r="E18" i="15" s="1"/>
  <c r="D21" i="15"/>
  <c r="E21" i="15" s="1"/>
  <c r="D82" i="15"/>
  <c r="E82" i="15" s="1"/>
  <c r="D66" i="15"/>
  <c r="E66" i="15" s="1"/>
  <c r="D60" i="15"/>
  <c r="E60" i="15" s="1"/>
  <c r="D8" i="15"/>
  <c r="E8" i="15" s="1"/>
  <c r="D74" i="15"/>
  <c r="E74" i="15" s="1"/>
  <c r="D33" i="15"/>
  <c r="E33" i="15" s="1"/>
  <c r="D37" i="15"/>
  <c r="E37" i="15" s="1"/>
  <c r="D83" i="15"/>
  <c r="E83" i="15" s="1"/>
  <c r="D13" i="15"/>
  <c r="E13" i="15" s="1"/>
  <c r="D78" i="15"/>
  <c r="D76" i="15"/>
  <c r="E76" i="15" s="1"/>
  <c r="D42" i="15"/>
  <c r="E42" i="15" s="1"/>
  <c r="D20" i="15"/>
  <c r="E20" i="15" s="1"/>
  <c r="D55" i="15"/>
  <c r="E55" i="15" s="1"/>
  <c r="E6" i="15"/>
  <c r="D72" i="15"/>
  <c r="E72" i="15" s="1"/>
  <c r="D32" i="15"/>
  <c r="E32" i="15" s="1"/>
  <c r="D68" i="15"/>
  <c r="E68" i="15" s="1"/>
  <c r="D28" i="15"/>
  <c r="E28" i="15" s="1"/>
  <c r="D14" i="15"/>
  <c r="D80" i="15"/>
  <c r="E80" i="15" s="1"/>
  <c r="D73" i="15"/>
  <c r="E73" i="15" s="1"/>
  <c r="D45" i="15"/>
  <c r="E45" i="15" s="1"/>
  <c r="D11" i="15"/>
  <c r="E11" i="15" s="1"/>
  <c r="D77" i="15"/>
  <c r="E77" i="15" s="1"/>
  <c r="D26" i="15"/>
  <c r="E26" i="15" s="1"/>
  <c r="D22" i="15"/>
  <c r="E22" i="15" s="1"/>
  <c r="D9" i="15"/>
  <c r="E9" i="15" s="1"/>
  <c r="D52" i="15"/>
  <c r="E52" i="15" s="1"/>
  <c r="D12" i="15"/>
  <c r="E12" i="15" s="1"/>
  <c r="D17" i="15"/>
  <c r="E17" i="15" s="1"/>
  <c r="K36" i="12"/>
  <c r="G16" i="13" s="1"/>
  <c r="U36" i="12"/>
  <c r="I11" i="13" s="1"/>
  <c r="W36" i="12"/>
  <c r="I13" i="13" s="1"/>
  <c r="Y36" i="12"/>
  <c r="I15" i="13" s="1"/>
  <c r="Z36" i="12"/>
  <c r="I16" i="13" s="1"/>
  <c r="D36" i="12"/>
  <c r="G9" i="13" s="1"/>
  <c r="X36" i="12"/>
  <c r="I14" i="13" s="1"/>
  <c r="S36" i="12"/>
  <c r="I9" i="13" s="1"/>
  <c r="V36" i="12"/>
  <c r="I12" i="13" s="1"/>
  <c r="T36" i="12"/>
  <c r="I10" i="13" s="1"/>
  <c r="I36" i="12"/>
  <c r="G14" i="13" s="1"/>
  <c r="G17" i="13"/>
  <c r="G36" i="12"/>
  <c r="G12" i="13" s="1"/>
  <c r="E36" i="12"/>
  <c r="G10" i="13" s="1"/>
  <c r="H36" i="12"/>
  <c r="G13" i="13" s="1"/>
  <c r="J35" i="13" s="1"/>
  <c r="R36" i="12"/>
  <c r="I8" i="13" s="1"/>
  <c r="AA36" i="12"/>
  <c r="I17" i="13" s="1"/>
  <c r="J37" i="13" l="1"/>
  <c r="I21" i="13"/>
  <c r="I19" i="13"/>
  <c r="E78" i="15"/>
  <c r="E30" i="15"/>
  <c r="E62" i="15"/>
  <c r="E70" i="15"/>
  <c r="E63" i="15"/>
  <c r="E14" i="15"/>
  <c r="E46" i="15"/>
  <c r="F6" i="15" l="1"/>
  <c r="F21" i="15"/>
  <c r="F63" i="15"/>
  <c r="F67" i="15"/>
  <c r="F51" i="15"/>
  <c r="F8" i="15"/>
  <c r="F44" i="15"/>
  <c r="F77" i="15"/>
  <c r="F27" i="15"/>
  <c r="F61" i="15"/>
  <c r="F78" i="15"/>
  <c r="F36" i="15"/>
  <c r="F13" i="15"/>
  <c r="F53" i="15"/>
  <c r="F47" i="15"/>
  <c r="F24" i="15"/>
  <c r="F60" i="15"/>
  <c r="F35" i="15"/>
  <c r="F69" i="15"/>
  <c r="F71" i="15"/>
  <c r="F28" i="15"/>
  <c r="F58" i="15"/>
  <c r="F11" i="15"/>
  <c r="F45" i="15"/>
  <c r="F20" i="15"/>
  <c r="F19" i="15"/>
  <c r="F29" i="15"/>
  <c r="F39" i="15"/>
  <c r="F73" i="15"/>
  <c r="F26" i="15"/>
  <c r="F64" i="15"/>
  <c r="F81" i="15"/>
  <c r="F31" i="15"/>
  <c r="F65" i="15"/>
  <c r="F12" i="15"/>
  <c r="F82" i="15"/>
  <c r="F72" i="15"/>
  <c r="F70" i="15"/>
  <c r="F23" i="15"/>
  <c r="F57" i="15"/>
  <c r="F10" i="15"/>
  <c r="F48" i="15"/>
  <c r="F62" i="15"/>
  <c r="F15" i="15"/>
  <c r="F49" i="15"/>
  <c r="F66" i="15"/>
  <c r="F79" i="15"/>
  <c r="F50" i="15"/>
  <c r="F34" i="15"/>
  <c r="F18" i="15"/>
  <c r="F56" i="15"/>
  <c r="F54" i="15"/>
  <c r="F7" i="15"/>
  <c r="F41" i="15"/>
  <c r="F74" i="15"/>
  <c r="F32" i="15"/>
  <c r="F46" i="15"/>
  <c r="F84" i="15"/>
  <c r="F33" i="15"/>
  <c r="F55" i="15"/>
  <c r="F80" i="15"/>
  <c r="F37" i="15"/>
  <c r="F83" i="15"/>
  <c r="F40" i="15"/>
  <c r="F38" i="15"/>
  <c r="F75" i="15"/>
  <c r="F25" i="15"/>
  <c r="F59" i="15"/>
  <c r="F16" i="15"/>
  <c r="F30" i="15"/>
  <c r="F68" i="15"/>
  <c r="F17" i="15"/>
  <c r="F42" i="15"/>
  <c r="F22" i="15"/>
  <c r="F9" i="15"/>
  <c r="F43" i="15"/>
  <c r="F76" i="15"/>
  <c r="F14" i="15"/>
  <c r="F52" i="15"/>
  <c r="H6" i="15" l="1"/>
  <c r="H20" i="15"/>
  <c r="H61" i="15"/>
  <c r="H13" i="15"/>
  <c r="H15" i="15"/>
  <c r="G28" i="15"/>
  <c r="H14" i="15"/>
  <c r="G23" i="15"/>
  <c r="G77" i="15"/>
  <c r="G76" i="15"/>
  <c r="G15" i="15"/>
  <c r="H77" i="15"/>
  <c r="G55" i="15"/>
  <c r="H55" i="15"/>
  <c r="G20" i="15"/>
  <c r="H46" i="15"/>
  <c r="G45" i="15"/>
  <c r="H45" i="15"/>
  <c r="H62" i="15"/>
  <c r="G18" i="15"/>
  <c r="G74" i="15"/>
  <c r="H30" i="15"/>
  <c r="G29" i="15"/>
  <c r="H29" i="15"/>
  <c r="H28" i="15"/>
  <c r="G13" i="15"/>
  <c r="G78" i="15"/>
  <c r="G34" i="15"/>
  <c r="H31" i="15"/>
  <c r="H78" i="15"/>
  <c r="G61" i="15"/>
  <c r="G14" i="15"/>
  <c r="G42" i="15"/>
  <c r="G26" i="15"/>
  <c r="H74" i="15"/>
  <c r="H58" i="15"/>
  <c r="H42" i="15"/>
  <c r="H26" i="15"/>
  <c r="H10" i="15"/>
  <c r="G73" i="15"/>
  <c r="G57" i="15"/>
  <c r="G41" i="15"/>
  <c r="G25" i="15"/>
  <c r="G9" i="15"/>
  <c r="H73" i="15"/>
  <c r="H57" i="15"/>
  <c r="H41" i="15"/>
  <c r="H25" i="15"/>
  <c r="H9" i="15"/>
  <c r="G72" i="15"/>
  <c r="G56" i="15"/>
  <c r="G40" i="15"/>
  <c r="G24" i="15"/>
  <c r="G8" i="15"/>
  <c r="H44" i="15"/>
  <c r="G59" i="15"/>
  <c r="H75" i="15"/>
  <c r="H11" i="15"/>
  <c r="H56" i="15"/>
  <c r="H24" i="15"/>
  <c r="H8" i="15"/>
  <c r="G71" i="15"/>
  <c r="G39" i="15"/>
  <c r="G7" i="15"/>
  <c r="H39" i="15"/>
  <c r="H23" i="15"/>
  <c r="H7" i="15"/>
  <c r="G70" i="15"/>
  <c r="G54" i="15"/>
  <c r="G38" i="15"/>
  <c r="G22" i="15"/>
  <c r="G60" i="15"/>
  <c r="G44" i="15"/>
  <c r="G12" i="15"/>
  <c r="H76" i="15"/>
  <c r="H12" i="15"/>
  <c r="G27" i="15"/>
  <c r="H43" i="15"/>
  <c r="H72" i="15"/>
  <c r="H40" i="15"/>
  <c r="G43" i="15"/>
  <c r="H59" i="15"/>
  <c r="H27" i="15"/>
  <c r="G58" i="15"/>
  <c r="G10" i="15"/>
  <c r="H71" i="15"/>
  <c r="H70" i="15"/>
  <c r="H54" i="15"/>
  <c r="H38" i="15"/>
  <c r="H22" i="15"/>
  <c r="G69" i="15"/>
  <c r="G53" i="15"/>
  <c r="G37" i="15"/>
  <c r="G21" i="15"/>
  <c r="G6" i="15"/>
  <c r="H69" i="15"/>
  <c r="H53" i="15"/>
  <c r="H37" i="15"/>
  <c r="H21" i="15"/>
  <c r="G84" i="15"/>
  <c r="G68" i="15"/>
  <c r="G52" i="15"/>
  <c r="G36" i="15"/>
  <c r="H84" i="15"/>
  <c r="H68" i="15"/>
  <c r="H52" i="15"/>
  <c r="H36" i="15"/>
  <c r="G83" i="15"/>
  <c r="G67" i="15"/>
  <c r="G51" i="15"/>
  <c r="G35" i="15"/>
  <c r="G19" i="15"/>
  <c r="H83" i="15"/>
  <c r="H67" i="15"/>
  <c r="H51" i="15"/>
  <c r="H35" i="15"/>
  <c r="H19" i="15"/>
  <c r="G82" i="15"/>
  <c r="G66" i="15"/>
  <c r="G50" i="15"/>
  <c r="H60" i="15"/>
  <c r="G75" i="15"/>
  <c r="G11" i="15"/>
  <c r="H82" i="15"/>
  <c r="H66" i="15"/>
  <c r="H50" i="15"/>
  <c r="H34" i="15"/>
  <c r="H18" i="15"/>
  <c r="G81" i="15"/>
  <c r="G65" i="15"/>
  <c r="G49" i="15"/>
  <c r="G33" i="15"/>
  <c r="G17" i="15"/>
  <c r="H81" i="15"/>
  <c r="H65" i="15"/>
  <c r="H49" i="15"/>
  <c r="H33" i="15"/>
  <c r="H17" i="15"/>
  <c r="G80" i="15"/>
  <c r="G64" i="15"/>
  <c r="G48" i="15"/>
  <c r="G32" i="15"/>
  <c r="G16" i="15"/>
  <c r="H80" i="15"/>
  <c r="H64" i="15"/>
  <c r="H48" i="15"/>
  <c r="H32" i="15"/>
  <c r="H16" i="15"/>
  <c r="G79" i="15"/>
  <c r="G63" i="15"/>
  <c r="G47" i="15"/>
  <c r="G31" i="15"/>
  <c r="H79" i="15"/>
  <c r="H63" i="15"/>
  <c r="H47" i="15"/>
  <c r="G62" i="15"/>
  <c r="G46" i="15"/>
  <c r="G30"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AN26" authorId="0" shapeId="0" xr:uid="{00000000-0006-0000-0000-000001000000}">
      <text>
        <r>
          <rPr>
            <sz val="8"/>
            <color indexed="81"/>
            <rFont val="Tahoma"/>
            <family val="2"/>
          </rPr>
          <t>In a survey of drug users the researchers found that most Victorian heroin users purchased only a sufficient amount of the drug for one use at a time. Source: Hughes, C., Ritter, A., Cowdery, N. and Phillips, B. (2014). Australian threshold quantities for ‘drug trafficking’: Are they placing drug users at risk of unjustified sanction?. Australian Institute of Criminology. Canberra. Accessed on 24 May 2015, at: http://www.aic.gov.au/publications/current%20series/tandi/461-480/tandi467.html  
Allowing that some drug transations, such as the purchase of marijuana, may involve more than one 'dose' of the drug, the average number of doses of an illicit drug purchased in a single transation is therefore estimated at 2. This number is multiplied by the weighting given to a single drug use, of 0.37, to give a weighting for drug (cult. manuf, traff.) of 0.74</t>
        </r>
        <r>
          <rPr>
            <b/>
            <sz val="8"/>
            <color indexed="81"/>
            <rFont val="Tahoma"/>
            <family val="2"/>
          </rPr>
          <t xml:space="preserve">
</t>
        </r>
        <r>
          <rPr>
            <sz val="8"/>
            <color indexed="81"/>
            <rFont val="Tahoma"/>
            <family val="2"/>
          </rPr>
          <t xml:space="preserve">
</t>
        </r>
      </text>
    </comment>
    <comment ref="AN27" authorId="0" shapeId="0" xr:uid="{00000000-0006-0000-0000-000002000000}">
      <text>
        <r>
          <rPr>
            <sz val="8"/>
            <color indexed="81"/>
            <rFont val="Tahoma"/>
            <family val="2"/>
          </rPr>
          <t xml:space="preserve">Australian Institute of Health and Welfare research indicates that 63% of lifetime illicit drug use involves either marijuana, tranquillisers or similar drugs - which generally are associated with minimal adverse personal, health, social or societal effects in a single dose - even if their cumulative impact may sometimes be significant. The impact of the offence of a single use of these drugs is therefore considered relatively insubstantial here, and given a weighting of zero. The single use of other drugs is given a weighting of 1. Based on the assumption that the volume of illicit drug use follows a similar pattern to the lifetime useage recounted above, the overall weighting of drug use is given as 0.37
</t>
        </r>
      </text>
    </comment>
  </commentList>
</comments>
</file>

<file path=xl/sharedStrings.xml><?xml version="1.0" encoding="utf-8"?>
<sst xmlns="http://schemas.openxmlformats.org/spreadsheetml/2006/main" count="4805" uniqueCount="1887">
  <si>
    <t>F90 Miscellaneous offences</t>
  </si>
  <si>
    <t>F30 Other government regulatory offences</t>
  </si>
  <si>
    <t>F10 Regulatory driving offences</t>
  </si>
  <si>
    <t>E20 Breaches of orders</t>
  </si>
  <si>
    <t>E10 Justice procedures</t>
  </si>
  <si>
    <t>D30 Public nuisance offences</t>
  </si>
  <si>
    <t>D20 Disorderly and offensive conduct</t>
  </si>
  <si>
    <t>D10 Weapons and explosives offences</t>
  </si>
  <si>
    <t>C30 Drug use and possession</t>
  </si>
  <si>
    <t>C20 Cultivate or manufacture drugs</t>
  </si>
  <si>
    <t>C10 Drug dealing and trafficking</t>
  </si>
  <si>
    <t>B50 Deception</t>
  </si>
  <si>
    <t>B40 Theft</t>
  </si>
  <si>
    <t>B30 Burglary/Break and enter</t>
  </si>
  <si>
    <t>B20 Property damage</t>
  </si>
  <si>
    <t>B10 Arson</t>
  </si>
  <si>
    <t>A80 Dangerous and negligent acts endangering people</t>
  </si>
  <si>
    <t>A70 Stalking, harassment and threatening behaviour</t>
  </si>
  <si>
    <t>A60 Blackmail and extortion</t>
  </si>
  <si>
    <t>A50 Robbery</t>
  </si>
  <si>
    <t>A40 Abduction and related offences</t>
  </si>
  <si>
    <t>A30 Sexual offences</t>
  </si>
  <si>
    <t>A20 Assault and related offences</t>
  </si>
  <si>
    <t>F20 Transport regulation offences</t>
  </si>
  <si>
    <t>C90 Other drug offences</t>
  </si>
  <si>
    <t>A10 Homicide and related offences</t>
  </si>
  <si>
    <t>D40 Public security offences</t>
  </si>
  <si>
    <t>QUEENSCLIFFE</t>
  </si>
  <si>
    <t>B60 Bribery</t>
  </si>
  <si>
    <t xml:space="preserve">Alpine </t>
  </si>
  <si>
    <t xml:space="preserve">Ararat </t>
  </si>
  <si>
    <t xml:space="preserve">Ballarat </t>
  </si>
  <si>
    <t xml:space="preserve">Banyule </t>
  </si>
  <si>
    <t xml:space="preserve">Bass Coast </t>
  </si>
  <si>
    <t xml:space="preserve">Baw Baw </t>
  </si>
  <si>
    <t xml:space="preserve">Bayside </t>
  </si>
  <si>
    <t xml:space="preserve">Benalla </t>
  </si>
  <si>
    <t xml:space="preserve">Boroondara </t>
  </si>
  <si>
    <t xml:space="preserve">Brimbank </t>
  </si>
  <si>
    <t xml:space="preserve">Buloke </t>
  </si>
  <si>
    <t xml:space="preserve">Campaspe </t>
  </si>
  <si>
    <t xml:space="preserve">Cardinia </t>
  </si>
  <si>
    <t xml:space="preserve">Casey </t>
  </si>
  <si>
    <t xml:space="preserve">Central Goldfields </t>
  </si>
  <si>
    <t xml:space="preserve">Colac-Otway </t>
  </si>
  <si>
    <t xml:space="preserve">Corangamite </t>
  </si>
  <si>
    <t xml:space="preserve">Darebin </t>
  </si>
  <si>
    <t xml:space="preserve">East Gippsland </t>
  </si>
  <si>
    <t xml:space="preserve">Frankston </t>
  </si>
  <si>
    <t xml:space="preserve">Gannawarra </t>
  </si>
  <si>
    <t xml:space="preserve">Glen Eira </t>
  </si>
  <si>
    <t xml:space="preserve">Glenelg </t>
  </si>
  <si>
    <t xml:space="preserve">Golden Plains </t>
  </si>
  <si>
    <t xml:space="preserve">Greater Bendigo </t>
  </si>
  <si>
    <t xml:space="preserve">Greater Dandenong </t>
  </si>
  <si>
    <t xml:space="preserve">Greater Geelong </t>
  </si>
  <si>
    <t xml:space="preserve">Greater Shepparton </t>
  </si>
  <si>
    <t xml:space="preserve">Hepburn </t>
  </si>
  <si>
    <t xml:space="preserve">Hindmarsh </t>
  </si>
  <si>
    <t xml:space="preserve">Hobsons Bay </t>
  </si>
  <si>
    <t xml:space="preserve">Horsham </t>
  </si>
  <si>
    <t xml:space="preserve">Hume </t>
  </si>
  <si>
    <t xml:space="preserve">Indigo </t>
  </si>
  <si>
    <t xml:space="preserve">Kingston </t>
  </si>
  <si>
    <t xml:space="preserve">Knox </t>
  </si>
  <si>
    <t xml:space="preserve">Latrobe </t>
  </si>
  <si>
    <t xml:space="preserve">Loddon </t>
  </si>
  <si>
    <t xml:space="preserve">Macedon Ranges </t>
  </si>
  <si>
    <t xml:space="preserve">Manningham </t>
  </si>
  <si>
    <t xml:space="preserve">Mansfield </t>
  </si>
  <si>
    <t xml:space="preserve">Maribyrnong </t>
  </si>
  <si>
    <t xml:space="preserve">Maroondah </t>
  </si>
  <si>
    <t xml:space="preserve">Melbourne </t>
  </si>
  <si>
    <t xml:space="preserve">Melton </t>
  </si>
  <si>
    <t xml:space="preserve">Mildura </t>
  </si>
  <si>
    <t xml:space="preserve">Mitchell </t>
  </si>
  <si>
    <t xml:space="preserve">Moira </t>
  </si>
  <si>
    <t xml:space="preserve">Monash </t>
  </si>
  <si>
    <t xml:space="preserve">Moonee Valley </t>
  </si>
  <si>
    <t xml:space="preserve">Moorabool </t>
  </si>
  <si>
    <t xml:space="preserve">Moreland </t>
  </si>
  <si>
    <t xml:space="preserve">Mornington Peninsula </t>
  </si>
  <si>
    <t xml:space="preserve">Mount Alexander </t>
  </si>
  <si>
    <t xml:space="preserve">Moyne </t>
  </si>
  <si>
    <t xml:space="preserve">Murrindindi </t>
  </si>
  <si>
    <t xml:space="preserve">Nillumbik </t>
  </si>
  <si>
    <t xml:space="preserve">Northern Grampians </t>
  </si>
  <si>
    <t xml:space="preserve">Port Phillip </t>
  </si>
  <si>
    <t xml:space="preserve">Pyrenees </t>
  </si>
  <si>
    <t xml:space="preserve">Queenscliffe </t>
  </si>
  <si>
    <t xml:space="preserve">South Gippsland </t>
  </si>
  <si>
    <t xml:space="preserve">Southern Grampians </t>
  </si>
  <si>
    <t xml:space="preserve">Stonnington </t>
  </si>
  <si>
    <t xml:space="preserve">Strathbogie </t>
  </si>
  <si>
    <t xml:space="preserve">Surf Coast </t>
  </si>
  <si>
    <t xml:space="preserve">Swan Hill </t>
  </si>
  <si>
    <t xml:space="preserve">Towong </t>
  </si>
  <si>
    <t xml:space="preserve">Wangaratta </t>
  </si>
  <si>
    <t xml:space="preserve">Warrnambool </t>
  </si>
  <si>
    <t xml:space="preserve">Wellington </t>
  </si>
  <si>
    <t xml:space="preserve">West Wimmera </t>
  </si>
  <si>
    <t xml:space="preserve">Whitehorse </t>
  </si>
  <si>
    <t xml:space="preserve">Whittlesea </t>
  </si>
  <si>
    <t xml:space="preserve">Wodonga </t>
  </si>
  <si>
    <t xml:space="preserve">Wyndham </t>
  </si>
  <si>
    <t xml:space="preserve">Yarra </t>
  </si>
  <si>
    <t xml:space="preserve">Yarra Ranges </t>
  </si>
  <si>
    <t xml:space="preserve">Yarriambiack </t>
  </si>
  <si>
    <t>Total Victoria</t>
  </si>
  <si>
    <t>Metro. Melbourne</t>
  </si>
  <si>
    <t>Victoria</t>
  </si>
  <si>
    <t>Other offences</t>
  </si>
  <si>
    <t>Total</t>
  </si>
  <si>
    <t>Alpine</t>
  </si>
  <si>
    <t>Ararat</t>
  </si>
  <si>
    <t>Violent offences</t>
  </si>
  <si>
    <t>Property offences</t>
  </si>
  <si>
    <t>Drug offences</t>
  </si>
  <si>
    <t>Greater Dandenong</t>
  </si>
  <si>
    <t>Ballarat</t>
  </si>
  <si>
    <t>Banyule</t>
  </si>
  <si>
    <t>Bass Coast</t>
  </si>
  <si>
    <t>Baw Baw</t>
  </si>
  <si>
    <t>Bayside</t>
  </si>
  <si>
    <t>Benalla</t>
  </si>
  <si>
    <t>Boroondara</t>
  </si>
  <si>
    <t>Brimbank</t>
  </si>
  <si>
    <t>Campaspe</t>
  </si>
  <si>
    <t>Cardinia</t>
  </si>
  <si>
    <t>Casey</t>
  </si>
  <si>
    <t>Central Goldfields</t>
  </si>
  <si>
    <t>Colac-Otway</t>
  </si>
  <si>
    <t>Corangamite</t>
  </si>
  <si>
    <t>Darebin</t>
  </si>
  <si>
    <t>East Gippsland</t>
  </si>
  <si>
    <t>Frankston</t>
  </si>
  <si>
    <t>Gannawarra</t>
  </si>
  <si>
    <t>Glen Eira</t>
  </si>
  <si>
    <t>Glenelg</t>
  </si>
  <si>
    <t>Golden Plains</t>
  </si>
  <si>
    <t>Greater Bendigo</t>
  </si>
  <si>
    <t>Greater Geelong</t>
  </si>
  <si>
    <t>Greater Shepparton</t>
  </si>
  <si>
    <t>Hepburn</t>
  </si>
  <si>
    <t>Hindmarsh</t>
  </si>
  <si>
    <t>Hobsons Bay</t>
  </si>
  <si>
    <t>Horsham</t>
  </si>
  <si>
    <t>Hume</t>
  </si>
  <si>
    <t>Indigo</t>
  </si>
  <si>
    <t>Kingston</t>
  </si>
  <si>
    <t>Knox</t>
  </si>
  <si>
    <t>Latrobe</t>
  </si>
  <si>
    <t>Loddon</t>
  </si>
  <si>
    <t>Macedon Ranges</t>
  </si>
  <si>
    <t>Manningham</t>
  </si>
  <si>
    <t>Mansfield</t>
  </si>
  <si>
    <t>Maribyrnong</t>
  </si>
  <si>
    <t>Maroondah</t>
  </si>
  <si>
    <t>Melbourne</t>
  </si>
  <si>
    <t>Melton</t>
  </si>
  <si>
    <t>Mildura</t>
  </si>
  <si>
    <t>Mitchell</t>
  </si>
  <si>
    <t>Moira</t>
  </si>
  <si>
    <t>Monash</t>
  </si>
  <si>
    <t>Moonee Valley</t>
  </si>
  <si>
    <t>Moorabool</t>
  </si>
  <si>
    <t>Moreland</t>
  </si>
  <si>
    <t>Mornington Peninsula</t>
  </si>
  <si>
    <t>Mount Alexander</t>
  </si>
  <si>
    <t>Moyne</t>
  </si>
  <si>
    <t>Murrindindi</t>
  </si>
  <si>
    <t>Nillumbik</t>
  </si>
  <si>
    <t>Northern Grampians</t>
  </si>
  <si>
    <t>Port Phillip</t>
  </si>
  <si>
    <t>Pyrenees</t>
  </si>
  <si>
    <t>South Gippsland</t>
  </si>
  <si>
    <t>Southern Grampians</t>
  </si>
  <si>
    <t>Stonnington</t>
  </si>
  <si>
    <t>Strathbogie</t>
  </si>
  <si>
    <t>Surf Coast</t>
  </si>
  <si>
    <t>Swan Hill</t>
  </si>
  <si>
    <t>Towong</t>
  </si>
  <si>
    <t>Wangaratta</t>
  </si>
  <si>
    <t>Warrnambool</t>
  </si>
  <si>
    <t>Wellington</t>
  </si>
  <si>
    <t>West Wimmera</t>
  </si>
  <si>
    <t>Whitehorse</t>
  </si>
  <si>
    <t>Whittlesea</t>
  </si>
  <si>
    <t>Wodonga</t>
  </si>
  <si>
    <t>Wyndham</t>
  </si>
  <si>
    <t>Yarra</t>
  </si>
  <si>
    <t>Yarra Ranges</t>
  </si>
  <si>
    <t>Yarriambiack</t>
  </si>
  <si>
    <t>Number of offences</t>
  </si>
  <si>
    <t>Rate of Offences</t>
  </si>
  <si>
    <t>547.9</t>
  </si>
  <si>
    <t>548.5</t>
  </si>
  <si>
    <t>381.7</t>
  </si>
  <si>
    <t>476.5</t>
  </si>
  <si>
    <t>488.6</t>
  </si>
  <si>
    <t>3,401.3</t>
  </si>
  <si>
    <t>3,884.6</t>
  </si>
  <si>
    <t>2,385.9</t>
  </si>
  <si>
    <t>2,692.2</t>
  </si>
  <si>
    <t>2,269.5</t>
  </si>
  <si>
    <t>205.4</t>
  </si>
  <si>
    <t>240.4</t>
  </si>
  <si>
    <t>238.6</t>
  </si>
  <si>
    <t>198.5</t>
  </si>
  <si>
    <t>267.9</t>
  </si>
  <si>
    <t>1,189.6</t>
  </si>
  <si>
    <t>1,179.7</t>
  </si>
  <si>
    <t>1,149.9</t>
  </si>
  <si>
    <t>976.8</t>
  </si>
  <si>
    <t>1,710.3</t>
  </si>
  <si>
    <t>5,670.4</t>
  </si>
  <si>
    <t>4,788.5</t>
  </si>
  <si>
    <t>5,054.5</t>
  </si>
  <si>
    <t>4,309.8</t>
  </si>
  <si>
    <t>3,752.6</t>
  </si>
  <si>
    <t>957.7</t>
  </si>
  <si>
    <t>1,050.9</t>
  </si>
  <si>
    <t>1,062.9</t>
  </si>
  <si>
    <t>1,347.2</t>
  </si>
  <si>
    <t>1,251.8</t>
  </si>
  <si>
    <t>6,828.2</t>
  </si>
  <si>
    <t>6,835.1</t>
  </si>
  <si>
    <t>6,648.8</t>
  </si>
  <si>
    <t>7,070.8</t>
  </si>
  <si>
    <t>7,248.3</t>
  </si>
  <si>
    <t>8,788.5</t>
  </si>
  <si>
    <t>9,101.5</t>
  </si>
  <si>
    <t>8,703.4</t>
  </si>
  <si>
    <t>9,475.3</t>
  </si>
  <si>
    <t>9,634.3</t>
  </si>
  <si>
    <t>718.0</t>
  </si>
  <si>
    <t>627.3</t>
  </si>
  <si>
    <t>642.7</t>
  </si>
  <si>
    <t>551.7</t>
  </si>
  <si>
    <t>625.2</t>
  </si>
  <si>
    <t>4,705.0</t>
  </si>
  <si>
    <t>4,676.9</t>
  </si>
  <si>
    <t>4,457.6</t>
  </si>
  <si>
    <t>3,894.5</t>
  </si>
  <si>
    <t>3,908.3</t>
  </si>
  <si>
    <t>6,339.1</t>
  </si>
  <si>
    <t>6,457.5</t>
  </si>
  <si>
    <t>6,166.9</t>
  </si>
  <si>
    <t>5,354.4</t>
  </si>
  <si>
    <t>5,444.4</t>
  </si>
  <si>
    <t>1,082.4</t>
  </si>
  <si>
    <t>1,040.0</t>
  </si>
  <si>
    <t>1,184.4</t>
  </si>
  <si>
    <t>1,221.5</t>
  </si>
  <si>
    <t>1,131.9</t>
  </si>
  <si>
    <t>4,673.9</t>
  </si>
  <si>
    <t>4,527.1</t>
  </si>
  <si>
    <t>4,040.1</t>
  </si>
  <si>
    <t>3,778.4</t>
  </si>
  <si>
    <t>4,756.6</t>
  </si>
  <si>
    <t>256.5</t>
  </si>
  <si>
    <t>231.1</t>
  </si>
  <si>
    <t>294.3</t>
  </si>
  <si>
    <t>256.4</t>
  </si>
  <si>
    <t>295.1</t>
  </si>
  <si>
    <t>399.4</t>
  </si>
  <si>
    <t>314.6</t>
  </si>
  <si>
    <t>532.1</t>
  </si>
  <si>
    <t>908.2</t>
  </si>
  <si>
    <t>519.1</t>
  </si>
  <si>
    <t>226.5</t>
  </si>
  <si>
    <t>256.8</t>
  </si>
  <si>
    <t>221.6</t>
  </si>
  <si>
    <t>232.0</t>
  </si>
  <si>
    <t>208.1</t>
  </si>
  <si>
    <t>158.8</t>
  </si>
  <si>
    <t>176.2</t>
  </si>
  <si>
    <t>167.6</t>
  </si>
  <si>
    <t>134.6</t>
  </si>
  <si>
    <t>129.3</t>
  </si>
  <si>
    <t>6,996.8</t>
  </si>
  <si>
    <t>6,695.4</t>
  </si>
  <si>
    <t>6,743.2</t>
  </si>
  <si>
    <t>6,089.5</t>
  </si>
  <si>
    <t>744.8</t>
  </si>
  <si>
    <t>879.8</t>
  </si>
  <si>
    <t>943.2</t>
  </si>
  <si>
    <t>1,131.1</t>
  </si>
  <si>
    <t>690.5</t>
  </si>
  <si>
    <t>3,983.1</t>
  </si>
  <si>
    <t>3,506.4</t>
  </si>
  <si>
    <t>3,388.4</t>
  </si>
  <si>
    <t>3,958.7</t>
  </si>
  <si>
    <t>3,564.8</t>
  </si>
  <si>
    <t>332.8</t>
  </si>
  <si>
    <t>256.2</t>
  </si>
  <si>
    <t>194.9</t>
  </si>
  <si>
    <t>199.6</t>
  </si>
  <si>
    <t>234.3</t>
  </si>
  <si>
    <t>6,022.2</t>
  </si>
  <si>
    <t>5,558.4</t>
  </si>
  <si>
    <t>5,256.7</t>
  </si>
  <si>
    <t>6,052.0</t>
  </si>
  <si>
    <t>5,419.6</t>
  </si>
  <si>
    <t>385.2</t>
  </si>
  <si>
    <t>431.3</t>
  </si>
  <si>
    <t>476.4</t>
  </si>
  <si>
    <t>475.2</t>
  </si>
  <si>
    <t>415.4</t>
  </si>
  <si>
    <t>3,474.2</t>
  </si>
  <si>
    <t>3,601.7</t>
  </si>
  <si>
    <t>3,615.1</t>
  </si>
  <si>
    <t>3,450.4</t>
  </si>
  <si>
    <t>3,158.0</t>
  </si>
  <si>
    <t>175.2</t>
  </si>
  <si>
    <t>126.6</t>
  </si>
  <si>
    <t>110.1</t>
  </si>
  <si>
    <t>136.9</t>
  </si>
  <si>
    <t>155.4</t>
  </si>
  <si>
    <t>4,406.2</t>
  </si>
  <si>
    <t>4,547.2</t>
  </si>
  <si>
    <t>4,465.5</t>
  </si>
  <si>
    <t>4,376.0</t>
  </si>
  <si>
    <t>4,088.0</t>
  </si>
  <si>
    <t>1,168.2</t>
  </si>
  <si>
    <t>909.2</t>
  </si>
  <si>
    <t>1,076.7</t>
  </si>
  <si>
    <t>1,433.6</t>
  </si>
  <si>
    <t>4,259.6</t>
  </si>
  <si>
    <t>3,758.6</t>
  </si>
  <si>
    <t>3,957.5</t>
  </si>
  <si>
    <t>4,122.4</t>
  </si>
  <si>
    <t>420.3</t>
  </si>
  <si>
    <t>630.0</t>
  </si>
  <si>
    <t>392.2</t>
  </si>
  <si>
    <t>634.8</t>
  </si>
  <si>
    <t>7,564.6</t>
  </si>
  <si>
    <t>6,529.2</t>
  </si>
  <si>
    <t>6,774.1</t>
  </si>
  <si>
    <t>7,980.9</t>
  </si>
  <si>
    <t>370.3</t>
  </si>
  <si>
    <t>394.3</t>
  </si>
  <si>
    <t>376.5</t>
  </si>
  <si>
    <t>384.4</t>
  </si>
  <si>
    <t>327.7</t>
  </si>
  <si>
    <t>4,200.0</t>
  </si>
  <si>
    <t>4,080.2</t>
  </si>
  <si>
    <t>4,473.6</t>
  </si>
  <si>
    <t>3,747.0</t>
  </si>
  <si>
    <t>3,587.2</t>
  </si>
  <si>
    <t>81.0</t>
  </si>
  <si>
    <t>82.9</t>
  </si>
  <si>
    <t>102.3</t>
  </si>
  <si>
    <t>108.0</t>
  </si>
  <si>
    <t>52.0</t>
  </si>
  <si>
    <t>4,996.9</t>
  </si>
  <si>
    <t>4,804.2</t>
  </si>
  <si>
    <t>5,157.0</t>
  </si>
  <si>
    <t>4,498.7</t>
  </si>
  <si>
    <t>4,336.9</t>
  </si>
  <si>
    <t>666.4</t>
  </si>
  <si>
    <t>895.0</t>
  </si>
  <si>
    <t>925.3</t>
  </si>
  <si>
    <t>843.1</t>
  </si>
  <si>
    <t>868.5</t>
  </si>
  <si>
    <t>5,837.5</t>
  </si>
  <si>
    <t>6,279.2</t>
  </si>
  <si>
    <t>6,005.9</t>
  </si>
  <si>
    <t>6,758.1</t>
  </si>
  <si>
    <t>5,974.1</t>
  </si>
  <si>
    <t>351.6</t>
  </si>
  <si>
    <t>330.2</t>
  </si>
  <si>
    <t>334.2</t>
  </si>
  <si>
    <t>332.5</t>
  </si>
  <si>
    <t>441.2</t>
  </si>
  <si>
    <t>7,541.8</t>
  </si>
  <si>
    <t>8,330.5</t>
  </si>
  <si>
    <t>8,030.5</t>
  </si>
  <si>
    <t>8,644.6</t>
  </si>
  <si>
    <t>8,186.0</t>
  </si>
  <si>
    <t>496.9</t>
  </si>
  <si>
    <t>926.6</t>
  </si>
  <si>
    <t>381.4</t>
  </si>
  <si>
    <t>767.3</t>
  </si>
  <si>
    <t>439.7</t>
  </si>
  <si>
    <t>Buloke</t>
  </si>
  <si>
    <t>2,015.9</t>
  </si>
  <si>
    <t>3,093.4</t>
  </si>
  <si>
    <t>1,115.8</t>
  </si>
  <si>
    <t>1,761.9</t>
  </si>
  <si>
    <t>1,701.9</t>
  </si>
  <si>
    <t>156.2</t>
  </si>
  <si>
    <t>114.0</t>
  </si>
  <si>
    <t>183.6</t>
  </si>
  <si>
    <t>42.6</t>
  </si>
  <si>
    <t>70.9</t>
  </si>
  <si>
    <t>3,421.4</t>
  </si>
  <si>
    <t>4,647.2</t>
  </si>
  <si>
    <t>2,231.6</t>
  </si>
  <si>
    <t>3,211.1</t>
  </si>
  <si>
    <t>2,779.7</t>
  </si>
  <si>
    <t>546.9</t>
  </si>
  <si>
    <t>571.0</t>
  </si>
  <si>
    <t>617.0</t>
  </si>
  <si>
    <t>752.1</t>
  </si>
  <si>
    <t>678.2</t>
  </si>
  <si>
    <t>3,976.3</t>
  </si>
  <si>
    <t>4,047.3</t>
  </si>
  <si>
    <t>3,825.1</t>
  </si>
  <si>
    <t>4,136.3</t>
  </si>
  <si>
    <t>3,980.3</t>
  </si>
  <si>
    <t>191.3</t>
  </si>
  <si>
    <t>113.7</t>
  </si>
  <si>
    <t>150.9</t>
  </si>
  <si>
    <t>164.3</t>
  </si>
  <si>
    <t>5,646.6</t>
  </si>
  <si>
    <t>5,556.7</t>
  </si>
  <si>
    <t>5,345.0</t>
  </si>
  <si>
    <t>5,767.6</t>
  </si>
  <si>
    <t>5,714.8</t>
  </si>
  <si>
    <t>646.6</t>
  </si>
  <si>
    <t>670.6</t>
  </si>
  <si>
    <t>794.1</t>
  </si>
  <si>
    <t>874.0</t>
  </si>
  <si>
    <t>984.3</t>
  </si>
  <si>
    <t>4,377.6</t>
  </si>
  <si>
    <t>4,084.7</t>
  </si>
  <si>
    <t>4,692.7</t>
  </si>
  <si>
    <t>4,646.7</t>
  </si>
  <si>
    <t>4,797.1</t>
  </si>
  <si>
    <t>165.3</t>
  </si>
  <si>
    <t>185.6</t>
  </si>
  <si>
    <t>153.7</t>
  </si>
  <si>
    <t>286.4</t>
  </si>
  <si>
    <t>161.7</t>
  </si>
  <si>
    <t>5,882.1</t>
  </si>
  <si>
    <t>5,452.2</t>
  </si>
  <si>
    <t>6,246.7</t>
  </si>
  <si>
    <t>6,544.5</t>
  </si>
  <si>
    <t>6,614.8</t>
  </si>
  <si>
    <t>709.6</t>
  </si>
  <si>
    <t>663.4</t>
  </si>
  <si>
    <t>766.8</t>
  </si>
  <si>
    <t>812.4</t>
  </si>
  <si>
    <t>769.1</t>
  </si>
  <si>
    <t>4,324.8</t>
  </si>
  <si>
    <t>4,175.3</t>
  </si>
  <si>
    <t>4,477.2</t>
  </si>
  <si>
    <t>4,745.9</t>
  </si>
  <si>
    <t>4,220.1</t>
  </si>
  <si>
    <t>128.6</t>
  </si>
  <si>
    <t>166.1</t>
  </si>
  <si>
    <t>202.5</t>
  </si>
  <si>
    <t>175.5</t>
  </si>
  <si>
    <t>150.6</t>
  </si>
  <si>
    <t>5,823.6</t>
  </si>
  <si>
    <t>5,561.6</t>
  </si>
  <si>
    <t>5,989.6</t>
  </si>
  <si>
    <t>6,168.6</t>
  </si>
  <si>
    <t>5,589.2</t>
  </si>
  <si>
    <t>1,383.4</t>
  </si>
  <si>
    <t>1,432.0</t>
  </si>
  <si>
    <t>887.0</t>
  </si>
  <si>
    <t>1,476.1</t>
  </si>
  <si>
    <t>1,363.0</t>
  </si>
  <si>
    <t>3,230.5</t>
  </si>
  <si>
    <t>3,810.9</t>
  </si>
  <si>
    <t>3,501.1</t>
  </si>
  <si>
    <t>4,726.8</t>
  </si>
  <si>
    <t>3,799.2</t>
  </si>
  <si>
    <t>471.4</t>
  </si>
  <si>
    <t>369.5</t>
  </si>
  <si>
    <t>321.8</t>
  </si>
  <si>
    <t>212.0</t>
  </si>
  <si>
    <t>336.8</t>
  </si>
  <si>
    <t>7,071.6</t>
  </si>
  <si>
    <t>6,782.7</t>
  </si>
  <si>
    <t>5,675.5</t>
  </si>
  <si>
    <t>7,914.6</t>
  </si>
  <si>
    <t>7,183.1</t>
  </si>
  <si>
    <t>825.1</t>
  </si>
  <si>
    <t>732.8</t>
  </si>
  <si>
    <t>760.8</t>
  </si>
  <si>
    <t>854.5</t>
  </si>
  <si>
    <t>853.2</t>
  </si>
  <si>
    <t>3,911.1</t>
  </si>
  <si>
    <t>3,668.5</t>
  </si>
  <si>
    <t>4,255.8</t>
  </si>
  <si>
    <t>3,672.8</t>
  </si>
  <si>
    <t>3,762.6</t>
  </si>
  <si>
    <t>396.2</t>
  </si>
  <si>
    <t>331.8</t>
  </si>
  <si>
    <t>237.8</t>
  </si>
  <si>
    <t>212.4</t>
  </si>
  <si>
    <t>480.2</t>
  </si>
  <si>
    <t>6,563.5</t>
  </si>
  <si>
    <t>5,894.6</t>
  </si>
  <si>
    <t>6,286.3</t>
  </si>
  <si>
    <t>5,495.0</t>
  </si>
  <si>
    <t>6,191.7</t>
  </si>
  <si>
    <t>682.4</t>
  </si>
  <si>
    <t>468.6</t>
  </si>
  <si>
    <t>355.3</t>
  </si>
  <si>
    <t>424.7</t>
  </si>
  <si>
    <t>567.5</t>
  </si>
  <si>
    <t>2,203.2</t>
  </si>
  <si>
    <t>2,267.6</t>
  </si>
  <si>
    <t>2,073.3</t>
  </si>
  <si>
    <t>2,373.7</t>
  </si>
  <si>
    <t>2,518.8</t>
  </si>
  <si>
    <t>161.9</t>
  </si>
  <si>
    <t>92.6</t>
  </si>
  <si>
    <t>87.4</t>
  </si>
  <si>
    <t>116.4</t>
  </si>
  <si>
    <t>341.6</t>
  </si>
  <si>
    <t>3,475.4</t>
  </si>
  <si>
    <t>3,216.3</t>
  </si>
  <si>
    <t>2,911.9</t>
  </si>
  <si>
    <t>3,391.9</t>
  </si>
  <si>
    <t>3,931.7</t>
  </si>
  <si>
    <t>801.7</t>
  </si>
  <si>
    <t>815.8</t>
  </si>
  <si>
    <t>866.9</t>
  </si>
  <si>
    <t>850.9</t>
  </si>
  <si>
    <t>816.1</t>
  </si>
  <si>
    <t>7,444.8</t>
  </si>
  <si>
    <t>7,631.8</t>
  </si>
  <si>
    <t>7,020.8</t>
  </si>
  <si>
    <t>7,254.1</t>
  </si>
  <si>
    <t>6,989.7</t>
  </si>
  <si>
    <t>257.0</t>
  </si>
  <si>
    <t>264.6</t>
  </si>
  <si>
    <t>281.7</t>
  </si>
  <si>
    <t>317.2</t>
  </si>
  <si>
    <t>261.4</t>
  </si>
  <si>
    <t>9,157.4</t>
  </si>
  <si>
    <t>9,412.1</t>
  </si>
  <si>
    <t>8,825.6</t>
  </si>
  <si>
    <t>9,141.5</t>
  </si>
  <si>
    <t>8,630.6</t>
  </si>
  <si>
    <t>1,320.4</t>
  </si>
  <si>
    <t>1,229.3</t>
  </si>
  <si>
    <t>1,247.6</t>
  </si>
  <si>
    <t>1,325.3</t>
  </si>
  <si>
    <t>1,296.1</t>
  </si>
  <si>
    <t>4,039.7</t>
  </si>
  <si>
    <t>4,224.2</t>
  </si>
  <si>
    <t>4,654.1</t>
  </si>
  <si>
    <t>5,205.7</t>
  </si>
  <si>
    <t>4,786.9</t>
  </si>
  <si>
    <t>449.1</t>
  </si>
  <si>
    <t>362.3</t>
  </si>
  <si>
    <t>295.0</t>
  </si>
  <si>
    <t>231.2</t>
  </si>
  <si>
    <t>264.4</t>
  </si>
  <si>
    <t>7,468.2</t>
  </si>
  <si>
    <t>7,236.0</t>
  </si>
  <si>
    <t>7,453.9</t>
  </si>
  <si>
    <t>8,194.7</t>
  </si>
  <si>
    <t>7,847.1</t>
  </si>
  <si>
    <t>1,188.6</t>
  </si>
  <si>
    <t>1,261.6</t>
  </si>
  <si>
    <t>1,146.5</t>
  </si>
  <si>
    <t>1,144.2</t>
  </si>
  <si>
    <t>1,225.7</t>
  </si>
  <si>
    <t>6,313.4</t>
  </si>
  <si>
    <t>7,347.3</t>
  </si>
  <si>
    <t>7,359.3</t>
  </si>
  <si>
    <t>6,585.6</t>
  </si>
  <si>
    <t>7,333.3</t>
  </si>
  <si>
    <t>272.1</t>
  </si>
  <si>
    <t>222.1</t>
  </si>
  <si>
    <t>308.2</t>
  </si>
  <si>
    <t>280.0</t>
  </si>
  <si>
    <t>9,069.5</t>
  </si>
  <si>
    <t>10,139.2</t>
  </si>
  <si>
    <t>9,912.2</t>
  </si>
  <si>
    <t>9,457.1</t>
  </si>
  <si>
    <t>10,047.9</t>
  </si>
  <si>
    <t>677.2</t>
  </si>
  <si>
    <t>592.8</t>
  </si>
  <si>
    <t>540.1</t>
  </si>
  <si>
    <t>842.4</t>
  </si>
  <si>
    <t>851.2</t>
  </si>
  <si>
    <t>2,463.2</t>
  </si>
  <si>
    <t>2,438.8</t>
  </si>
  <si>
    <t>2,486.1</t>
  </si>
  <si>
    <t>2,784.9</t>
  </si>
  <si>
    <t>2,811.7</t>
  </si>
  <si>
    <t>186.2</t>
  </si>
  <si>
    <t>152.4</t>
  </si>
  <si>
    <t>68.6</t>
  </si>
  <si>
    <t>257.9</t>
  </si>
  <si>
    <t>129.0</t>
  </si>
  <si>
    <t>4,359.2</t>
  </si>
  <si>
    <t>3,878.4</t>
  </si>
  <si>
    <t>3,660.5</t>
  </si>
  <si>
    <t>5,011.2</t>
  </si>
  <si>
    <t>4,634.6</t>
  </si>
  <si>
    <t>383.2</t>
  </si>
  <si>
    <t>369.9</t>
  </si>
  <si>
    <t>496.2</t>
  </si>
  <si>
    <t>453.7</t>
  </si>
  <si>
    <t>413.3</t>
  </si>
  <si>
    <t>4,292.4</t>
  </si>
  <si>
    <t>3,865.7</t>
  </si>
  <si>
    <t>3,482.4</t>
  </si>
  <si>
    <t>3,342.9</t>
  </si>
  <si>
    <t>123.1</t>
  </si>
  <si>
    <t>103.5</t>
  </si>
  <si>
    <t>134.3</t>
  </si>
  <si>
    <t>117.4</t>
  </si>
  <si>
    <t>134.5</t>
  </si>
  <si>
    <t>5,198.2</t>
  </si>
  <si>
    <t>5,273.8</t>
  </si>
  <si>
    <t>4,792.6</t>
  </si>
  <si>
    <t>4,334.9</t>
  </si>
  <si>
    <t>4,179.9</t>
  </si>
  <si>
    <t>703.7</t>
  </si>
  <si>
    <t>1,045.9</t>
  </si>
  <si>
    <t>1,106.0</t>
  </si>
  <si>
    <t>1,059.8</t>
  </si>
  <si>
    <t>1,106.8</t>
  </si>
  <si>
    <t>5,401.4</t>
  </si>
  <si>
    <t>5,579.9</t>
  </si>
  <si>
    <t>4,993.9</t>
  </si>
  <si>
    <t>5,105.5</t>
  </si>
  <si>
    <t>4,604.5</t>
  </si>
  <si>
    <t>187.5</t>
  </si>
  <si>
    <t>146.2</t>
  </si>
  <si>
    <t>183.9</t>
  </si>
  <si>
    <t>517.5</t>
  </si>
  <si>
    <t>7,329.0</t>
  </si>
  <si>
    <t>7,745.8</t>
  </si>
  <si>
    <t>7,337.4</t>
  </si>
  <si>
    <t>7,384.8</t>
  </si>
  <si>
    <t>7,718.8</t>
  </si>
  <si>
    <t>165.8</t>
  </si>
  <si>
    <t>124.4</t>
  </si>
  <si>
    <t>175.7</t>
  </si>
  <si>
    <t>230.6</t>
  </si>
  <si>
    <t>333.7</t>
  </si>
  <si>
    <t>1,504.3</t>
  </si>
  <si>
    <t>1,290.9</t>
  </si>
  <si>
    <t>1,282.4</t>
  </si>
  <si>
    <t>1,158.8</t>
  </si>
  <si>
    <t>1,346.1</t>
  </si>
  <si>
    <t>67.5</t>
  </si>
  <si>
    <t>29.6</t>
  </si>
  <si>
    <t>52.7</t>
  </si>
  <si>
    <t>46.1</t>
  </si>
  <si>
    <t>33.9</t>
  </si>
  <si>
    <t>1,897.2</t>
  </si>
  <si>
    <t>1,622.5</t>
  </si>
  <si>
    <t>1,633.8</t>
  </si>
  <si>
    <t>1,648.9</t>
  </si>
  <si>
    <t>1,877.7</t>
  </si>
  <si>
    <t>867.0</t>
  </si>
  <si>
    <t>899.3</t>
  </si>
  <si>
    <t>913.3</t>
  </si>
  <si>
    <t>902.5</t>
  </si>
  <si>
    <t>4,178.9</t>
  </si>
  <si>
    <t>4,213.9</t>
  </si>
  <si>
    <t>4,456.2</t>
  </si>
  <si>
    <t>5,181.9</t>
  </si>
  <si>
    <t>3,945.9</t>
  </si>
  <si>
    <t>287.0</t>
  </si>
  <si>
    <t>221.9</t>
  </si>
  <si>
    <t>364.9</t>
  </si>
  <si>
    <t>307.2</t>
  </si>
  <si>
    <t>301.8</t>
  </si>
  <si>
    <t>6,101.0</t>
  </si>
  <si>
    <t>6,228.1</t>
  </si>
  <si>
    <t>6,586.7</t>
  </si>
  <si>
    <t>6,189.7</t>
  </si>
  <si>
    <t>1,008.0</t>
  </si>
  <si>
    <t>1,148.1</t>
  </si>
  <si>
    <t>1,294.1</t>
  </si>
  <si>
    <t>1,271.2</t>
  </si>
  <si>
    <t>1,339.8</t>
  </si>
  <si>
    <t>6,704.3</t>
  </si>
  <si>
    <t>7,466.4</t>
  </si>
  <si>
    <t>6,749.5</t>
  </si>
  <si>
    <t>6,476.0</t>
  </si>
  <si>
    <t>6,444.7</t>
  </si>
  <si>
    <t>503.2</t>
  </si>
  <si>
    <t>437.7</t>
  </si>
  <si>
    <t>400.0</t>
  </si>
  <si>
    <t>411.0</t>
  </si>
  <si>
    <t>459.2</t>
  </si>
  <si>
    <t>9,554.3</t>
  </si>
  <si>
    <t>10,561.1</t>
  </si>
  <si>
    <t>9,437.7</t>
  </si>
  <si>
    <t>9,707.0</t>
  </si>
  <si>
    <t>630.5</t>
  </si>
  <si>
    <t>650.1</t>
  </si>
  <si>
    <t>640.0</t>
  </si>
  <si>
    <t>726.5</t>
  </si>
  <si>
    <t>737.8</t>
  </si>
  <si>
    <t>5,466.4</t>
  </si>
  <si>
    <t>5,361.4</t>
  </si>
  <si>
    <t>4,748.7</t>
  </si>
  <si>
    <t>4,716.5</t>
  </si>
  <si>
    <t>5,045.8</t>
  </si>
  <si>
    <t>144.9</t>
  </si>
  <si>
    <t>162.5</t>
  </si>
  <si>
    <t>168.0</t>
  </si>
  <si>
    <t>157.4</t>
  </si>
  <si>
    <t>167.1</t>
  </si>
  <si>
    <t>6,731.4</t>
  </si>
  <si>
    <t>6,838.3</t>
  </si>
  <si>
    <t>6,183.7</t>
  </si>
  <si>
    <t>6,204.6</t>
  </si>
  <si>
    <t>6,612.0</t>
  </si>
  <si>
    <t>1,221.9</t>
  </si>
  <si>
    <t>968.2</t>
  </si>
  <si>
    <t>945.9</t>
  </si>
  <si>
    <t>1,079.9</t>
  </si>
  <si>
    <t>1,060.4</t>
  </si>
  <si>
    <t>6,885.7</t>
  </si>
  <si>
    <t>5,926.5</t>
  </si>
  <si>
    <t>5,136.7</t>
  </si>
  <si>
    <t>5,342.4</t>
  </si>
  <si>
    <t>5,620.0</t>
  </si>
  <si>
    <t>414.0</t>
  </si>
  <si>
    <t>360.2</t>
  </si>
  <si>
    <t>306.4</t>
  </si>
  <si>
    <t>10,020.5</t>
  </si>
  <si>
    <t>8,388.3</t>
  </si>
  <si>
    <t>7,601.1</t>
  </si>
  <si>
    <t>7,942.4</t>
  </si>
  <si>
    <t>8,055.5</t>
  </si>
  <si>
    <t>425.7</t>
  </si>
  <si>
    <t>445.9</t>
  </si>
  <si>
    <t>604.1</t>
  </si>
  <si>
    <t>524.9</t>
  </si>
  <si>
    <t>400.3</t>
  </si>
  <si>
    <t>2,919.1</t>
  </si>
  <si>
    <t>2,655.4</t>
  </si>
  <si>
    <t>3,147.2</t>
  </si>
  <si>
    <t>2,554.4</t>
  </si>
  <si>
    <t>2,457.0</t>
  </si>
  <si>
    <t>128.4</t>
  </si>
  <si>
    <t>141.9</t>
  </si>
  <si>
    <t>196.7</t>
  </si>
  <si>
    <t>126.0</t>
  </si>
  <si>
    <t>82.8</t>
  </si>
  <si>
    <t>3,743.5</t>
  </si>
  <si>
    <t>3,770.3</t>
  </si>
  <si>
    <t>4,446.8</t>
  </si>
  <si>
    <t>3,877.1</t>
  </si>
  <si>
    <t>3,416.4</t>
  </si>
  <si>
    <t>797.6</t>
  </si>
  <si>
    <t>312.9</t>
  </si>
  <si>
    <t>657.6</t>
  </si>
  <si>
    <t>597.7</t>
  </si>
  <si>
    <t>404.6</t>
  </si>
  <si>
    <t>1,876.8</t>
  </si>
  <si>
    <t>1,877.3</t>
  </si>
  <si>
    <t>2,935.0</t>
  </si>
  <si>
    <t>2,649.4</t>
  </si>
  <si>
    <t>2,006.8</t>
  </si>
  <si>
    <t>250.2</t>
  </si>
  <si>
    <t>219.0</t>
  </si>
  <si>
    <t>160.4</t>
  </si>
  <si>
    <t>193.9</t>
  </si>
  <si>
    <t>145.7</t>
  </si>
  <si>
    <t>3,378.2</t>
  </si>
  <si>
    <t>3,066.3</t>
  </si>
  <si>
    <t>4,442.7</t>
  </si>
  <si>
    <t>4,087.2</t>
  </si>
  <si>
    <t>3,091.1</t>
  </si>
  <si>
    <t>696.1</t>
  </si>
  <si>
    <t>675.5</t>
  </si>
  <si>
    <t>872.4</t>
  </si>
  <si>
    <t>790.4</t>
  </si>
  <si>
    <t>738.5</t>
  </si>
  <si>
    <t>5,105.1</t>
  </si>
  <si>
    <t>5,375.4</t>
  </si>
  <si>
    <t>5,390.2</t>
  </si>
  <si>
    <t>6,406.3</t>
  </si>
  <si>
    <t>5,280.9</t>
  </si>
  <si>
    <t>291.4</t>
  </si>
  <si>
    <t>328.1</t>
  </si>
  <si>
    <t>198.1</t>
  </si>
  <si>
    <t>223.3</t>
  </si>
  <si>
    <t>254.3</t>
  </si>
  <si>
    <t>6,645.4</t>
  </si>
  <si>
    <t>6,983.7</t>
  </si>
  <si>
    <t>7,003.1</t>
  </si>
  <si>
    <t>7,877.2</t>
  </si>
  <si>
    <t>6,863.6</t>
  </si>
  <si>
    <t>1,107.9</t>
  </si>
  <si>
    <t>1,288.0</t>
  </si>
  <si>
    <t>1,078.6</t>
  </si>
  <si>
    <t>1,035.0</t>
  </si>
  <si>
    <t>987.4</t>
  </si>
  <si>
    <t>4,447.6</t>
  </si>
  <si>
    <t>4,672.3</t>
  </si>
  <si>
    <t>5,335.6</t>
  </si>
  <si>
    <t>5,226.9</t>
  </si>
  <si>
    <t>8,453.8</t>
  </si>
  <si>
    <t>302.2</t>
  </si>
  <si>
    <t>255.5</t>
  </si>
  <si>
    <t>261.8</t>
  </si>
  <si>
    <t>502.0</t>
  </si>
  <si>
    <t>468.2</t>
  </si>
  <si>
    <t>7,267.8</t>
  </si>
  <si>
    <t>7,827.1</t>
  </si>
  <si>
    <t>8,267.9</t>
  </si>
  <si>
    <t>8,130.2</t>
  </si>
  <si>
    <t>11,436.3</t>
  </si>
  <si>
    <t>820.8</t>
  </si>
  <si>
    <t>744.6</t>
  </si>
  <si>
    <t>796.2</t>
  </si>
  <si>
    <t>871.8</t>
  </si>
  <si>
    <t>923.8</t>
  </si>
  <si>
    <t>5,579.4</t>
  </si>
  <si>
    <t>5,734.8</t>
  </si>
  <si>
    <t>5,808.9</t>
  </si>
  <si>
    <t>6,083.6</t>
  </si>
  <si>
    <t>5,352.5</t>
  </si>
  <si>
    <t>212.3</t>
  </si>
  <si>
    <t>217.7</t>
  </si>
  <si>
    <t>321.3</t>
  </si>
  <si>
    <t>253.3</t>
  </si>
  <si>
    <t>265.0</t>
  </si>
  <si>
    <t>7,321.1</t>
  </si>
  <si>
    <t>7,510.3</t>
  </si>
  <si>
    <t>7,830.7</t>
  </si>
  <si>
    <t>7,978.0</t>
  </si>
  <si>
    <t>7,419.6</t>
  </si>
  <si>
    <t>451.5</t>
  </si>
  <si>
    <t>458.0</t>
  </si>
  <si>
    <t>462.0</t>
  </si>
  <si>
    <t>284.2</t>
  </si>
  <si>
    <t>496.5</t>
  </si>
  <si>
    <t>1,746.2</t>
  </si>
  <si>
    <t>1,910.6</t>
  </si>
  <si>
    <t>1,542.3</t>
  </si>
  <si>
    <t>1,718.3</t>
  </si>
  <si>
    <t>1,464.0</t>
  </si>
  <si>
    <t>139.4</t>
  </si>
  <si>
    <t>78.5</t>
  </si>
  <si>
    <t>110.6</t>
  </si>
  <si>
    <t>109.8</t>
  </si>
  <si>
    <t>210.1</t>
  </si>
  <si>
    <t>2,894.9</t>
  </si>
  <si>
    <t>2,741.6</t>
  </si>
  <si>
    <t>2,811.2</t>
  </si>
  <si>
    <t>2,881.1</t>
  </si>
  <si>
    <t>3,004.5</t>
  </si>
  <si>
    <t>720.6</t>
  </si>
  <si>
    <t>647.8</t>
  </si>
  <si>
    <t>781.6</t>
  </si>
  <si>
    <t>620.3</t>
  </si>
  <si>
    <t>661.0</t>
  </si>
  <si>
    <t>5,305.2</t>
  </si>
  <si>
    <t>5,187.7</t>
  </si>
  <si>
    <t>4,908.6</t>
  </si>
  <si>
    <t>4,384.3</t>
  </si>
  <si>
    <t>5,270.4</t>
  </si>
  <si>
    <t>173.0</t>
  </si>
  <si>
    <t>165.2</t>
  </si>
  <si>
    <t>176.5</t>
  </si>
  <si>
    <t>173.8</t>
  </si>
  <si>
    <t>236.6</t>
  </si>
  <si>
    <t>6,893.7</t>
  </si>
  <si>
    <t>6,585.7</t>
  </si>
  <si>
    <t>6,382.4</t>
  </si>
  <si>
    <t>5,810.7</t>
  </si>
  <si>
    <t>6,922.8</t>
  </si>
  <si>
    <t>701.8</t>
  </si>
  <si>
    <t>643.0</t>
  </si>
  <si>
    <t>708.1</t>
  </si>
  <si>
    <t>705.2</t>
  </si>
  <si>
    <t>583.8</t>
  </si>
  <si>
    <t>4,425.4</t>
  </si>
  <si>
    <t>4,800.2</t>
  </si>
  <si>
    <t>4,734.6</t>
  </si>
  <si>
    <t>4,219.4</t>
  </si>
  <si>
    <t>4,086.0</t>
  </si>
  <si>
    <t>156.3</t>
  </si>
  <si>
    <t>183.4</t>
  </si>
  <si>
    <t>214.6</t>
  </si>
  <si>
    <t>235.7</t>
  </si>
  <si>
    <t>225.3</t>
  </si>
  <si>
    <t>5,959.3</t>
  </si>
  <si>
    <t>6,203.6</t>
  </si>
  <si>
    <t>6,235.4</t>
  </si>
  <si>
    <t>5,850.4</t>
  </si>
  <si>
    <t>5,442.6</t>
  </si>
  <si>
    <t>2,052.0</t>
  </si>
  <si>
    <t>1,995.9</t>
  </si>
  <si>
    <t>1,755.1</t>
  </si>
  <si>
    <t>1,644.6</t>
  </si>
  <si>
    <t>1,588.2</t>
  </si>
  <si>
    <t>5,835.2</t>
  </si>
  <si>
    <t>6,637.1</t>
  </si>
  <si>
    <t>6,719.4</t>
  </si>
  <si>
    <t>6,859.6</t>
  </si>
  <si>
    <t>6,193.4</t>
  </si>
  <si>
    <t>430.3</t>
  </si>
  <si>
    <t>523.1</t>
  </si>
  <si>
    <t>505.0</t>
  </si>
  <si>
    <t>296.0</t>
  </si>
  <si>
    <t>10,271.2</t>
  </si>
  <si>
    <t>11,619.9</t>
  </si>
  <si>
    <t>10,747.1</t>
  </si>
  <si>
    <t>10,777.0</t>
  </si>
  <si>
    <t>9,729.4</t>
  </si>
  <si>
    <t>667.5</t>
  </si>
  <si>
    <t>836.9</t>
  </si>
  <si>
    <t>778.3</t>
  </si>
  <si>
    <t>680.9</t>
  </si>
  <si>
    <t>879.5</t>
  </si>
  <si>
    <t>3,110.8</t>
  </si>
  <si>
    <t>2,654.2</t>
  </si>
  <si>
    <t>2,507.7</t>
  </si>
  <si>
    <t>2,092.4</t>
  </si>
  <si>
    <t>2,526.9</t>
  </si>
  <si>
    <t>190.7</t>
  </si>
  <si>
    <t>172.9</t>
  </si>
  <si>
    <t>222.9</t>
  </si>
  <si>
    <t>123.9</t>
  </si>
  <si>
    <t>4,588.8</t>
  </si>
  <si>
    <t>4,627.0</t>
  </si>
  <si>
    <t>4,014.8</t>
  </si>
  <si>
    <t>3,912.3</t>
  </si>
  <si>
    <t>4,446.9</t>
  </si>
  <si>
    <t>521.0</t>
  </si>
  <si>
    <t>577.8</t>
  </si>
  <si>
    <t>555.2</t>
  </si>
  <si>
    <t>889.6</t>
  </si>
  <si>
    <t>701.0</t>
  </si>
  <si>
    <t>3,013.1</t>
  </si>
  <si>
    <t>2,791.2</t>
  </si>
  <si>
    <t>2,913.3</t>
  </si>
  <si>
    <t>2,594.6</t>
  </si>
  <si>
    <t>2,345.0</t>
  </si>
  <si>
    <t>147.8</t>
  </si>
  <si>
    <t>159.1</t>
  </si>
  <si>
    <t>182.6</t>
  </si>
  <si>
    <t>173.5</t>
  </si>
  <si>
    <t>153.9</t>
  </si>
  <si>
    <t>4,295.6</t>
  </si>
  <si>
    <t>4,039.9</t>
  </si>
  <si>
    <t>4,186.2</t>
  </si>
  <si>
    <t>4,894.3</t>
  </si>
  <si>
    <t>4,059.7</t>
  </si>
  <si>
    <t>310.5</t>
  </si>
  <si>
    <t>281.5</t>
  </si>
  <si>
    <t>293.0</t>
  </si>
  <si>
    <t>332.3</t>
  </si>
  <si>
    <t>302.6</t>
  </si>
  <si>
    <t>2,674.7</t>
  </si>
  <si>
    <t>2,448.2</t>
  </si>
  <si>
    <t>2,325.8</t>
  </si>
  <si>
    <t>2,258.5</t>
  </si>
  <si>
    <t>2,544.0</t>
  </si>
  <si>
    <t>90.6</t>
  </si>
  <si>
    <t>122.3</t>
  </si>
  <si>
    <t>128.8</t>
  </si>
  <si>
    <t>111.6</t>
  </si>
  <si>
    <t>114.5</t>
  </si>
  <si>
    <t>3,320.3</t>
  </si>
  <si>
    <t>3,085.1</t>
  </si>
  <si>
    <t>3,132.2</t>
  </si>
  <si>
    <t>2,941.2</t>
  </si>
  <si>
    <t>3,179.9</t>
  </si>
  <si>
    <t>744.7</t>
  </si>
  <si>
    <t>979.2</t>
  </si>
  <si>
    <t>752.2</t>
  </si>
  <si>
    <t>837.0</t>
  </si>
  <si>
    <t>832.1</t>
  </si>
  <si>
    <t>5,713.9</t>
  </si>
  <si>
    <t>4,523.5</t>
  </si>
  <si>
    <t>3,519.1</t>
  </si>
  <si>
    <t>3,932.5</t>
  </si>
  <si>
    <t>100.2</t>
  </si>
  <si>
    <t>248.2</t>
  </si>
  <si>
    <t>308.9</t>
  </si>
  <si>
    <t>146.1</t>
  </si>
  <si>
    <t>208.0</t>
  </si>
  <si>
    <t>7,432.3</t>
  </si>
  <si>
    <t>7,157.6</t>
  </si>
  <si>
    <t>5,453.3</t>
  </si>
  <si>
    <t>6,044.9</t>
  </si>
  <si>
    <t>6,670.1</t>
  </si>
  <si>
    <t>1,017.2</t>
  </si>
  <si>
    <t>1,118.0</t>
  </si>
  <si>
    <t>1,005.4</t>
  </si>
  <si>
    <t>924.4</t>
  </si>
  <si>
    <t>1,067.0</t>
  </si>
  <si>
    <t>12,996.5</t>
  </si>
  <si>
    <t>9,992.7</t>
  </si>
  <si>
    <t>8,993.9</t>
  </si>
  <si>
    <t>9,776.6</t>
  </si>
  <si>
    <t>8,852.1</t>
  </si>
  <si>
    <t>865.5</t>
  </si>
  <si>
    <t>667.9</t>
  </si>
  <si>
    <t>798.2</t>
  </si>
  <si>
    <t>1,022.6</t>
  </si>
  <si>
    <t>15,865.8</t>
  </si>
  <si>
    <t>12,598.2</t>
  </si>
  <si>
    <t>11,444.6</t>
  </si>
  <si>
    <t>12,109.1</t>
  </si>
  <si>
    <t>11,939.8</t>
  </si>
  <si>
    <t>662.1</t>
  </si>
  <si>
    <t>812.0</t>
  </si>
  <si>
    <t>768.9</t>
  </si>
  <si>
    <t>595.1</t>
  </si>
  <si>
    <t>594.5</t>
  </si>
  <si>
    <t>5,508.0</t>
  </si>
  <si>
    <t>5,065.6</t>
  </si>
  <si>
    <t>5,051.8</t>
  </si>
  <si>
    <t>5,008.5</t>
  </si>
  <si>
    <t>4,454.6</t>
  </si>
  <si>
    <t>157.8</t>
  </si>
  <si>
    <t>157.2</t>
  </si>
  <si>
    <t>180.6</t>
  </si>
  <si>
    <t>166.8</t>
  </si>
  <si>
    <t>7,495.2</t>
  </si>
  <si>
    <t>7,140.5</t>
  </si>
  <si>
    <t>7,006.4</t>
  </si>
  <si>
    <t>6,550.2</t>
  </si>
  <si>
    <t>5,991.5</t>
  </si>
  <si>
    <t>3,849.0</t>
  </si>
  <si>
    <t>3,618.5</t>
  </si>
  <si>
    <t>3,650.3</t>
  </si>
  <si>
    <t>3,328.0</t>
  </si>
  <si>
    <t>3,467.1</t>
  </si>
  <si>
    <t>38,290.4</t>
  </si>
  <si>
    <t>31,494.3</t>
  </si>
  <si>
    <t>29,979.9</t>
  </si>
  <si>
    <t>26,065.4</t>
  </si>
  <si>
    <t>25,505.0</t>
  </si>
  <si>
    <t>2,276.3</t>
  </si>
  <si>
    <t>1,826.2</t>
  </si>
  <si>
    <t>1,708.4</t>
  </si>
  <si>
    <t>1,432.1</t>
  </si>
  <si>
    <t>1,570.9</t>
  </si>
  <si>
    <t>49,858.6</t>
  </si>
  <si>
    <t>42,823.7</t>
  </si>
  <si>
    <t>40,308.8</t>
  </si>
  <si>
    <t>34,591.9</t>
  </si>
  <si>
    <t>36,297.2</t>
  </si>
  <si>
    <t>693.7</t>
  </si>
  <si>
    <t>662.0</t>
  </si>
  <si>
    <t>892.3</t>
  </si>
  <si>
    <t>801.3</t>
  </si>
  <si>
    <t>789.5</t>
  </si>
  <si>
    <t>4,982.4</t>
  </si>
  <si>
    <t>4,567.1</t>
  </si>
  <si>
    <t>4,434.5</t>
  </si>
  <si>
    <t>4,696.7</t>
  </si>
  <si>
    <t>4,403.8</t>
  </si>
  <si>
    <t>248.6</t>
  </si>
  <si>
    <t>310.0</t>
  </si>
  <si>
    <t>348.5</t>
  </si>
  <si>
    <t>287.3</t>
  </si>
  <si>
    <t>248.7</t>
  </si>
  <si>
    <t>6,473.8</t>
  </si>
  <si>
    <t>6,110.5</t>
  </si>
  <si>
    <t>6,282.2</t>
  </si>
  <si>
    <t>6,232.7</t>
  </si>
  <si>
    <t>5,857.4</t>
  </si>
  <si>
    <t>1,161.0</t>
  </si>
  <si>
    <t>1,074.3</t>
  </si>
  <si>
    <t>1,132.7</t>
  </si>
  <si>
    <t>1,032.8</t>
  </si>
  <si>
    <t>1,121.9</t>
  </si>
  <si>
    <t>5,384.9</t>
  </si>
  <si>
    <t>5,514.5</t>
  </si>
  <si>
    <t>5,196.4</t>
  </si>
  <si>
    <t>5,780.2</t>
  </si>
  <si>
    <t>5,854.4</t>
  </si>
  <si>
    <t>314.7</t>
  </si>
  <si>
    <t>345.9</t>
  </si>
  <si>
    <t>326.1</t>
  </si>
  <si>
    <t>340.5</t>
  </si>
  <si>
    <t>329.4</t>
  </si>
  <si>
    <t>8,015.7</t>
  </si>
  <si>
    <t>8,061.2</t>
  </si>
  <si>
    <t>7,774.4</t>
  </si>
  <si>
    <t>8,053.1</t>
  </si>
  <si>
    <t>8,299.8</t>
  </si>
  <si>
    <t>983.8</t>
  </si>
  <si>
    <t>977.0</t>
  </si>
  <si>
    <t>883.3</t>
  </si>
  <si>
    <t>955.8</t>
  </si>
  <si>
    <t>4,061.9</t>
  </si>
  <si>
    <t>4,178.3</t>
  </si>
  <si>
    <t>3,592.4</t>
  </si>
  <si>
    <t>3,946.9</t>
  </si>
  <si>
    <t>3,556.7</t>
  </si>
  <si>
    <t>510.9</t>
  </si>
  <si>
    <t>596.0</t>
  </si>
  <si>
    <t>521.2</t>
  </si>
  <si>
    <t>454.8</t>
  </si>
  <si>
    <t>428.5</t>
  </si>
  <si>
    <t>6,876.7</t>
  </si>
  <si>
    <t>7,238.3</t>
  </si>
  <si>
    <t>6,329.6</t>
  </si>
  <si>
    <t>6,859.0</t>
  </si>
  <si>
    <t>802.7</t>
  </si>
  <si>
    <t>758.2</t>
  </si>
  <si>
    <t>751.4</t>
  </si>
  <si>
    <t>729.9</t>
  </si>
  <si>
    <t>653.9</t>
  </si>
  <si>
    <t>3,652.1</t>
  </si>
  <si>
    <t>4,021.1</t>
  </si>
  <si>
    <t>3,685.7</t>
  </si>
  <si>
    <t>3,121.6</t>
  </si>
  <si>
    <t>3,227.6</t>
  </si>
  <si>
    <t>248.1</t>
  </si>
  <si>
    <t>366.5</t>
  </si>
  <si>
    <t>243.3</t>
  </si>
  <si>
    <t>258.7</t>
  </si>
  <si>
    <t>205.2</t>
  </si>
  <si>
    <t>5,268.3</t>
  </si>
  <si>
    <t>6,015.5</t>
  </si>
  <si>
    <t>5,428.3</t>
  </si>
  <si>
    <t>4,719.6</t>
  </si>
  <si>
    <t>4,702.3</t>
  </si>
  <si>
    <t>454.0</t>
  </si>
  <si>
    <t>532.4</t>
  </si>
  <si>
    <t>489.3</t>
  </si>
  <si>
    <t>478.2</t>
  </si>
  <si>
    <t>474.7</t>
  </si>
  <si>
    <t>4,647.5</t>
  </si>
  <si>
    <t>3,895.1</t>
  </si>
  <si>
    <t>4,024.4</t>
  </si>
  <si>
    <t>121.8</t>
  </si>
  <si>
    <t>131.9</t>
  </si>
  <si>
    <t>99.7</t>
  </si>
  <si>
    <t>127.4</t>
  </si>
  <si>
    <t>5,427.8</t>
  </si>
  <si>
    <t>5,620.8</t>
  </si>
  <si>
    <t>4,796.0</t>
  </si>
  <si>
    <t>4,862.4</t>
  </si>
  <si>
    <t>5,215.9</t>
  </si>
  <si>
    <t>783.9</t>
  </si>
  <si>
    <t>751.3</t>
  </si>
  <si>
    <t>766.5</t>
  </si>
  <si>
    <t>750.3</t>
  </si>
  <si>
    <t>796.1</t>
  </si>
  <si>
    <t>6,457.1</t>
  </si>
  <si>
    <t>5,992.9</t>
  </si>
  <si>
    <t>6,007.0</t>
  </si>
  <si>
    <t>5,899.7</t>
  </si>
  <si>
    <t>4,994.1</t>
  </si>
  <si>
    <t>308.4</t>
  </si>
  <si>
    <t>252.6</t>
  </si>
  <si>
    <t>320.9</t>
  </si>
  <si>
    <t>256.9</t>
  </si>
  <si>
    <t>269.0</t>
  </si>
  <si>
    <t>8,172.6</t>
  </si>
  <si>
    <t>7,784.9</t>
  </si>
  <si>
    <t>7,698.6</t>
  </si>
  <si>
    <t>7,477.7</t>
  </si>
  <si>
    <t>6,652.3</t>
  </si>
  <si>
    <t>563.5</t>
  </si>
  <si>
    <t>767.2</t>
  </si>
  <si>
    <t>760.1</t>
  </si>
  <si>
    <t>659.4</t>
  </si>
  <si>
    <t>594.6</t>
  </si>
  <si>
    <t>3,373.3</t>
  </si>
  <si>
    <t>3,282.1</t>
  </si>
  <si>
    <t>3,161.3</t>
  </si>
  <si>
    <t>3,241.1</t>
  </si>
  <si>
    <t>2,745.3</t>
  </si>
  <si>
    <t>241.5</t>
  </si>
  <si>
    <t>310.6</t>
  </si>
  <si>
    <t>192.9</t>
  </si>
  <si>
    <t>342.7</t>
  </si>
  <si>
    <t>194.5</t>
  </si>
  <si>
    <t>4,872.2</t>
  </si>
  <si>
    <t>5,085.9</t>
  </si>
  <si>
    <t>4,866.7</t>
  </si>
  <si>
    <t>5,018.1</t>
  </si>
  <si>
    <t>4,283.0</t>
  </si>
  <si>
    <t>819.5</t>
  </si>
  <si>
    <t>712.5</t>
  </si>
  <si>
    <t>666.1</t>
  </si>
  <si>
    <t>710.3</t>
  </si>
  <si>
    <t>756.0</t>
  </si>
  <si>
    <t>236.0</t>
  </si>
  <si>
    <t>290.7</t>
  </si>
  <si>
    <t>330.9</t>
  </si>
  <si>
    <t>334.0</t>
  </si>
  <si>
    <t>5,824.1</t>
  </si>
  <si>
    <t>5,872.2</t>
  </si>
  <si>
    <t>5,996.1</t>
  </si>
  <si>
    <t>5,877.2</t>
  </si>
  <si>
    <t>5,414.0</t>
  </si>
  <si>
    <t>7,508.0</t>
  </si>
  <si>
    <t>7,403.2</t>
  </si>
  <si>
    <t>7,494.8</t>
  </si>
  <si>
    <t>7,379.1</t>
  </si>
  <si>
    <t>6,963.7</t>
  </si>
  <si>
    <t>774.7</t>
  </si>
  <si>
    <t>661.8</t>
  </si>
  <si>
    <t>714.2</t>
  </si>
  <si>
    <t>815.9</t>
  </si>
  <si>
    <t>738.2</t>
  </si>
  <si>
    <t>4,466.4</t>
  </si>
  <si>
    <t>4,681.6</t>
  </si>
  <si>
    <t>4,273.4</t>
  </si>
  <si>
    <t>4,491.8</t>
  </si>
  <si>
    <t>4,297.0</t>
  </si>
  <si>
    <t>141.5</t>
  </si>
  <si>
    <t>133.9</t>
  </si>
  <si>
    <t>126.4</t>
  </si>
  <si>
    <t>156.9</t>
  </si>
  <si>
    <t>6,050.5</t>
  </si>
  <si>
    <t>6,077.6</t>
  </si>
  <si>
    <t>5,619.5</t>
  </si>
  <si>
    <t>5,909.9</t>
  </si>
  <si>
    <t>5,759.0</t>
  </si>
  <si>
    <t>842.6</t>
  </si>
  <si>
    <t>1,258.6</t>
  </si>
  <si>
    <t>736.3</t>
  </si>
  <si>
    <t>599.4</t>
  </si>
  <si>
    <t>745.2</t>
  </si>
  <si>
    <t>3,521.6</t>
  </si>
  <si>
    <t>3,822.1</t>
  </si>
  <si>
    <t>3,613.5</t>
  </si>
  <si>
    <t>3,069.9</t>
  </si>
  <si>
    <t>2,721.4</t>
  </si>
  <si>
    <t>377.7</t>
  </si>
  <si>
    <t>208.8</t>
  </si>
  <si>
    <t>294.5</t>
  </si>
  <si>
    <t>347.3</t>
  </si>
  <si>
    <t>176.6</t>
  </si>
  <si>
    <t>5,654.3</t>
  </si>
  <si>
    <t>6,606.0</t>
  </si>
  <si>
    <t>6,065.9</t>
  </si>
  <si>
    <t>5,366.6</t>
  </si>
  <si>
    <t>4,636.8</t>
  </si>
  <si>
    <t>480.4</t>
  </si>
  <si>
    <t>735.5</t>
  </si>
  <si>
    <t>574.9</t>
  </si>
  <si>
    <t>819.8</t>
  </si>
  <si>
    <t>902.2</t>
  </si>
  <si>
    <t>3,078.6</t>
  </si>
  <si>
    <t>2,929.5</t>
  </si>
  <si>
    <t>3,380.8</t>
  </si>
  <si>
    <t>2,875.4</t>
  </si>
  <si>
    <t>1,816.5</t>
  </si>
  <si>
    <t>120.1</t>
  </si>
  <si>
    <t>132.0</t>
  </si>
  <si>
    <t>124.2</t>
  </si>
  <si>
    <t>353.6</t>
  </si>
  <si>
    <t>4,203.8</t>
  </si>
  <si>
    <t>4,369.1</t>
  </si>
  <si>
    <t>4,661.9</t>
  </si>
  <si>
    <t>4,639.2</t>
  </si>
  <si>
    <t>3,907.3</t>
  </si>
  <si>
    <t>698.8</t>
  </si>
  <si>
    <t>781.3</t>
  </si>
  <si>
    <t>1,001.5</t>
  </si>
  <si>
    <t>1,033.2</t>
  </si>
  <si>
    <t>897.8</t>
  </si>
  <si>
    <t>2,910.5</t>
  </si>
  <si>
    <t>2,549.7</t>
  </si>
  <si>
    <t>2,299.2</t>
  </si>
  <si>
    <t>2,713.0</t>
  </si>
  <si>
    <t>4,391.4</t>
  </si>
  <si>
    <t>180.1</t>
  </si>
  <si>
    <t>255.7</t>
  </si>
  <si>
    <t>239.8</t>
  </si>
  <si>
    <t>253.0</t>
  </si>
  <si>
    <t>229.7</t>
  </si>
  <si>
    <t>4,718.7</t>
  </si>
  <si>
    <t>4,517.0</t>
  </si>
  <si>
    <t>4,471.4</t>
  </si>
  <si>
    <t>5,039.4</t>
  </si>
  <si>
    <t>6,674.1</t>
  </si>
  <si>
    <t>310.7</t>
  </si>
  <si>
    <t>258.8</t>
  </si>
  <si>
    <t>337.0</t>
  </si>
  <si>
    <t>330.6</t>
  </si>
  <si>
    <t>417.8</t>
  </si>
  <si>
    <t>2,155.2</t>
  </si>
  <si>
    <t>1,957.5</t>
  </si>
  <si>
    <t>2,068.6</t>
  </si>
  <si>
    <t>1,758.9</t>
  </si>
  <si>
    <t>2,158.9</t>
  </si>
  <si>
    <t>49.6</t>
  </si>
  <si>
    <t>75.4</t>
  </si>
  <si>
    <t>80.6</t>
  </si>
  <si>
    <t>113.9</t>
  </si>
  <si>
    <t>91.8</t>
  </si>
  <si>
    <t>2,978.3</t>
  </si>
  <si>
    <t>2,525.9</t>
  </si>
  <si>
    <t>2,821.6</t>
  </si>
  <si>
    <t>2,534.1</t>
  </si>
  <si>
    <t>2,905.9</t>
  </si>
  <si>
    <t>1,391.1</t>
  </si>
  <si>
    <t>1,355.7</t>
  </si>
  <si>
    <t>1,038.1</t>
  </si>
  <si>
    <t>1,235.7</t>
  </si>
  <si>
    <t>1,193.0</t>
  </si>
  <si>
    <t>5,147.8</t>
  </si>
  <si>
    <t>5,651.5</t>
  </si>
  <si>
    <t>4,493.1</t>
  </si>
  <si>
    <t>4,511.8</t>
  </si>
  <si>
    <t>9,365.4</t>
  </si>
  <si>
    <t>346.8</t>
  </si>
  <si>
    <t>673.2</t>
  </si>
  <si>
    <t>520.3</t>
  </si>
  <si>
    <t>8,307.1</t>
  </si>
  <si>
    <t>8,812.2</t>
  </si>
  <si>
    <t>7,802.1</t>
  </si>
  <si>
    <t>12,895.6</t>
  </si>
  <si>
    <t>1,111.3</t>
  </si>
  <si>
    <t>1,188.0</t>
  </si>
  <si>
    <t>1,079.0</t>
  </si>
  <si>
    <t>1,147.6</t>
  </si>
  <si>
    <t>1,269.3</t>
  </si>
  <si>
    <t>10,237.9</t>
  </si>
  <si>
    <t>10,240.8</t>
  </si>
  <si>
    <t>9,877.5</t>
  </si>
  <si>
    <t>9,117.7</t>
  </si>
  <si>
    <t>8,189.7</t>
  </si>
  <si>
    <t>686.9</t>
  </si>
  <si>
    <t>734.7</t>
  </si>
  <si>
    <t>730.7</t>
  </si>
  <si>
    <t>573.3</t>
  </si>
  <si>
    <t>515.2</t>
  </si>
  <si>
    <t>13,683.1</t>
  </si>
  <si>
    <t>13,429.6</t>
  </si>
  <si>
    <t>12,576.0</t>
  </si>
  <si>
    <t>11,730.5</t>
  </si>
  <si>
    <t>10,939.5</t>
  </si>
  <si>
    <t>843.7</t>
  </si>
  <si>
    <t>290.0</t>
  </si>
  <si>
    <t>767.9</t>
  </si>
  <si>
    <t>532.3</t>
  </si>
  <si>
    <t>588.2</t>
  </si>
  <si>
    <t>2,546.4</t>
  </si>
  <si>
    <t>2,167.3</t>
  </si>
  <si>
    <t>2,008.3</t>
  </si>
  <si>
    <t>2,010.9</t>
  </si>
  <si>
    <t>2,573.5</t>
  </si>
  <si>
    <t>291.5</t>
  </si>
  <si>
    <t>76.3</t>
  </si>
  <si>
    <t>103.4</t>
  </si>
  <si>
    <t>88.7</t>
  </si>
  <si>
    <t>117.6</t>
  </si>
  <si>
    <t>4,157.1</t>
  </si>
  <si>
    <t>3,006.7</t>
  </si>
  <si>
    <t>3,263.4</t>
  </si>
  <si>
    <t>3,193.8</t>
  </si>
  <si>
    <t>3,676.5</t>
  </si>
  <si>
    <t>280.7</t>
  </si>
  <si>
    <t>188.0</t>
  </si>
  <si>
    <t>190.5</t>
  </si>
  <si>
    <t>692.9</t>
  </si>
  <si>
    <t>276.4</t>
  </si>
  <si>
    <t>2,744.9</t>
  </si>
  <si>
    <t>3,823.3</t>
  </si>
  <si>
    <t>5,587.3</t>
  </si>
  <si>
    <t>4,440.9</t>
  </si>
  <si>
    <t>3,378.4</t>
  </si>
  <si>
    <t>31.2</t>
  </si>
  <si>
    <t>62.7</t>
  </si>
  <si>
    <t>254.0</t>
  </si>
  <si>
    <t>189.0</t>
  </si>
  <si>
    <t>30.7</t>
  </si>
  <si>
    <t>3,119.2</t>
  </si>
  <si>
    <t>4,262.0</t>
  </si>
  <si>
    <t>6,222.2</t>
  </si>
  <si>
    <t>5,700.8</t>
  </si>
  <si>
    <t>3,808.4</t>
  </si>
  <si>
    <t>793.8</t>
  </si>
  <si>
    <t>735.1</t>
  </si>
  <si>
    <t>592.3</t>
  </si>
  <si>
    <t>607.5</t>
  </si>
  <si>
    <t>467.5</t>
  </si>
  <si>
    <t>3,055.8</t>
  </si>
  <si>
    <t>2,844.9</t>
  </si>
  <si>
    <t>2,665.4</t>
  </si>
  <si>
    <t>2,404.0</t>
  </si>
  <si>
    <t>2,676.2</t>
  </si>
  <si>
    <t>190.1</t>
  </si>
  <si>
    <t>242.3</t>
  </si>
  <si>
    <t>239.3</t>
  </si>
  <si>
    <t>4,691.8</t>
  </si>
  <si>
    <t>4,443.7</t>
  </si>
  <si>
    <t>4,075.0</t>
  </si>
  <si>
    <t>3,883.7</t>
  </si>
  <si>
    <t>4,159.8</t>
  </si>
  <si>
    <t>841.8</t>
  </si>
  <si>
    <t>1,243.0</t>
  </si>
  <si>
    <t>954.2</t>
  </si>
  <si>
    <t>485.2</t>
  </si>
  <si>
    <t>836.6</t>
  </si>
  <si>
    <t>3,918.4</t>
  </si>
  <si>
    <t>3,243.6</t>
  </si>
  <si>
    <t>2,455.3</t>
  </si>
  <si>
    <t>2,639.9</t>
  </si>
  <si>
    <t>3,724.7</t>
  </si>
  <si>
    <t>379.4</t>
  </si>
  <si>
    <t>402.5</t>
  </si>
  <si>
    <t>256.0</t>
  </si>
  <si>
    <t>248.4</t>
  </si>
  <si>
    <t>154.7</t>
  </si>
  <si>
    <t>6,366.7</t>
  </si>
  <si>
    <t>6,007.7</t>
  </si>
  <si>
    <t>4,555.8</t>
  </si>
  <si>
    <t>4,095.7</t>
  </si>
  <si>
    <t>5,730.3</t>
  </si>
  <si>
    <t>778.2</t>
  </si>
  <si>
    <t>888.1</t>
  </si>
  <si>
    <t>1,005.9</t>
  </si>
  <si>
    <t>920.8</t>
  </si>
  <si>
    <t>960.0</t>
  </si>
  <si>
    <t>10,772.2</t>
  </si>
  <si>
    <t>9,838.1</t>
  </si>
  <si>
    <t>9,674.0</t>
  </si>
  <si>
    <t>8,128.2</t>
  </si>
  <si>
    <t>7,734.0</t>
  </si>
  <si>
    <t>393.5</t>
  </si>
  <si>
    <t>477.3</t>
  </si>
  <si>
    <t>525.0</t>
  </si>
  <si>
    <t>409.5</t>
  </si>
  <si>
    <t>333.6</t>
  </si>
  <si>
    <t>13,882.8</t>
  </si>
  <si>
    <t>11,812.6</t>
  </si>
  <si>
    <t>11,791.9</t>
  </si>
  <si>
    <t>9,943.8</t>
  </si>
  <si>
    <t>9,742.0</t>
  </si>
  <si>
    <t>719.0</t>
  </si>
  <si>
    <t>571.6</t>
  </si>
  <si>
    <t>468.0</t>
  </si>
  <si>
    <t>431.5</t>
  </si>
  <si>
    <t>639.3</t>
  </si>
  <si>
    <t>2,698.8</t>
  </si>
  <si>
    <t>2,671.0</t>
  </si>
  <si>
    <t>2,932.9</t>
  </si>
  <si>
    <t>2,414.5</t>
  </si>
  <si>
    <t>2,709.3</t>
  </si>
  <si>
    <t>260.5</t>
  </si>
  <si>
    <t>301.4</t>
  </si>
  <si>
    <t>277.4</t>
  </si>
  <si>
    <t>395.7</t>
  </si>
  <si>
    <t>4,261.7</t>
  </si>
  <si>
    <t>4,063.6</t>
  </si>
  <si>
    <t>4,347.4</t>
  </si>
  <si>
    <t>3,709.0</t>
  </si>
  <si>
    <t>4,586.5</t>
  </si>
  <si>
    <t>477.1</t>
  </si>
  <si>
    <t>615.1</t>
  </si>
  <si>
    <t>631.5</t>
  </si>
  <si>
    <t>518.7</t>
  </si>
  <si>
    <t>556.4</t>
  </si>
  <si>
    <t>4,289.5</t>
  </si>
  <si>
    <t>4,353.5</t>
  </si>
  <si>
    <t>3,868.1</t>
  </si>
  <si>
    <t>3,775.3</t>
  </si>
  <si>
    <t>4,443.2</t>
  </si>
  <si>
    <t>147.1</t>
  </si>
  <si>
    <t>164.6</t>
  </si>
  <si>
    <t>149.1</t>
  </si>
  <si>
    <t>97.8</t>
  </si>
  <si>
    <t>143.2</t>
  </si>
  <si>
    <t>5,283.8</t>
  </si>
  <si>
    <t>5,570.7</t>
  </si>
  <si>
    <t>5,078.5</t>
  </si>
  <si>
    <t>4,744.7</t>
  </si>
  <si>
    <t>5,654.2</t>
  </si>
  <si>
    <t>1,568.7</t>
  </si>
  <si>
    <t>1,450.6</t>
  </si>
  <si>
    <t>1,658.4</t>
  </si>
  <si>
    <t>1,808.1</t>
  </si>
  <si>
    <t>1,801.1</t>
  </si>
  <si>
    <t>4,715.4</t>
  </si>
  <si>
    <t>4,333.1</t>
  </si>
  <si>
    <t>4,900.2</t>
  </si>
  <si>
    <t>5,168.0</t>
  </si>
  <si>
    <t>4,925.3</t>
  </si>
  <si>
    <t>775.0</t>
  </si>
  <si>
    <t>604.4</t>
  </si>
  <si>
    <t>498.0</t>
  </si>
  <si>
    <t>494.0</t>
  </si>
  <si>
    <t>578.9</t>
  </si>
  <si>
    <t>8,800.6</t>
  </si>
  <si>
    <t>8,224.5</t>
  </si>
  <si>
    <t>8,865.4</t>
  </si>
  <si>
    <t>9,809.4</t>
  </si>
  <si>
    <t>9,859.9</t>
  </si>
  <si>
    <t>1,001.3</t>
  </si>
  <si>
    <t>857.6</t>
  </si>
  <si>
    <t>720.3</t>
  </si>
  <si>
    <t>687.3</t>
  </si>
  <si>
    <t>462.3</t>
  </si>
  <si>
    <t>1,986.4</t>
  </si>
  <si>
    <t>1,812.3</t>
  </si>
  <si>
    <t>1,792.9</t>
  </si>
  <si>
    <t>1,854.2</t>
  </si>
  <si>
    <t>1,386.9</t>
  </si>
  <si>
    <t>177.6</t>
  </si>
  <si>
    <t>178.0</t>
  </si>
  <si>
    <t>335.7</t>
  </si>
  <si>
    <t>159.4</t>
  </si>
  <si>
    <t>4,570.4</t>
  </si>
  <si>
    <t>4,417.5</t>
  </si>
  <si>
    <t>3,633.7</t>
  </si>
  <si>
    <t>3,452.7</t>
  </si>
  <si>
    <t>2,757.9</t>
  </si>
  <si>
    <t>1,004.2</t>
  </si>
  <si>
    <t>1,150.7</t>
  </si>
  <si>
    <t>1,072.6</t>
  </si>
  <si>
    <t>903.2</t>
  </si>
  <si>
    <t>796.7</t>
  </si>
  <si>
    <t>3,219.4</t>
  </si>
  <si>
    <t>3,228.0</t>
  </si>
  <si>
    <t>4,052.3</t>
  </si>
  <si>
    <t>4,621.1</t>
  </si>
  <si>
    <t>3,858.9</t>
  </si>
  <si>
    <t>323.4</t>
  </si>
  <si>
    <t>198.0</t>
  </si>
  <si>
    <t>219.6</t>
  </si>
  <si>
    <t>377.2</t>
  </si>
  <si>
    <t>480.1</t>
  </si>
  <si>
    <t>6,664.4</t>
  </si>
  <si>
    <t>5,761.0</t>
  </si>
  <si>
    <t>6,845.3</t>
  </si>
  <si>
    <t>7,711.6</t>
  </si>
  <si>
    <t>6,505.0</t>
  </si>
  <si>
    <t>1,220.3</t>
  </si>
  <si>
    <t>1,412.3</t>
  </si>
  <si>
    <t>1,092.0</t>
  </si>
  <si>
    <t>1,207.8</t>
  </si>
  <si>
    <t>1,079.1</t>
  </si>
  <si>
    <t>6,134.4</t>
  </si>
  <si>
    <t>6,025.8</t>
  </si>
  <si>
    <t>4,234.8</t>
  </si>
  <si>
    <t>3,830.4</t>
  </si>
  <si>
    <t>411.1</t>
  </si>
  <si>
    <t>228.4</t>
  </si>
  <si>
    <t>511.1</t>
  </si>
  <si>
    <t>340.2</t>
  </si>
  <si>
    <t>473.8</t>
  </si>
  <si>
    <t>8,673.0</t>
  </si>
  <si>
    <t>8,779.7</t>
  </si>
  <si>
    <t>7,015.7</t>
  </si>
  <si>
    <t>7,246.7</t>
  </si>
  <si>
    <t>6,725.4</t>
  </si>
  <si>
    <t>795.3</t>
  </si>
  <si>
    <t>802.9</t>
  </si>
  <si>
    <t>800.7</t>
  </si>
  <si>
    <t>871.5</t>
  </si>
  <si>
    <t>967.7</t>
  </si>
  <si>
    <t>4,068.4</t>
  </si>
  <si>
    <t>3,683.9</t>
  </si>
  <si>
    <t>3,399.8</t>
  </si>
  <si>
    <t>3,904.9</t>
  </si>
  <si>
    <t>4,779.7</t>
  </si>
  <si>
    <t>372.3</t>
  </si>
  <si>
    <t>460.2</t>
  </si>
  <si>
    <t>254.9</t>
  </si>
  <si>
    <t>219.1</t>
  </si>
  <si>
    <t>213.7</t>
  </si>
  <si>
    <t>6,367.2</t>
  </si>
  <si>
    <t>6,066.3</t>
  </si>
  <si>
    <t>5,657.5</t>
  </si>
  <si>
    <t>5,852.7</t>
  </si>
  <si>
    <t>7,008.6</t>
  </si>
  <si>
    <t>528.3</t>
  </si>
  <si>
    <t>679.4</t>
  </si>
  <si>
    <t>216.7</t>
  </si>
  <si>
    <t>720.8</t>
  </si>
  <si>
    <t>217.5</t>
  </si>
  <si>
    <t>1,162.3</t>
  </si>
  <si>
    <t>1,273.9</t>
  </si>
  <si>
    <t>1,430.4</t>
  </si>
  <si>
    <t>1,114.0</t>
  </si>
  <si>
    <t>1,152.9</t>
  </si>
  <si>
    <t>63.4</t>
  </si>
  <si>
    <t>233.5</t>
  </si>
  <si>
    <t>151.7</t>
  </si>
  <si>
    <t>196.6</t>
  </si>
  <si>
    <t>87.0</t>
  </si>
  <si>
    <t>2,092.1</t>
  </si>
  <si>
    <t>2,505.3</t>
  </si>
  <si>
    <t>1,972.3</t>
  </si>
  <si>
    <t>2,424.6</t>
  </si>
  <si>
    <t>2,262.3</t>
  </si>
  <si>
    <t>443.1</t>
  </si>
  <si>
    <t>569.1</t>
  </si>
  <si>
    <t>454.9</t>
  </si>
  <si>
    <t>453.5</t>
  </si>
  <si>
    <t>4,495.0</t>
  </si>
  <si>
    <t>4,105.3</t>
  </si>
  <si>
    <t>3,726.0</t>
  </si>
  <si>
    <t>3,814.4</t>
  </si>
  <si>
    <t>3,545.5</t>
  </si>
  <si>
    <t>85.0</t>
  </si>
  <si>
    <t>101.8</t>
  </si>
  <si>
    <t>95.9</t>
  </si>
  <si>
    <t>99.1</t>
  </si>
  <si>
    <t>5,397.9</t>
  </si>
  <si>
    <t>5,195.6</t>
  </si>
  <si>
    <t>4,644.5</t>
  </si>
  <si>
    <t>4,716.9</t>
  </si>
  <si>
    <t>4,392.9</t>
  </si>
  <si>
    <t>641.0</t>
  </si>
  <si>
    <t>709.1</t>
  </si>
  <si>
    <t>798.3</t>
  </si>
  <si>
    <t>689.4</t>
  </si>
  <si>
    <t>672.2</t>
  </si>
  <si>
    <t>4,734.7</t>
  </si>
  <si>
    <t>4,630.4</t>
  </si>
  <si>
    <t>5,251.5</t>
  </si>
  <si>
    <t>5,192.4</t>
  </si>
  <si>
    <t>5,311.3</t>
  </si>
  <si>
    <t>270.5</t>
  </si>
  <si>
    <t>247.0</t>
  </si>
  <si>
    <t>332.0</t>
  </si>
  <si>
    <t>301.9</t>
  </si>
  <si>
    <t>6,224.6</t>
  </si>
  <si>
    <t>6,145.5</t>
  </si>
  <si>
    <t>6,971.6</t>
  </si>
  <si>
    <t>6,747.7</t>
  </si>
  <si>
    <t>6,727.5</t>
  </si>
  <si>
    <t>1,073.0</t>
  </si>
  <si>
    <t>927.3</t>
  </si>
  <si>
    <t>1,075.2</t>
  </si>
  <si>
    <t>882.8</t>
  </si>
  <si>
    <t>849.9</t>
  </si>
  <si>
    <t>4,838.6</t>
  </si>
  <si>
    <t>4,805.2</t>
  </si>
  <si>
    <t>5,451.5</t>
  </si>
  <si>
    <t>5,337.0</t>
  </si>
  <si>
    <t>4,708.5</t>
  </si>
  <si>
    <t>353.8</t>
  </si>
  <si>
    <t>254.7</t>
  </si>
  <si>
    <t>342.0</t>
  </si>
  <si>
    <t>278.9</t>
  </si>
  <si>
    <t>276.6</t>
  </si>
  <si>
    <t>7,683.7</t>
  </si>
  <si>
    <t>7,426.8</t>
  </si>
  <si>
    <t>8,071.5</t>
  </si>
  <si>
    <t>7,531.1</t>
  </si>
  <si>
    <t>6,975.8</t>
  </si>
  <si>
    <t>681.8</t>
  </si>
  <si>
    <t>599.0</t>
  </si>
  <si>
    <t>797.4</t>
  </si>
  <si>
    <t>560.2</t>
  </si>
  <si>
    <t>661.2</t>
  </si>
  <si>
    <t>4,988.2</t>
  </si>
  <si>
    <t>4,766.6</t>
  </si>
  <si>
    <t>7,093.0</t>
  </si>
  <si>
    <t>5,267.0</t>
  </si>
  <si>
    <t>5,370.8</t>
  </si>
  <si>
    <t>141.1</t>
  </si>
  <si>
    <t>206.0</t>
  </si>
  <si>
    <t>262.3</t>
  </si>
  <si>
    <t>241.0</t>
  </si>
  <si>
    <t>6,375.0</t>
  </si>
  <si>
    <t>5,972.4</t>
  </si>
  <si>
    <t>8,624.1</t>
  </si>
  <si>
    <t>6,508.4</t>
  </si>
  <si>
    <t>6,743.6</t>
  </si>
  <si>
    <t>1,199.5</t>
  </si>
  <si>
    <t>1,387.3</t>
  </si>
  <si>
    <t>1,307.5</t>
  </si>
  <si>
    <t>1,558.3</t>
  </si>
  <si>
    <t>1,553.6</t>
  </si>
  <si>
    <t>15,412.8</t>
  </si>
  <si>
    <t>13,486.2</t>
  </si>
  <si>
    <t>14,379.4</t>
  </si>
  <si>
    <t>14,095.9</t>
  </si>
  <si>
    <t>12,016.7</t>
  </si>
  <si>
    <t>920.5</t>
  </si>
  <si>
    <t>917.0</t>
  </si>
  <si>
    <t>981.0</t>
  </si>
  <si>
    <t>1,184.5</t>
  </si>
  <si>
    <t>18,805.9</t>
  </si>
  <si>
    <t>16,968.7</t>
  </si>
  <si>
    <t>17,535.8</t>
  </si>
  <si>
    <t>18,006.5</t>
  </si>
  <si>
    <t>15,979.9</t>
  </si>
  <si>
    <t>491.1</t>
  </si>
  <si>
    <t>560.7</t>
  </si>
  <si>
    <t>501.4</t>
  </si>
  <si>
    <t>451.9</t>
  </si>
  <si>
    <t>406.4</t>
  </si>
  <si>
    <t>3,569.9</t>
  </si>
  <si>
    <t>3,230.2</t>
  </si>
  <si>
    <t>3,231.9</t>
  </si>
  <si>
    <t>2,899.8</t>
  </si>
  <si>
    <t>2,983.3</t>
  </si>
  <si>
    <t>149.0</t>
  </si>
  <si>
    <t>128.3</t>
  </si>
  <si>
    <t>127.6</t>
  </si>
  <si>
    <t>149.7</t>
  </si>
  <si>
    <t>111.0</t>
  </si>
  <si>
    <t>4,785.7</t>
  </si>
  <si>
    <t>4,361.3</t>
  </si>
  <si>
    <t>4,285.7</t>
  </si>
  <si>
    <t>3,890.2</t>
  </si>
  <si>
    <t>3,915.3</t>
  </si>
  <si>
    <t>775.2</t>
  </si>
  <si>
    <t>896.7</t>
  </si>
  <si>
    <t>904.2</t>
  </si>
  <si>
    <t>731.3</t>
  </si>
  <si>
    <t>783.5</t>
  </si>
  <si>
    <t>2,713.2</t>
  </si>
  <si>
    <t>2,829.0</t>
  </si>
  <si>
    <t>3,009.6</t>
  </si>
  <si>
    <t>2,259.1</t>
  </si>
  <si>
    <t>2,363.5</t>
  </si>
  <si>
    <t>87.5</t>
  </si>
  <si>
    <t>126.3</t>
  </si>
  <si>
    <t>103.3</t>
  </si>
  <si>
    <t>39.2</t>
  </si>
  <si>
    <t>182.8</t>
  </si>
  <si>
    <t>4,351.1</t>
  </si>
  <si>
    <t>4,773.9</t>
  </si>
  <si>
    <t>3,538.8</t>
  </si>
  <si>
    <t>4,439.8</t>
  </si>
  <si>
    <t>Metro Melbourne</t>
  </si>
  <si>
    <t>778.8</t>
  </si>
  <si>
    <t>800.0</t>
  </si>
  <si>
    <t>820.2</t>
  </si>
  <si>
    <t>818.6</t>
  </si>
  <si>
    <t>819.6</t>
  </si>
  <si>
    <t>5,643.3</t>
  </si>
  <si>
    <t>5,501.2</t>
  </si>
  <si>
    <t>5,468.0</t>
  </si>
  <si>
    <t>5,358.9</t>
  </si>
  <si>
    <t>5,185.5</t>
  </si>
  <si>
    <t>275.1</t>
  </si>
  <si>
    <t>264.7</t>
  </si>
  <si>
    <t>282.1</t>
  </si>
  <si>
    <t>270.8</t>
  </si>
  <si>
    <t>277.3</t>
  </si>
  <si>
    <t>7,539.7</t>
  </si>
  <si>
    <t>7,383.1</t>
  </si>
  <si>
    <t>7,327.6</t>
  </si>
  <si>
    <t>7,185.5</t>
  </si>
  <si>
    <t>7,087.9</t>
  </si>
  <si>
    <t>2010/11</t>
  </si>
  <si>
    <t>2011/12</t>
  </si>
  <si>
    <t>2012/13</t>
  </si>
  <si>
    <t>2013/14</t>
  </si>
  <si>
    <t>2014/15</t>
  </si>
  <si>
    <t>Weightings</t>
  </si>
  <si>
    <t>Self Selected Weightings</t>
  </si>
  <si>
    <t>Self Selected Weightings adjusted for under-reporting</t>
  </si>
  <si>
    <t>Standard - weighted only for impact of offence</t>
  </si>
  <si>
    <t>Standard - weighted for impact and to adjust for under-reporting</t>
  </si>
  <si>
    <t>Violent offences - weighted only for impact of offence</t>
  </si>
  <si>
    <t>Violent offences - weighted for impact and to adjust for under-reporting</t>
  </si>
  <si>
    <t>Property offences  - weighted only for impact of offence</t>
  </si>
  <si>
    <t>Property offences - weighted for impact and to adjust for under-reporting</t>
  </si>
  <si>
    <t>Drug offences - weighted only for impact of offence</t>
  </si>
  <si>
    <t>Drug offences - weighted for impact and to adjust for under-reporting</t>
  </si>
  <si>
    <t>Standard</t>
  </si>
  <si>
    <t>Report rate</t>
  </si>
  <si>
    <t>Self-selected weightings</t>
  </si>
  <si>
    <t>Self-selected weightings adjusted for under-reporting</t>
  </si>
  <si>
    <t>Standard - weighted for impact of offence</t>
  </si>
  <si>
    <t>Violent offences - weighted for impact of offence</t>
  </si>
  <si>
    <t>Property offences  - weighted for impact of offence</t>
  </si>
  <si>
    <t>Drug offences - weighted for impact of offence</t>
  </si>
  <si>
    <t>2015/16</t>
  </si>
  <si>
    <t>2016/17</t>
  </si>
  <si>
    <t>2017/18</t>
  </si>
  <si>
    <t>2018/19</t>
  </si>
  <si>
    <t>2019/20</t>
  </si>
  <si>
    <t>Selected weighting</t>
  </si>
  <si>
    <t>Index</t>
  </si>
  <si>
    <t>Type of Weighting, chosen on Front page</t>
  </si>
  <si>
    <r>
      <rPr>
        <sz val="14"/>
        <color rgb="FF006600"/>
        <rFont val="Wingdings 2"/>
        <family val="1"/>
        <charset val="2"/>
      </rPr>
      <t>u</t>
    </r>
    <r>
      <rPr>
        <sz val="14"/>
        <color rgb="FF006600"/>
        <rFont val="Calibri"/>
        <family val="2"/>
      </rPr>
      <t xml:space="preserve"> Select index type here</t>
    </r>
  </si>
  <si>
    <r>
      <rPr>
        <sz val="14"/>
        <color rgb="FF006600"/>
        <rFont val="Wingdings 2"/>
        <family val="1"/>
        <charset val="2"/>
      </rPr>
      <t>v</t>
    </r>
    <r>
      <rPr>
        <sz val="14"/>
        <color rgb="FF006600"/>
        <rFont val="Calibri"/>
        <family val="2"/>
      </rPr>
      <t xml:space="preserve"> Select municipality and comparison below</t>
    </r>
  </si>
  <si>
    <t>You may apply your own weightings to each offence type, below</t>
  </si>
  <si>
    <t>An Index of the Local Impact of Crime</t>
  </si>
  <si>
    <t>Estimates of the Rate of Under-recording of Crimes</t>
  </si>
  <si>
    <t>Estimated per cent reported</t>
  </si>
  <si>
    <t>Comments</t>
  </si>
  <si>
    <t>Notes about the basis of estimates of the rate of under-reporting of offences in each category</t>
  </si>
  <si>
    <t>Homicide</t>
  </si>
  <si>
    <t>1.</t>
  </si>
  <si>
    <t>Based upon the findings of the Crime Victimization Survey. Source: Johnson, H. (2005). Crime Victimization Survey: Key results of the 2004 International Crime Victimization Survey. Australian Institute of Criminology, Canberra. Accessed on 24 May 2015, at: http://www.aic.gov.au/media_library/publications/rpp/64/rpp064.pdf For assault, also corroborated by findings of the 2012 Personal Safety Survey (reference below)</t>
  </si>
  <si>
    <t>2.</t>
  </si>
  <si>
    <t>Author's estimate based, in the instance of homicide, abduction and arson, upon the assumption that a very high proportion of such serious offences are reported</t>
  </si>
  <si>
    <t>Robbery</t>
  </si>
  <si>
    <t>Assault</t>
  </si>
  <si>
    <t>Abduction / Kidnap</t>
  </si>
  <si>
    <t>Arson</t>
  </si>
  <si>
    <t>4.</t>
  </si>
  <si>
    <t xml:space="preserve">Source: Author not identified (2015). Facts and Resources about Alcohol and Drugs. Australian Drug Foundation. Accessed at: http://www.druginfo.adf.org.au/topics/statistics-trends#illicit on 14 May 2015   Report concludes that 15% of Australians used illicit drugs during the previous year, the equivalent of 900,000 Victorians. Since 17,968 offences of drug possession/use were documented in Victoria in 2013/14, if each represented a unique individual this would represent 2% of offenders. Since some individuals may be responsible for more than one of the offences documented by Victoria Police then the proportion of Victorians whose use of illicit drugs resulted in a documented offence may be lower still. </t>
  </si>
  <si>
    <t>Property damage</t>
  </si>
  <si>
    <t>5.</t>
  </si>
  <si>
    <t>Morgan, A.and Lewis, E. (2015). Key Issues in Graffiti. Accessed on 24 May, 2015, at: http://www.aic.gov.au/publications/current%20series/rip/1-10/06.html   The authors of this report conclude that most property damage is not reported to police, though not exact figures are cited. 20% is therefore the estimate used here, for want of more precise information.</t>
  </si>
  <si>
    <t>Deception</t>
  </si>
  <si>
    <t>6.</t>
  </si>
  <si>
    <t>Estimate based, for want of more decisive evidence, upon an average of other theft reporting rates: of bicycles, car and from cars</t>
  </si>
  <si>
    <t>Handle stolen goods</t>
  </si>
  <si>
    <t>7.</t>
  </si>
  <si>
    <t>Author not identified. (2015). Shop Theft. Australian Institute of Criminology. Canberra. Accessed on 10 May 2015 at: http://www.aic.gov.au/publications/current%20series/rpp/121-140/rpp129/15-shop-theft.html   The report concludes that the true number of shop thefts is approximately 16 times the number recorded by police, with the implication that 6% of such offences are documented by police.</t>
  </si>
  <si>
    <t>Theft from motor vehicle</t>
  </si>
  <si>
    <t>Theft (shopsteal)</t>
  </si>
  <si>
    <t>8.</t>
  </si>
  <si>
    <t xml:space="preserve"> Sutton, M, Hodgkinson, S. and Levi, M. (2008). Handing Stolen Goods: findings from the 2003 offending crime and justice survey. Internet Journal of Criminology, 2008. Accessed on 12 May, 2015 at: https://www2.le.ac.uk/departments/criminology/people/sf101/HandlingStolenGoodspdf   Cites the findings of a British study using self-assisted interviews of a random population sample, which found 7% had purchased stolen goods in the previous 12 months</t>
  </si>
  <si>
    <t>Theft of motor vehicle</t>
  </si>
  <si>
    <t>Theft of bicycle</t>
  </si>
  <si>
    <t>In 2013/14, 10,099 offences of shop stealing were recorded in Victoria. If 7% of the Victorian population had purchased stolen goods in that year, as it is assumed for the purpose of these calculations, they would number 420,000 offenders. If each of the 10,099 shop stealing offences recorded in 2013/14 involved a unique individual, they would account for 2.4% of the actual number of people who had handled stolen goods during the same period. Since it is likely that some individuals were responsible for more than one such offence, this estimate may be excessive and accordingly, is rounded down to 2%.</t>
  </si>
  <si>
    <t>Theft (other)</t>
  </si>
  <si>
    <t>Drug (cult., manuf., traff.)</t>
  </si>
  <si>
    <t>Drug (possess, use)</t>
  </si>
  <si>
    <t>9.</t>
  </si>
  <si>
    <t>Author's estimate, assigning it the same value as drug use, for want of more reliable information</t>
  </si>
  <si>
    <t>Going equipped to steal</t>
  </si>
  <si>
    <t>10.</t>
  </si>
  <si>
    <t>With the information available, it is not possible to estimate with any confidence, the proportion of these offences which are recorded in police statistics. Therefore, an estimate has been made that 20% of such offences are documented in police statistics.  As the weighting applied to these offences is low and their numbers relatively modest, any departure of this estimate from the reality will exert comparatively small influence upon the overall measure of the impact of crime.</t>
  </si>
  <si>
    <t>Justice procedures</t>
  </si>
  <si>
    <t>Regulated public order</t>
  </si>
  <si>
    <t>11.</t>
  </si>
  <si>
    <t>Since they involve an official process, which can be accurately documented, it is assumed that 100% of justice procedures are recorded</t>
  </si>
  <si>
    <t>Weapons / Explosives</t>
  </si>
  <si>
    <t>Harassment</t>
  </si>
  <si>
    <t>Behavior in public</t>
  </si>
  <si>
    <t>Other</t>
  </si>
  <si>
    <t>For 'sexual offences' an average of the reporting rate and weighting for the previous categories of 'rape' and 'sex (non-rape), weighted by their respective rates across metropolitan Melbourne, has been used here.</t>
  </si>
  <si>
    <t>The same proceedure has been adopted for the new category of 'burglary-break and enter', with a weighted average for the three burglary offences used to generate a single weighting and estimate of the rate of under-reporting</t>
  </si>
  <si>
    <t>*</t>
  </si>
  <si>
    <t>**</t>
  </si>
  <si>
    <t>Sex (non rape) *</t>
  </si>
  <si>
    <t>Rape *</t>
  </si>
  <si>
    <t>Burglary (aggravated) *</t>
  </si>
  <si>
    <t>Burglary (residential) *</t>
  </si>
  <si>
    <t>Burglary (other) *</t>
  </si>
  <si>
    <t>Based on rates of recorded alleged offences, from Victoria Police</t>
  </si>
  <si>
    <t>Municipality and comparison, chosen from the front page</t>
  </si>
  <si>
    <t>Estimated reporting rate for each offence category (% offences reported)</t>
  </si>
  <si>
    <t>Homicide and related offences</t>
  </si>
  <si>
    <t>Assault and related offences</t>
  </si>
  <si>
    <t>Sexual offences</t>
  </si>
  <si>
    <t xml:space="preserve"> Abduction and related offences</t>
  </si>
  <si>
    <t>Blackmail and extortion</t>
  </si>
  <si>
    <t>Stalking, harassment and threatening behaviour</t>
  </si>
  <si>
    <t>Dangerous and negligent acts endangering people</t>
  </si>
  <si>
    <t>Burglary/Break and enter</t>
  </si>
  <si>
    <t>Theft</t>
  </si>
  <si>
    <t>Bribery</t>
  </si>
  <si>
    <t>Drug dealing and trafficking</t>
  </si>
  <si>
    <t>Cultivate or manufacture drugs</t>
  </si>
  <si>
    <t>Drug use and possession</t>
  </si>
  <si>
    <t>Other drug offences</t>
  </si>
  <si>
    <t>Weapons and explosives offences</t>
  </si>
  <si>
    <t>Disorderly and offensive conduct</t>
  </si>
  <si>
    <t>Public nuisance offences</t>
  </si>
  <si>
    <t>Public security offences</t>
  </si>
  <si>
    <t>Breaches of orders</t>
  </si>
  <si>
    <t>For the selected municipalities, offence rates in each category will be multiplied by these weightings to adjust for impact and/or under-reporting</t>
  </si>
  <si>
    <t>Adj no</t>
  </si>
  <si>
    <t>Rank</t>
  </si>
  <si>
    <t>Index of the Local Impact of Crime: Comparion between Municipalities</t>
  </si>
  <si>
    <t>This index is designed to resolve some of the limitations of conventional crime rates, by:</t>
  </si>
  <si>
    <t>Click on the links below to view the index</t>
  </si>
  <si>
    <t>Background information about under-reporting rates…………………………………………………………….</t>
  </si>
  <si>
    <t>……….Back to Front Page………..</t>
  </si>
  <si>
    <t>…….……….Back to Front Page……………..</t>
  </si>
  <si>
    <t>To change the particular crime index shown here, return to the page 'Index of Local Impact of Crime' and select a different index</t>
  </si>
  <si>
    <t>From the findings of the 2014/15 Crime Victimisation Survey. Results referred to a 'break in'</t>
  </si>
  <si>
    <r>
      <rPr>
        <b/>
        <sz val="11"/>
        <color theme="1"/>
        <rFont val="Calibri"/>
        <family val="1"/>
        <scheme val="minor"/>
      </rPr>
      <t xml:space="preserve">1. </t>
    </r>
    <r>
      <rPr>
        <sz val="11"/>
        <color theme="1"/>
        <rFont val="Calibri"/>
        <family val="1"/>
        <scheme val="minor"/>
      </rPr>
      <t>Assigning a weighting to each category of offence, to reflect their differing levels of impact upon individuals and the community</t>
    </r>
  </si>
  <si>
    <r>
      <rPr>
        <b/>
        <sz val="11"/>
        <color theme="1"/>
        <rFont val="Calibri"/>
        <family val="1"/>
        <scheme val="minor"/>
      </rPr>
      <t>2</t>
    </r>
    <r>
      <rPr>
        <sz val="11"/>
        <color theme="1"/>
        <rFont val="Calibri"/>
        <family val="1"/>
        <scheme val="minor"/>
      </rPr>
      <t>. Adjusting the number of offences in each category to compensate for under-reporting of crime</t>
    </r>
  </si>
  <si>
    <t>2017 Municipal pop</t>
  </si>
  <si>
    <t>These three columns updated to 2018 published data</t>
  </si>
  <si>
    <t>Second part total for Melbourne</t>
  </si>
  <si>
    <t>From the findings of the 2017/18 Crime Victimisation Survey, ABS, https://www.abs.gov.au/AUSSTATS/abs@.nsf/DetailsPage/4530.02017-18?OpenDocument</t>
  </si>
  <si>
    <t>Comparison of Crime Index, across all Victorian Municipalities: 2018/19………………………………</t>
  </si>
  <si>
    <t>Part total for Melbourne</t>
  </si>
  <si>
    <t>Per cent change past five years</t>
  </si>
  <si>
    <r>
      <rPr>
        <b/>
        <sz val="14"/>
        <color rgb="FFFFFF00"/>
        <rFont val="Garamond"/>
        <family val="1"/>
      </rPr>
      <t>………….</t>
    </r>
    <r>
      <rPr>
        <b/>
        <sz val="14"/>
        <color theme="1"/>
        <rFont val="Garamond"/>
        <family val="1"/>
      </rPr>
      <t>Back to Frontpage</t>
    </r>
    <r>
      <rPr>
        <b/>
        <sz val="14"/>
        <color rgb="FFFFFF00"/>
        <rFont val="Garamond"/>
        <family val="1"/>
      </rPr>
      <t>………….</t>
    </r>
  </si>
  <si>
    <t>2020/21</t>
  </si>
  <si>
    <t>2021/22</t>
  </si>
  <si>
    <t>2022/23</t>
  </si>
  <si>
    <t>2023/24</t>
  </si>
  <si>
    <t>Full total for Melbourne, above</t>
  </si>
  <si>
    <t>Index of Crime by Municipality: 2010/11 to 2020/21………………………………………………………………………………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</si>
</sst>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68">
    <font>
      <sz val="11"/>
      <color theme="1"/>
      <name val="Calibri"/>
      <family val="2"/>
      <scheme val="minor"/>
    </font>
    <font>
      <sz val="10"/>
      <name val="Arial"/>
      <family val="2"/>
    </font>
    <font>
      <sz val="11"/>
      <color indexed="8"/>
      <name val="Calibri"/>
      <family val="2"/>
    </font>
    <font>
      <i/>
      <sz val="8"/>
      <color indexed="8"/>
      <name val="FrnkGothITC Bk BT"/>
    </font>
    <font>
      <sz val="8"/>
      <name val="FrnkGothITC Bk BT"/>
    </font>
    <font>
      <b/>
      <sz val="8"/>
      <color indexed="8"/>
      <name val="FrnkGothITC Bk BT"/>
    </font>
    <font>
      <sz val="7"/>
      <color indexed="8"/>
      <name val="FrnkGothITC Bk BT"/>
    </font>
    <font>
      <sz val="9"/>
      <name val="Times New Roman"/>
      <family val="1"/>
    </font>
    <font>
      <sz val="7.5"/>
      <name val="Times New Roman"/>
      <family val="1"/>
    </font>
    <font>
      <sz val="11"/>
      <color theme="1"/>
      <name val="Calibri"/>
      <family val="2"/>
      <scheme val="minor"/>
    </font>
    <font>
      <sz val="11"/>
      <color theme="0"/>
      <name val="Calibri"/>
      <family val="2"/>
      <scheme val="minor"/>
    </font>
    <font>
      <sz val="11"/>
      <color theme="1"/>
      <name val="Roboto Condensed Light"/>
    </font>
    <font>
      <sz val="10"/>
      <color theme="1"/>
      <name val="Calibri"/>
      <family val="2"/>
      <scheme val="minor"/>
    </font>
    <font>
      <sz val="6"/>
      <color theme="1"/>
      <name val="Calibri"/>
      <family val="2"/>
      <scheme val="minor"/>
    </font>
    <font>
      <sz val="7"/>
      <color theme="1"/>
      <name val="Calibri"/>
      <family val="2"/>
      <scheme val="minor"/>
    </font>
    <font>
      <sz val="8"/>
      <color theme="1"/>
      <name val="Calibri"/>
      <family val="2"/>
      <scheme val="minor"/>
    </font>
    <font>
      <b/>
      <sz val="7"/>
      <color theme="1"/>
      <name val="Calibri"/>
      <family val="2"/>
      <scheme val="minor"/>
    </font>
    <font>
      <b/>
      <sz val="8"/>
      <color theme="1"/>
      <name val="Calibri"/>
      <family val="2"/>
      <scheme val="minor"/>
    </font>
    <font>
      <sz val="8"/>
      <color theme="1"/>
      <name val="Times New Roman"/>
      <family val="1"/>
    </font>
    <font>
      <sz val="9"/>
      <color theme="1"/>
      <name val="Calibri"/>
      <family val="2"/>
      <scheme val="minor"/>
    </font>
    <font>
      <sz val="8"/>
      <color theme="0"/>
      <name val="Calibri"/>
      <family val="2"/>
      <scheme val="minor"/>
    </font>
    <font>
      <sz val="7"/>
      <color theme="0"/>
      <name val="Calibri"/>
      <family val="2"/>
      <scheme val="minor"/>
    </font>
    <font>
      <sz val="7.5"/>
      <color theme="1"/>
      <name val="Calibri"/>
      <family val="2"/>
      <scheme val="minor"/>
    </font>
    <font>
      <sz val="8"/>
      <color theme="1"/>
      <name val="Garamond"/>
      <family val="1"/>
    </font>
    <font>
      <sz val="8"/>
      <color theme="0" tint="-0.499984740745262"/>
      <name val="Calibri"/>
      <family val="2"/>
      <scheme val="minor"/>
    </font>
    <font>
      <sz val="10"/>
      <color theme="1"/>
      <name val="Garamond"/>
      <family val="1"/>
    </font>
    <font>
      <sz val="6"/>
      <color theme="1"/>
      <name val="Garamond"/>
      <family val="1"/>
    </font>
    <font>
      <sz val="8"/>
      <color indexed="81"/>
      <name val="Tahoma"/>
      <family val="2"/>
    </font>
    <font>
      <b/>
      <sz val="8"/>
      <color indexed="81"/>
      <name val="Tahoma"/>
      <family val="2"/>
    </font>
    <font>
      <sz val="9"/>
      <color theme="1"/>
      <name val="Garamond"/>
      <family val="1"/>
    </font>
    <font>
      <sz val="6"/>
      <color theme="0" tint="-0.499984740745262"/>
      <name val="Calibri"/>
      <family val="2"/>
      <scheme val="minor"/>
    </font>
    <font>
      <b/>
      <sz val="7"/>
      <color rgb="FFFFFF00"/>
      <name val="Calibri"/>
      <family val="2"/>
      <scheme val="minor"/>
    </font>
    <font>
      <sz val="7.5"/>
      <color rgb="FFFFFF00"/>
      <name val="Calibri"/>
      <family val="2"/>
      <scheme val="minor"/>
    </font>
    <font>
      <sz val="14"/>
      <color rgb="FF006600"/>
      <name val="Calibri"/>
      <family val="2"/>
    </font>
    <font>
      <sz val="14"/>
      <color rgb="FF006600"/>
      <name val="Wingdings 2"/>
      <family val="1"/>
      <charset val="2"/>
    </font>
    <font>
      <sz val="22"/>
      <color rgb="FFCCFFCC"/>
      <name val="Garamond"/>
      <family val="1"/>
    </font>
    <font>
      <sz val="11"/>
      <color theme="1"/>
      <name val="Garamond"/>
      <family val="1"/>
    </font>
    <font>
      <u/>
      <sz val="10"/>
      <color theme="10"/>
      <name val="Arial"/>
      <family val="2"/>
    </font>
    <font>
      <b/>
      <sz val="11"/>
      <color theme="1"/>
      <name val="Garamond"/>
      <family val="1"/>
    </font>
    <font>
      <b/>
      <sz val="7"/>
      <color theme="1"/>
      <name val="Garamond"/>
      <family val="1"/>
    </font>
    <font>
      <sz val="7"/>
      <color theme="1"/>
      <name val="Garamond"/>
      <family val="1"/>
    </font>
    <font>
      <sz val="8"/>
      <color theme="0"/>
      <name val="Garamond"/>
      <family val="1"/>
    </font>
    <font>
      <sz val="9"/>
      <color rgb="FF006600"/>
      <name val="Calibri"/>
      <family val="2"/>
      <scheme val="minor"/>
    </font>
    <font>
      <b/>
      <sz val="11"/>
      <color theme="1"/>
      <name val="Calibri"/>
      <family val="2"/>
      <scheme val="minor"/>
    </font>
    <font>
      <sz val="8"/>
      <name val="Times New Roman"/>
      <family val="1"/>
    </font>
    <font>
      <sz val="8"/>
      <color theme="1" tint="0.499984740745262"/>
      <name val="Calibri"/>
      <family val="2"/>
      <scheme val="minor"/>
    </font>
    <font>
      <b/>
      <sz val="14"/>
      <color theme="3" tint="-0.249977111117893"/>
      <name val="Calibri"/>
      <family val="2"/>
      <scheme val="minor"/>
    </font>
    <font>
      <sz val="9"/>
      <color theme="0"/>
      <name val="Calibri"/>
      <family val="2"/>
      <scheme val="minor"/>
    </font>
    <font>
      <sz val="20"/>
      <color theme="9" tint="0.79998168889431442"/>
      <name val="Garamond"/>
      <family val="1"/>
    </font>
    <font>
      <b/>
      <sz val="14"/>
      <color theme="1"/>
      <name val="Garamond"/>
      <family val="1"/>
    </font>
    <font>
      <sz val="10"/>
      <color rgb="FFFFFF00"/>
      <name val="Calibri"/>
      <family val="2"/>
      <scheme val="minor"/>
    </font>
    <font>
      <b/>
      <sz val="12"/>
      <color theme="1"/>
      <name val="Calibri"/>
      <family val="2"/>
      <scheme val="minor"/>
    </font>
    <font>
      <b/>
      <sz val="9"/>
      <color theme="1"/>
      <name val="Calibri"/>
      <family val="2"/>
      <scheme val="minor"/>
    </font>
    <font>
      <sz val="10"/>
      <name val="Garamond"/>
      <family val="1"/>
    </font>
    <font>
      <sz val="28"/>
      <name val="Garamond"/>
      <family val="1"/>
    </font>
    <font>
      <sz val="12"/>
      <name val="Garamond"/>
      <family val="1"/>
    </font>
    <font>
      <b/>
      <sz val="11"/>
      <color theme="1"/>
      <name val="Calibri"/>
      <family val="1"/>
      <scheme val="minor"/>
    </font>
    <font>
      <sz val="11"/>
      <color theme="1"/>
      <name val="Calibri"/>
      <family val="1"/>
      <scheme val="minor"/>
    </font>
    <font>
      <b/>
      <sz val="12"/>
      <name val="Garamond"/>
      <family val="1"/>
    </font>
    <font>
      <sz val="14"/>
      <color theme="0"/>
      <name val="Garamond"/>
      <family val="1"/>
    </font>
    <font>
      <sz val="12"/>
      <color theme="3" tint="-0.499984740745262"/>
      <name val="Garamond"/>
      <family val="1"/>
    </font>
    <font>
      <sz val="20"/>
      <color theme="1"/>
      <name val="Calibri"/>
      <family val="2"/>
      <scheme val="minor"/>
    </font>
    <font>
      <sz val="11"/>
      <color rgb="FFFFFF00"/>
      <name val="Calibri"/>
      <family val="2"/>
      <scheme val="minor"/>
    </font>
    <font>
      <b/>
      <sz val="12"/>
      <color theme="4" tint="-0.499984740745262"/>
      <name val="Calibri"/>
      <family val="2"/>
      <scheme val="minor"/>
    </font>
    <font>
      <sz val="6.5"/>
      <name val="Times New Roman"/>
      <family val="1"/>
    </font>
    <font>
      <sz val="10"/>
      <color rgb="FFFFFFCC"/>
      <name val="Garamond"/>
      <family val="1"/>
    </font>
    <font>
      <b/>
      <sz val="14"/>
      <color rgb="FFFFFF00"/>
      <name val="Garamond"/>
      <family val="1"/>
    </font>
    <font>
      <sz val="7"/>
      <name val="Times New Roman"/>
      <family val="1"/>
    </font>
  </fonts>
  <fills count="23">
    <fill>
      <patternFill patternType="none"/>
    </fill>
    <fill>
      <patternFill patternType="gray125"/>
    </fill>
    <fill>
      <patternFill patternType="solid">
        <fgColor indexed="9"/>
      </patternFill>
    </fill>
    <fill>
      <patternFill patternType="solid">
        <fgColor indexed="41"/>
        <bgColor indexed="64"/>
      </patternFill>
    </fill>
    <fill>
      <patternFill patternType="solid">
        <fgColor theme="9" tint="0.79998168889431442"/>
        <bgColor indexed="64"/>
      </patternFill>
    </fill>
    <fill>
      <patternFill patternType="solid">
        <fgColor theme="2" tint="-0.249977111117893"/>
        <bgColor indexed="64"/>
      </patternFill>
    </fill>
    <fill>
      <patternFill patternType="solid">
        <fgColor rgb="FFFFFFCC"/>
        <bgColor indexed="64"/>
      </patternFill>
    </fill>
    <fill>
      <patternFill patternType="solid">
        <fgColor rgb="FF006600"/>
        <bgColor indexed="64"/>
      </patternFill>
    </fill>
    <fill>
      <patternFill patternType="solid">
        <fgColor theme="4" tint="-0.499984740745262"/>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rgb="FFFFFF00"/>
        <bgColor indexed="64"/>
      </patternFill>
    </fill>
    <fill>
      <patternFill patternType="solid">
        <fgColor theme="8" tint="-0.249977111117893"/>
        <bgColor indexed="64"/>
      </patternFill>
    </fill>
    <fill>
      <patternFill patternType="solid">
        <fgColor theme="8" tint="0.59999389629810485"/>
        <bgColor indexed="64"/>
      </patternFill>
    </fill>
    <fill>
      <patternFill patternType="solid">
        <fgColor rgb="FFFFFF99"/>
        <bgColor indexed="64"/>
      </patternFill>
    </fill>
    <fill>
      <patternFill patternType="solid">
        <fgColor theme="5" tint="-0.499984740745262"/>
        <bgColor indexed="64"/>
      </patternFill>
    </fill>
    <fill>
      <patternFill patternType="solid">
        <fgColor theme="4" tint="-0.249977111117893"/>
        <bgColor indexed="64"/>
      </patternFill>
    </fill>
    <fill>
      <patternFill patternType="solid">
        <fgColor theme="9" tint="0.39997558519241921"/>
        <bgColor indexed="64"/>
      </patternFill>
    </fill>
    <fill>
      <patternFill patternType="solid">
        <fgColor theme="3" tint="-0.499984740745262"/>
        <bgColor indexed="64"/>
      </patternFill>
    </fill>
    <fill>
      <patternFill patternType="solid">
        <fgColor theme="4" tint="0.79998168889431442"/>
        <bgColor indexed="64"/>
      </patternFill>
    </fill>
    <fill>
      <patternFill patternType="solid">
        <fgColor theme="2"/>
        <bgColor indexed="64"/>
      </patternFill>
    </fill>
    <fill>
      <patternFill patternType="solid">
        <fgColor theme="5" tint="0.39997558519241921"/>
        <bgColor indexed="64"/>
      </patternFill>
    </fill>
  </fills>
  <borders count="7">
    <border>
      <left/>
      <right/>
      <top/>
      <bottom/>
      <diagonal/>
    </border>
    <border>
      <left/>
      <right/>
      <top/>
      <bottom style="thin">
        <color indexed="8"/>
      </bottom>
      <diagonal/>
    </border>
    <border>
      <left/>
      <right/>
      <top style="hair">
        <color indexed="64"/>
      </top>
      <bottom style="hair">
        <color indexed="64"/>
      </bottom>
      <diagonal/>
    </border>
    <border>
      <left/>
      <right/>
      <top style="hair">
        <color rgb="FFC00000"/>
      </top>
      <bottom style="hair">
        <color rgb="FFC00000"/>
      </bottom>
      <diagonal/>
    </border>
    <border>
      <left/>
      <right/>
      <top style="hair">
        <color rgb="FF006600"/>
      </top>
      <bottom style="hair">
        <color rgb="FF006600"/>
      </bottom>
      <diagonal/>
    </border>
    <border>
      <left/>
      <right/>
      <top/>
      <bottom style="hair">
        <color indexed="64"/>
      </bottom>
      <diagonal/>
    </border>
    <border>
      <left style="thin">
        <color auto="1"/>
      </left>
      <right/>
      <top/>
      <bottom/>
      <diagonal/>
    </border>
  </borders>
  <cellStyleXfs count="25">
    <xf numFmtId="0" fontId="0" fillId="0" borderId="0"/>
    <xf numFmtId="0" fontId="3" fillId="2" borderId="1">
      <alignment horizontal="right"/>
    </xf>
    <xf numFmtId="43" fontId="9" fillId="0" borderId="0" applyFont="0" applyFill="0" applyBorder="0" applyAlignment="0" applyProtection="0"/>
    <xf numFmtId="37" fontId="4" fillId="2" borderId="0">
      <alignment horizontal="right"/>
    </xf>
    <xf numFmtId="37" fontId="5" fillId="2" borderId="0">
      <alignment horizontal="right"/>
    </xf>
    <xf numFmtId="37" fontId="3" fillId="2" borderId="0">
      <alignment horizontal="right"/>
    </xf>
    <xf numFmtId="37" fontId="4" fillId="2" borderId="0">
      <alignment horizontal="right"/>
    </xf>
    <xf numFmtId="0" fontId="6" fillId="2" borderId="0">
      <alignment horizontal="left"/>
    </xf>
    <xf numFmtId="0" fontId="2" fillId="0" borderId="0"/>
    <xf numFmtId="0" fontId="9" fillId="0" borderId="0"/>
    <xf numFmtId="0" fontId="7" fillId="0" borderId="0"/>
    <xf numFmtId="0" fontId="1" fillId="0" borderId="0"/>
    <xf numFmtId="0" fontId="11" fillId="0" borderId="0"/>
    <xf numFmtId="0" fontId="7" fillId="0" borderId="0"/>
    <xf numFmtId="0" fontId="2" fillId="0" borderId="0"/>
    <xf numFmtId="0" fontId="9" fillId="0" borderId="0"/>
    <xf numFmtId="9" fontId="7"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0" fontId="3" fillId="2" borderId="0">
      <alignment horizontal="right"/>
    </xf>
    <xf numFmtId="0" fontId="4" fillId="2" borderId="0">
      <alignment horizontal="left"/>
    </xf>
    <xf numFmtId="0" fontId="5" fillId="2" borderId="0">
      <alignment horizontal="left"/>
    </xf>
    <xf numFmtId="0" fontId="3" fillId="2" borderId="0">
      <alignment horizontal="left"/>
    </xf>
    <xf numFmtId="0" fontId="4" fillId="2" borderId="0">
      <alignment horizontal="left"/>
    </xf>
    <xf numFmtId="0" fontId="37" fillId="0" borderId="0" applyNumberFormat="0" applyFill="0" applyBorder="0" applyAlignment="0" applyProtection="0">
      <alignment vertical="top"/>
      <protection locked="0"/>
    </xf>
  </cellStyleXfs>
  <cellXfs count="173">
    <xf numFmtId="0" fontId="0" fillId="0" borderId="0" xfId="0"/>
    <xf numFmtId="0" fontId="13" fillId="0" borderId="0" xfId="0" applyFont="1" applyAlignment="1">
      <alignment horizontal="center"/>
    </xf>
    <xf numFmtId="0" fontId="15" fillId="0" borderId="0" xfId="0" applyFont="1"/>
    <xf numFmtId="0" fontId="13" fillId="0" borderId="0" xfId="0" applyFont="1"/>
    <xf numFmtId="0" fontId="15" fillId="0" borderId="0" xfId="0" applyFont="1" applyAlignment="1">
      <alignment horizontal="center"/>
    </xf>
    <xf numFmtId="3" fontId="8" fillId="0" borderId="2" xfId="0" applyNumberFormat="1" applyFont="1" applyBorder="1" applyAlignment="1" applyProtection="1">
      <alignment horizontal="right" vertical="center"/>
      <protection hidden="1"/>
    </xf>
    <xf numFmtId="0" fontId="0" fillId="0" borderId="0" xfId="0" applyAlignment="1">
      <alignment horizontal="center"/>
    </xf>
    <xf numFmtId="0" fontId="10" fillId="0" borderId="0" xfId="0" applyFont="1"/>
    <xf numFmtId="0" fontId="20" fillId="0" borderId="0" xfId="0" applyFont="1" applyBorder="1" applyAlignment="1">
      <alignment horizontal="center"/>
    </xf>
    <xf numFmtId="0" fontId="20" fillId="0" borderId="0" xfId="0" applyFont="1" applyBorder="1"/>
    <xf numFmtId="3" fontId="21" fillId="0" borderId="0" xfId="0" applyNumberFormat="1" applyFont="1" applyBorder="1" applyAlignment="1">
      <alignment horizontal="center"/>
    </xf>
    <xf numFmtId="0" fontId="21" fillId="0" borderId="0" xfId="0" applyFont="1" applyBorder="1" applyAlignment="1">
      <alignment horizontal="center"/>
    </xf>
    <xf numFmtId="0" fontId="21" fillId="0" borderId="0" xfId="0" applyFont="1" applyBorder="1" applyAlignment="1">
      <alignment horizontal="left"/>
    </xf>
    <xf numFmtId="0" fontId="0" fillId="0" borderId="0" xfId="0" applyProtection="1">
      <protection hidden="1"/>
    </xf>
    <xf numFmtId="0" fontId="0" fillId="0" borderId="0" xfId="0" applyAlignment="1" applyProtection="1">
      <alignment horizontal="center"/>
      <protection hidden="1"/>
    </xf>
    <xf numFmtId="0" fontId="13" fillId="0" borderId="0" xfId="0" applyFont="1" applyAlignment="1" applyProtection="1">
      <alignment horizontal="center"/>
      <protection locked="0" hidden="1"/>
    </xf>
    <xf numFmtId="0" fontId="20" fillId="0" borderId="0" xfId="0" applyFont="1" applyProtection="1">
      <protection hidden="1"/>
    </xf>
    <xf numFmtId="0" fontId="10" fillId="0" borderId="0" xfId="0" applyFont="1" applyProtection="1">
      <protection hidden="1"/>
    </xf>
    <xf numFmtId="0" fontId="13" fillId="0" borderId="0" xfId="0" applyFont="1" applyAlignment="1" applyProtection="1">
      <alignment horizontal="center"/>
      <protection hidden="1"/>
    </xf>
    <xf numFmtId="0" fontId="15" fillId="0" borderId="0" xfId="0" applyFont="1" applyProtection="1">
      <protection hidden="1"/>
    </xf>
    <xf numFmtId="0" fontId="14" fillId="4" borderId="0" xfId="0" applyFont="1" applyFill="1" applyProtection="1">
      <protection hidden="1"/>
    </xf>
    <xf numFmtId="0" fontId="14" fillId="4" borderId="2" xfId="0" applyFont="1" applyFill="1" applyBorder="1" applyProtection="1">
      <protection hidden="1"/>
    </xf>
    <xf numFmtId="0" fontId="16" fillId="4" borderId="2" xfId="0" applyFont="1" applyFill="1" applyBorder="1" applyProtection="1">
      <protection hidden="1"/>
    </xf>
    <xf numFmtId="0" fontId="12" fillId="0" borderId="0" xfId="0" applyFont="1" applyProtection="1">
      <protection hidden="1"/>
    </xf>
    <xf numFmtId="0" fontId="20" fillId="0" borderId="0" xfId="0" applyFont="1" applyBorder="1" applyAlignment="1" applyProtection="1">
      <alignment horizontal="center"/>
      <protection hidden="1"/>
    </xf>
    <xf numFmtId="0" fontId="20" fillId="0" borderId="0" xfId="0" applyFont="1" applyBorder="1" applyProtection="1">
      <protection hidden="1"/>
    </xf>
    <xf numFmtId="3" fontId="21" fillId="0" borderId="0" xfId="0" applyNumberFormat="1" applyFont="1" applyBorder="1" applyAlignment="1" applyProtection="1">
      <alignment horizontal="center"/>
      <protection hidden="1"/>
    </xf>
    <xf numFmtId="0" fontId="21" fillId="0" borderId="0" xfId="0" applyFont="1" applyBorder="1" applyAlignment="1" applyProtection="1">
      <alignment horizontal="center"/>
      <protection hidden="1"/>
    </xf>
    <xf numFmtId="0" fontId="21" fillId="0" borderId="0" xfId="0" applyFont="1" applyBorder="1" applyAlignment="1" applyProtection="1">
      <alignment horizontal="left"/>
      <protection hidden="1"/>
    </xf>
    <xf numFmtId="3" fontId="22" fillId="0" borderId="3" xfId="0" applyNumberFormat="1" applyFont="1" applyBorder="1" applyAlignment="1" applyProtection="1">
      <alignment horizontal="center"/>
      <protection hidden="1"/>
    </xf>
    <xf numFmtId="0" fontId="22" fillId="0" borderId="0" xfId="0" applyFont="1" applyAlignment="1" applyProtection="1">
      <alignment horizontal="center"/>
      <protection hidden="1"/>
    </xf>
    <xf numFmtId="3" fontId="22" fillId="0" borderId="4" xfId="0" applyNumberFormat="1" applyFont="1" applyBorder="1" applyAlignment="1" applyProtection="1">
      <alignment horizontal="center"/>
      <protection hidden="1"/>
    </xf>
    <xf numFmtId="0" fontId="22" fillId="0" borderId="0" xfId="0" applyFont="1" applyProtection="1">
      <protection hidden="1"/>
    </xf>
    <xf numFmtId="0" fontId="0" fillId="0" borderId="0" xfId="0" applyFont="1" applyProtection="1">
      <protection hidden="1"/>
    </xf>
    <xf numFmtId="0" fontId="0" fillId="0" borderId="0" xfId="0" applyFont="1"/>
    <xf numFmtId="0" fontId="0" fillId="0" borderId="0" xfId="0" applyFont="1" applyBorder="1"/>
    <xf numFmtId="0" fontId="0" fillId="0" borderId="0" xfId="0" applyFont="1" applyBorder="1" applyAlignment="1">
      <alignment horizontal="center"/>
    </xf>
    <xf numFmtId="0" fontId="0" fillId="0" borderId="0" xfId="0" applyFont="1" applyAlignment="1">
      <alignment horizontal="center"/>
    </xf>
    <xf numFmtId="0" fontId="20" fillId="0" borderId="0" xfId="0" applyFont="1" applyAlignment="1" applyProtection="1">
      <alignment horizontal="center"/>
      <protection locked="0" hidden="1"/>
    </xf>
    <xf numFmtId="0" fontId="24" fillId="0" borderId="0" xfId="0" applyFont="1" applyAlignment="1" applyProtection="1">
      <alignment horizontal="center"/>
      <protection hidden="1"/>
    </xf>
    <xf numFmtId="0" fontId="24" fillId="0" borderId="0" xfId="0" applyFont="1" applyAlignment="1" applyProtection="1">
      <alignment horizontal="center"/>
      <protection locked="0" hidden="1"/>
    </xf>
    <xf numFmtId="0" fontId="25" fillId="0" borderId="0" xfId="0" applyFont="1" applyAlignment="1" applyProtection="1">
      <alignment vertical="center"/>
      <protection hidden="1"/>
    </xf>
    <xf numFmtId="0" fontId="23" fillId="0" borderId="0" xfId="0" applyFont="1" applyFill="1" applyAlignment="1" applyProtection="1">
      <alignment vertical="center"/>
      <protection hidden="1"/>
    </xf>
    <xf numFmtId="0" fontId="26" fillId="0" borderId="0" xfId="0" applyFont="1" applyAlignment="1" applyProtection="1">
      <alignment vertical="center"/>
      <protection hidden="1"/>
    </xf>
    <xf numFmtId="3" fontId="25" fillId="0" borderId="0" xfId="0" applyNumberFormat="1" applyFont="1" applyAlignment="1" applyProtection="1">
      <alignment horizontal="center" vertical="center"/>
      <protection hidden="1"/>
    </xf>
    <xf numFmtId="3" fontId="25" fillId="0" borderId="0" xfId="0" applyNumberFormat="1" applyFont="1" applyAlignment="1" applyProtection="1">
      <alignment vertical="center"/>
      <protection hidden="1"/>
    </xf>
    <xf numFmtId="0" fontId="26" fillId="0" borderId="2" xfId="0" applyFont="1" applyBorder="1" applyAlignment="1" applyProtection="1">
      <alignment vertical="center"/>
      <protection hidden="1"/>
    </xf>
    <xf numFmtId="3" fontId="25" fillId="0" borderId="2" xfId="0" applyNumberFormat="1" applyFont="1" applyBorder="1" applyAlignment="1" applyProtection="1">
      <alignment horizontal="center" vertical="center"/>
      <protection hidden="1"/>
    </xf>
    <xf numFmtId="3" fontId="25" fillId="0" borderId="2" xfId="0" applyNumberFormat="1" applyFont="1" applyBorder="1" applyAlignment="1" applyProtection="1">
      <alignment vertical="center"/>
      <protection hidden="1"/>
    </xf>
    <xf numFmtId="4" fontId="25" fillId="0" borderId="2" xfId="0" applyNumberFormat="1" applyFont="1" applyBorder="1" applyAlignment="1" applyProtection="1">
      <alignment horizontal="center" vertical="center"/>
      <protection hidden="1"/>
    </xf>
    <xf numFmtId="0" fontId="13" fillId="0" borderId="0" xfId="0" applyFont="1" applyAlignment="1" applyProtection="1">
      <alignment horizontal="center" vertical="center" wrapText="1"/>
      <protection hidden="1"/>
    </xf>
    <xf numFmtId="3" fontId="22" fillId="0" borderId="0" xfId="0" applyNumberFormat="1" applyFont="1" applyBorder="1" applyAlignment="1" applyProtection="1">
      <alignment horizontal="center"/>
      <protection hidden="1"/>
    </xf>
    <xf numFmtId="0" fontId="22" fillId="0" borderId="0" xfId="0" applyFont="1" applyAlignment="1">
      <alignment horizontal="center"/>
    </xf>
    <xf numFmtId="0" fontId="30" fillId="0" borderId="0" xfId="0" applyFont="1"/>
    <xf numFmtId="0" fontId="30" fillId="0" borderId="0" xfId="0" applyFont="1" applyProtection="1">
      <protection hidden="1"/>
    </xf>
    <xf numFmtId="0" fontId="30" fillId="0" borderId="0" xfId="0" applyFont="1" applyAlignment="1" applyProtection="1">
      <alignment horizontal="center"/>
      <protection hidden="1"/>
    </xf>
    <xf numFmtId="0" fontId="30" fillId="0" borderId="0" xfId="0" applyFont="1" applyBorder="1"/>
    <xf numFmtId="3" fontId="25" fillId="11" borderId="0" xfId="0" applyNumberFormat="1" applyFont="1" applyFill="1" applyAlignment="1" applyProtection="1">
      <alignment horizontal="center" vertical="center"/>
      <protection hidden="1"/>
    </xf>
    <xf numFmtId="3" fontId="25" fillId="11" borderId="2" xfId="0" applyNumberFormat="1" applyFont="1" applyFill="1" applyBorder="1" applyAlignment="1" applyProtection="1">
      <alignment horizontal="center" vertical="center"/>
      <protection hidden="1"/>
    </xf>
    <xf numFmtId="0" fontId="31" fillId="8" borderId="0" xfId="0" applyFont="1" applyFill="1" applyBorder="1" applyProtection="1">
      <protection hidden="1"/>
    </xf>
    <xf numFmtId="3" fontId="32" fillId="13" borderId="0" xfId="0" applyNumberFormat="1" applyFont="1" applyFill="1" applyBorder="1" applyAlignment="1" applyProtection="1">
      <alignment horizontal="center"/>
      <protection hidden="1"/>
    </xf>
    <xf numFmtId="0" fontId="0" fillId="0" borderId="0" xfId="0" applyBorder="1"/>
    <xf numFmtId="0" fontId="24" fillId="12" borderId="0" xfId="0" applyFont="1" applyFill="1" applyAlignment="1" applyProtection="1">
      <alignment horizontal="center"/>
      <protection locked="0" hidden="1"/>
    </xf>
    <xf numFmtId="0" fontId="0" fillId="12" borderId="0" xfId="0" applyFill="1"/>
    <xf numFmtId="0" fontId="0" fillId="12" borderId="0" xfId="0" applyFill="1" applyProtection="1">
      <protection hidden="1"/>
    </xf>
    <xf numFmtId="0" fontId="13" fillId="12" borderId="0" xfId="0" applyFont="1" applyFill="1" applyAlignment="1" applyProtection="1">
      <alignment horizontal="center"/>
      <protection locked="0" hidden="1"/>
    </xf>
    <xf numFmtId="0" fontId="15" fillId="4" borderId="0" xfId="0" applyFont="1" applyFill="1" applyProtection="1">
      <protection hidden="1"/>
    </xf>
    <xf numFmtId="0" fontId="15" fillId="4" borderId="2" xfId="0" applyFont="1" applyFill="1" applyBorder="1" applyProtection="1">
      <protection hidden="1"/>
    </xf>
    <xf numFmtId="0" fontId="36" fillId="0" borderId="0" xfId="9" applyFont="1" applyAlignment="1">
      <alignment vertical="center"/>
    </xf>
    <xf numFmtId="0" fontId="29" fillId="0" borderId="0" xfId="9" applyFont="1" applyAlignment="1">
      <alignment vertical="center"/>
    </xf>
    <xf numFmtId="0" fontId="29" fillId="0" borderId="0" xfId="9" applyFont="1" applyAlignment="1">
      <alignment horizontal="center" vertical="center"/>
    </xf>
    <xf numFmtId="0" fontId="36" fillId="0" borderId="0" xfId="9" applyFont="1" applyAlignment="1">
      <alignment horizontal="center" vertical="center"/>
    </xf>
    <xf numFmtId="0" fontId="29" fillId="0" borderId="2" xfId="9" applyFont="1" applyBorder="1" applyAlignment="1" applyProtection="1">
      <alignment vertical="center"/>
      <protection hidden="1"/>
    </xf>
    <xf numFmtId="0" fontId="17" fillId="0" borderId="2" xfId="0" applyFont="1" applyFill="1" applyBorder="1" applyProtection="1">
      <protection hidden="1"/>
    </xf>
    <xf numFmtId="0" fontId="41" fillId="0" borderId="0" xfId="0" applyFont="1" applyFill="1" applyAlignment="1" applyProtection="1">
      <alignment vertical="center"/>
      <protection hidden="1"/>
    </xf>
    <xf numFmtId="0" fontId="33" fillId="0" borderId="0" xfId="0" applyFont="1" applyProtection="1">
      <protection hidden="1"/>
    </xf>
    <xf numFmtId="0" fontId="12" fillId="14" borderId="0" xfId="0" applyFont="1" applyFill="1" applyAlignment="1" applyProtection="1">
      <alignment horizontal="center" vertical="center" wrapText="1"/>
      <protection hidden="1"/>
    </xf>
    <xf numFmtId="0" fontId="15" fillId="0" borderId="0" xfId="0" applyFont="1" applyAlignment="1" applyProtection="1">
      <alignment horizontal="center" vertical="center" wrapText="1"/>
      <protection hidden="1"/>
    </xf>
    <xf numFmtId="0" fontId="19" fillId="6" borderId="5" xfId="0" applyFont="1" applyFill="1" applyBorder="1" applyAlignment="1" applyProtection="1">
      <alignment horizontal="center"/>
      <protection locked="0" hidden="1"/>
    </xf>
    <xf numFmtId="0" fontId="19" fillId="6" borderId="2" xfId="0" applyFont="1" applyFill="1" applyBorder="1" applyAlignment="1" applyProtection="1">
      <alignment horizontal="center"/>
      <protection locked="0" hidden="1"/>
    </xf>
    <xf numFmtId="0" fontId="19" fillId="0" borderId="2" xfId="0" applyFont="1" applyFill="1" applyBorder="1" applyAlignment="1" applyProtection="1">
      <alignment horizontal="center"/>
      <protection hidden="1"/>
    </xf>
    <xf numFmtId="1" fontId="19" fillId="0" borderId="0" xfId="0" applyNumberFormat="1" applyFont="1" applyAlignment="1" applyProtection="1">
      <alignment horizontal="center"/>
      <protection hidden="1"/>
    </xf>
    <xf numFmtId="3" fontId="25" fillId="10" borderId="0" xfId="0" applyNumberFormat="1" applyFont="1" applyFill="1" applyAlignment="1" applyProtection="1">
      <alignment horizontal="center" vertical="center"/>
      <protection hidden="1"/>
    </xf>
    <xf numFmtId="3" fontId="25" fillId="10" borderId="2" xfId="0" applyNumberFormat="1" applyFont="1" applyFill="1" applyBorder="1" applyAlignment="1" applyProtection="1">
      <alignment horizontal="center" vertical="center"/>
      <protection hidden="1"/>
    </xf>
    <xf numFmtId="0" fontId="29" fillId="0" borderId="0" xfId="9" applyFont="1" applyAlignment="1" applyProtection="1">
      <alignment vertical="center"/>
      <protection hidden="1"/>
    </xf>
    <xf numFmtId="0" fontId="29" fillId="0" borderId="0" xfId="9" applyFont="1" applyAlignment="1" applyProtection="1">
      <alignment horizontal="center" vertical="center"/>
      <protection hidden="1"/>
    </xf>
    <xf numFmtId="0" fontId="36" fillId="0" borderId="0" xfId="9" applyFont="1" applyAlignment="1" applyProtection="1">
      <alignment horizontal="center" vertical="center"/>
      <protection hidden="1"/>
    </xf>
    <xf numFmtId="0" fontId="23" fillId="0" borderId="0" xfId="9" applyFont="1" applyAlignment="1" applyProtection="1">
      <alignment vertical="center"/>
      <protection hidden="1"/>
    </xf>
    <xf numFmtId="0" fontId="36" fillId="0" borderId="0" xfId="9" applyFont="1" applyAlignment="1" applyProtection="1">
      <alignment vertical="center"/>
      <protection hidden="1"/>
    </xf>
    <xf numFmtId="0" fontId="29" fillId="0" borderId="0" xfId="9" applyFont="1" applyAlignment="1" applyProtection="1">
      <alignment horizontal="center" vertical="center" wrapText="1"/>
      <protection hidden="1"/>
    </xf>
    <xf numFmtId="0" fontId="38" fillId="0" borderId="0" xfId="9" applyFont="1" applyAlignment="1" applyProtection="1">
      <alignment vertical="center"/>
      <protection hidden="1"/>
    </xf>
    <xf numFmtId="0" fontId="29" fillId="9" borderId="2" xfId="9" applyFont="1" applyFill="1" applyBorder="1" applyAlignment="1" applyProtection="1">
      <alignment horizontal="center" vertical="center"/>
      <protection hidden="1"/>
    </xf>
    <xf numFmtId="0" fontId="23" fillId="0" borderId="2" xfId="9" applyFont="1" applyBorder="1" applyAlignment="1" applyProtection="1">
      <alignment horizontal="center" vertical="center"/>
      <protection hidden="1"/>
    </xf>
    <xf numFmtId="0" fontId="23" fillId="0" borderId="0" xfId="9" applyFont="1" applyAlignment="1" applyProtection="1">
      <alignment horizontal="center" vertical="center"/>
      <protection hidden="1"/>
    </xf>
    <xf numFmtId="0" fontId="39" fillId="0" borderId="0" xfId="9" quotePrefix="1" applyFont="1" applyAlignment="1" applyProtection="1">
      <alignment horizontal="center" vertical="center"/>
      <protection hidden="1"/>
    </xf>
    <xf numFmtId="0" fontId="40" fillId="0" borderId="0" xfId="9" applyFont="1" applyAlignment="1" applyProtection="1">
      <alignment vertical="center"/>
      <protection hidden="1"/>
    </xf>
    <xf numFmtId="0" fontId="23" fillId="0" borderId="2" xfId="9" quotePrefix="1" applyFont="1" applyBorder="1" applyAlignment="1" applyProtection="1">
      <alignment horizontal="center" vertical="center"/>
      <protection hidden="1"/>
    </xf>
    <xf numFmtId="0" fontId="23" fillId="0" borderId="0" xfId="9" quotePrefix="1" applyFont="1" applyAlignment="1" applyProtection="1">
      <alignment horizontal="center" vertical="center"/>
      <protection hidden="1"/>
    </xf>
    <xf numFmtId="0" fontId="40" fillId="0" borderId="0" xfId="9" applyFont="1" applyAlignment="1" applyProtection="1">
      <alignment horizontal="center" vertical="center"/>
      <protection hidden="1"/>
    </xf>
    <xf numFmtId="0" fontId="45" fillId="0" borderId="0" xfId="0" applyFont="1" applyAlignment="1" applyProtection="1">
      <alignment horizontal="center"/>
      <protection hidden="1"/>
    </xf>
    <xf numFmtId="0" fontId="46" fillId="0" borderId="0" xfId="0" applyFont="1" applyAlignment="1" applyProtection="1">
      <protection hidden="1"/>
    </xf>
    <xf numFmtId="0" fontId="0" fillId="0" borderId="0" xfId="0" applyAlignment="1" applyProtection="1">
      <protection hidden="1"/>
    </xf>
    <xf numFmtId="3" fontId="8" fillId="0" borderId="2" xfId="0" applyNumberFormat="1" applyFont="1" applyBorder="1" applyAlignment="1" applyProtection="1">
      <alignment horizontal="center" vertical="center"/>
      <protection hidden="1"/>
    </xf>
    <xf numFmtId="3" fontId="44" fillId="3" borderId="2" xfId="0" applyNumberFormat="1" applyFont="1" applyFill="1" applyBorder="1" applyAlignment="1" applyProtection="1">
      <alignment vertical="center"/>
      <protection hidden="1"/>
    </xf>
    <xf numFmtId="3" fontId="44" fillId="12" borderId="2" xfId="0" applyNumberFormat="1" applyFont="1" applyFill="1" applyBorder="1" applyAlignment="1" applyProtection="1">
      <alignment vertical="center"/>
      <protection hidden="1"/>
    </xf>
    <xf numFmtId="0" fontId="15" fillId="0" borderId="0" xfId="0" applyFont="1" applyAlignment="1" applyProtection="1">
      <alignment horizontal="center"/>
      <protection hidden="1"/>
    </xf>
    <xf numFmtId="0" fontId="12" fillId="0" borderId="0" xfId="0" applyFont="1" applyAlignment="1" applyProtection="1">
      <alignment vertical="center" textRotation="90"/>
      <protection hidden="1"/>
    </xf>
    <xf numFmtId="0" fontId="53" fillId="15" borderId="0" xfId="11" applyFont="1" applyFill="1" applyAlignment="1" applyProtection="1">
      <alignment vertical="center"/>
      <protection hidden="1"/>
    </xf>
    <xf numFmtId="0" fontId="53" fillId="0" borderId="0" xfId="11" applyFont="1" applyAlignment="1" applyProtection="1">
      <alignment vertical="center"/>
      <protection hidden="1"/>
    </xf>
    <xf numFmtId="0" fontId="54" fillId="15" borderId="0" xfId="11" applyFont="1" applyFill="1" applyAlignment="1" applyProtection="1">
      <alignment horizontal="center" vertical="center"/>
      <protection hidden="1"/>
    </xf>
    <xf numFmtId="0" fontId="55" fillId="15" borderId="0" xfId="11" applyFont="1" applyFill="1" applyAlignment="1" applyProtection="1">
      <alignment vertical="center" wrapText="1"/>
      <protection hidden="1"/>
    </xf>
    <xf numFmtId="0" fontId="55" fillId="15" borderId="0" xfId="11" applyFont="1" applyFill="1" applyAlignment="1" applyProtection="1">
      <alignment vertical="center"/>
      <protection hidden="1"/>
    </xf>
    <xf numFmtId="0" fontId="58" fillId="15" borderId="0" xfId="11" applyFont="1" applyFill="1" applyAlignment="1" applyProtection="1">
      <alignment vertical="center"/>
      <protection hidden="1"/>
    </xf>
    <xf numFmtId="0" fontId="59" fillId="16" borderId="0" xfId="24" applyFont="1" applyFill="1" applyAlignment="1" applyProtection="1">
      <alignment vertical="center"/>
      <protection hidden="1"/>
    </xf>
    <xf numFmtId="0" fontId="60" fillId="15" borderId="0" xfId="11" applyFont="1" applyFill="1" applyAlignment="1" applyProtection="1">
      <alignment vertical="center"/>
      <protection hidden="1"/>
    </xf>
    <xf numFmtId="3" fontId="18" fillId="12" borderId="0" xfId="0" applyNumberFormat="1" applyFont="1" applyFill="1" applyAlignment="1" applyProtection="1">
      <alignment horizontal="center" vertical="center"/>
      <protection hidden="1"/>
    </xf>
    <xf numFmtId="1" fontId="0" fillId="0" borderId="0" xfId="0" applyNumberFormat="1" applyAlignment="1" applyProtection="1">
      <alignment horizontal="left"/>
      <protection hidden="1"/>
    </xf>
    <xf numFmtId="0" fontId="62" fillId="19" borderId="0" xfId="0" applyFont="1" applyFill="1" applyProtection="1">
      <protection hidden="1"/>
    </xf>
    <xf numFmtId="1" fontId="0" fillId="20" borderId="0" xfId="0" applyNumberFormat="1" applyFill="1" applyAlignment="1" applyProtection="1">
      <alignment horizontal="center"/>
      <protection hidden="1"/>
    </xf>
    <xf numFmtId="0" fontId="63" fillId="0" borderId="0" xfId="0" applyFont="1" applyProtection="1">
      <protection hidden="1"/>
    </xf>
    <xf numFmtId="0" fontId="43" fillId="0" borderId="0" xfId="0" applyFont="1" applyAlignment="1" applyProtection="1">
      <alignment horizontal="center"/>
      <protection hidden="1"/>
    </xf>
    <xf numFmtId="0" fontId="0" fillId="0" borderId="0" xfId="0" applyFont="1" applyAlignment="1" applyProtection="1">
      <alignment horizontal="center"/>
      <protection hidden="1"/>
    </xf>
    <xf numFmtId="3" fontId="19" fillId="0" borderId="0" xfId="0" applyNumberFormat="1" applyFont="1" applyAlignment="1" applyProtection="1">
      <alignment horizontal="center"/>
      <protection hidden="1"/>
    </xf>
    <xf numFmtId="3" fontId="15" fillId="0" borderId="0" xfId="0" applyNumberFormat="1" applyFont="1" applyAlignment="1" applyProtection="1">
      <alignment horizontal="center"/>
      <protection hidden="1"/>
    </xf>
    <xf numFmtId="3" fontId="15" fillId="0" borderId="0" xfId="0" applyNumberFormat="1" applyFont="1" applyProtection="1">
      <protection hidden="1"/>
    </xf>
    <xf numFmtId="0" fontId="17" fillId="5" borderId="0" xfId="0" applyFont="1" applyFill="1" applyAlignment="1" applyProtection="1">
      <alignment horizontal="center"/>
      <protection hidden="1"/>
    </xf>
    <xf numFmtId="0" fontId="52" fillId="4" borderId="0" xfId="0" applyFont="1" applyFill="1" applyAlignment="1" applyProtection="1">
      <alignment horizontal="center"/>
      <protection hidden="1"/>
    </xf>
    <xf numFmtId="1" fontId="52" fillId="4" borderId="0" xfId="0" applyNumberFormat="1" applyFont="1" applyFill="1" applyAlignment="1" applyProtection="1">
      <alignment horizontal="center"/>
      <protection hidden="1"/>
    </xf>
    <xf numFmtId="0" fontId="0" fillId="5" borderId="0" xfId="0" applyFill="1" applyProtection="1">
      <protection hidden="1"/>
    </xf>
    <xf numFmtId="3" fontId="0" fillId="0" borderId="0" xfId="0" applyNumberFormat="1" applyProtection="1">
      <protection hidden="1"/>
    </xf>
    <xf numFmtId="3" fontId="44" fillId="21" borderId="2" xfId="0" applyNumberFormat="1" applyFont="1" applyFill="1" applyBorder="1" applyAlignment="1" applyProtection="1">
      <alignment horizontal="right" vertical="center"/>
      <protection hidden="1"/>
    </xf>
    <xf numFmtId="0" fontId="14" fillId="0" borderId="0" xfId="0" applyFont="1" applyAlignment="1" applyProtection="1">
      <alignment horizontal="center"/>
      <protection hidden="1"/>
    </xf>
    <xf numFmtId="1" fontId="15" fillId="0" borderId="2" xfId="0" applyNumberFormat="1" applyFont="1" applyBorder="1" applyAlignment="1" applyProtection="1">
      <alignment horizontal="center"/>
      <protection hidden="1"/>
    </xf>
    <xf numFmtId="3" fontId="15" fillId="0" borderId="2" xfId="0" applyNumberFormat="1" applyFont="1" applyBorder="1" applyAlignment="1" applyProtection="1">
      <alignment horizontal="center"/>
      <protection hidden="1"/>
    </xf>
    <xf numFmtId="0" fontId="17" fillId="4" borderId="2" xfId="0" applyFont="1" applyFill="1" applyBorder="1" applyProtection="1">
      <protection hidden="1"/>
    </xf>
    <xf numFmtId="164" fontId="15" fillId="0" borderId="2" xfId="0" applyNumberFormat="1" applyFont="1" applyBorder="1" applyAlignment="1" applyProtection="1">
      <alignment horizontal="center"/>
      <protection hidden="1"/>
    </xf>
    <xf numFmtId="3" fontId="15" fillId="12" borderId="2" xfId="0" applyNumberFormat="1" applyFont="1" applyFill="1" applyBorder="1" applyAlignment="1" applyProtection="1">
      <alignment horizontal="center"/>
      <protection hidden="1"/>
    </xf>
    <xf numFmtId="3" fontId="12" fillId="0" borderId="0" xfId="0" applyNumberFormat="1" applyFont="1" applyProtection="1">
      <protection locked="0" hidden="1"/>
    </xf>
    <xf numFmtId="3" fontId="12" fillId="0" borderId="2" xfId="0" applyNumberFormat="1" applyFont="1" applyBorder="1" applyProtection="1">
      <protection locked="0" hidden="1"/>
    </xf>
    <xf numFmtId="3" fontId="64" fillId="0" borderId="2" xfId="0" applyNumberFormat="1" applyFont="1" applyBorder="1" applyAlignment="1" applyProtection="1">
      <alignment horizontal="right" vertical="center"/>
      <protection hidden="1"/>
    </xf>
    <xf numFmtId="0" fontId="61" fillId="0" borderId="0" xfId="0" applyFont="1" applyProtection="1">
      <protection hidden="1"/>
    </xf>
    <xf numFmtId="0" fontId="15" fillId="0" borderId="2" xfId="0" applyFont="1" applyBorder="1" applyAlignment="1" applyProtection="1">
      <alignment horizontal="center"/>
      <protection hidden="1"/>
    </xf>
    <xf numFmtId="3" fontId="47" fillId="0" borderId="0" xfId="0" applyNumberFormat="1" applyFont="1" applyBorder="1" applyAlignment="1" applyProtection="1">
      <alignment horizontal="center"/>
      <protection hidden="1"/>
    </xf>
    <xf numFmtId="0" fontId="47" fillId="0" borderId="0" xfId="0" applyFont="1" applyBorder="1" applyProtection="1">
      <protection hidden="1"/>
    </xf>
    <xf numFmtId="3" fontId="22" fillId="22" borderId="4" xfId="0" applyNumberFormat="1" applyFont="1" applyFill="1" applyBorder="1" applyAlignment="1" applyProtection="1">
      <alignment horizontal="center"/>
      <protection hidden="1"/>
    </xf>
    <xf numFmtId="0" fontId="65" fillId="15" borderId="0" xfId="11" applyFont="1" applyFill="1" applyAlignment="1" applyProtection="1">
      <alignment vertical="center"/>
      <protection hidden="1"/>
    </xf>
    <xf numFmtId="0" fontId="26" fillId="0" borderId="0" xfId="0" applyFont="1" applyAlignment="1" applyProtection="1">
      <alignment horizontal="center" vertical="center" wrapText="1"/>
      <protection hidden="1"/>
    </xf>
    <xf numFmtId="0" fontId="0" fillId="12" borderId="0" xfId="0" applyFont="1" applyFill="1" applyAlignment="1" applyProtection="1">
      <alignment horizontal="center"/>
      <protection hidden="1"/>
    </xf>
    <xf numFmtId="0" fontId="25" fillId="0" borderId="0" xfId="0" applyFont="1" applyAlignment="1" applyProtection="1">
      <alignment horizontal="center" vertical="center"/>
      <protection hidden="1"/>
    </xf>
    <xf numFmtId="0" fontId="35" fillId="7" borderId="0" xfId="0" applyFont="1" applyFill="1" applyAlignment="1" applyProtection="1">
      <alignment horizontal="center"/>
      <protection hidden="1"/>
    </xf>
    <xf numFmtId="0" fontId="15" fillId="0" borderId="0" xfId="0" applyFont="1" applyAlignment="1" applyProtection="1">
      <alignment horizontal="center" vertical="center" wrapText="1"/>
      <protection hidden="1"/>
    </xf>
    <xf numFmtId="0" fontId="29" fillId="0" borderId="0" xfId="0" applyFont="1" applyAlignment="1" applyProtection="1">
      <alignment horizontal="center" vertical="center" wrapText="1"/>
      <protection hidden="1"/>
    </xf>
    <xf numFmtId="0" fontId="19" fillId="0" borderId="0" xfId="0" applyFont="1" applyAlignment="1" applyProtection="1">
      <alignment horizontal="center"/>
      <protection hidden="1"/>
    </xf>
    <xf numFmtId="0" fontId="42" fillId="0" borderId="0" xfId="0" applyFont="1" applyAlignment="1" applyProtection="1">
      <alignment horizontal="center" vertical="center" wrapText="1"/>
      <protection hidden="1"/>
    </xf>
    <xf numFmtId="0" fontId="12" fillId="0" borderId="0" xfId="0" applyFont="1" applyAlignment="1" applyProtection="1">
      <alignment horizontal="center" vertical="center" textRotation="90"/>
      <protection hidden="1"/>
    </xf>
    <xf numFmtId="0" fontId="49" fillId="12" borderId="6" xfId="24" applyFont="1" applyFill="1" applyBorder="1" applyAlignment="1" applyProtection="1">
      <alignment horizontal="center"/>
      <protection hidden="1"/>
    </xf>
    <xf numFmtId="0" fontId="49" fillId="12" borderId="0" xfId="24" applyFont="1" applyFill="1" applyBorder="1" applyAlignment="1" applyProtection="1">
      <alignment horizontal="center"/>
      <protection hidden="1"/>
    </xf>
    <xf numFmtId="0" fontId="40" fillId="0" borderId="0" xfId="9" applyFont="1" applyAlignment="1" applyProtection="1">
      <alignment horizontal="left" vertical="center" wrapText="1"/>
      <protection hidden="1"/>
    </xf>
    <xf numFmtId="0" fontId="48" fillId="7" borderId="0" xfId="9" applyFont="1" applyFill="1" applyAlignment="1" applyProtection="1">
      <alignment horizontal="center" vertical="center"/>
      <protection hidden="1"/>
    </xf>
    <xf numFmtId="0" fontId="49" fillId="15" borderId="0" xfId="24" applyFont="1" applyFill="1" applyAlignment="1" applyProtection="1">
      <alignment horizontal="center" vertical="center"/>
      <protection hidden="1"/>
    </xf>
    <xf numFmtId="0" fontId="43" fillId="0" borderId="0" xfId="0" applyFont="1" applyAlignment="1" applyProtection="1">
      <alignment horizontal="center"/>
      <protection hidden="1"/>
    </xf>
    <xf numFmtId="0" fontId="50" fillId="17" borderId="0" xfId="0" applyFont="1" applyFill="1" applyAlignment="1" applyProtection="1">
      <alignment horizontal="center"/>
      <protection hidden="1"/>
    </xf>
    <xf numFmtId="3" fontId="51" fillId="12" borderId="0" xfId="0" applyNumberFormat="1" applyFont="1" applyFill="1" applyProtection="1">
      <protection hidden="1"/>
    </xf>
    <xf numFmtId="3" fontId="15" fillId="12" borderId="0" xfId="0" applyNumberFormat="1" applyFont="1" applyFill="1" applyProtection="1">
      <protection hidden="1"/>
    </xf>
    <xf numFmtId="3" fontId="0" fillId="12" borderId="0" xfId="0" applyNumberFormat="1" applyFill="1" applyProtection="1">
      <protection hidden="1"/>
    </xf>
    <xf numFmtId="0" fontId="51" fillId="12" borderId="0" xfId="0" applyFont="1" applyFill="1" applyAlignment="1" applyProtection="1">
      <alignment horizontal="center"/>
      <protection hidden="1"/>
    </xf>
    <xf numFmtId="0" fontId="15" fillId="12" borderId="0" xfId="0" applyFont="1" applyFill="1" applyAlignment="1" applyProtection="1">
      <alignment horizontal="center"/>
      <protection hidden="1"/>
    </xf>
    <xf numFmtId="0" fontId="15" fillId="18" borderId="0" xfId="0" applyFont="1" applyFill="1" applyAlignment="1" applyProtection="1">
      <alignment horizontal="center"/>
      <protection hidden="1"/>
    </xf>
    <xf numFmtId="0" fontId="15" fillId="0" borderId="0" xfId="0" applyFont="1" applyProtection="1">
      <protection locked="0" hidden="1"/>
    </xf>
    <xf numFmtId="3" fontId="44" fillId="21" borderId="2" xfId="0" applyNumberFormat="1" applyFont="1" applyFill="1" applyBorder="1" applyAlignment="1" applyProtection="1">
      <alignment horizontal="center" vertical="center"/>
      <protection hidden="1"/>
    </xf>
    <xf numFmtId="3" fontId="18" fillId="0" borderId="0" xfId="0" applyNumberFormat="1" applyFont="1" applyAlignment="1" applyProtection="1">
      <alignment horizontal="center" vertical="center"/>
      <protection hidden="1"/>
    </xf>
    <xf numFmtId="3" fontId="18" fillId="0" borderId="0" xfId="0" applyNumberFormat="1" applyFont="1" applyAlignment="1" applyProtection="1">
      <alignment vertical="center"/>
      <protection hidden="1"/>
    </xf>
    <xf numFmtId="3" fontId="67" fillId="0" borderId="2" xfId="0" applyNumberFormat="1" applyFont="1" applyBorder="1" applyAlignment="1" applyProtection="1">
      <alignment horizontal="right" vertical="center"/>
      <protection hidden="1"/>
    </xf>
  </cellXfs>
  <cellStyles count="25">
    <cellStyle name="Column Head" xfId="1" xr:uid="{00000000-0005-0000-0000-000000000000}"/>
    <cellStyle name="Comma 2" xfId="2" xr:uid="{00000000-0005-0000-0000-000001000000}"/>
    <cellStyle name="Data" xfId="3" xr:uid="{00000000-0005-0000-0000-000002000000}"/>
    <cellStyle name="Data Bold" xfId="4" xr:uid="{00000000-0005-0000-0000-000003000000}"/>
    <cellStyle name="Data Italic" xfId="5" xr:uid="{00000000-0005-0000-0000-000004000000}"/>
    <cellStyle name="Data_B 01" xfId="6" xr:uid="{00000000-0005-0000-0000-000005000000}"/>
    <cellStyle name="Footnote" xfId="7" xr:uid="{00000000-0005-0000-0000-000006000000}"/>
    <cellStyle name="Hyperlink" xfId="24" builtinId="8"/>
    <cellStyle name="Normal" xfId="0" builtinId="0"/>
    <cellStyle name="Normal 16" xfId="8" xr:uid="{00000000-0005-0000-0000-000009000000}"/>
    <cellStyle name="Normal 2" xfId="9" xr:uid="{00000000-0005-0000-0000-00000A000000}"/>
    <cellStyle name="Normal 2 2" xfId="10" xr:uid="{00000000-0005-0000-0000-00000B000000}"/>
    <cellStyle name="Normal 3" xfId="11" xr:uid="{00000000-0005-0000-0000-00000C000000}"/>
    <cellStyle name="Normal 3 3" xfId="12" xr:uid="{00000000-0005-0000-0000-00000D000000}"/>
    <cellStyle name="Normal 4" xfId="13" xr:uid="{00000000-0005-0000-0000-00000E000000}"/>
    <cellStyle name="Normal 5" xfId="14" xr:uid="{00000000-0005-0000-0000-00000F000000}"/>
    <cellStyle name="Normal 5 2" xfId="15" xr:uid="{00000000-0005-0000-0000-000010000000}"/>
    <cellStyle name="Percent 2" xfId="16" xr:uid="{00000000-0005-0000-0000-000011000000}"/>
    <cellStyle name="Percent 3" xfId="17" xr:uid="{00000000-0005-0000-0000-000012000000}"/>
    <cellStyle name="Percent 4" xfId="18" xr:uid="{00000000-0005-0000-0000-000013000000}"/>
    <cellStyle name="Standard" xfId="19" xr:uid="{00000000-0005-0000-0000-000014000000}"/>
    <cellStyle name="Stub" xfId="20" xr:uid="{00000000-0005-0000-0000-000015000000}"/>
    <cellStyle name="Stub Bold" xfId="21" xr:uid="{00000000-0005-0000-0000-000016000000}"/>
    <cellStyle name="Stub Italic" xfId="22" xr:uid="{00000000-0005-0000-0000-000017000000}"/>
    <cellStyle name="Stub_B 01" xfId="23" xr:uid="{00000000-0005-0000-0000-000018000000}"/>
  </cellStyles>
  <dxfs count="0"/>
  <tableStyles count="0" defaultTableStyle="TableStyleMedium2" defaultPivotStyle="PivotStyleLight16"/>
  <colors>
    <mruColors>
      <color rgb="FFFFFFCC"/>
      <color rgb="FF006600"/>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927359080114985E-2"/>
          <c:y val="4.0009079946087822E-2"/>
          <c:w val="0.88612340124151145"/>
          <c:h val="0.8547266590021676"/>
        </c:manualLayout>
      </c:layout>
      <c:lineChart>
        <c:grouping val="standard"/>
        <c:varyColors val="0"/>
        <c:ser>
          <c:idx val="0"/>
          <c:order val="0"/>
          <c:tx>
            <c:strRef>
              <c:f>Front!$G$7</c:f>
              <c:strCache>
                <c:ptCount val="1"/>
                <c:pt idx="0">
                  <c:v>Swan Hill </c:v>
                </c:pt>
              </c:strCache>
            </c:strRef>
          </c:tx>
          <c:spPr>
            <a:ln w="22225">
              <a:solidFill>
                <a:schemeClr val="accent1">
                  <a:lumMod val="50000"/>
                </a:schemeClr>
              </a:solidFill>
              <a:prstDash val="sysDash"/>
            </a:ln>
          </c:spPr>
          <c:marker>
            <c:symbol val="none"/>
          </c:marker>
          <c:cat>
            <c:strRef>
              <c:f>Front!$F$8:$F$18</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Front!$G$8:$G$18</c:f>
              <c:numCache>
                <c:formatCode>#,##0</c:formatCode>
                <c:ptCount val="11"/>
                <c:pt idx="0">
                  <c:v>269150.05560551176</c:v>
                </c:pt>
                <c:pt idx="1">
                  <c:v>314625.8832633819</c:v>
                </c:pt>
                <c:pt idx="2">
                  <c:v>310203.43712419347</c:v>
                </c:pt>
                <c:pt idx="3">
                  <c:v>348384.03134817467</c:v>
                </c:pt>
                <c:pt idx="4">
                  <c:v>366285.804108162</c:v>
                </c:pt>
                <c:pt idx="5">
                  <c:v>389204.51386526192</c:v>
                </c:pt>
                <c:pt idx="6">
                  <c:v>370846.39373092703</c:v>
                </c:pt>
                <c:pt idx="7">
                  <c:v>416767.73119883484</c:v>
                </c:pt>
                <c:pt idx="8">
                  <c:v>389358.90188879718</c:v>
                </c:pt>
                <c:pt idx="9">
                  <c:v>368931.06263186556</c:v>
                </c:pt>
                <c:pt idx="10">
                  <c:v>453082.00391021231</c:v>
                </c:pt>
              </c:numCache>
            </c:numRef>
          </c:val>
          <c:smooth val="1"/>
          <c:extLst>
            <c:ext xmlns:c16="http://schemas.microsoft.com/office/drawing/2014/chart" uri="{C3380CC4-5D6E-409C-BE32-E72D297353CC}">
              <c16:uniqueId val="{00000000-0FC0-4478-9914-24A86EE5BCAF}"/>
            </c:ext>
          </c:extLst>
        </c:ser>
        <c:ser>
          <c:idx val="1"/>
          <c:order val="1"/>
          <c:tx>
            <c:strRef>
              <c:f>Front!$I$7</c:f>
              <c:strCache>
                <c:ptCount val="1"/>
                <c:pt idx="0">
                  <c:v>Surf Coast </c:v>
                </c:pt>
              </c:strCache>
            </c:strRef>
          </c:tx>
          <c:spPr>
            <a:ln w="25400">
              <a:solidFill>
                <a:srgbClr val="C00000"/>
              </a:solidFill>
            </a:ln>
          </c:spPr>
          <c:marker>
            <c:symbol val="none"/>
          </c:marker>
          <c:cat>
            <c:strRef>
              <c:f>Front!$F$8:$F$18</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Front!$I$8:$I$18</c:f>
              <c:numCache>
                <c:formatCode>#,##0</c:formatCode>
                <c:ptCount val="11"/>
                <c:pt idx="0">
                  <c:v>92038.766878983894</c:v>
                </c:pt>
                <c:pt idx="1">
                  <c:v>104752.01170788828</c:v>
                </c:pt>
                <c:pt idx="2">
                  <c:v>116220.77982319254</c:v>
                </c:pt>
                <c:pt idx="3">
                  <c:v>120519.95228254865</c:v>
                </c:pt>
                <c:pt idx="4">
                  <c:v>133082.97421150978</c:v>
                </c:pt>
                <c:pt idx="5">
                  <c:v>138555.68089865346</c:v>
                </c:pt>
                <c:pt idx="6">
                  <c:v>101107.23690363753</c:v>
                </c:pt>
                <c:pt idx="7">
                  <c:v>109138.59879133625</c:v>
                </c:pt>
                <c:pt idx="8">
                  <c:v>121833.86583688536</c:v>
                </c:pt>
                <c:pt idx="9">
                  <c:v>120209.41640317519</c:v>
                </c:pt>
                <c:pt idx="10">
                  <c:v>110888.64038998145</c:v>
                </c:pt>
              </c:numCache>
            </c:numRef>
          </c:val>
          <c:smooth val="1"/>
          <c:extLst>
            <c:ext xmlns:c16="http://schemas.microsoft.com/office/drawing/2014/chart" uri="{C3380CC4-5D6E-409C-BE32-E72D297353CC}">
              <c16:uniqueId val="{00000001-0FC0-4478-9914-24A86EE5BCAF}"/>
            </c:ext>
          </c:extLst>
        </c:ser>
        <c:dLbls>
          <c:showLegendKey val="0"/>
          <c:showVal val="0"/>
          <c:showCatName val="0"/>
          <c:showSerName val="0"/>
          <c:showPercent val="0"/>
          <c:showBubbleSize val="0"/>
        </c:dLbls>
        <c:smooth val="0"/>
        <c:axId val="164167040"/>
        <c:axId val="171410560"/>
      </c:lineChart>
      <c:catAx>
        <c:axId val="164167040"/>
        <c:scaling>
          <c:orientation val="minMax"/>
        </c:scaling>
        <c:delete val="0"/>
        <c:axPos val="b"/>
        <c:numFmt formatCode="General" sourceLinked="0"/>
        <c:majorTickMark val="none"/>
        <c:minorTickMark val="none"/>
        <c:tickLblPos val="nextTo"/>
        <c:crossAx val="171410560"/>
        <c:crosses val="autoZero"/>
        <c:auto val="1"/>
        <c:lblAlgn val="ctr"/>
        <c:lblOffset val="100"/>
        <c:noMultiLvlLbl val="0"/>
      </c:catAx>
      <c:valAx>
        <c:axId val="171410560"/>
        <c:scaling>
          <c:orientation val="minMax"/>
        </c:scaling>
        <c:delete val="0"/>
        <c:axPos val="l"/>
        <c:numFmt formatCode="#,##0" sourceLinked="1"/>
        <c:majorTickMark val="none"/>
        <c:minorTickMark val="none"/>
        <c:tickLblPos val="nextTo"/>
        <c:crossAx val="164167040"/>
        <c:crosses val="autoZero"/>
        <c:crossBetween val="between"/>
      </c:valAx>
      <c:spPr>
        <a:noFill/>
      </c:spPr>
    </c:plotArea>
    <c:legend>
      <c:legendPos val="r"/>
      <c:layout>
        <c:manualLayout>
          <c:xMode val="edge"/>
          <c:yMode val="edge"/>
          <c:x val="0.52668851071035472"/>
          <c:y val="0.82444714591113488"/>
          <c:w val="0.45609841952993668"/>
          <c:h val="0.10929007709170208"/>
        </c:manualLayout>
      </c:layout>
      <c:overlay val="0"/>
    </c:legend>
    <c:plotVisOnly val="1"/>
    <c:dispBlanksAs val="gap"/>
    <c:showDLblsOverMax val="0"/>
  </c:chart>
  <c:spPr>
    <a:noFill/>
    <a:ln>
      <a:noFill/>
    </a:ln>
  </c:spPr>
  <c:printSettings>
    <c:headerFooter/>
    <c:pageMargins b="0.75000000000000056" l="0.70000000000000051" r="0.70000000000000051" t="0.75000000000000056" header="0.30000000000000027" footer="0.30000000000000027"/>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807959759079199"/>
          <c:y val="1.5320374769703495E-2"/>
          <c:w val="0.81434851703976463"/>
          <c:h val="0.97692376854939855"/>
        </c:manualLayout>
      </c:layout>
      <c:barChart>
        <c:barDir val="bar"/>
        <c:grouping val="clustered"/>
        <c:varyColors val="0"/>
        <c:ser>
          <c:idx val="0"/>
          <c:order val="0"/>
          <c:spPr>
            <a:solidFill>
              <a:schemeClr val="accent1">
                <a:lumMod val="50000"/>
              </a:schemeClr>
            </a:solidFill>
            <a:effectLst>
              <a:outerShdw blurRad="50800" dist="38100" dir="18900000" algn="bl" rotWithShape="0">
                <a:prstClr val="black">
                  <a:alpha val="40000"/>
                </a:prstClr>
              </a:outerShdw>
            </a:effectLst>
          </c:spPr>
          <c:invertIfNegative val="0"/>
          <c:dLbls>
            <c:spPr>
              <a:noFill/>
              <a:ln>
                <a:noFill/>
              </a:ln>
              <a:effectLst/>
            </c:spPr>
            <c:txPr>
              <a:bodyPr/>
              <a:lstStyle/>
              <a:p>
                <a:pPr>
                  <a:defRPr sz="7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Comparison!$G$6:$G$84</c:f>
              <c:strCache>
                <c:ptCount val="79"/>
                <c:pt idx="0">
                  <c:v>Hindmarsh </c:v>
                </c:pt>
                <c:pt idx="1">
                  <c:v>Pyrenees </c:v>
                </c:pt>
                <c:pt idx="2">
                  <c:v>Mansfield </c:v>
                </c:pt>
                <c:pt idx="3">
                  <c:v>Strathbogie </c:v>
                </c:pt>
                <c:pt idx="4">
                  <c:v>Northern Grampians </c:v>
                </c:pt>
                <c:pt idx="5">
                  <c:v>Wangaratta </c:v>
                </c:pt>
                <c:pt idx="6">
                  <c:v>Alpine </c:v>
                </c:pt>
                <c:pt idx="7">
                  <c:v>Central Goldfields </c:v>
                </c:pt>
                <c:pt idx="8">
                  <c:v>East Gippsland </c:v>
                </c:pt>
                <c:pt idx="9">
                  <c:v>Murrindindi </c:v>
                </c:pt>
                <c:pt idx="10">
                  <c:v>Hepburn </c:v>
                </c:pt>
                <c:pt idx="11">
                  <c:v>Southern Grampians </c:v>
                </c:pt>
                <c:pt idx="12">
                  <c:v>Mount Alexander </c:v>
                </c:pt>
                <c:pt idx="13">
                  <c:v>Glenelg </c:v>
                </c:pt>
                <c:pt idx="14">
                  <c:v>Colac-Otway </c:v>
                </c:pt>
                <c:pt idx="15">
                  <c:v>Greater Shepparton </c:v>
                </c:pt>
                <c:pt idx="16">
                  <c:v>Golden Plains </c:v>
                </c:pt>
                <c:pt idx="17">
                  <c:v>Macedon Ranges </c:v>
                </c:pt>
                <c:pt idx="18">
                  <c:v>Melbourne </c:v>
                </c:pt>
                <c:pt idx="19">
                  <c:v>Stonnington </c:v>
                </c:pt>
                <c:pt idx="20">
                  <c:v>Moorabool </c:v>
                </c:pt>
                <c:pt idx="21">
                  <c:v>Warrnambool </c:v>
                </c:pt>
                <c:pt idx="22">
                  <c:v>Bass Coast </c:v>
                </c:pt>
                <c:pt idx="23">
                  <c:v>Mornington Peninsula </c:v>
                </c:pt>
                <c:pt idx="24">
                  <c:v>Latrobe </c:v>
                </c:pt>
                <c:pt idx="25">
                  <c:v>Wodonga </c:v>
                </c:pt>
                <c:pt idx="26">
                  <c:v>Greater Bendigo </c:v>
                </c:pt>
                <c:pt idx="27">
                  <c:v>Knox </c:v>
                </c:pt>
                <c:pt idx="28">
                  <c:v>Maroondah </c:v>
                </c:pt>
                <c:pt idx="29">
                  <c:v>Hume </c:v>
                </c:pt>
                <c:pt idx="30">
                  <c:v>Baw Baw </c:v>
                </c:pt>
                <c:pt idx="31">
                  <c:v>Yarra Ranges </c:v>
                </c:pt>
                <c:pt idx="32">
                  <c:v>Ballarat </c:v>
                </c:pt>
                <c:pt idx="33">
                  <c:v>Mildura </c:v>
                </c:pt>
                <c:pt idx="34">
                  <c:v>Melton </c:v>
                </c:pt>
                <c:pt idx="35">
                  <c:v>Kingston </c:v>
                </c:pt>
                <c:pt idx="36">
                  <c:v>Brimbank </c:v>
                </c:pt>
                <c:pt idx="37">
                  <c:v>Greater Geelong </c:v>
                </c:pt>
                <c:pt idx="38">
                  <c:v>Greater Dandenong </c:v>
                </c:pt>
                <c:pt idx="39">
                  <c:v>Maribyrnong </c:v>
                </c:pt>
                <c:pt idx="40">
                  <c:v>Hobsons Bay </c:v>
                </c:pt>
                <c:pt idx="41">
                  <c:v>Casey </c:v>
                </c:pt>
                <c:pt idx="42">
                  <c:v>Yarra </c:v>
                </c:pt>
                <c:pt idx="43">
                  <c:v>Bayside </c:v>
                </c:pt>
                <c:pt idx="44">
                  <c:v>Cardinia </c:v>
                </c:pt>
                <c:pt idx="45">
                  <c:v>Port Phillip </c:v>
                </c:pt>
                <c:pt idx="46">
                  <c:v>Manningham </c:v>
                </c:pt>
                <c:pt idx="47">
                  <c:v>Wyndham </c:v>
                </c:pt>
                <c:pt idx="48">
                  <c:v>Moonee Valley </c:v>
                </c:pt>
                <c:pt idx="49">
                  <c:v>Banyule </c:v>
                </c:pt>
                <c:pt idx="50">
                  <c:v>Frankston </c:v>
                </c:pt>
                <c:pt idx="51">
                  <c:v>Glen Eira </c:v>
                </c:pt>
                <c:pt idx="52">
                  <c:v>Darebin </c:v>
                </c:pt>
                <c:pt idx="53">
                  <c:v>Whitehorse </c:v>
                </c:pt>
                <c:pt idx="54">
                  <c:v>Boroondara </c:v>
                </c:pt>
                <c:pt idx="55">
                  <c:v>Moreland </c:v>
                </c:pt>
                <c:pt idx="56">
                  <c:v>Monash </c:v>
                </c:pt>
                <c:pt idx="57">
                  <c:v>Whittlesea </c:v>
                </c:pt>
                <c:pt idx="58">
                  <c:v>Yarriambiack </c:v>
                </c:pt>
                <c:pt idx="59">
                  <c:v>West Wimmera </c:v>
                </c:pt>
                <c:pt idx="60">
                  <c:v>Wellington </c:v>
                </c:pt>
                <c:pt idx="61">
                  <c:v>Towong </c:v>
                </c:pt>
                <c:pt idx="62">
                  <c:v>Swan Hill </c:v>
                </c:pt>
                <c:pt idx="63">
                  <c:v>Surf Coast </c:v>
                </c:pt>
                <c:pt idx="64">
                  <c:v>South Gippsland </c:v>
                </c:pt>
                <c:pt idx="65">
                  <c:v>Queenscliffe </c:v>
                </c:pt>
                <c:pt idx="66">
                  <c:v>Nillumbik </c:v>
                </c:pt>
                <c:pt idx="67">
                  <c:v>Moyne </c:v>
                </c:pt>
                <c:pt idx="68">
                  <c:v>Moira </c:v>
                </c:pt>
                <c:pt idx="69">
                  <c:v>Mitchell </c:v>
                </c:pt>
                <c:pt idx="70">
                  <c:v>Loddon </c:v>
                </c:pt>
                <c:pt idx="71">
                  <c:v>Indigo </c:v>
                </c:pt>
                <c:pt idx="72">
                  <c:v>Horsham </c:v>
                </c:pt>
                <c:pt idx="73">
                  <c:v>Gannawarra </c:v>
                </c:pt>
                <c:pt idx="74">
                  <c:v>Corangamite </c:v>
                </c:pt>
                <c:pt idx="75">
                  <c:v>Campaspe </c:v>
                </c:pt>
                <c:pt idx="76">
                  <c:v>Buloke </c:v>
                </c:pt>
                <c:pt idx="77">
                  <c:v>Benalla </c:v>
                </c:pt>
                <c:pt idx="78">
                  <c:v>Ararat </c:v>
                </c:pt>
              </c:strCache>
            </c:strRef>
          </c:cat>
          <c:val>
            <c:numRef>
              <c:f>Comparison!$H$6:$H$84</c:f>
              <c:numCache>
                <c:formatCode>#,##0</c:formatCode>
                <c:ptCount val="79"/>
                <c:pt idx="0">
                  <c:v>35.43586109142452</c:v>
                </c:pt>
                <c:pt idx="1">
                  <c:v>27.199782401740787</c:v>
                </c:pt>
                <c:pt idx="2">
                  <c:v>22.274195344693172</c:v>
                </c:pt>
                <c:pt idx="3">
                  <c:v>18.789928598271327</c:v>
                </c:pt>
                <c:pt idx="4">
                  <c:v>17.497812773403325</c:v>
                </c:pt>
                <c:pt idx="5">
                  <c:v>17.190400880148523</c:v>
                </c:pt>
                <c:pt idx="6">
                  <c:v>15.710919088766692</c:v>
                </c:pt>
                <c:pt idx="7">
                  <c:v>15.142337976983645</c:v>
                </c:pt>
                <c:pt idx="8">
                  <c:v>14.952153110047847</c:v>
                </c:pt>
                <c:pt idx="9">
                  <c:v>13.814062715844729</c:v>
                </c:pt>
                <c:pt idx="10">
                  <c:v>12.64862130027827</c:v>
                </c:pt>
                <c:pt idx="11">
                  <c:v>12.396181975951407</c:v>
                </c:pt>
                <c:pt idx="12">
                  <c:v>10.24905196269345</c:v>
                </c:pt>
                <c:pt idx="13">
                  <c:v>10.17087062652563</c:v>
                </c:pt>
                <c:pt idx="14">
                  <c:v>9.3014603292716949</c:v>
                </c:pt>
                <c:pt idx="15">
                  <c:v>9.0898072960853238</c:v>
                </c:pt>
                <c:pt idx="16">
                  <c:v>8.6512674106756648</c:v>
                </c:pt>
                <c:pt idx="17">
                  <c:v>8.0992973859517683</c:v>
                </c:pt>
                <c:pt idx="18">
                  <c:v>7.6328258482711648</c:v>
                </c:pt>
                <c:pt idx="19">
                  <c:v>6.8798857938958209</c:v>
                </c:pt>
                <c:pt idx="20">
                  <c:v>5.8554865909357066</c:v>
                </c:pt>
                <c:pt idx="21">
                  <c:v>5.7367409574620654</c:v>
                </c:pt>
                <c:pt idx="22">
                  <c:v>5.6615523976674407</c:v>
                </c:pt>
                <c:pt idx="23">
                  <c:v>5.4274738727438292</c:v>
                </c:pt>
                <c:pt idx="24">
                  <c:v>5.3185124120783414</c:v>
                </c:pt>
                <c:pt idx="25">
                  <c:v>4.827536266866205</c:v>
                </c:pt>
                <c:pt idx="26">
                  <c:v>4.3088218819210455</c:v>
                </c:pt>
                <c:pt idx="27">
                  <c:v>4.2889003259564245</c:v>
                </c:pt>
                <c:pt idx="28">
                  <c:v>4.2551380792306714</c:v>
                </c:pt>
                <c:pt idx="29">
                  <c:v>4.0102841509114482</c:v>
                </c:pt>
                <c:pt idx="30">
                  <c:v>3.8452664769668536</c:v>
                </c:pt>
                <c:pt idx="31">
                  <c:v>3.7933628794153162</c:v>
                </c:pt>
                <c:pt idx="32">
                  <c:v>3.7270321642875777</c:v>
                </c:pt>
                <c:pt idx="33">
                  <c:v>3.6025650262987248</c:v>
                </c:pt>
                <c:pt idx="34">
                  <c:v>3.1904439821845609</c:v>
                </c:pt>
                <c:pt idx="35">
                  <c:v>3.0590020311773487</c:v>
                </c:pt>
                <c:pt idx="36">
                  <c:v>2.8743341125972481</c:v>
                </c:pt>
                <c:pt idx="37">
                  <c:v>2.7752558191167549</c:v>
                </c:pt>
                <c:pt idx="38">
                  <c:v>2.4076080414108585</c:v>
                </c:pt>
                <c:pt idx="39">
                  <c:v>2.1878726220559437</c:v>
                </c:pt>
                <c:pt idx="40">
                  <c:v>2.0729470051098144</c:v>
                </c:pt>
                <c:pt idx="41">
                  <c:v>2.0561444940856473</c:v>
                </c:pt>
                <c:pt idx="42">
                  <c:v>2.0290766686619253</c:v>
                </c:pt>
                <c:pt idx="43">
                  <c:v>1.8913423802543856</c:v>
                </c:pt>
                <c:pt idx="44">
                  <c:v>1.8671172642997844</c:v>
                </c:pt>
                <c:pt idx="45">
                  <c:v>1.7657705381185715</c:v>
                </c:pt>
                <c:pt idx="46">
                  <c:v>1.5931811845302106</c:v>
                </c:pt>
                <c:pt idx="47">
                  <c:v>1.5663731022410883</c:v>
                </c:pt>
                <c:pt idx="48">
                  <c:v>1.5636483042234142</c:v>
                </c:pt>
                <c:pt idx="49">
                  <c:v>1.5355086372360844</c:v>
                </c:pt>
                <c:pt idx="50">
                  <c:v>1.4099698971426959</c:v>
                </c:pt>
                <c:pt idx="51">
                  <c:v>1.2993762993762994</c:v>
                </c:pt>
                <c:pt idx="52">
                  <c:v>1.2372179916240342</c:v>
                </c:pt>
                <c:pt idx="53">
                  <c:v>1.1346037112887397</c:v>
                </c:pt>
                <c:pt idx="54">
                  <c:v>1.1026817219477769</c:v>
                </c:pt>
                <c:pt idx="55">
                  <c:v>1.1002310485201892</c:v>
                </c:pt>
                <c:pt idx="56">
                  <c:v>0.99894112241024513</c:v>
                </c:pt>
                <c:pt idx="57">
                  <c:v>0.89546759078922034</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numCache>
            </c:numRef>
          </c:val>
          <c:extLst>
            <c:ext xmlns:c16="http://schemas.microsoft.com/office/drawing/2014/chart" uri="{C3380CC4-5D6E-409C-BE32-E72D297353CC}">
              <c16:uniqueId val="{00000000-7C2E-4EA2-A24D-CB091315E683}"/>
            </c:ext>
          </c:extLst>
        </c:ser>
        <c:dLbls>
          <c:showLegendKey val="0"/>
          <c:showVal val="0"/>
          <c:showCatName val="0"/>
          <c:showSerName val="0"/>
          <c:showPercent val="0"/>
          <c:showBubbleSize val="0"/>
        </c:dLbls>
        <c:gapWidth val="56"/>
        <c:axId val="171444096"/>
        <c:axId val="171445632"/>
      </c:barChart>
      <c:catAx>
        <c:axId val="171444096"/>
        <c:scaling>
          <c:orientation val="maxMin"/>
        </c:scaling>
        <c:delete val="0"/>
        <c:axPos val="l"/>
        <c:numFmt formatCode="General" sourceLinked="0"/>
        <c:majorTickMark val="none"/>
        <c:minorTickMark val="none"/>
        <c:tickLblPos val="nextTo"/>
        <c:crossAx val="171445632"/>
        <c:crosses val="autoZero"/>
        <c:auto val="1"/>
        <c:lblAlgn val="ctr"/>
        <c:lblOffset val="100"/>
        <c:noMultiLvlLbl val="0"/>
      </c:catAx>
      <c:valAx>
        <c:axId val="171445632"/>
        <c:scaling>
          <c:orientation val="minMax"/>
        </c:scaling>
        <c:delete val="0"/>
        <c:axPos val="t"/>
        <c:numFmt formatCode="#,##0" sourceLinked="1"/>
        <c:majorTickMark val="none"/>
        <c:minorTickMark val="none"/>
        <c:tickLblPos val="nextTo"/>
        <c:crossAx val="171444096"/>
        <c:crosses val="autoZero"/>
        <c:crossBetween val="between"/>
      </c:valAx>
    </c:plotArea>
    <c:plotVisOnly val="1"/>
    <c:dispBlanksAs val="gap"/>
    <c:showDLblsOverMax val="0"/>
  </c:chart>
  <c:spPr>
    <a:ln>
      <a:noFill/>
    </a:ln>
  </c:spPr>
  <c:txPr>
    <a:bodyPr/>
    <a:lstStyle/>
    <a:p>
      <a:pPr>
        <a:defRPr sz="800"/>
      </a:pPr>
      <a:endParaRPr lang="en-US"/>
    </a:p>
  </c:txPr>
  <c:printSettings>
    <c:headerFooter/>
    <c:pageMargins b="0.75000000000000033" l="0.70000000000000029" r="0.70000000000000029" t="0.75000000000000033" header="0.30000000000000016" footer="0.30000000000000016"/>
    <c:pageSetup/>
  </c:printSettings>
</c:chartSpace>
</file>

<file path=xl/ctrlProps/ctrlProp1.xml><?xml version="1.0" encoding="utf-8"?>
<formControlPr xmlns="http://schemas.microsoft.com/office/spreadsheetml/2009/9/main" objectType="Drop" dropLines="10" dropStyle="combo" dx="16" fmlaLink="$B$5" fmlaRange="$T$8:$T$17" sel="4" val="0"/>
</file>

<file path=xl/ctrlProps/ctrlProp2.xml><?xml version="1.0" encoding="utf-8"?>
<formControlPr xmlns="http://schemas.microsoft.com/office/spreadsheetml/2009/9/main" objectType="Drop" dropLines="45" dropStyle="combo" dx="16" fmlaLink="$I$5" fmlaRange="$U$3:$U$83" sel="66" val="36"/>
</file>

<file path=xl/ctrlProps/ctrlProp3.xml><?xml version="1.0" encoding="utf-8"?>
<formControlPr xmlns="http://schemas.microsoft.com/office/spreadsheetml/2009/9/main" objectType="Drop" dropLines="45" dropStyle="combo" dx="16" fmlaLink="$G$5" fmlaRange="$U$3:$U$83" sel="67" val="36"/>
</file>

<file path=xl/ctrlProps/ctrlProp4.xml><?xml version="1.0" encoding="utf-8"?>
<formControlPr xmlns="http://schemas.microsoft.com/office/spreadsheetml/2009/9/main" objectType="Drop" dropLines="33" dropStyle="combo" dx="16" fmlaLink="$AI$1" fmlaRange="$B$4:$B$36" sel="2" val="0"/>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741161</xdr:colOff>
      <xdr:row>7</xdr:row>
      <xdr:rowOff>142875</xdr:rowOff>
    </xdr:to>
    <xdr:pic>
      <xdr:nvPicPr>
        <xdr:cNvPr id="2" name="Picture 1" descr="Crime 1.jp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stretch>
          <a:fillRect/>
        </a:stretch>
      </xdr:blipFill>
      <xdr:spPr>
        <a:xfrm>
          <a:off x="0" y="0"/>
          <a:ext cx="1960361" cy="1276350"/>
        </a:xfrm>
        <a:prstGeom prst="rect">
          <a:avLst/>
        </a:prstGeom>
        <a:ln>
          <a:noFill/>
        </a:ln>
        <a:effectLst>
          <a:softEdge rad="112500"/>
        </a:effectLst>
      </xdr:spPr>
    </xdr:pic>
    <xdr:clientData/>
  </xdr:twoCellAnchor>
  <xdr:twoCellAnchor editAs="oneCell">
    <xdr:from>
      <xdr:col>2</xdr:col>
      <xdr:colOff>4391025</xdr:colOff>
      <xdr:row>21</xdr:row>
      <xdr:rowOff>190500</xdr:rowOff>
    </xdr:from>
    <xdr:to>
      <xdr:col>3</xdr:col>
      <xdr:colOff>9526</xdr:colOff>
      <xdr:row>28</xdr:row>
      <xdr:rowOff>136277</xdr:rowOff>
    </xdr:to>
    <xdr:pic>
      <xdr:nvPicPr>
        <xdr:cNvPr id="3" name="Picture 2" descr="Crime 2.jpg">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stretch>
          <a:fillRect/>
        </a:stretch>
      </xdr:blipFill>
      <xdr:spPr>
        <a:xfrm>
          <a:off x="5610225" y="4895850"/>
          <a:ext cx="1962151" cy="1345952"/>
        </a:xfrm>
        <a:prstGeom prst="rect">
          <a:avLst/>
        </a:prstGeom>
        <a:ln>
          <a:noFill/>
        </a:ln>
        <a:effectLst>
          <a:softEdge rad="112500"/>
        </a:effec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206374</xdr:colOff>
      <xdr:row>7</xdr:row>
      <xdr:rowOff>5292</xdr:rowOff>
    </xdr:from>
    <xdr:to>
      <xdr:col>13</xdr:col>
      <xdr:colOff>15873</xdr:colOff>
      <xdr:row>33</xdr:row>
      <xdr:rowOff>174625</xdr:rowOff>
    </xdr:to>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mc:AlternateContent xmlns:mc="http://schemas.openxmlformats.org/markup-compatibility/2006">
    <mc:Choice xmlns:a14="http://schemas.microsoft.com/office/drawing/2010/main" Requires="a14">
      <xdr:twoCellAnchor editAs="oneCell">
        <xdr:from>
          <xdr:col>1</xdr:col>
          <xdr:colOff>0</xdr:colOff>
          <xdr:row>4</xdr:row>
          <xdr:rowOff>0</xdr:rowOff>
        </xdr:from>
        <xdr:to>
          <xdr:col>3</xdr:col>
          <xdr:colOff>85725</xdr:colOff>
          <xdr:row>5</xdr:row>
          <xdr:rowOff>28575</xdr:rowOff>
        </xdr:to>
        <xdr:sp macro="" textlink="">
          <xdr:nvSpPr>
            <xdr:cNvPr id="5123" name="Drop Down 3" hidden="1">
              <a:extLst>
                <a:ext uri="{63B3BB69-23CF-44E3-9099-C40C66FF867C}">
                  <a14:compatExt spid="_x0000_s5123"/>
                </a:ext>
                <a:ext uri="{FF2B5EF4-FFF2-40B4-BE49-F238E27FC236}">
                  <a16:creationId xmlns:a16="http://schemas.microsoft.com/office/drawing/2014/main" id="{00000000-0008-0000-0200-00000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xdr:row>
          <xdr:rowOff>9525</xdr:rowOff>
        </xdr:from>
        <xdr:to>
          <xdr:col>9</xdr:col>
          <xdr:colOff>9525</xdr:colOff>
          <xdr:row>5</xdr:row>
          <xdr:rowOff>9525</xdr:rowOff>
        </xdr:to>
        <xdr:sp macro="" textlink="">
          <xdr:nvSpPr>
            <xdr:cNvPr id="5124" name="Drop Down 4" hidden="1">
              <a:extLst>
                <a:ext uri="{63B3BB69-23CF-44E3-9099-C40C66FF867C}">
                  <a14:compatExt spid="_x0000_s5124"/>
                </a:ext>
                <a:ext uri="{FF2B5EF4-FFF2-40B4-BE49-F238E27FC236}">
                  <a16:creationId xmlns:a16="http://schemas.microsoft.com/office/drawing/2014/main" id="{00000000-0008-0000-0200-00000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xdr:row>
          <xdr:rowOff>0</xdr:rowOff>
        </xdr:from>
        <xdr:to>
          <xdr:col>6</xdr:col>
          <xdr:colOff>1304925</xdr:colOff>
          <xdr:row>5</xdr:row>
          <xdr:rowOff>0</xdr:rowOff>
        </xdr:to>
        <xdr:sp macro="" textlink="">
          <xdr:nvSpPr>
            <xdr:cNvPr id="5125" name="Drop Down 5" hidden="1">
              <a:extLst>
                <a:ext uri="{63B3BB69-23CF-44E3-9099-C40C66FF867C}">
                  <a14:compatExt spid="_x0000_s5125"/>
                </a:ext>
                <a:ext uri="{FF2B5EF4-FFF2-40B4-BE49-F238E27FC236}">
                  <a16:creationId xmlns:a16="http://schemas.microsoft.com/office/drawing/2014/main" id="{00000000-0008-0000-0200-00000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10</xdr:col>
      <xdr:colOff>677333</xdr:colOff>
      <xdr:row>5</xdr:row>
      <xdr:rowOff>148167</xdr:rowOff>
    </xdr:from>
    <xdr:to>
      <xdr:col>25</xdr:col>
      <xdr:colOff>232834</xdr:colOff>
      <xdr:row>75</xdr:row>
      <xdr:rowOff>179918</xdr:rowOff>
    </xdr:to>
    <xdr:graphicFrame macro="">
      <xdr:nvGraphicFramePr>
        <xdr:cNvPr id="2" name="Chart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33</xdr:col>
          <xdr:colOff>514350</xdr:colOff>
          <xdr:row>0</xdr:row>
          <xdr:rowOff>0</xdr:rowOff>
        </xdr:from>
        <xdr:to>
          <xdr:col>37</xdr:col>
          <xdr:colOff>66674</xdr:colOff>
          <xdr:row>1</xdr:row>
          <xdr:rowOff>28575</xdr:rowOff>
        </xdr:to>
        <xdr:sp macro="" textlink="">
          <xdr:nvSpPr>
            <xdr:cNvPr id="7169" name="Drop Down 1" hidden="1">
              <a:extLst>
                <a:ext uri="{63B3BB69-23CF-44E3-9099-C40C66FF867C}">
                  <a14:compatExt spid="_x0000_s7169"/>
                </a:ext>
                <a:ext uri="{FF2B5EF4-FFF2-40B4-BE49-F238E27FC236}">
                  <a16:creationId xmlns:a16="http://schemas.microsoft.com/office/drawing/2014/main" id="{00000000-0008-0000-0500-000001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trlProp" Target="../ctrlProps/ctrlProp4.xml"/><Relationship Id="rId2" Type="http://schemas.openxmlformats.org/officeDocument/2006/relationships/vmlDrawing" Target="../drawings/vmlDrawing2.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U464"/>
  <sheetViews>
    <sheetView showGridLines="0" showRowColHeaders="0" tabSelected="1" workbookViewId="0">
      <pane xSplit="3" ySplit="34" topLeftCell="D35" activePane="bottomRight" state="frozen"/>
      <selection pane="topRight" activeCell="D1" sqref="D1"/>
      <selection pane="bottomLeft" activeCell="A35" sqref="A35"/>
      <selection pane="bottomRight" activeCell="C8" sqref="C8"/>
    </sheetView>
  </sheetViews>
  <sheetFormatPr defaultColWidth="9.1328125" defaultRowHeight="13.15"/>
  <cols>
    <col min="1" max="2" width="9.1328125" style="108"/>
    <col min="3" max="3" width="95.1328125" style="108" customWidth="1"/>
    <col min="4" max="47" width="9.1328125" style="107"/>
    <col min="48" max="16384" width="9.1328125" style="108"/>
  </cols>
  <sheetData>
    <row r="1" spans="1:3">
      <c r="A1" s="107"/>
      <c r="B1" s="107"/>
      <c r="C1" s="107"/>
    </row>
    <row r="2" spans="1:3">
      <c r="A2" s="107"/>
      <c r="B2" s="107"/>
      <c r="C2" s="107"/>
    </row>
    <row r="3" spans="1:3">
      <c r="A3" s="107"/>
      <c r="B3" s="107"/>
      <c r="C3" s="107"/>
    </row>
    <row r="4" spans="1:3">
      <c r="A4" s="107"/>
      <c r="B4" s="107"/>
      <c r="C4" s="107"/>
    </row>
    <row r="5" spans="1:3">
      <c r="A5" s="107"/>
      <c r="B5" s="107"/>
      <c r="C5" s="107"/>
    </row>
    <row r="6" spans="1:3">
      <c r="A6" s="107"/>
      <c r="B6" s="107"/>
      <c r="C6" s="107"/>
    </row>
    <row r="7" spans="1:3">
      <c r="A7" s="107"/>
      <c r="B7" s="107"/>
      <c r="C7" s="107"/>
    </row>
    <row r="8" spans="1:3" ht="45" customHeight="1">
      <c r="A8" s="107"/>
      <c r="B8" s="107"/>
      <c r="C8" s="109" t="s">
        <v>1781</v>
      </c>
    </row>
    <row r="9" spans="1:3" ht="10.5" customHeight="1">
      <c r="A9" s="107"/>
      <c r="B9" s="107"/>
      <c r="C9" s="107"/>
    </row>
    <row r="10" spans="1:3" ht="15.4">
      <c r="A10" s="107"/>
      <c r="B10" s="107"/>
      <c r="C10" s="110" t="s">
        <v>1864</v>
      </c>
    </row>
    <row r="11" spans="1:3" ht="28.5">
      <c r="A11" s="107"/>
      <c r="B11" s="107"/>
      <c r="C11" s="110" t="s">
        <v>1871</v>
      </c>
    </row>
    <row r="12" spans="1:3" ht="14.25">
      <c r="A12" s="107"/>
      <c r="B12" s="107"/>
      <c r="C12" s="110" t="s">
        <v>1872</v>
      </c>
    </row>
    <row r="13" spans="1:3" ht="15.4">
      <c r="A13" s="107"/>
      <c r="B13" s="107"/>
      <c r="C13" s="111"/>
    </row>
    <row r="14" spans="1:3" ht="15.4">
      <c r="A14" s="107"/>
      <c r="B14" s="107"/>
      <c r="C14" s="112" t="s">
        <v>1865</v>
      </c>
    </row>
    <row r="15" spans="1:3" ht="15.4">
      <c r="A15" s="107"/>
      <c r="B15" s="107"/>
      <c r="C15" s="111"/>
    </row>
    <row r="16" spans="1:3" ht="26.25" customHeight="1">
      <c r="A16" s="107"/>
      <c r="B16" s="107"/>
      <c r="C16" s="113" t="s">
        <v>1886</v>
      </c>
    </row>
    <row r="17" spans="1:3" ht="15" customHeight="1">
      <c r="A17" s="107"/>
      <c r="B17" s="107"/>
      <c r="C17" s="114"/>
    </row>
    <row r="18" spans="1:3" ht="26.25" customHeight="1">
      <c r="A18" s="107"/>
      <c r="B18" s="107"/>
      <c r="C18" s="145" t="s">
        <v>1877</v>
      </c>
    </row>
    <row r="19" spans="1:3" ht="15" customHeight="1">
      <c r="A19" s="107"/>
      <c r="B19" s="107"/>
      <c r="C19" s="114"/>
    </row>
    <row r="20" spans="1:3" ht="26.25" customHeight="1">
      <c r="A20" s="107"/>
      <c r="B20" s="107"/>
      <c r="C20" s="113" t="s">
        <v>1866</v>
      </c>
    </row>
    <row r="21" spans="1:3" ht="6.75" customHeight="1">
      <c r="A21" s="107"/>
      <c r="B21" s="107"/>
      <c r="C21" s="111"/>
    </row>
    <row r="22" spans="1:3" ht="26.25" customHeight="1">
      <c r="A22" s="107"/>
      <c r="B22" s="107"/>
      <c r="C22" s="111"/>
    </row>
    <row r="23" spans="1:3" ht="6.75" customHeight="1">
      <c r="A23" s="107"/>
      <c r="B23" s="107"/>
      <c r="C23" s="111"/>
    </row>
    <row r="24" spans="1:3" ht="26.25" customHeight="1">
      <c r="A24" s="107"/>
      <c r="B24" s="107"/>
      <c r="C24" s="111"/>
    </row>
    <row r="25" spans="1:3" ht="12.75" customHeight="1">
      <c r="A25" s="107"/>
      <c r="B25" s="107"/>
      <c r="C25" s="111"/>
    </row>
    <row r="26" spans="1:3" ht="12.75" customHeight="1">
      <c r="A26" s="107"/>
      <c r="B26" s="107"/>
      <c r="C26" s="111"/>
    </row>
    <row r="27" spans="1:3">
      <c r="A27" s="107"/>
      <c r="B27" s="107"/>
      <c r="C27" s="107"/>
    </row>
    <row r="28" spans="1:3">
      <c r="A28" s="107"/>
      <c r="B28" s="107"/>
      <c r="C28" s="107"/>
    </row>
    <row r="29" spans="1:3">
      <c r="A29" s="107"/>
      <c r="B29" s="107"/>
      <c r="C29" s="107"/>
    </row>
    <row r="30" spans="1:3">
      <c r="A30" s="107"/>
      <c r="B30" s="107"/>
      <c r="C30" s="107"/>
    </row>
    <row r="31" spans="1:3">
      <c r="A31" s="107"/>
      <c r="B31" s="107"/>
      <c r="C31" s="107"/>
    </row>
    <row r="32" spans="1:3">
      <c r="A32" s="107"/>
      <c r="B32" s="107"/>
      <c r="C32" s="107"/>
    </row>
    <row r="33" spans="1:3">
      <c r="A33" s="107"/>
      <c r="B33" s="107"/>
      <c r="C33" s="107"/>
    </row>
    <row r="34" spans="1:3">
      <c r="A34" s="107"/>
      <c r="B34" s="107"/>
      <c r="C34" s="107"/>
    </row>
    <row r="35" spans="1:3">
      <c r="A35" s="107"/>
      <c r="B35" s="107"/>
      <c r="C35" s="107"/>
    </row>
    <row r="36" spans="1:3">
      <c r="A36" s="107"/>
      <c r="B36" s="107"/>
      <c r="C36" s="107"/>
    </row>
    <row r="37" spans="1:3">
      <c r="A37" s="107"/>
      <c r="B37" s="107"/>
      <c r="C37" s="107"/>
    </row>
    <row r="38" spans="1:3">
      <c r="A38" s="107"/>
      <c r="B38" s="107"/>
      <c r="C38" s="107"/>
    </row>
    <row r="39" spans="1:3">
      <c r="A39" s="107"/>
      <c r="B39" s="107"/>
      <c r="C39" s="107"/>
    </row>
    <row r="40" spans="1:3">
      <c r="A40" s="107"/>
      <c r="B40" s="107"/>
      <c r="C40" s="107"/>
    </row>
    <row r="41" spans="1:3">
      <c r="A41" s="107"/>
      <c r="B41" s="107"/>
      <c r="C41" s="107"/>
    </row>
    <row r="42" spans="1:3">
      <c r="A42" s="107"/>
      <c r="B42" s="107"/>
      <c r="C42" s="107"/>
    </row>
    <row r="43" spans="1:3">
      <c r="A43" s="107"/>
      <c r="B43" s="107"/>
      <c r="C43" s="107"/>
    </row>
    <row r="44" spans="1:3">
      <c r="A44" s="107"/>
      <c r="B44" s="107"/>
      <c r="C44" s="107"/>
    </row>
    <row r="45" spans="1:3">
      <c r="A45" s="107"/>
      <c r="B45" s="107"/>
      <c r="C45" s="107"/>
    </row>
    <row r="46" spans="1:3">
      <c r="A46" s="107"/>
      <c r="B46" s="107"/>
      <c r="C46" s="107"/>
    </row>
    <row r="47" spans="1:3">
      <c r="A47" s="107"/>
      <c r="B47" s="107"/>
      <c r="C47" s="107"/>
    </row>
    <row r="48" spans="1:3">
      <c r="A48" s="107"/>
      <c r="B48" s="107"/>
      <c r="C48" s="107"/>
    </row>
    <row r="49" spans="1:3">
      <c r="A49" s="107"/>
      <c r="B49" s="107"/>
      <c r="C49" s="107"/>
    </row>
    <row r="50" spans="1:3">
      <c r="A50" s="107"/>
      <c r="B50" s="107"/>
      <c r="C50" s="107"/>
    </row>
    <row r="51" spans="1:3">
      <c r="A51" s="107"/>
      <c r="B51" s="107"/>
      <c r="C51" s="107"/>
    </row>
    <row r="52" spans="1:3">
      <c r="A52" s="107"/>
      <c r="B52" s="107"/>
      <c r="C52" s="107"/>
    </row>
    <row r="53" spans="1:3">
      <c r="A53" s="107"/>
      <c r="B53" s="107"/>
      <c r="C53" s="107"/>
    </row>
    <row r="54" spans="1:3">
      <c r="A54" s="107"/>
      <c r="B54" s="107"/>
      <c r="C54" s="107"/>
    </row>
    <row r="55" spans="1:3">
      <c r="A55" s="107"/>
      <c r="B55" s="107"/>
      <c r="C55" s="107"/>
    </row>
    <row r="56" spans="1:3">
      <c r="A56" s="107"/>
      <c r="B56" s="107"/>
      <c r="C56" s="107"/>
    </row>
    <row r="57" spans="1:3">
      <c r="A57" s="107"/>
      <c r="B57" s="107"/>
      <c r="C57" s="107"/>
    </row>
    <row r="58" spans="1:3">
      <c r="A58" s="107"/>
      <c r="B58" s="107"/>
      <c r="C58" s="107"/>
    </row>
    <row r="59" spans="1:3">
      <c r="A59" s="107"/>
      <c r="B59" s="107"/>
      <c r="C59" s="107"/>
    </row>
    <row r="60" spans="1:3">
      <c r="A60" s="107"/>
      <c r="B60" s="107"/>
      <c r="C60" s="107"/>
    </row>
    <row r="61" spans="1:3">
      <c r="A61" s="107"/>
      <c r="B61" s="107"/>
      <c r="C61" s="107"/>
    </row>
    <row r="62" spans="1:3">
      <c r="A62" s="107"/>
      <c r="B62" s="107"/>
      <c r="C62" s="107"/>
    </row>
    <row r="63" spans="1:3">
      <c r="A63" s="107"/>
      <c r="B63" s="107"/>
      <c r="C63" s="107"/>
    </row>
    <row r="64" spans="1:3">
      <c r="A64" s="107"/>
      <c r="B64" s="107"/>
      <c r="C64" s="107"/>
    </row>
    <row r="65" spans="1:3">
      <c r="A65" s="107"/>
      <c r="B65" s="107"/>
      <c r="C65" s="107"/>
    </row>
    <row r="66" spans="1:3">
      <c r="A66" s="107"/>
      <c r="B66" s="107"/>
      <c r="C66" s="107"/>
    </row>
    <row r="67" spans="1:3">
      <c r="A67" s="107"/>
      <c r="B67" s="107"/>
      <c r="C67" s="107"/>
    </row>
    <row r="68" spans="1:3">
      <c r="A68" s="107"/>
      <c r="B68" s="107"/>
      <c r="C68" s="107"/>
    </row>
    <row r="69" spans="1:3">
      <c r="A69" s="107"/>
      <c r="B69" s="107"/>
      <c r="C69" s="107"/>
    </row>
    <row r="70" spans="1:3">
      <c r="A70" s="107"/>
      <c r="B70" s="107"/>
      <c r="C70" s="107"/>
    </row>
    <row r="71" spans="1:3">
      <c r="A71" s="107"/>
      <c r="B71" s="107"/>
      <c r="C71" s="107"/>
    </row>
    <row r="72" spans="1:3">
      <c r="A72" s="107"/>
      <c r="B72" s="107"/>
      <c r="C72" s="107"/>
    </row>
    <row r="73" spans="1:3">
      <c r="A73" s="107"/>
      <c r="B73" s="107"/>
      <c r="C73" s="107"/>
    </row>
    <row r="74" spans="1:3">
      <c r="A74" s="107"/>
      <c r="B74" s="107"/>
      <c r="C74" s="107"/>
    </row>
    <row r="75" spans="1:3">
      <c r="A75" s="107"/>
      <c r="B75" s="107"/>
      <c r="C75" s="107"/>
    </row>
    <row r="76" spans="1:3">
      <c r="A76" s="107"/>
      <c r="B76" s="107"/>
      <c r="C76" s="107"/>
    </row>
    <row r="77" spans="1:3">
      <c r="A77" s="107"/>
      <c r="B77" s="107"/>
      <c r="C77" s="107"/>
    </row>
    <row r="78" spans="1:3">
      <c r="A78" s="107"/>
      <c r="B78" s="107"/>
      <c r="C78" s="107"/>
    </row>
    <row r="79" spans="1:3">
      <c r="A79" s="107"/>
      <c r="B79" s="107"/>
      <c r="C79" s="107"/>
    </row>
    <row r="80" spans="1:3">
      <c r="A80" s="107"/>
      <c r="B80" s="107"/>
      <c r="C80" s="107"/>
    </row>
    <row r="81" spans="1:3">
      <c r="A81" s="107"/>
      <c r="B81" s="107"/>
      <c r="C81" s="107"/>
    </row>
    <row r="82" spans="1:3">
      <c r="A82" s="107"/>
      <c r="B82" s="107"/>
      <c r="C82" s="107"/>
    </row>
    <row r="83" spans="1:3">
      <c r="A83" s="107"/>
      <c r="B83" s="107"/>
      <c r="C83" s="107"/>
    </row>
    <row r="84" spans="1:3">
      <c r="A84" s="107"/>
      <c r="B84" s="107"/>
      <c r="C84" s="107"/>
    </row>
    <row r="85" spans="1:3">
      <c r="A85" s="107"/>
      <c r="B85" s="107"/>
      <c r="C85" s="107"/>
    </row>
    <row r="86" spans="1:3">
      <c r="A86" s="107"/>
      <c r="B86" s="107"/>
      <c r="C86" s="107"/>
    </row>
    <row r="87" spans="1:3">
      <c r="A87" s="107"/>
      <c r="B87" s="107"/>
      <c r="C87" s="107"/>
    </row>
    <row r="88" spans="1:3">
      <c r="A88" s="107"/>
      <c r="B88" s="107"/>
      <c r="C88" s="107"/>
    </row>
    <row r="89" spans="1:3">
      <c r="A89" s="107"/>
      <c r="B89" s="107"/>
      <c r="C89" s="107"/>
    </row>
    <row r="90" spans="1:3">
      <c r="A90" s="107"/>
      <c r="B90" s="107"/>
      <c r="C90" s="107"/>
    </row>
    <row r="91" spans="1:3">
      <c r="A91" s="107"/>
      <c r="B91" s="107"/>
      <c r="C91" s="107"/>
    </row>
    <row r="92" spans="1:3">
      <c r="A92" s="107"/>
      <c r="B92" s="107"/>
      <c r="C92" s="107"/>
    </row>
    <row r="93" spans="1:3">
      <c r="A93" s="107"/>
      <c r="B93" s="107"/>
      <c r="C93" s="107"/>
    </row>
    <row r="94" spans="1:3">
      <c r="A94" s="107"/>
      <c r="B94" s="107"/>
      <c r="C94" s="107"/>
    </row>
    <row r="95" spans="1:3">
      <c r="A95" s="107"/>
      <c r="B95" s="107"/>
      <c r="C95" s="107"/>
    </row>
    <row r="96" spans="1:3">
      <c r="A96" s="107"/>
      <c r="B96" s="107"/>
      <c r="C96" s="107"/>
    </row>
    <row r="97" spans="1:3">
      <c r="A97" s="107"/>
      <c r="B97" s="107"/>
      <c r="C97" s="107"/>
    </row>
    <row r="98" spans="1:3">
      <c r="A98" s="107"/>
      <c r="B98" s="107"/>
      <c r="C98" s="107"/>
    </row>
    <row r="99" spans="1:3">
      <c r="A99" s="107"/>
      <c r="B99" s="107"/>
      <c r="C99" s="107"/>
    </row>
    <row r="100" spans="1:3">
      <c r="A100" s="107"/>
      <c r="B100" s="107"/>
      <c r="C100" s="107"/>
    </row>
    <row r="101" spans="1:3">
      <c r="A101" s="107"/>
      <c r="B101" s="107"/>
      <c r="C101" s="107"/>
    </row>
    <row r="102" spans="1:3">
      <c r="A102" s="107"/>
      <c r="B102" s="107"/>
      <c r="C102" s="107"/>
    </row>
    <row r="103" spans="1:3">
      <c r="A103" s="107"/>
      <c r="B103" s="107"/>
      <c r="C103" s="107"/>
    </row>
    <row r="104" spans="1:3">
      <c r="A104" s="107"/>
      <c r="B104" s="107"/>
      <c r="C104" s="107"/>
    </row>
    <row r="105" spans="1:3">
      <c r="A105" s="107"/>
      <c r="B105" s="107"/>
      <c r="C105" s="107"/>
    </row>
    <row r="106" spans="1:3">
      <c r="A106" s="107"/>
      <c r="B106" s="107"/>
      <c r="C106" s="107"/>
    </row>
    <row r="107" spans="1:3">
      <c r="A107" s="107"/>
      <c r="B107" s="107"/>
      <c r="C107" s="107"/>
    </row>
    <row r="108" spans="1:3">
      <c r="A108" s="107"/>
      <c r="B108" s="107"/>
      <c r="C108" s="107"/>
    </row>
    <row r="109" spans="1:3">
      <c r="A109" s="107"/>
      <c r="B109" s="107"/>
      <c r="C109" s="107"/>
    </row>
    <row r="110" spans="1:3">
      <c r="A110" s="107"/>
      <c r="B110" s="107"/>
      <c r="C110" s="107"/>
    </row>
    <row r="111" spans="1:3">
      <c r="A111" s="107"/>
      <c r="B111" s="107"/>
      <c r="C111" s="107"/>
    </row>
    <row r="112" spans="1:3">
      <c r="A112" s="107"/>
      <c r="B112" s="107"/>
      <c r="C112" s="107"/>
    </row>
    <row r="113" spans="1:3">
      <c r="A113" s="107"/>
      <c r="B113" s="107"/>
      <c r="C113" s="107"/>
    </row>
    <row r="114" spans="1:3">
      <c r="A114" s="107"/>
      <c r="B114" s="107"/>
      <c r="C114" s="107"/>
    </row>
    <row r="115" spans="1:3">
      <c r="A115" s="107"/>
      <c r="B115" s="107"/>
      <c r="C115" s="107"/>
    </row>
    <row r="116" spans="1:3">
      <c r="A116" s="107"/>
      <c r="B116" s="107"/>
      <c r="C116" s="107"/>
    </row>
    <row r="117" spans="1:3">
      <c r="A117" s="107"/>
      <c r="B117" s="107"/>
      <c r="C117" s="107"/>
    </row>
    <row r="118" spans="1:3">
      <c r="A118" s="107"/>
      <c r="B118" s="107"/>
      <c r="C118" s="107"/>
    </row>
    <row r="119" spans="1:3">
      <c r="A119" s="107"/>
      <c r="B119" s="107"/>
      <c r="C119" s="107"/>
    </row>
    <row r="120" spans="1:3">
      <c r="A120" s="107"/>
      <c r="B120" s="107"/>
      <c r="C120" s="107"/>
    </row>
    <row r="121" spans="1:3">
      <c r="A121" s="107"/>
      <c r="B121" s="107"/>
      <c r="C121" s="107"/>
    </row>
    <row r="122" spans="1:3">
      <c r="A122" s="107"/>
      <c r="B122" s="107"/>
      <c r="C122" s="107"/>
    </row>
    <row r="123" spans="1:3">
      <c r="A123" s="107"/>
      <c r="B123" s="107"/>
      <c r="C123" s="107"/>
    </row>
    <row r="124" spans="1:3">
      <c r="A124" s="107"/>
      <c r="B124" s="107"/>
      <c r="C124" s="107"/>
    </row>
    <row r="125" spans="1:3">
      <c r="A125" s="107"/>
      <c r="B125" s="107"/>
      <c r="C125" s="107"/>
    </row>
    <row r="126" spans="1:3">
      <c r="A126" s="107"/>
      <c r="B126" s="107"/>
      <c r="C126" s="107"/>
    </row>
    <row r="127" spans="1:3">
      <c r="A127" s="107"/>
      <c r="B127" s="107"/>
      <c r="C127" s="107"/>
    </row>
    <row r="128" spans="1:3">
      <c r="A128" s="107"/>
      <c r="B128" s="107"/>
      <c r="C128" s="107"/>
    </row>
    <row r="129" spans="1:3">
      <c r="A129" s="107"/>
      <c r="B129" s="107"/>
      <c r="C129" s="107"/>
    </row>
    <row r="130" spans="1:3">
      <c r="A130" s="107"/>
      <c r="B130" s="107"/>
      <c r="C130" s="107"/>
    </row>
    <row r="131" spans="1:3">
      <c r="A131" s="107"/>
      <c r="B131" s="107"/>
      <c r="C131" s="107"/>
    </row>
    <row r="132" spans="1:3">
      <c r="A132" s="107"/>
      <c r="B132" s="107"/>
      <c r="C132" s="107"/>
    </row>
    <row r="133" spans="1:3">
      <c r="A133" s="107"/>
      <c r="B133" s="107"/>
      <c r="C133" s="107"/>
    </row>
    <row r="134" spans="1:3">
      <c r="A134" s="107"/>
      <c r="B134" s="107"/>
      <c r="C134" s="107"/>
    </row>
    <row r="135" spans="1:3">
      <c r="A135" s="107"/>
      <c r="B135" s="107"/>
      <c r="C135" s="107"/>
    </row>
    <row r="136" spans="1:3">
      <c r="A136" s="107"/>
      <c r="B136" s="107"/>
      <c r="C136" s="107"/>
    </row>
    <row r="137" spans="1:3">
      <c r="A137" s="107"/>
      <c r="B137" s="107"/>
      <c r="C137" s="107"/>
    </row>
    <row r="138" spans="1:3">
      <c r="A138" s="107"/>
      <c r="B138" s="107"/>
      <c r="C138" s="107"/>
    </row>
    <row r="139" spans="1:3">
      <c r="A139" s="107"/>
      <c r="B139" s="107"/>
      <c r="C139" s="107"/>
    </row>
    <row r="140" spans="1:3">
      <c r="A140" s="107"/>
      <c r="B140" s="107"/>
      <c r="C140" s="107"/>
    </row>
    <row r="141" spans="1:3">
      <c r="A141" s="107"/>
      <c r="B141" s="107"/>
      <c r="C141" s="107"/>
    </row>
    <row r="142" spans="1:3">
      <c r="A142" s="107"/>
      <c r="B142" s="107"/>
      <c r="C142" s="107"/>
    </row>
    <row r="143" spans="1:3">
      <c r="A143" s="107"/>
      <c r="B143" s="107"/>
      <c r="C143" s="107"/>
    </row>
    <row r="144" spans="1:3">
      <c r="A144" s="107"/>
      <c r="B144" s="107"/>
      <c r="C144" s="107"/>
    </row>
    <row r="145" spans="1:3">
      <c r="A145" s="107"/>
      <c r="B145" s="107"/>
      <c r="C145" s="107"/>
    </row>
    <row r="146" spans="1:3">
      <c r="A146" s="107"/>
      <c r="B146" s="107"/>
      <c r="C146" s="107"/>
    </row>
    <row r="147" spans="1:3">
      <c r="A147" s="107"/>
      <c r="B147" s="107"/>
      <c r="C147" s="107"/>
    </row>
    <row r="148" spans="1:3">
      <c r="A148" s="107"/>
      <c r="B148" s="107"/>
      <c r="C148" s="107"/>
    </row>
    <row r="149" spans="1:3">
      <c r="A149" s="107"/>
      <c r="B149" s="107"/>
      <c r="C149" s="107"/>
    </row>
    <row r="150" spans="1:3">
      <c r="A150" s="107"/>
      <c r="B150" s="107"/>
      <c r="C150" s="107"/>
    </row>
    <row r="151" spans="1:3">
      <c r="A151" s="107"/>
      <c r="B151" s="107"/>
      <c r="C151" s="107"/>
    </row>
    <row r="152" spans="1:3">
      <c r="A152" s="107"/>
      <c r="B152" s="107"/>
      <c r="C152" s="107"/>
    </row>
    <row r="153" spans="1:3">
      <c r="A153" s="107"/>
      <c r="B153" s="107"/>
      <c r="C153" s="107"/>
    </row>
    <row r="154" spans="1:3">
      <c r="A154" s="107"/>
      <c r="B154" s="107"/>
      <c r="C154" s="107"/>
    </row>
    <row r="155" spans="1:3">
      <c r="A155" s="107"/>
      <c r="B155" s="107"/>
      <c r="C155" s="107"/>
    </row>
    <row r="156" spans="1:3">
      <c r="A156" s="107"/>
      <c r="B156" s="107"/>
      <c r="C156" s="107"/>
    </row>
    <row r="157" spans="1:3">
      <c r="A157" s="107"/>
      <c r="B157" s="107"/>
      <c r="C157" s="107"/>
    </row>
    <row r="158" spans="1:3">
      <c r="A158" s="107"/>
      <c r="B158" s="107"/>
      <c r="C158" s="107"/>
    </row>
    <row r="159" spans="1:3">
      <c r="A159" s="107"/>
      <c r="B159" s="107"/>
      <c r="C159" s="107"/>
    </row>
    <row r="160" spans="1:3">
      <c r="A160" s="107"/>
      <c r="B160" s="107"/>
      <c r="C160" s="107"/>
    </row>
    <row r="161" spans="1:3">
      <c r="A161" s="107"/>
      <c r="B161" s="107"/>
      <c r="C161" s="107"/>
    </row>
    <row r="162" spans="1:3">
      <c r="A162" s="107"/>
      <c r="B162" s="107"/>
      <c r="C162" s="107"/>
    </row>
    <row r="163" spans="1:3">
      <c r="A163" s="107"/>
      <c r="B163" s="107"/>
      <c r="C163" s="107"/>
    </row>
    <row r="164" spans="1:3">
      <c r="A164" s="107"/>
      <c r="B164" s="107"/>
      <c r="C164" s="107"/>
    </row>
    <row r="165" spans="1:3">
      <c r="A165" s="107"/>
      <c r="B165" s="107"/>
      <c r="C165" s="107"/>
    </row>
    <row r="166" spans="1:3">
      <c r="A166" s="107"/>
      <c r="B166" s="107"/>
      <c r="C166" s="107"/>
    </row>
    <row r="167" spans="1:3">
      <c r="A167" s="107"/>
      <c r="B167" s="107"/>
      <c r="C167" s="107"/>
    </row>
    <row r="168" spans="1:3">
      <c r="A168" s="107"/>
      <c r="B168" s="107"/>
      <c r="C168" s="107"/>
    </row>
    <row r="169" spans="1:3">
      <c r="A169" s="107"/>
      <c r="B169" s="107"/>
      <c r="C169" s="107"/>
    </row>
    <row r="170" spans="1:3">
      <c r="A170" s="107"/>
      <c r="B170" s="107"/>
      <c r="C170" s="107"/>
    </row>
    <row r="171" spans="1:3">
      <c r="A171" s="107"/>
      <c r="B171" s="107"/>
      <c r="C171" s="107"/>
    </row>
    <row r="172" spans="1:3">
      <c r="A172" s="107"/>
      <c r="B172" s="107"/>
      <c r="C172" s="107"/>
    </row>
    <row r="173" spans="1:3">
      <c r="A173" s="107"/>
      <c r="B173" s="107"/>
      <c r="C173" s="107"/>
    </row>
    <row r="174" spans="1:3">
      <c r="A174" s="107"/>
      <c r="B174" s="107"/>
      <c r="C174" s="107"/>
    </row>
    <row r="175" spans="1:3">
      <c r="A175" s="107"/>
      <c r="B175" s="107"/>
      <c r="C175" s="107"/>
    </row>
    <row r="176" spans="1:3">
      <c r="A176" s="107"/>
      <c r="B176" s="107"/>
      <c r="C176" s="107"/>
    </row>
    <row r="177" spans="1:3">
      <c r="A177" s="107"/>
      <c r="B177" s="107"/>
      <c r="C177" s="107"/>
    </row>
    <row r="178" spans="1:3">
      <c r="A178" s="107"/>
      <c r="B178" s="107"/>
      <c r="C178" s="107"/>
    </row>
    <row r="179" spans="1:3">
      <c r="A179" s="107"/>
      <c r="B179" s="107"/>
      <c r="C179" s="107"/>
    </row>
    <row r="180" spans="1:3">
      <c r="A180" s="107"/>
      <c r="B180" s="107"/>
      <c r="C180" s="107"/>
    </row>
    <row r="181" spans="1:3">
      <c r="A181" s="107"/>
      <c r="B181" s="107"/>
      <c r="C181" s="107"/>
    </row>
    <row r="182" spans="1:3">
      <c r="A182" s="107"/>
      <c r="B182" s="107"/>
      <c r="C182" s="107"/>
    </row>
    <row r="183" spans="1:3">
      <c r="A183" s="107"/>
      <c r="B183" s="107"/>
      <c r="C183" s="107"/>
    </row>
    <row r="184" spans="1:3">
      <c r="A184" s="107"/>
      <c r="B184" s="107"/>
      <c r="C184" s="107"/>
    </row>
    <row r="185" spans="1:3">
      <c r="A185" s="107"/>
      <c r="B185" s="107"/>
      <c r="C185" s="107"/>
    </row>
    <row r="186" spans="1:3">
      <c r="A186" s="107"/>
      <c r="B186" s="107"/>
      <c r="C186" s="107"/>
    </row>
    <row r="187" spans="1:3">
      <c r="A187" s="107"/>
      <c r="B187" s="107"/>
      <c r="C187" s="107"/>
    </row>
    <row r="188" spans="1:3">
      <c r="A188" s="107"/>
      <c r="B188" s="107"/>
      <c r="C188" s="107"/>
    </row>
    <row r="189" spans="1:3">
      <c r="A189" s="107"/>
      <c r="B189" s="107"/>
      <c r="C189" s="107"/>
    </row>
    <row r="190" spans="1:3">
      <c r="A190" s="107"/>
      <c r="B190" s="107"/>
      <c r="C190" s="107"/>
    </row>
    <row r="191" spans="1:3">
      <c r="A191" s="107"/>
      <c r="B191" s="107"/>
      <c r="C191" s="107"/>
    </row>
    <row r="192" spans="1:3">
      <c r="A192" s="107"/>
      <c r="B192" s="107"/>
      <c r="C192" s="107"/>
    </row>
    <row r="193" spans="1:3">
      <c r="A193" s="107"/>
      <c r="B193" s="107"/>
      <c r="C193" s="107"/>
    </row>
    <row r="194" spans="1:3">
      <c r="A194" s="107"/>
      <c r="B194" s="107"/>
      <c r="C194" s="107"/>
    </row>
    <row r="195" spans="1:3">
      <c r="A195" s="107"/>
      <c r="B195" s="107"/>
      <c r="C195" s="107"/>
    </row>
    <row r="196" spans="1:3">
      <c r="A196" s="107"/>
      <c r="B196" s="107"/>
      <c r="C196" s="107"/>
    </row>
    <row r="197" spans="1:3">
      <c r="A197" s="107"/>
      <c r="B197" s="107"/>
      <c r="C197" s="107"/>
    </row>
    <row r="198" spans="1:3">
      <c r="A198" s="107"/>
      <c r="B198" s="107"/>
      <c r="C198" s="107"/>
    </row>
    <row r="199" spans="1:3">
      <c r="A199" s="107"/>
      <c r="B199" s="107"/>
      <c r="C199" s="107"/>
    </row>
    <row r="200" spans="1:3">
      <c r="A200" s="107"/>
      <c r="B200" s="107"/>
      <c r="C200" s="107"/>
    </row>
    <row r="201" spans="1:3">
      <c r="A201" s="107"/>
      <c r="B201" s="107"/>
      <c r="C201" s="107"/>
    </row>
    <row r="202" spans="1:3">
      <c r="A202" s="107"/>
      <c r="B202" s="107"/>
      <c r="C202" s="107"/>
    </row>
    <row r="203" spans="1:3">
      <c r="A203" s="107"/>
      <c r="B203" s="107"/>
      <c r="C203" s="107"/>
    </row>
    <row r="204" spans="1:3">
      <c r="A204" s="107"/>
      <c r="B204" s="107"/>
      <c r="C204" s="107"/>
    </row>
    <row r="205" spans="1:3">
      <c r="A205" s="107"/>
      <c r="B205" s="107"/>
      <c r="C205" s="107"/>
    </row>
    <row r="206" spans="1:3">
      <c r="A206" s="107"/>
      <c r="B206" s="107"/>
      <c r="C206" s="107"/>
    </row>
    <row r="207" spans="1:3">
      <c r="A207" s="107"/>
      <c r="B207" s="107"/>
      <c r="C207" s="107"/>
    </row>
    <row r="208" spans="1:3">
      <c r="A208" s="107"/>
      <c r="B208" s="107"/>
      <c r="C208" s="107"/>
    </row>
    <row r="209" spans="1:3">
      <c r="A209" s="107"/>
      <c r="B209" s="107"/>
      <c r="C209" s="107"/>
    </row>
    <row r="210" spans="1:3">
      <c r="A210" s="107"/>
      <c r="B210" s="107"/>
      <c r="C210" s="107"/>
    </row>
    <row r="211" spans="1:3">
      <c r="A211" s="107"/>
      <c r="B211" s="107"/>
      <c r="C211" s="107"/>
    </row>
    <row r="212" spans="1:3">
      <c r="A212" s="107"/>
      <c r="B212" s="107"/>
      <c r="C212" s="107"/>
    </row>
    <row r="213" spans="1:3">
      <c r="A213" s="107"/>
      <c r="B213" s="107"/>
      <c r="C213" s="107"/>
    </row>
    <row r="214" spans="1:3">
      <c r="A214" s="107"/>
      <c r="B214" s="107"/>
      <c r="C214" s="107"/>
    </row>
    <row r="215" spans="1:3">
      <c r="A215" s="107"/>
      <c r="B215" s="107"/>
      <c r="C215" s="107"/>
    </row>
    <row r="216" spans="1:3">
      <c r="A216" s="107"/>
      <c r="B216" s="107"/>
      <c r="C216" s="107"/>
    </row>
    <row r="217" spans="1:3">
      <c r="A217" s="107"/>
      <c r="B217" s="107"/>
      <c r="C217" s="107"/>
    </row>
    <row r="218" spans="1:3">
      <c r="A218" s="107"/>
      <c r="B218" s="107"/>
      <c r="C218" s="107"/>
    </row>
    <row r="219" spans="1:3">
      <c r="A219" s="107"/>
      <c r="B219" s="107"/>
      <c r="C219" s="107"/>
    </row>
    <row r="220" spans="1:3">
      <c r="A220" s="107"/>
      <c r="B220" s="107"/>
      <c r="C220" s="107"/>
    </row>
    <row r="221" spans="1:3">
      <c r="A221" s="107"/>
      <c r="B221" s="107"/>
      <c r="C221" s="107"/>
    </row>
    <row r="222" spans="1:3">
      <c r="A222" s="107"/>
      <c r="B222" s="107"/>
      <c r="C222" s="107"/>
    </row>
    <row r="223" spans="1:3">
      <c r="A223" s="107"/>
      <c r="B223" s="107"/>
      <c r="C223" s="107"/>
    </row>
    <row r="224" spans="1:3">
      <c r="A224" s="107"/>
      <c r="B224" s="107"/>
      <c r="C224" s="107"/>
    </row>
    <row r="225" spans="1:3">
      <c r="A225" s="107"/>
      <c r="B225" s="107"/>
      <c r="C225" s="107"/>
    </row>
    <row r="226" spans="1:3">
      <c r="A226" s="107"/>
      <c r="B226" s="107"/>
      <c r="C226" s="107"/>
    </row>
    <row r="227" spans="1:3">
      <c r="A227" s="107"/>
      <c r="B227" s="107"/>
      <c r="C227" s="107"/>
    </row>
    <row r="228" spans="1:3">
      <c r="A228" s="107"/>
      <c r="B228" s="107"/>
      <c r="C228" s="107"/>
    </row>
    <row r="229" spans="1:3">
      <c r="A229" s="107"/>
      <c r="B229" s="107"/>
      <c r="C229" s="107"/>
    </row>
    <row r="230" spans="1:3">
      <c r="A230" s="107"/>
      <c r="B230" s="107"/>
      <c r="C230" s="107"/>
    </row>
    <row r="231" spans="1:3">
      <c r="A231" s="107"/>
      <c r="B231" s="107"/>
      <c r="C231" s="107"/>
    </row>
    <row r="232" spans="1:3">
      <c r="A232" s="107"/>
      <c r="B232" s="107"/>
      <c r="C232" s="107"/>
    </row>
    <row r="233" spans="1:3">
      <c r="A233" s="107"/>
      <c r="B233" s="107"/>
      <c r="C233" s="107"/>
    </row>
    <row r="234" spans="1:3">
      <c r="A234" s="107"/>
      <c r="B234" s="107"/>
      <c r="C234" s="107"/>
    </row>
    <row r="235" spans="1:3">
      <c r="A235" s="107"/>
      <c r="B235" s="107"/>
      <c r="C235" s="107"/>
    </row>
    <row r="236" spans="1:3">
      <c r="A236" s="107"/>
      <c r="B236" s="107"/>
      <c r="C236" s="107"/>
    </row>
    <row r="237" spans="1:3">
      <c r="A237" s="107"/>
      <c r="B237" s="107"/>
      <c r="C237" s="107"/>
    </row>
    <row r="238" spans="1:3">
      <c r="A238" s="107"/>
      <c r="B238" s="107"/>
      <c r="C238" s="107"/>
    </row>
    <row r="239" spans="1:3">
      <c r="A239" s="107"/>
      <c r="B239" s="107"/>
      <c r="C239" s="107"/>
    </row>
    <row r="240" spans="1:3">
      <c r="A240" s="107"/>
      <c r="B240" s="107"/>
      <c r="C240" s="107"/>
    </row>
    <row r="241" spans="1:3">
      <c r="A241" s="107"/>
      <c r="B241" s="107"/>
      <c r="C241" s="107"/>
    </row>
    <row r="242" spans="1:3">
      <c r="A242" s="107"/>
      <c r="B242" s="107"/>
      <c r="C242" s="107"/>
    </row>
    <row r="243" spans="1:3">
      <c r="A243" s="107"/>
      <c r="B243" s="107"/>
      <c r="C243" s="107"/>
    </row>
    <row r="244" spans="1:3">
      <c r="A244" s="107"/>
      <c r="B244" s="107"/>
      <c r="C244" s="107"/>
    </row>
    <row r="245" spans="1:3">
      <c r="A245" s="107"/>
      <c r="B245" s="107"/>
      <c r="C245" s="107"/>
    </row>
    <row r="246" spans="1:3">
      <c r="A246" s="107"/>
      <c r="B246" s="107"/>
      <c r="C246" s="107"/>
    </row>
    <row r="247" spans="1:3">
      <c r="A247" s="107"/>
      <c r="B247" s="107"/>
      <c r="C247" s="107"/>
    </row>
    <row r="248" spans="1:3">
      <c r="A248" s="107"/>
      <c r="B248" s="107"/>
      <c r="C248" s="107"/>
    </row>
    <row r="249" spans="1:3">
      <c r="A249" s="107"/>
      <c r="B249" s="107"/>
      <c r="C249" s="107"/>
    </row>
    <row r="250" spans="1:3">
      <c r="A250" s="107"/>
      <c r="B250" s="107"/>
      <c r="C250" s="107"/>
    </row>
    <row r="251" spans="1:3">
      <c r="A251" s="107"/>
      <c r="B251" s="107"/>
      <c r="C251" s="107"/>
    </row>
    <row r="252" spans="1:3">
      <c r="A252" s="107"/>
      <c r="B252" s="107"/>
      <c r="C252" s="107"/>
    </row>
    <row r="253" spans="1:3">
      <c r="A253" s="107"/>
      <c r="B253" s="107"/>
      <c r="C253" s="107"/>
    </row>
    <row r="254" spans="1:3">
      <c r="A254" s="107"/>
      <c r="B254" s="107"/>
      <c r="C254" s="107"/>
    </row>
    <row r="255" spans="1:3">
      <c r="A255" s="107"/>
      <c r="B255" s="107"/>
      <c r="C255" s="107"/>
    </row>
    <row r="256" spans="1:3">
      <c r="A256" s="107"/>
      <c r="B256" s="107"/>
      <c r="C256" s="107"/>
    </row>
    <row r="257" spans="1:3">
      <c r="A257" s="107"/>
      <c r="B257" s="107"/>
      <c r="C257" s="107"/>
    </row>
    <row r="258" spans="1:3">
      <c r="A258" s="107"/>
      <c r="B258" s="107"/>
      <c r="C258" s="107"/>
    </row>
    <row r="259" spans="1:3">
      <c r="A259" s="107"/>
      <c r="B259" s="107"/>
      <c r="C259" s="107"/>
    </row>
    <row r="260" spans="1:3">
      <c r="A260" s="107"/>
      <c r="B260" s="107"/>
      <c r="C260" s="107"/>
    </row>
    <row r="261" spans="1:3">
      <c r="A261" s="107"/>
      <c r="B261" s="107"/>
      <c r="C261" s="107"/>
    </row>
    <row r="262" spans="1:3">
      <c r="A262" s="107"/>
      <c r="B262" s="107"/>
      <c r="C262" s="107"/>
    </row>
    <row r="263" spans="1:3">
      <c r="A263" s="107"/>
      <c r="B263" s="107"/>
      <c r="C263" s="107"/>
    </row>
    <row r="264" spans="1:3">
      <c r="A264" s="107"/>
      <c r="B264" s="107"/>
      <c r="C264" s="107"/>
    </row>
    <row r="265" spans="1:3">
      <c r="A265" s="107"/>
      <c r="B265" s="107"/>
      <c r="C265" s="107"/>
    </row>
    <row r="266" spans="1:3">
      <c r="A266" s="107"/>
      <c r="B266" s="107"/>
      <c r="C266" s="107"/>
    </row>
    <row r="267" spans="1:3">
      <c r="A267" s="107"/>
      <c r="B267" s="107"/>
      <c r="C267" s="107"/>
    </row>
    <row r="268" spans="1:3">
      <c r="A268" s="107"/>
      <c r="B268" s="107"/>
      <c r="C268" s="107"/>
    </row>
    <row r="269" spans="1:3">
      <c r="A269" s="107"/>
      <c r="B269" s="107"/>
      <c r="C269" s="107"/>
    </row>
    <row r="270" spans="1:3">
      <c r="A270" s="107"/>
      <c r="B270" s="107"/>
      <c r="C270" s="107"/>
    </row>
    <row r="271" spans="1:3">
      <c r="A271" s="107"/>
      <c r="B271" s="107"/>
      <c r="C271" s="107"/>
    </row>
    <row r="272" spans="1:3">
      <c r="A272" s="107"/>
      <c r="B272" s="107"/>
      <c r="C272" s="107"/>
    </row>
    <row r="273" spans="1:3">
      <c r="A273" s="107"/>
      <c r="B273" s="107"/>
      <c r="C273" s="107"/>
    </row>
    <row r="274" spans="1:3">
      <c r="A274" s="107"/>
      <c r="B274" s="107"/>
      <c r="C274" s="107"/>
    </row>
    <row r="275" spans="1:3">
      <c r="A275" s="107"/>
      <c r="B275" s="107"/>
      <c r="C275" s="107"/>
    </row>
    <row r="276" spans="1:3">
      <c r="A276" s="107"/>
      <c r="B276" s="107"/>
      <c r="C276" s="107"/>
    </row>
    <row r="277" spans="1:3">
      <c r="A277" s="107"/>
      <c r="B277" s="107"/>
      <c r="C277" s="107"/>
    </row>
    <row r="278" spans="1:3">
      <c r="A278" s="107"/>
      <c r="B278" s="107"/>
      <c r="C278" s="107"/>
    </row>
    <row r="279" spans="1:3">
      <c r="A279" s="107"/>
      <c r="B279" s="107"/>
      <c r="C279" s="107"/>
    </row>
    <row r="280" spans="1:3">
      <c r="A280" s="107"/>
      <c r="B280" s="107"/>
      <c r="C280" s="107"/>
    </row>
    <row r="281" spans="1:3">
      <c r="A281" s="107"/>
      <c r="B281" s="107"/>
      <c r="C281" s="107"/>
    </row>
    <row r="282" spans="1:3">
      <c r="A282" s="107"/>
      <c r="B282" s="107"/>
      <c r="C282" s="107"/>
    </row>
    <row r="283" spans="1:3">
      <c r="A283" s="107"/>
      <c r="B283" s="107"/>
      <c r="C283" s="107"/>
    </row>
    <row r="284" spans="1:3">
      <c r="A284" s="107"/>
      <c r="B284" s="107"/>
      <c r="C284" s="107"/>
    </row>
    <row r="285" spans="1:3">
      <c r="A285" s="107"/>
      <c r="B285" s="107"/>
      <c r="C285" s="107"/>
    </row>
    <row r="286" spans="1:3">
      <c r="A286" s="107"/>
      <c r="B286" s="107"/>
      <c r="C286" s="107"/>
    </row>
    <row r="287" spans="1:3">
      <c r="A287" s="107"/>
      <c r="B287" s="107"/>
      <c r="C287" s="107"/>
    </row>
    <row r="288" spans="1:3">
      <c r="A288" s="107"/>
      <c r="B288" s="107"/>
      <c r="C288" s="107"/>
    </row>
    <row r="289" spans="1:3">
      <c r="A289" s="107"/>
      <c r="B289" s="107"/>
      <c r="C289" s="107"/>
    </row>
    <row r="290" spans="1:3">
      <c r="A290" s="107"/>
      <c r="B290" s="107"/>
      <c r="C290" s="107"/>
    </row>
    <row r="291" spans="1:3">
      <c r="A291" s="107"/>
      <c r="B291" s="107"/>
      <c r="C291" s="107"/>
    </row>
    <row r="292" spans="1:3">
      <c r="A292" s="107"/>
      <c r="B292" s="107"/>
      <c r="C292" s="107"/>
    </row>
    <row r="293" spans="1:3">
      <c r="A293" s="107"/>
      <c r="B293" s="107"/>
      <c r="C293" s="107"/>
    </row>
    <row r="294" spans="1:3">
      <c r="A294" s="107"/>
      <c r="B294" s="107"/>
      <c r="C294" s="107"/>
    </row>
    <row r="295" spans="1:3">
      <c r="A295" s="107"/>
      <c r="B295" s="107"/>
      <c r="C295" s="107"/>
    </row>
    <row r="296" spans="1:3">
      <c r="A296" s="107"/>
      <c r="B296" s="107"/>
      <c r="C296" s="107"/>
    </row>
    <row r="297" spans="1:3">
      <c r="A297" s="107"/>
      <c r="B297" s="107"/>
      <c r="C297" s="107"/>
    </row>
    <row r="298" spans="1:3">
      <c r="A298" s="107"/>
      <c r="B298" s="107"/>
      <c r="C298" s="107"/>
    </row>
    <row r="299" spans="1:3">
      <c r="A299" s="107"/>
      <c r="B299" s="107"/>
      <c r="C299" s="107"/>
    </row>
    <row r="300" spans="1:3">
      <c r="A300" s="107"/>
      <c r="B300" s="107"/>
      <c r="C300" s="107"/>
    </row>
    <row r="301" spans="1:3">
      <c r="A301" s="107"/>
      <c r="B301" s="107"/>
      <c r="C301" s="107"/>
    </row>
    <row r="302" spans="1:3">
      <c r="A302" s="107"/>
      <c r="B302" s="107"/>
      <c r="C302" s="107"/>
    </row>
    <row r="303" spans="1:3">
      <c r="A303" s="107"/>
      <c r="B303" s="107"/>
      <c r="C303" s="107"/>
    </row>
    <row r="304" spans="1:3">
      <c r="A304" s="107"/>
      <c r="B304" s="107"/>
      <c r="C304" s="107"/>
    </row>
    <row r="305" spans="1:3">
      <c r="A305" s="107"/>
      <c r="B305" s="107"/>
      <c r="C305" s="107"/>
    </row>
    <row r="306" spans="1:3">
      <c r="A306" s="107"/>
      <c r="B306" s="107"/>
      <c r="C306" s="107"/>
    </row>
    <row r="307" spans="1:3">
      <c r="A307" s="107"/>
      <c r="B307" s="107"/>
      <c r="C307" s="107"/>
    </row>
    <row r="308" spans="1:3">
      <c r="A308" s="107"/>
      <c r="B308" s="107"/>
      <c r="C308" s="107"/>
    </row>
    <row r="309" spans="1:3">
      <c r="A309" s="107"/>
      <c r="B309" s="107"/>
      <c r="C309" s="107"/>
    </row>
    <row r="310" spans="1:3">
      <c r="A310" s="107"/>
      <c r="B310" s="107"/>
      <c r="C310" s="107"/>
    </row>
    <row r="311" spans="1:3">
      <c r="A311" s="107"/>
      <c r="B311" s="107"/>
      <c r="C311" s="107"/>
    </row>
    <row r="312" spans="1:3">
      <c r="A312" s="107"/>
      <c r="B312" s="107"/>
      <c r="C312" s="107"/>
    </row>
    <row r="313" spans="1:3">
      <c r="A313" s="107"/>
      <c r="B313" s="107"/>
      <c r="C313" s="107"/>
    </row>
    <row r="314" spans="1:3">
      <c r="A314" s="107"/>
      <c r="B314" s="107"/>
      <c r="C314" s="107"/>
    </row>
    <row r="315" spans="1:3">
      <c r="A315" s="107"/>
      <c r="B315" s="107"/>
      <c r="C315" s="107"/>
    </row>
    <row r="316" spans="1:3">
      <c r="A316" s="107"/>
      <c r="B316" s="107"/>
      <c r="C316" s="107"/>
    </row>
    <row r="317" spans="1:3">
      <c r="A317" s="107"/>
      <c r="B317" s="107"/>
      <c r="C317" s="107"/>
    </row>
    <row r="318" spans="1:3">
      <c r="A318" s="107"/>
      <c r="B318" s="107"/>
      <c r="C318" s="107"/>
    </row>
    <row r="319" spans="1:3">
      <c r="A319" s="107"/>
      <c r="B319" s="107"/>
      <c r="C319" s="107"/>
    </row>
    <row r="320" spans="1:3">
      <c r="A320" s="107"/>
      <c r="B320" s="107"/>
      <c r="C320" s="107"/>
    </row>
    <row r="321" spans="1:3">
      <c r="A321" s="107"/>
      <c r="B321" s="107"/>
      <c r="C321" s="107"/>
    </row>
    <row r="322" spans="1:3">
      <c r="A322" s="107"/>
      <c r="B322" s="107"/>
      <c r="C322" s="107"/>
    </row>
    <row r="323" spans="1:3">
      <c r="A323" s="107"/>
      <c r="B323" s="107"/>
      <c r="C323" s="107"/>
    </row>
    <row r="324" spans="1:3">
      <c r="A324" s="107"/>
      <c r="B324" s="107"/>
      <c r="C324" s="107"/>
    </row>
    <row r="325" spans="1:3">
      <c r="A325" s="107"/>
      <c r="B325" s="107"/>
      <c r="C325" s="107"/>
    </row>
    <row r="326" spans="1:3">
      <c r="A326" s="107"/>
      <c r="B326" s="107"/>
      <c r="C326" s="107"/>
    </row>
    <row r="327" spans="1:3">
      <c r="A327" s="107"/>
      <c r="B327" s="107"/>
      <c r="C327" s="107"/>
    </row>
    <row r="328" spans="1:3">
      <c r="A328" s="107"/>
      <c r="B328" s="107"/>
      <c r="C328" s="107"/>
    </row>
    <row r="329" spans="1:3">
      <c r="A329" s="107"/>
      <c r="B329" s="107"/>
      <c r="C329" s="107"/>
    </row>
    <row r="330" spans="1:3">
      <c r="A330" s="107"/>
      <c r="B330" s="107"/>
      <c r="C330" s="107"/>
    </row>
    <row r="331" spans="1:3">
      <c r="A331" s="107"/>
      <c r="B331" s="107"/>
      <c r="C331" s="107"/>
    </row>
    <row r="332" spans="1:3">
      <c r="A332" s="107"/>
      <c r="B332" s="107"/>
      <c r="C332" s="107"/>
    </row>
    <row r="333" spans="1:3">
      <c r="A333" s="107"/>
      <c r="B333" s="107"/>
      <c r="C333" s="107"/>
    </row>
    <row r="334" spans="1:3">
      <c r="A334" s="107"/>
      <c r="B334" s="107"/>
      <c r="C334" s="107"/>
    </row>
    <row r="335" spans="1:3">
      <c r="A335" s="107"/>
      <c r="B335" s="107"/>
      <c r="C335" s="107"/>
    </row>
    <row r="336" spans="1:3">
      <c r="A336" s="107"/>
      <c r="B336" s="107"/>
      <c r="C336" s="107"/>
    </row>
    <row r="337" spans="1:3">
      <c r="A337" s="107"/>
      <c r="B337" s="107"/>
      <c r="C337" s="107"/>
    </row>
    <row r="338" spans="1:3">
      <c r="A338" s="107"/>
      <c r="B338" s="107"/>
      <c r="C338" s="107"/>
    </row>
    <row r="339" spans="1:3">
      <c r="A339" s="107"/>
      <c r="B339" s="107"/>
      <c r="C339" s="107"/>
    </row>
    <row r="340" spans="1:3">
      <c r="A340" s="107"/>
      <c r="B340" s="107"/>
      <c r="C340" s="107"/>
    </row>
    <row r="341" spans="1:3">
      <c r="A341" s="107"/>
      <c r="B341" s="107"/>
      <c r="C341" s="107"/>
    </row>
    <row r="342" spans="1:3">
      <c r="A342" s="107"/>
      <c r="B342" s="107"/>
      <c r="C342" s="107"/>
    </row>
    <row r="343" spans="1:3">
      <c r="A343" s="107"/>
      <c r="B343" s="107"/>
      <c r="C343" s="107"/>
    </row>
    <row r="344" spans="1:3">
      <c r="A344" s="107"/>
      <c r="B344" s="107"/>
      <c r="C344" s="107"/>
    </row>
    <row r="345" spans="1:3">
      <c r="A345" s="107"/>
      <c r="B345" s="107"/>
      <c r="C345" s="107"/>
    </row>
    <row r="346" spans="1:3">
      <c r="A346" s="107"/>
      <c r="B346" s="107"/>
      <c r="C346" s="107"/>
    </row>
    <row r="347" spans="1:3">
      <c r="A347" s="107"/>
      <c r="B347" s="107"/>
      <c r="C347" s="107"/>
    </row>
    <row r="348" spans="1:3">
      <c r="A348" s="107"/>
      <c r="B348" s="107"/>
      <c r="C348" s="107"/>
    </row>
    <row r="349" spans="1:3">
      <c r="A349" s="107"/>
      <c r="B349" s="107"/>
      <c r="C349" s="107"/>
    </row>
    <row r="350" spans="1:3">
      <c r="A350" s="107"/>
      <c r="B350" s="107"/>
      <c r="C350" s="107"/>
    </row>
    <row r="351" spans="1:3">
      <c r="A351" s="107"/>
      <c r="B351" s="107"/>
      <c r="C351" s="107"/>
    </row>
    <row r="352" spans="1:3">
      <c r="A352" s="107"/>
      <c r="B352" s="107"/>
      <c r="C352" s="107"/>
    </row>
    <row r="353" spans="1:3">
      <c r="A353" s="107"/>
      <c r="B353" s="107"/>
      <c r="C353" s="107"/>
    </row>
    <row r="354" spans="1:3">
      <c r="A354" s="107"/>
      <c r="B354" s="107"/>
      <c r="C354" s="107"/>
    </row>
    <row r="355" spans="1:3">
      <c r="A355" s="107"/>
      <c r="B355" s="107"/>
      <c r="C355" s="107"/>
    </row>
    <row r="356" spans="1:3">
      <c r="A356" s="107"/>
      <c r="B356" s="107"/>
      <c r="C356" s="107"/>
    </row>
    <row r="357" spans="1:3">
      <c r="A357" s="107"/>
      <c r="B357" s="107"/>
      <c r="C357" s="107"/>
    </row>
    <row r="358" spans="1:3">
      <c r="A358" s="107"/>
      <c r="B358" s="107"/>
      <c r="C358" s="107"/>
    </row>
    <row r="359" spans="1:3">
      <c r="A359" s="107"/>
      <c r="B359" s="107"/>
      <c r="C359" s="107"/>
    </row>
    <row r="360" spans="1:3">
      <c r="A360" s="107"/>
      <c r="B360" s="107"/>
      <c r="C360" s="107"/>
    </row>
    <row r="361" spans="1:3">
      <c r="A361" s="107"/>
      <c r="B361" s="107"/>
      <c r="C361" s="107"/>
    </row>
    <row r="362" spans="1:3">
      <c r="A362" s="107"/>
      <c r="B362" s="107"/>
      <c r="C362" s="107"/>
    </row>
    <row r="363" spans="1:3">
      <c r="A363" s="107"/>
      <c r="B363" s="107"/>
      <c r="C363" s="107"/>
    </row>
    <row r="364" spans="1:3">
      <c r="A364" s="107"/>
      <c r="B364" s="107"/>
      <c r="C364" s="107"/>
    </row>
    <row r="365" spans="1:3">
      <c r="A365" s="107"/>
      <c r="B365" s="107"/>
      <c r="C365" s="107"/>
    </row>
    <row r="366" spans="1:3">
      <c r="A366" s="107"/>
      <c r="B366" s="107"/>
      <c r="C366" s="107"/>
    </row>
    <row r="367" spans="1:3">
      <c r="A367" s="107"/>
      <c r="B367" s="107"/>
      <c r="C367" s="107"/>
    </row>
    <row r="368" spans="1:3">
      <c r="A368" s="107"/>
      <c r="B368" s="107"/>
      <c r="C368" s="107"/>
    </row>
    <row r="369" spans="1:3">
      <c r="A369" s="107"/>
      <c r="B369" s="107"/>
      <c r="C369" s="107"/>
    </row>
    <row r="370" spans="1:3">
      <c r="A370" s="107"/>
      <c r="B370" s="107"/>
      <c r="C370" s="107"/>
    </row>
    <row r="371" spans="1:3">
      <c r="A371" s="107"/>
      <c r="B371" s="107"/>
      <c r="C371" s="107"/>
    </row>
    <row r="372" spans="1:3">
      <c r="A372" s="107"/>
      <c r="B372" s="107"/>
      <c r="C372" s="107"/>
    </row>
    <row r="373" spans="1:3">
      <c r="A373" s="107"/>
      <c r="B373" s="107"/>
      <c r="C373" s="107"/>
    </row>
    <row r="374" spans="1:3">
      <c r="A374" s="107"/>
      <c r="B374" s="107"/>
      <c r="C374" s="107"/>
    </row>
    <row r="375" spans="1:3">
      <c r="A375" s="107"/>
      <c r="B375" s="107"/>
      <c r="C375" s="107"/>
    </row>
    <row r="376" spans="1:3">
      <c r="A376" s="107"/>
      <c r="B376" s="107"/>
      <c r="C376" s="107"/>
    </row>
    <row r="377" spans="1:3">
      <c r="A377" s="107"/>
      <c r="B377" s="107"/>
      <c r="C377" s="107"/>
    </row>
    <row r="378" spans="1:3">
      <c r="A378" s="107"/>
      <c r="B378" s="107"/>
      <c r="C378" s="107"/>
    </row>
    <row r="379" spans="1:3">
      <c r="A379" s="107"/>
      <c r="B379" s="107"/>
      <c r="C379" s="107"/>
    </row>
    <row r="380" spans="1:3">
      <c r="A380" s="107"/>
      <c r="B380" s="107"/>
      <c r="C380" s="107"/>
    </row>
    <row r="381" spans="1:3">
      <c r="A381" s="107"/>
      <c r="B381" s="107"/>
      <c r="C381" s="107"/>
    </row>
    <row r="382" spans="1:3">
      <c r="A382" s="107"/>
      <c r="B382" s="107"/>
      <c r="C382" s="107"/>
    </row>
    <row r="383" spans="1:3">
      <c r="A383" s="107"/>
      <c r="B383" s="107"/>
      <c r="C383" s="107"/>
    </row>
    <row r="384" spans="1:3">
      <c r="A384" s="107"/>
      <c r="B384" s="107"/>
      <c r="C384" s="107"/>
    </row>
    <row r="385" spans="1:3">
      <c r="A385" s="107"/>
      <c r="B385" s="107"/>
      <c r="C385" s="107"/>
    </row>
    <row r="386" spans="1:3">
      <c r="A386" s="107"/>
      <c r="B386" s="107"/>
      <c r="C386" s="107"/>
    </row>
    <row r="387" spans="1:3">
      <c r="A387" s="107"/>
      <c r="B387" s="107"/>
      <c r="C387" s="107"/>
    </row>
    <row r="388" spans="1:3">
      <c r="A388" s="107"/>
      <c r="B388" s="107"/>
      <c r="C388" s="107"/>
    </row>
    <row r="389" spans="1:3">
      <c r="A389" s="107"/>
      <c r="B389" s="107"/>
      <c r="C389" s="107"/>
    </row>
    <row r="390" spans="1:3">
      <c r="A390" s="107"/>
      <c r="B390" s="107"/>
      <c r="C390" s="107"/>
    </row>
    <row r="391" spans="1:3">
      <c r="A391" s="107"/>
      <c r="B391" s="107"/>
      <c r="C391" s="107"/>
    </row>
    <row r="392" spans="1:3">
      <c r="A392" s="107"/>
      <c r="B392" s="107"/>
      <c r="C392" s="107"/>
    </row>
    <row r="393" spans="1:3">
      <c r="A393" s="107"/>
      <c r="B393" s="107"/>
      <c r="C393" s="107"/>
    </row>
    <row r="394" spans="1:3">
      <c r="A394" s="107"/>
      <c r="B394" s="107"/>
      <c r="C394" s="107"/>
    </row>
    <row r="395" spans="1:3">
      <c r="A395" s="107"/>
      <c r="B395" s="107"/>
      <c r="C395" s="107"/>
    </row>
    <row r="396" spans="1:3">
      <c r="A396" s="107"/>
      <c r="B396" s="107"/>
      <c r="C396" s="107"/>
    </row>
    <row r="397" spans="1:3">
      <c r="A397" s="107"/>
      <c r="B397" s="107"/>
      <c r="C397" s="107"/>
    </row>
    <row r="398" spans="1:3">
      <c r="A398" s="107"/>
      <c r="B398" s="107"/>
      <c r="C398" s="107"/>
    </row>
    <row r="399" spans="1:3">
      <c r="A399" s="107"/>
      <c r="B399" s="107"/>
      <c r="C399" s="107"/>
    </row>
    <row r="400" spans="1:3">
      <c r="A400" s="107"/>
      <c r="B400" s="107"/>
      <c r="C400" s="107"/>
    </row>
    <row r="401" spans="1:3">
      <c r="A401" s="107"/>
      <c r="B401" s="107"/>
      <c r="C401" s="107"/>
    </row>
    <row r="402" spans="1:3">
      <c r="A402" s="107"/>
      <c r="B402" s="107"/>
      <c r="C402" s="107"/>
    </row>
    <row r="403" spans="1:3">
      <c r="A403" s="107"/>
      <c r="B403" s="107"/>
      <c r="C403" s="107"/>
    </row>
    <row r="404" spans="1:3">
      <c r="A404" s="107"/>
      <c r="B404" s="107"/>
      <c r="C404" s="107"/>
    </row>
    <row r="405" spans="1:3">
      <c r="A405" s="107"/>
      <c r="B405" s="107"/>
      <c r="C405" s="107"/>
    </row>
    <row r="406" spans="1:3">
      <c r="A406" s="107"/>
      <c r="B406" s="107"/>
      <c r="C406" s="107"/>
    </row>
    <row r="407" spans="1:3">
      <c r="A407" s="107"/>
      <c r="B407" s="107"/>
      <c r="C407" s="107"/>
    </row>
    <row r="408" spans="1:3">
      <c r="A408" s="107"/>
      <c r="B408" s="107"/>
      <c r="C408" s="107"/>
    </row>
    <row r="409" spans="1:3">
      <c r="A409" s="107"/>
      <c r="B409" s="107"/>
      <c r="C409" s="107"/>
    </row>
    <row r="410" spans="1:3">
      <c r="A410" s="107"/>
      <c r="B410" s="107"/>
      <c r="C410" s="107"/>
    </row>
    <row r="411" spans="1:3">
      <c r="A411" s="107"/>
      <c r="B411" s="107"/>
      <c r="C411" s="107"/>
    </row>
    <row r="412" spans="1:3">
      <c r="A412" s="107"/>
      <c r="B412" s="107"/>
      <c r="C412" s="107"/>
    </row>
    <row r="413" spans="1:3">
      <c r="A413" s="107"/>
      <c r="B413" s="107"/>
      <c r="C413" s="107"/>
    </row>
    <row r="414" spans="1:3">
      <c r="A414" s="107"/>
      <c r="B414" s="107"/>
      <c r="C414" s="107"/>
    </row>
    <row r="415" spans="1:3">
      <c r="A415" s="107"/>
      <c r="B415" s="107"/>
      <c r="C415" s="107"/>
    </row>
    <row r="416" spans="1:3">
      <c r="A416" s="107"/>
      <c r="B416" s="107"/>
      <c r="C416" s="107"/>
    </row>
    <row r="417" spans="1:3">
      <c r="A417" s="107"/>
      <c r="B417" s="107"/>
      <c r="C417" s="107"/>
    </row>
    <row r="418" spans="1:3">
      <c r="A418" s="107"/>
      <c r="B418" s="107"/>
      <c r="C418" s="107"/>
    </row>
    <row r="419" spans="1:3">
      <c r="A419" s="107"/>
      <c r="B419" s="107"/>
      <c r="C419" s="107"/>
    </row>
    <row r="420" spans="1:3">
      <c r="A420" s="107"/>
      <c r="B420" s="107"/>
      <c r="C420" s="107"/>
    </row>
    <row r="421" spans="1:3">
      <c r="A421" s="107"/>
      <c r="B421" s="107"/>
      <c r="C421" s="107"/>
    </row>
    <row r="422" spans="1:3">
      <c r="A422" s="107"/>
      <c r="B422" s="107"/>
      <c r="C422" s="107"/>
    </row>
    <row r="423" spans="1:3">
      <c r="A423" s="107"/>
      <c r="B423" s="107"/>
      <c r="C423" s="107"/>
    </row>
    <row r="424" spans="1:3">
      <c r="A424" s="107"/>
      <c r="B424" s="107"/>
      <c r="C424" s="107"/>
    </row>
    <row r="425" spans="1:3">
      <c r="A425" s="107"/>
      <c r="B425" s="107"/>
      <c r="C425" s="107"/>
    </row>
    <row r="426" spans="1:3">
      <c r="A426" s="107"/>
      <c r="B426" s="107"/>
      <c r="C426" s="107"/>
    </row>
    <row r="427" spans="1:3">
      <c r="A427" s="107"/>
      <c r="B427" s="107"/>
      <c r="C427" s="107"/>
    </row>
    <row r="428" spans="1:3">
      <c r="A428" s="107"/>
      <c r="B428" s="107"/>
      <c r="C428" s="107"/>
    </row>
    <row r="429" spans="1:3">
      <c r="A429" s="107"/>
      <c r="B429" s="107"/>
      <c r="C429" s="107"/>
    </row>
    <row r="430" spans="1:3">
      <c r="A430" s="107"/>
      <c r="B430" s="107"/>
      <c r="C430" s="107"/>
    </row>
    <row r="431" spans="1:3">
      <c r="A431" s="107"/>
      <c r="B431" s="107"/>
      <c r="C431" s="107"/>
    </row>
    <row r="432" spans="1:3">
      <c r="A432" s="107"/>
      <c r="B432" s="107"/>
      <c r="C432" s="107"/>
    </row>
    <row r="433" spans="1:3">
      <c r="A433" s="107"/>
      <c r="B433" s="107"/>
      <c r="C433" s="107"/>
    </row>
    <row r="434" spans="1:3">
      <c r="A434" s="107"/>
      <c r="B434" s="107"/>
      <c r="C434" s="107"/>
    </row>
    <row r="435" spans="1:3">
      <c r="A435" s="107"/>
      <c r="B435" s="107"/>
      <c r="C435" s="107"/>
    </row>
    <row r="436" spans="1:3">
      <c r="A436" s="107"/>
      <c r="B436" s="107"/>
      <c r="C436" s="107"/>
    </row>
    <row r="437" spans="1:3">
      <c r="A437" s="107"/>
      <c r="B437" s="107"/>
      <c r="C437" s="107"/>
    </row>
    <row r="438" spans="1:3">
      <c r="A438" s="107"/>
      <c r="B438" s="107"/>
      <c r="C438" s="107"/>
    </row>
    <row r="439" spans="1:3">
      <c r="A439" s="107"/>
      <c r="B439" s="107"/>
      <c r="C439" s="107"/>
    </row>
    <row r="440" spans="1:3">
      <c r="A440" s="107"/>
      <c r="B440" s="107"/>
      <c r="C440" s="107"/>
    </row>
    <row r="441" spans="1:3">
      <c r="A441" s="107"/>
      <c r="B441" s="107"/>
      <c r="C441" s="107"/>
    </row>
    <row r="442" spans="1:3">
      <c r="A442" s="107"/>
      <c r="B442" s="107"/>
      <c r="C442" s="107"/>
    </row>
    <row r="443" spans="1:3">
      <c r="A443" s="107"/>
      <c r="B443" s="107"/>
      <c r="C443" s="107"/>
    </row>
    <row r="444" spans="1:3">
      <c r="A444" s="107"/>
      <c r="B444" s="107"/>
      <c r="C444" s="107"/>
    </row>
    <row r="445" spans="1:3">
      <c r="A445" s="107"/>
      <c r="B445" s="107"/>
      <c r="C445" s="107"/>
    </row>
    <row r="446" spans="1:3">
      <c r="A446" s="107"/>
      <c r="B446" s="107"/>
      <c r="C446" s="107"/>
    </row>
    <row r="447" spans="1:3">
      <c r="A447" s="107"/>
      <c r="B447" s="107"/>
      <c r="C447" s="107"/>
    </row>
    <row r="448" spans="1:3">
      <c r="A448" s="107"/>
      <c r="B448" s="107"/>
      <c r="C448" s="107"/>
    </row>
    <row r="449" spans="1:3">
      <c r="A449" s="107"/>
      <c r="B449" s="107"/>
      <c r="C449" s="107"/>
    </row>
    <row r="450" spans="1:3">
      <c r="A450" s="107"/>
      <c r="B450" s="107"/>
      <c r="C450" s="107"/>
    </row>
    <row r="451" spans="1:3">
      <c r="A451" s="107"/>
      <c r="B451" s="107"/>
      <c r="C451" s="107"/>
    </row>
    <row r="452" spans="1:3">
      <c r="A452" s="107"/>
      <c r="B452" s="107"/>
      <c r="C452" s="107"/>
    </row>
    <row r="453" spans="1:3">
      <c r="A453" s="107"/>
      <c r="B453" s="107"/>
      <c r="C453" s="107"/>
    </row>
    <row r="454" spans="1:3">
      <c r="A454" s="107"/>
      <c r="B454" s="107"/>
      <c r="C454" s="107"/>
    </row>
    <row r="455" spans="1:3">
      <c r="A455" s="107"/>
      <c r="B455" s="107"/>
      <c r="C455" s="107"/>
    </row>
    <row r="456" spans="1:3">
      <c r="A456" s="107"/>
      <c r="B456" s="107"/>
      <c r="C456" s="107"/>
    </row>
    <row r="457" spans="1:3">
      <c r="A457" s="107"/>
      <c r="B457" s="107"/>
      <c r="C457" s="107"/>
    </row>
    <row r="458" spans="1:3">
      <c r="A458" s="107"/>
      <c r="B458" s="107"/>
      <c r="C458" s="107"/>
    </row>
    <row r="459" spans="1:3">
      <c r="A459" s="107"/>
      <c r="B459" s="107"/>
      <c r="C459" s="107"/>
    </row>
    <row r="460" spans="1:3">
      <c r="A460" s="107"/>
      <c r="B460" s="107"/>
      <c r="C460" s="107"/>
    </row>
    <row r="461" spans="1:3">
      <c r="A461" s="107"/>
      <c r="B461" s="107"/>
      <c r="C461" s="107"/>
    </row>
    <row r="462" spans="1:3">
      <c r="A462" s="107"/>
      <c r="B462" s="107"/>
      <c r="C462" s="107"/>
    </row>
    <row r="463" spans="1:3">
      <c r="A463" s="107"/>
      <c r="B463" s="107"/>
      <c r="C463" s="107"/>
    </row>
    <row r="464" spans="1:3">
      <c r="A464" s="107"/>
      <c r="B464" s="107"/>
      <c r="C464" s="107"/>
    </row>
  </sheetData>
  <sheetProtection sheet="1" objects="1" scenarios="1"/>
  <hyperlinks>
    <hyperlink ref="C20" location="'Under-reporting rates'!A1" display="Estimates of the Rate of Under-recording of Crimes" xr:uid="{00000000-0004-0000-0100-000000000000}"/>
    <hyperlink ref="C18" location="Comparison!A1" display="Index of the Local Impact of Crime: Comparion between Municipalities" xr:uid="{00000000-0004-0000-0100-000001000000}"/>
    <hyperlink ref="C16" location="Front!B1" display="An Index of the Local Impact of Crime" xr:uid="{00000000-0004-0000-0100-000002000000}"/>
  </hyperlink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6600"/>
    <pageSetUpPr fitToPage="1"/>
  </sheetPr>
  <dimension ref="B1:Z83"/>
  <sheetViews>
    <sheetView showGridLines="0" showRowColHeaders="0" zoomScale="85" zoomScaleNormal="85" workbookViewId="0">
      <pane xSplit="14" ySplit="37" topLeftCell="AA38" activePane="bottomRight" state="frozen"/>
      <selection pane="topRight" activeCell="O1" sqref="O1"/>
      <selection pane="bottomLeft" activeCell="A38" sqref="A38"/>
      <selection pane="bottomRight" activeCell="K3" sqref="K3:N3"/>
    </sheetView>
  </sheetViews>
  <sheetFormatPr defaultColWidth="11" defaultRowHeight="14.25"/>
  <cols>
    <col min="1" max="1" width="1.3984375" style="13" customWidth="1"/>
    <col min="2" max="2" width="41.59765625" style="13" customWidth="1"/>
    <col min="3" max="3" width="14.265625" style="13" customWidth="1"/>
    <col min="4" max="4" width="19.59765625" style="13" customWidth="1"/>
    <col min="5" max="5" width="4.1328125" style="13" customWidth="1"/>
    <col min="6" max="6" width="9.86328125" style="13" customWidth="1"/>
    <col min="7" max="7" width="19.86328125" style="13" customWidth="1"/>
    <col min="8" max="8" width="5.86328125" style="13" customWidth="1"/>
    <col min="9" max="9" width="20.73046875" style="13" customWidth="1"/>
    <col min="10" max="12" width="11" style="13"/>
    <col min="13" max="13" width="3.1328125" style="13" customWidth="1"/>
    <col min="14" max="14" width="14" style="13" customWidth="1"/>
    <col min="15" max="19" width="11" style="13"/>
    <col min="20" max="20" width="56.1328125" style="13" customWidth="1"/>
    <col min="21" max="16384" width="11" style="13"/>
  </cols>
  <sheetData>
    <row r="1" spans="2:26" ht="29.25" customHeight="1">
      <c r="B1" s="149" t="s">
        <v>1781</v>
      </c>
      <c r="C1" s="149"/>
      <c r="D1" s="149"/>
      <c r="E1" s="149"/>
      <c r="F1" s="149"/>
      <c r="G1" s="149"/>
      <c r="H1" s="149"/>
      <c r="I1" s="149"/>
      <c r="J1" s="149"/>
      <c r="K1" s="149"/>
      <c r="L1" s="149"/>
      <c r="M1" s="149"/>
      <c r="N1" s="149"/>
      <c r="R1" s="17"/>
      <c r="S1" s="17"/>
      <c r="T1" s="17"/>
      <c r="U1" s="17"/>
      <c r="V1" s="17"/>
      <c r="W1" s="17"/>
      <c r="X1" s="17"/>
      <c r="Y1" s="17"/>
    </row>
    <row r="2" spans="2:26" ht="14.25" customHeight="1">
      <c r="B2" s="152" t="s">
        <v>1838</v>
      </c>
      <c r="C2" s="152"/>
      <c r="D2" s="152"/>
      <c r="E2" s="152"/>
      <c r="F2" s="152"/>
      <c r="G2" s="152"/>
      <c r="H2" s="152"/>
      <c r="I2" s="152"/>
      <c r="J2" s="152"/>
      <c r="K2" s="152"/>
      <c r="L2" s="152"/>
      <c r="R2" s="17"/>
      <c r="S2" s="17"/>
      <c r="T2" s="17"/>
      <c r="U2" s="17"/>
      <c r="V2" s="17"/>
      <c r="W2" s="17"/>
      <c r="X2" s="17"/>
      <c r="Y2" s="17"/>
    </row>
    <row r="3" spans="2:26" ht="17.25" customHeight="1">
      <c r="B3" s="75" t="s">
        <v>1778</v>
      </c>
      <c r="C3" s="33"/>
      <c r="D3" s="33"/>
      <c r="E3" s="33"/>
      <c r="F3" s="33"/>
      <c r="G3" s="75" t="s">
        <v>1779</v>
      </c>
      <c r="K3" s="155" t="s">
        <v>1880</v>
      </c>
      <c r="L3" s="156"/>
      <c r="M3" s="156"/>
      <c r="N3" s="156"/>
      <c r="R3" s="17"/>
      <c r="S3" s="17"/>
      <c r="T3" s="17"/>
      <c r="U3" s="16" t="s">
        <v>29</v>
      </c>
      <c r="V3" s="17"/>
      <c r="W3" s="17"/>
      <c r="X3" s="17"/>
      <c r="Y3" s="17"/>
    </row>
    <row r="4" spans="2:26" ht="8.25" customHeight="1">
      <c r="R4" s="17"/>
      <c r="S4" s="17"/>
      <c r="T4" s="17"/>
      <c r="U4" s="16" t="s">
        <v>30</v>
      </c>
      <c r="V4" s="17"/>
      <c r="W4" s="17"/>
      <c r="X4" s="17"/>
      <c r="Y4" s="17"/>
    </row>
    <row r="5" spans="2:26" ht="15.75" customHeight="1">
      <c r="B5" s="15">
        <v>4</v>
      </c>
      <c r="D5" s="150" t="s">
        <v>1860</v>
      </c>
      <c r="E5" s="33"/>
      <c r="F5" s="33"/>
      <c r="G5" s="15">
        <v>67</v>
      </c>
      <c r="H5" s="33"/>
      <c r="I5" s="15">
        <v>66</v>
      </c>
      <c r="J5" s="33"/>
      <c r="K5" s="34"/>
      <c r="L5" s="34"/>
      <c r="M5" s="33"/>
      <c r="N5" s="151" t="s">
        <v>1840</v>
      </c>
      <c r="R5" s="17"/>
      <c r="S5" s="17"/>
      <c r="T5" s="17"/>
      <c r="U5" s="16" t="s">
        <v>31</v>
      </c>
      <c r="V5" s="17"/>
      <c r="W5" s="17"/>
      <c r="X5" s="17"/>
      <c r="Y5" s="17"/>
    </row>
    <row r="6" spans="2:26" ht="5.25" customHeight="1">
      <c r="D6" s="150"/>
      <c r="E6" s="33"/>
      <c r="F6" s="33"/>
      <c r="G6" s="33"/>
      <c r="H6" s="33"/>
      <c r="I6" s="33"/>
      <c r="J6" s="33"/>
      <c r="K6" s="34"/>
      <c r="L6" s="34"/>
      <c r="M6" s="33"/>
      <c r="N6" s="151"/>
      <c r="R6" s="17"/>
      <c r="S6" s="17"/>
      <c r="T6" s="17"/>
      <c r="U6" s="16" t="s">
        <v>32</v>
      </c>
      <c r="V6" s="17"/>
      <c r="W6" s="17"/>
      <c r="X6" s="17"/>
      <c r="Y6" s="17"/>
      <c r="Z6" s="13">
        <v>5</v>
      </c>
    </row>
    <row r="7" spans="2:26" ht="30.75" customHeight="1">
      <c r="D7" s="150"/>
      <c r="E7" s="33"/>
      <c r="F7" s="33"/>
      <c r="G7" s="76" t="str">
        <f>INDEX(U3:U83,G5)</f>
        <v xml:space="preserve">Swan Hill </v>
      </c>
      <c r="H7" s="23"/>
      <c r="I7" s="76" t="str">
        <f>INDEX(U3:U83,I5)</f>
        <v xml:space="preserve">Surf Coast </v>
      </c>
      <c r="J7" s="33"/>
      <c r="K7" s="34"/>
      <c r="L7" s="34"/>
      <c r="M7" s="33"/>
      <c r="N7" s="151"/>
      <c r="R7" s="17"/>
      <c r="S7" s="17"/>
      <c r="T7" s="17"/>
      <c r="U7" s="16" t="s">
        <v>33</v>
      </c>
      <c r="V7" s="17"/>
      <c r="W7" s="17"/>
      <c r="X7" s="17"/>
      <c r="Y7" s="17"/>
    </row>
    <row r="8" spans="2:26">
      <c r="B8" s="153" t="s">
        <v>1780</v>
      </c>
      <c r="D8" s="150"/>
      <c r="E8" s="154" t="str">
        <f>INDEX(T8:T17,B5)</f>
        <v>Standard - weighted for impact and to adjust for under-reporting</v>
      </c>
      <c r="F8" s="24" t="s">
        <v>1746</v>
      </c>
      <c r="G8" s="142">
        <f>'Calc Index'!C36</f>
        <v>269150.05560551176</v>
      </c>
      <c r="H8" s="143"/>
      <c r="I8" s="142">
        <f>'Calc Index'!R36</f>
        <v>92038.766878983894</v>
      </c>
      <c r="J8" s="33"/>
      <c r="K8" s="33"/>
      <c r="L8" s="33"/>
      <c r="M8" s="33"/>
      <c r="N8" s="151"/>
      <c r="R8" s="17"/>
      <c r="S8" s="17"/>
      <c r="T8" s="74" t="s">
        <v>1764</v>
      </c>
      <c r="U8" s="16" t="s">
        <v>34</v>
      </c>
      <c r="V8" s="17"/>
      <c r="W8" s="17"/>
      <c r="X8" s="17"/>
      <c r="Y8" s="17"/>
    </row>
    <row r="9" spans="2:26" ht="15" customHeight="1">
      <c r="B9" s="153"/>
      <c r="C9" s="77"/>
      <c r="D9" s="150"/>
      <c r="E9" s="154"/>
      <c r="F9" s="24" t="s">
        <v>1747</v>
      </c>
      <c r="G9" s="142">
        <f>'Calc Index'!D36</f>
        <v>314625.8832633819</v>
      </c>
      <c r="H9" s="143"/>
      <c r="I9" s="142">
        <f>'Calc Index'!S36</f>
        <v>104752.01170788828</v>
      </c>
      <c r="J9" s="33"/>
      <c r="K9" s="34"/>
      <c r="L9" s="34"/>
      <c r="M9" s="33"/>
      <c r="N9" s="151"/>
      <c r="R9" s="17"/>
      <c r="S9" s="17"/>
      <c r="T9" s="74" t="s">
        <v>1765</v>
      </c>
      <c r="U9" s="16" t="s">
        <v>35</v>
      </c>
      <c r="V9" s="17"/>
      <c r="W9" s="17"/>
      <c r="X9" s="17"/>
      <c r="Y9" s="17"/>
    </row>
    <row r="10" spans="2:26">
      <c r="B10" s="66" t="s">
        <v>1841</v>
      </c>
      <c r="C10" s="78"/>
      <c r="D10" s="81">
        <f>VLOOKUP('Calc Index'!$AK8,'Calc Index'!$AK$8:$AU$34,1+$B$5)</f>
        <v>500</v>
      </c>
      <c r="E10" s="154"/>
      <c r="F10" s="24" t="s">
        <v>1748</v>
      </c>
      <c r="G10" s="142">
        <f>'Calc Index'!E36</f>
        <v>310203.43712419347</v>
      </c>
      <c r="H10" s="143"/>
      <c r="I10" s="142">
        <f>'Calc Index'!T36</f>
        <v>116220.77982319254</v>
      </c>
      <c r="J10" s="33"/>
      <c r="K10" s="34"/>
      <c r="L10" s="34"/>
      <c r="M10" s="33"/>
      <c r="N10" s="82">
        <v>100</v>
      </c>
      <c r="R10" s="17"/>
      <c r="S10" s="17"/>
      <c r="T10" s="74" t="s">
        <v>1766</v>
      </c>
      <c r="U10" s="16" t="s">
        <v>36</v>
      </c>
      <c r="V10" s="17"/>
      <c r="W10" s="17"/>
      <c r="X10" s="17"/>
      <c r="Y10" s="17"/>
    </row>
    <row r="11" spans="2:26">
      <c r="B11" s="67" t="s">
        <v>1842</v>
      </c>
      <c r="C11" s="79"/>
      <c r="D11" s="81">
        <f>VLOOKUP('Calc Index'!$AK9,'Calc Index'!$AK$8:$AU$34,1+$B$5)</f>
        <v>96.15384615384616</v>
      </c>
      <c r="E11" s="154"/>
      <c r="F11" s="24" t="s">
        <v>1749</v>
      </c>
      <c r="G11" s="142">
        <f>'Calc Index'!F36</f>
        <v>348384.03134817467</v>
      </c>
      <c r="H11" s="143"/>
      <c r="I11" s="142">
        <f>'Calc Index'!U36</f>
        <v>120519.95228254865</v>
      </c>
      <c r="J11" s="33"/>
      <c r="K11" s="34"/>
      <c r="L11" s="34"/>
      <c r="M11" s="33"/>
      <c r="N11" s="83">
        <v>37</v>
      </c>
      <c r="R11" s="17"/>
      <c r="S11" s="17"/>
      <c r="T11" s="74" t="s">
        <v>1755</v>
      </c>
      <c r="U11" s="16" t="s">
        <v>37</v>
      </c>
      <c r="V11" s="17"/>
      <c r="W11" s="17"/>
      <c r="X11" s="17"/>
      <c r="Y11" s="17"/>
    </row>
    <row r="12" spans="2:26">
      <c r="B12" s="67" t="s">
        <v>1843</v>
      </c>
      <c r="C12" s="79"/>
      <c r="D12" s="81">
        <f>VLOOKUP('Calc Index'!$AK10,'Calc Index'!$AK$8:$AU$34,1+$B$5)</f>
        <v>233.44814389590508</v>
      </c>
      <c r="E12" s="154"/>
      <c r="F12" s="24" t="s">
        <v>1750</v>
      </c>
      <c r="G12" s="142">
        <f>'Calc Index'!G36</f>
        <v>366285.804108162</v>
      </c>
      <c r="H12" s="143"/>
      <c r="I12" s="142">
        <f>'Calc Index'!V36</f>
        <v>133082.97421150978</v>
      </c>
      <c r="J12" s="33"/>
      <c r="K12" s="33"/>
      <c r="L12" s="33"/>
      <c r="M12" s="33"/>
      <c r="N12" s="83">
        <v>20.46153846153846</v>
      </c>
      <c r="R12" s="17"/>
      <c r="S12" s="17"/>
      <c r="T12" s="74" t="s">
        <v>1767</v>
      </c>
      <c r="U12" s="16" t="s">
        <v>38</v>
      </c>
      <c r="V12" s="17"/>
      <c r="W12" s="17"/>
      <c r="X12" s="17"/>
      <c r="Y12" s="17"/>
    </row>
    <row r="13" spans="2:26" ht="15" customHeight="1">
      <c r="B13" s="67" t="s">
        <v>1844</v>
      </c>
      <c r="C13" s="79"/>
      <c r="D13" s="81">
        <f>VLOOKUP('Calc Index'!$AK11,'Calc Index'!$AK$8:$AU$34,1+$B$5)</f>
        <v>200</v>
      </c>
      <c r="E13" s="154"/>
      <c r="F13" s="24" t="s">
        <v>1770</v>
      </c>
      <c r="G13" s="142">
        <f>'Calc Index'!H36</f>
        <v>389204.51386526192</v>
      </c>
      <c r="H13" s="143"/>
      <c r="I13" s="142">
        <f>'Calc Index'!W36</f>
        <v>138555.68089865346</v>
      </c>
      <c r="J13" s="33"/>
      <c r="K13" s="33"/>
      <c r="L13" s="33"/>
      <c r="M13" s="33"/>
      <c r="N13" s="83">
        <v>100</v>
      </c>
      <c r="R13" s="17"/>
      <c r="S13" s="17"/>
      <c r="T13" s="74" t="s">
        <v>1757</v>
      </c>
      <c r="U13" s="16" t="s">
        <v>39</v>
      </c>
      <c r="V13" s="17"/>
      <c r="W13" s="17"/>
      <c r="X13" s="17"/>
      <c r="Y13" s="17"/>
    </row>
    <row r="14" spans="2:26">
      <c r="B14" s="67" t="s">
        <v>1791</v>
      </c>
      <c r="C14" s="79"/>
      <c r="D14" s="81">
        <f>VLOOKUP('Calc Index'!$AK12,'Calc Index'!$AK$8:$AU$34,1+$B$5)</f>
        <v>66.037735849056602</v>
      </c>
      <c r="E14" s="154"/>
      <c r="F14" s="24" t="s">
        <v>1771</v>
      </c>
      <c r="G14" s="142">
        <f>'Calc Index'!I36</f>
        <v>370846.39373092703</v>
      </c>
      <c r="H14" s="143"/>
      <c r="I14" s="142">
        <f>'Calc Index'!X36</f>
        <v>101107.23690363753</v>
      </c>
      <c r="J14" s="33"/>
      <c r="K14" s="33"/>
      <c r="L14" s="33"/>
      <c r="M14" s="33"/>
      <c r="N14" s="83">
        <v>53</v>
      </c>
      <c r="R14" s="17"/>
      <c r="S14" s="17"/>
      <c r="T14" s="74" t="s">
        <v>1768</v>
      </c>
      <c r="U14" s="16" t="s">
        <v>40</v>
      </c>
      <c r="V14" s="17"/>
      <c r="W14" s="17"/>
      <c r="X14" s="17"/>
      <c r="Y14" s="17"/>
    </row>
    <row r="15" spans="2:26">
      <c r="B15" s="67" t="s">
        <v>1845</v>
      </c>
      <c r="C15" s="79"/>
      <c r="D15" s="81">
        <f>VLOOKUP('Calc Index'!$AK13,'Calc Index'!$AK$8:$AU$34,1+$B$5)</f>
        <v>200</v>
      </c>
      <c r="E15" s="154"/>
      <c r="F15" s="24" t="s">
        <v>1772</v>
      </c>
      <c r="G15" s="142">
        <f>'Calc Index'!J36</f>
        <v>416767.73119883484</v>
      </c>
      <c r="H15" s="143"/>
      <c r="I15" s="142">
        <f>'Calc Index'!Y36</f>
        <v>109138.59879133625</v>
      </c>
      <c r="J15" s="33"/>
      <c r="K15" s="33"/>
      <c r="L15" s="33"/>
      <c r="M15" s="33"/>
      <c r="N15" s="83">
        <v>20</v>
      </c>
      <c r="R15" s="17"/>
      <c r="S15" s="17"/>
      <c r="T15" s="74" t="s">
        <v>1759</v>
      </c>
      <c r="U15" s="16" t="s">
        <v>41</v>
      </c>
      <c r="V15" s="17"/>
      <c r="W15" s="17"/>
      <c r="X15" s="17"/>
      <c r="Y15" s="17"/>
    </row>
    <row r="16" spans="2:26">
      <c r="B16" s="67" t="s">
        <v>1846</v>
      </c>
      <c r="C16" s="79"/>
      <c r="D16" s="81">
        <f>VLOOKUP('Calc Index'!$AK14,'Calc Index'!$AK$8:$AU$34,1+$B$5)</f>
        <v>54.054054054054056</v>
      </c>
      <c r="E16" s="154"/>
      <c r="F16" s="24" t="s">
        <v>1773</v>
      </c>
      <c r="G16" s="142">
        <f>'Calc Index'!K36</f>
        <v>389358.90188879718</v>
      </c>
      <c r="H16" s="143"/>
      <c r="I16" s="142">
        <f>'Calc Index'!Z36</f>
        <v>121833.86583688536</v>
      </c>
      <c r="J16" s="33"/>
      <c r="K16" s="33"/>
      <c r="L16" s="33"/>
      <c r="M16" s="33"/>
      <c r="N16" s="83">
        <v>37</v>
      </c>
      <c r="R16" s="17"/>
      <c r="S16" s="17"/>
      <c r="T16" s="74" t="s">
        <v>1769</v>
      </c>
      <c r="U16" s="16" t="s">
        <v>42</v>
      </c>
      <c r="V16" s="17"/>
      <c r="W16" s="17"/>
      <c r="X16" s="17"/>
      <c r="Y16" s="17"/>
    </row>
    <row r="17" spans="2:25">
      <c r="B17" s="67" t="s">
        <v>1847</v>
      </c>
      <c r="C17" s="79"/>
      <c r="D17" s="81">
        <f>VLOOKUP('Calc Index'!$AK15,'Calc Index'!$AK$8:$AU$34,1+$B$5)</f>
        <v>27.027027027027028</v>
      </c>
      <c r="E17" s="154"/>
      <c r="F17" s="24" t="s">
        <v>1774</v>
      </c>
      <c r="G17" s="142">
        <f>'Calc Index'!L36</f>
        <v>368931.06263186556</v>
      </c>
      <c r="H17" s="143"/>
      <c r="I17" s="142">
        <f>'Calc Index'!AA36</f>
        <v>120209.41640317519</v>
      </c>
      <c r="J17" s="33"/>
      <c r="K17" s="33"/>
      <c r="L17" s="33"/>
      <c r="M17" s="33"/>
      <c r="N17" s="83">
        <v>37</v>
      </c>
      <c r="R17" s="17"/>
      <c r="S17" s="17"/>
      <c r="T17" s="74" t="s">
        <v>1761</v>
      </c>
      <c r="U17" s="16" t="s">
        <v>43</v>
      </c>
      <c r="V17" s="17"/>
      <c r="W17" s="17"/>
      <c r="X17" s="17"/>
      <c r="Y17" s="17"/>
    </row>
    <row r="18" spans="2:25">
      <c r="B18" s="73" t="s">
        <v>115</v>
      </c>
      <c r="C18" s="80"/>
      <c r="D18" s="81"/>
      <c r="E18" s="154"/>
      <c r="F18" s="24" t="s">
        <v>1881</v>
      </c>
      <c r="G18" s="142">
        <f>'Calc Index'!M36</f>
        <v>453082.00391021231</v>
      </c>
      <c r="H18" s="143"/>
      <c r="I18" s="142">
        <f>'Calc Index'!AB36</f>
        <v>110888.64038998145</v>
      </c>
      <c r="J18" s="33"/>
      <c r="K18" s="33"/>
      <c r="L18" s="33"/>
      <c r="M18" s="33"/>
      <c r="N18" s="34"/>
      <c r="R18" s="17"/>
      <c r="S18" s="17"/>
      <c r="T18" s="17"/>
      <c r="U18" s="16" t="s">
        <v>44</v>
      </c>
      <c r="V18" s="17"/>
      <c r="W18" s="17"/>
      <c r="X18" s="17"/>
      <c r="Y18" s="17"/>
    </row>
    <row r="19" spans="2:25">
      <c r="B19" s="67" t="s">
        <v>1794</v>
      </c>
      <c r="C19" s="79"/>
      <c r="D19" s="81">
        <f>VLOOKUP('Calc Index'!$AK17,'Calc Index'!$AK$8:$AU$34,1+$B$5)</f>
        <v>85.714285714285708</v>
      </c>
      <c r="E19" s="154"/>
      <c r="F19" s="24" t="s">
        <v>1882</v>
      </c>
      <c r="G19" s="142">
        <f>'Calc Index'!N36</f>
        <v>0</v>
      </c>
      <c r="H19" s="143"/>
      <c r="I19" s="142">
        <f>'Calc Index'!AC36</f>
        <v>0</v>
      </c>
      <c r="J19" s="33"/>
      <c r="K19" s="33"/>
      <c r="L19" s="33"/>
      <c r="M19" s="33"/>
      <c r="N19" s="83">
        <v>70</v>
      </c>
      <c r="R19" s="17"/>
      <c r="S19" s="17"/>
      <c r="T19" s="17"/>
      <c r="U19" s="16" t="s">
        <v>45</v>
      </c>
      <c r="V19" s="17"/>
      <c r="W19" s="17"/>
      <c r="X19" s="17"/>
      <c r="Y19" s="17"/>
    </row>
    <row r="20" spans="2:25">
      <c r="B20" s="67" t="s">
        <v>1797</v>
      </c>
      <c r="C20" s="79"/>
      <c r="D20" s="81">
        <f>VLOOKUP('Calc Index'!$AK18,'Calc Index'!$AK$8:$AU$34,1+$B$5)</f>
        <v>11.538461538461538</v>
      </c>
      <c r="E20" s="154"/>
      <c r="F20" s="24" t="s">
        <v>1883</v>
      </c>
      <c r="G20" s="142" t="e">
        <f>'Calc Index'!O36</f>
        <v>#REF!</v>
      </c>
      <c r="H20" s="143"/>
      <c r="I20" s="142" t="e">
        <f>'Calc Index'!AD36</f>
        <v>#REF!</v>
      </c>
      <c r="J20" s="33"/>
      <c r="K20" s="33"/>
      <c r="L20" s="33"/>
      <c r="M20" s="33"/>
      <c r="N20" s="83">
        <v>20</v>
      </c>
      <c r="R20" s="17"/>
      <c r="S20" s="17"/>
      <c r="T20" s="17"/>
      <c r="U20" s="16" t="s">
        <v>46</v>
      </c>
      <c r="V20" s="17"/>
      <c r="W20" s="17"/>
      <c r="X20" s="17"/>
      <c r="Y20" s="17"/>
    </row>
    <row r="21" spans="2:25">
      <c r="B21" s="67" t="s">
        <v>1848</v>
      </c>
      <c r="C21" s="79"/>
      <c r="D21" s="81">
        <f>VLOOKUP('Calc Index'!$AK19,'Calc Index'!$AK$8:$AU$34,1+$B$5)</f>
        <v>20.27027027027027</v>
      </c>
      <c r="E21" s="154"/>
      <c r="F21" s="24" t="s">
        <v>1884</v>
      </c>
      <c r="G21" s="142" t="e">
        <f>'Calc Index'!P36</f>
        <v>#REF!</v>
      </c>
      <c r="H21" s="143"/>
      <c r="I21" s="142">
        <f>'Calc Index'!AC36</f>
        <v>0</v>
      </c>
      <c r="J21" s="33"/>
      <c r="K21" s="33"/>
      <c r="L21" s="33"/>
      <c r="M21" s="33"/>
      <c r="N21" s="83">
        <v>84</v>
      </c>
      <c r="R21" s="17"/>
      <c r="S21" s="17"/>
      <c r="T21" s="17"/>
      <c r="U21" s="16" t="s">
        <v>47</v>
      </c>
      <c r="V21" s="17"/>
      <c r="W21" s="17"/>
      <c r="X21" s="17"/>
      <c r="Y21" s="17"/>
    </row>
    <row r="22" spans="2:25">
      <c r="B22" s="67" t="s">
        <v>1849</v>
      </c>
      <c r="C22" s="79"/>
      <c r="D22" s="81">
        <f>VLOOKUP('Calc Index'!$AK20,'Calc Index'!$AK$8:$AU$34,1+$B$5)</f>
        <v>4.905263157894737</v>
      </c>
      <c r="E22" s="154"/>
      <c r="F22" s="24"/>
      <c r="G22" s="142"/>
      <c r="H22" s="143"/>
      <c r="I22" s="142"/>
      <c r="J22" s="33"/>
      <c r="K22" s="33"/>
      <c r="L22" s="33"/>
      <c r="M22" s="33"/>
      <c r="N22" s="83">
        <v>56.662736842105261</v>
      </c>
      <c r="R22" s="17"/>
      <c r="S22" s="17"/>
      <c r="T22" s="17"/>
      <c r="U22" s="16" t="s">
        <v>48</v>
      </c>
      <c r="V22" s="17"/>
      <c r="W22" s="17"/>
      <c r="X22" s="17"/>
      <c r="Y22" s="17"/>
    </row>
    <row r="23" spans="2:25">
      <c r="B23" s="67" t="s">
        <v>1800</v>
      </c>
      <c r="C23" s="79"/>
      <c r="D23" s="81">
        <f>VLOOKUP('Calc Index'!$AK21,'Calc Index'!$AK$8:$AU$34,1+$B$5)</f>
        <v>15</v>
      </c>
      <c r="E23" s="154"/>
      <c r="F23" s="17"/>
      <c r="G23" s="17"/>
      <c r="H23" s="17"/>
      <c r="I23" s="17"/>
      <c r="J23" s="33"/>
      <c r="K23" s="33"/>
      <c r="L23" s="33"/>
      <c r="M23" s="33"/>
      <c r="N23" s="83">
        <v>20</v>
      </c>
      <c r="R23" s="17"/>
      <c r="S23" s="17"/>
      <c r="T23" s="17"/>
      <c r="U23" s="16" t="s">
        <v>49</v>
      </c>
      <c r="V23" s="17"/>
      <c r="W23" s="17"/>
      <c r="X23" s="17"/>
      <c r="Y23" s="17"/>
    </row>
    <row r="24" spans="2:25">
      <c r="B24" s="67" t="s">
        <v>1850</v>
      </c>
      <c r="C24" s="79"/>
      <c r="D24" s="81">
        <f>VLOOKUP('Calc Index'!$AK22,'Calc Index'!$AK$8:$AU$34,1+$B$5)</f>
        <v>15</v>
      </c>
      <c r="E24" s="154"/>
      <c r="F24" s="17"/>
      <c r="G24" s="17"/>
      <c r="H24" s="17"/>
      <c r="I24" s="17"/>
      <c r="J24" s="33"/>
      <c r="K24" s="33"/>
      <c r="L24" s="33"/>
      <c r="M24" s="33"/>
      <c r="N24" s="83">
        <v>20</v>
      </c>
      <c r="R24" s="17"/>
      <c r="S24" s="17"/>
      <c r="T24" s="17"/>
      <c r="U24" s="16" t="s">
        <v>50</v>
      </c>
      <c r="V24" s="17"/>
      <c r="W24" s="17"/>
      <c r="X24" s="17"/>
      <c r="Y24" s="17"/>
    </row>
    <row r="25" spans="2:25">
      <c r="B25" s="73" t="s">
        <v>116</v>
      </c>
      <c r="C25" s="80"/>
      <c r="D25" s="81"/>
      <c r="E25" s="154"/>
      <c r="F25" s="33"/>
      <c r="G25" s="33"/>
      <c r="H25" s="33"/>
      <c r="I25" s="33"/>
      <c r="J25" s="33"/>
      <c r="K25" s="33"/>
      <c r="L25" s="33"/>
      <c r="M25" s="33"/>
      <c r="N25" s="34"/>
      <c r="R25" s="17"/>
      <c r="S25" s="17"/>
      <c r="T25" s="17"/>
      <c r="U25" s="16" t="s">
        <v>51</v>
      </c>
      <c r="V25" s="17"/>
      <c r="W25" s="17"/>
      <c r="X25" s="17"/>
      <c r="Y25" s="17"/>
    </row>
    <row r="26" spans="2:25">
      <c r="B26" s="67" t="s">
        <v>1851</v>
      </c>
      <c r="C26" s="79"/>
      <c r="D26" s="81">
        <f>VLOOKUP('Calc Index'!$AK24,'Calc Index'!$AK$8:$AU$34,1+$B$5)</f>
        <v>37</v>
      </c>
      <c r="E26" s="154"/>
      <c r="F26" s="33"/>
      <c r="G26" s="33"/>
      <c r="H26" s="33"/>
      <c r="I26" s="33"/>
      <c r="J26" s="33"/>
      <c r="K26" s="33"/>
      <c r="L26" s="33"/>
      <c r="M26" s="33"/>
      <c r="N26" s="83">
        <v>2</v>
      </c>
      <c r="R26" s="17"/>
      <c r="S26" s="17"/>
      <c r="T26" s="17"/>
      <c r="U26" s="16" t="s">
        <v>52</v>
      </c>
      <c r="V26" s="17"/>
      <c r="W26" s="17"/>
      <c r="X26" s="17"/>
      <c r="Y26" s="17"/>
    </row>
    <row r="27" spans="2:25">
      <c r="B27" s="67" t="s">
        <v>1852</v>
      </c>
      <c r="C27" s="79"/>
      <c r="D27" s="81">
        <f>VLOOKUP('Calc Index'!$AK25,'Calc Index'!$AK$8:$AU$34,1+$B$5)</f>
        <v>37</v>
      </c>
      <c r="E27" s="154"/>
      <c r="F27" s="33"/>
      <c r="G27" s="33"/>
      <c r="H27" s="33"/>
      <c r="I27" s="33"/>
      <c r="J27" s="33"/>
      <c r="K27" s="33"/>
      <c r="L27" s="33"/>
      <c r="M27" s="33"/>
      <c r="N27" s="83">
        <v>2</v>
      </c>
      <c r="R27" s="17"/>
      <c r="S27" s="17"/>
      <c r="T27" s="17"/>
      <c r="U27" s="16" t="s">
        <v>53</v>
      </c>
      <c r="V27" s="17"/>
      <c r="W27" s="17"/>
      <c r="X27" s="17"/>
      <c r="Y27" s="17"/>
    </row>
    <row r="28" spans="2:25">
      <c r="B28" s="67" t="s">
        <v>1853</v>
      </c>
      <c r="C28" s="79"/>
      <c r="D28" s="81">
        <f>VLOOKUP('Calc Index'!$AK26,'Calc Index'!$AK$8:$AU$34,1+$B$5)</f>
        <v>18.5</v>
      </c>
      <c r="E28" s="154"/>
      <c r="F28" s="33"/>
      <c r="G28" s="33"/>
      <c r="H28" s="33"/>
      <c r="I28" s="33"/>
      <c r="J28" s="33"/>
      <c r="K28" s="33"/>
      <c r="L28" s="33"/>
      <c r="M28" s="33"/>
      <c r="N28" s="83">
        <v>2</v>
      </c>
      <c r="R28" s="17"/>
      <c r="S28" s="17"/>
      <c r="T28" s="17"/>
      <c r="U28" s="16" t="s">
        <v>54</v>
      </c>
      <c r="V28" s="17"/>
      <c r="W28" s="17"/>
      <c r="X28" s="17"/>
      <c r="Y28" s="17"/>
    </row>
    <row r="29" spans="2:25">
      <c r="B29" s="67" t="s">
        <v>1854</v>
      </c>
      <c r="C29" s="79"/>
      <c r="D29" s="81">
        <f>VLOOKUP('Calc Index'!$AK27,'Calc Index'!$AK$8:$AU$34,1+$B$5)</f>
        <v>18.5</v>
      </c>
      <c r="E29" s="154"/>
      <c r="F29" s="33"/>
      <c r="G29" s="33"/>
      <c r="H29" s="33"/>
      <c r="I29" s="33"/>
      <c r="J29" s="33"/>
      <c r="K29" s="33"/>
      <c r="L29" s="33"/>
      <c r="M29" s="33"/>
      <c r="N29" s="83">
        <v>2</v>
      </c>
      <c r="R29" s="17"/>
      <c r="S29" s="17"/>
      <c r="T29" s="17"/>
      <c r="U29" s="16" t="s">
        <v>55</v>
      </c>
      <c r="V29" s="17"/>
      <c r="W29" s="17"/>
      <c r="X29" s="17"/>
      <c r="Y29" s="17"/>
    </row>
    <row r="30" spans="2:25">
      <c r="B30" s="73" t="s">
        <v>117</v>
      </c>
      <c r="C30" s="80"/>
      <c r="D30" s="81">
        <f>VLOOKUP('Calc Index'!$AK28,'Calc Index'!$AK$8:$AU$34,1+$B$5)</f>
        <v>0</v>
      </c>
      <c r="E30" s="154"/>
      <c r="F30" s="33"/>
      <c r="G30" s="33"/>
      <c r="H30" s="33"/>
      <c r="I30" s="33"/>
      <c r="J30" s="33"/>
      <c r="K30" s="33"/>
      <c r="L30" s="33"/>
      <c r="M30" s="33"/>
      <c r="N30" s="34"/>
      <c r="R30" s="17"/>
      <c r="S30" s="17"/>
      <c r="T30" s="17"/>
      <c r="U30" s="16" t="s">
        <v>56</v>
      </c>
      <c r="V30" s="17"/>
      <c r="W30" s="17"/>
      <c r="X30" s="17"/>
      <c r="Y30" s="17"/>
    </row>
    <row r="31" spans="2:25">
      <c r="B31" s="67" t="s">
        <v>1855</v>
      </c>
      <c r="C31" s="79"/>
      <c r="D31" s="81">
        <f>VLOOKUP('Calc Index'!$AK29,'Calc Index'!$AK$8:$AU$34,1+$B$5)</f>
        <v>150</v>
      </c>
      <c r="E31" s="154"/>
      <c r="F31" s="33"/>
      <c r="G31" s="33"/>
      <c r="H31" s="33"/>
      <c r="I31" s="33"/>
      <c r="J31" s="33"/>
      <c r="K31" s="33"/>
      <c r="L31" s="33"/>
      <c r="M31" s="33"/>
      <c r="N31" s="83">
        <v>10</v>
      </c>
      <c r="R31" s="17"/>
      <c r="S31" s="17"/>
      <c r="T31" s="17"/>
      <c r="U31" s="16" t="s">
        <v>57</v>
      </c>
      <c r="V31" s="17"/>
      <c r="W31" s="17"/>
      <c r="X31" s="17"/>
      <c r="Y31" s="17"/>
    </row>
    <row r="32" spans="2:25">
      <c r="B32" s="67" t="s">
        <v>1856</v>
      </c>
      <c r="C32" s="79"/>
      <c r="D32" s="81">
        <f>VLOOKUP('Calc Index'!$AK30,'Calc Index'!$AK$8:$AU$34,1+$B$5)</f>
        <v>5</v>
      </c>
      <c r="E32" s="106"/>
      <c r="F32" s="33"/>
      <c r="G32" s="33"/>
      <c r="H32" s="33"/>
      <c r="I32" s="33"/>
      <c r="J32" s="33"/>
      <c r="K32" s="33"/>
      <c r="L32" s="33"/>
      <c r="M32" s="33"/>
      <c r="N32" s="83">
        <v>20</v>
      </c>
      <c r="R32" s="17"/>
      <c r="S32" s="17"/>
      <c r="T32" s="17"/>
      <c r="U32" s="16" t="s">
        <v>58</v>
      </c>
      <c r="V32" s="17"/>
      <c r="W32" s="17"/>
      <c r="X32" s="17"/>
      <c r="Y32" s="17"/>
    </row>
    <row r="33" spans="2:25">
      <c r="B33" s="67" t="s">
        <v>1857</v>
      </c>
      <c r="C33" s="79"/>
      <c r="D33" s="81">
        <f>VLOOKUP('Calc Index'!$AK31,'Calc Index'!$AK$8:$AU$34,1+$B$5)</f>
        <v>5</v>
      </c>
      <c r="E33" s="106"/>
      <c r="F33" s="33"/>
      <c r="G33" s="33"/>
      <c r="H33" s="33"/>
      <c r="I33" s="33"/>
      <c r="J33" s="33"/>
      <c r="K33" s="33"/>
      <c r="L33" s="33"/>
      <c r="M33" s="33"/>
      <c r="N33" s="83">
        <v>20</v>
      </c>
      <c r="R33" s="17"/>
      <c r="S33" s="17"/>
      <c r="T33" s="17"/>
      <c r="U33" s="16" t="s">
        <v>59</v>
      </c>
      <c r="V33" s="17"/>
      <c r="W33" s="17"/>
      <c r="X33" s="17"/>
      <c r="Y33" s="17"/>
    </row>
    <row r="34" spans="2:25">
      <c r="B34" s="67" t="s">
        <v>1858</v>
      </c>
      <c r="C34" s="79"/>
      <c r="D34" s="81">
        <f>VLOOKUP('Calc Index'!$AK32,'Calc Index'!$AK$8:$AU$34,1+$B$5)</f>
        <v>5</v>
      </c>
      <c r="E34" s="106"/>
      <c r="F34" s="33"/>
      <c r="G34" s="33"/>
      <c r="H34" s="33"/>
      <c r="I34" s="33"/>
      <c r="J34" s="33"/>
      <c r="K34" s="33"/>
      <c r="L34" s="33"/>
      <c r="M34" s="33"/>
      <c r="N34" s="83">
        <v>20</v>
      </c>
      <c r="R34" s="17"/>
      <c r="S34" s="17"/>
      <c r="T34" s="17"/>
      <c r="U34" s="16" t="s">
        <v>60</v>
      </c>
      <c r="V34" s="17"/>
      <c r="W34" s="17"/>
      <c r="X34" s="17"/>
      <c r="Y34" s="17"/>
    </row>
    <row r="35" spans="2:25" ht="15.75">
      <c r="B35" s="67" t="s">
        <v>1821</v>
      </c>
      <c r="C35" s="79"/>
      <c r="D35" s="81">
        <f>VLOOKUP('Calc Index'!$AK33,'Calc Index'!$AK$8:$AU$34,1+$B$5)</f>
        <v>1</v>
      </c>
      <c r="F35" s="119" t="s">
        <v>1879</v>
      </c>
      <c r="I35" s="117" t="str">
        <f>G7</f>
        <v xml:space="preserve">Swan Hill </v>
      </c>
      <c r="J35" s="118">
        <f>(G18-G13)/G13*100</f>
        <v>16.412319942174165</v>
      </c>
      <c r="N35" s="83">
        <v>100</v>
      </c>
      <c r="R35" s="17"/>
      <c r="S35" s="17"/>
      <c r="T35" s="17"/>
      <c r="U35" s="16" t="s">
        <v>61</v>
      </c>
      <c r="V35" s="17"/>
      <c r="W35" s="17"/>
      <c r="X35" s="17"/>
      <c r="Y35" s="17"/>
    </row>
    <row r="36" spans="2:25">
      <c r="B36" s="67" t="s">
        <v>1859</v>
      </c>
      <c r="C36" s="79"/>
      <c r="D36" s="81">
        <f>VLOOKUP('Calc Index'!$AK34,'Calc Index'!$AK$8:$AU$34,1+$B$5)</f>
        <v>1</v>
      </c>
      <c r="N36" s="83">
        <v>100</v>
      </c>
      <c r="R36" s="17"/>
      <c r="S36" s="17"/>
      <c r="T36" s="17"/>
      <c r="U36" s="16" t="s">
        <v>62</v>
      </c>
      <c r="V36" s="17"/>
      <c r="W36" s="17"/>
      <c r="X36" s="17"/>
      <c r="Y36" s="17"/>
    </row>
    <row r="37" spans="2:25">
      <c r="D37" s="81"/>
      <c r="I37" s="117" t="str">
        <f>I7</f>
        <v xml:space="preserve">Surf Coast </v>
      </c>
      <c r="J37" s="118">
        <f>(I18-I13)/I13*100</f>
        <v>-19.968174764995069</v>
      </c>
      <c r="R37" s="17"/>
      <c r="S37" s="17"/>
      <c r="T37" s="17"/>
      <c r="U37" s="16" t="s">
        <v>63</v>
      </c>
      <c r="V37" s="17"/>
      <c r="W37" s="17"/>
      <c r="X37" s="17"/>
      <c r="Y37" s="17"/>
    </row>
    <row r="38" spans="2:25">
      <c r="H38" s="14"/>
      <c r="I38" s="116"/>
      <c r="R38" s="17"/>
      <c r="S38" s="17"/>
      <c r="T38" s="17"/>
      <c r="U38" s="16" t="s">
        <v>64</v>
      </c>
      <c r="V38" s="17"/>
      <c r="W38" s="17"/>
      <c r="X38" s="17"/>
      <c r="Y38" s="17"/>
    </row>
    <row r="39" spans="2:25">
      <c r="R39" s="17"/>
      <c r="S39" s="17"/>
      <c r="T39" s="17"/>
      <c r="U39" s="16" t="s">
        <v>65</v>
      </c>
      <c r="V39" s="17"/>
      <c r="W39" s="17"/>
      <c r="X39" s="17"/>
      <c r="Y39" s="17"/>
    </row>
    <row r="40" spans="2:25">
      <c r="R40" s="17"/>
      <c r="S40" s="17"/>
      <c r="T40" s="17"/>
      <c r="U40" s="16" t="s">
        <v>66</v>
      </c>
      <c r="V40" s="17"/>
      <c r="W40" s="17"/>
      <c r="X40" s="17"/>
      <c r="Y40" s="17"/>
    </row>
    <row r="41" spans="2:25">
      <c r="R41" s="17"/>
      <c r="S41" s="17"/>
      <c r="T41" s="17"/>
      <c r="U41" s="16" t="s">
        <v>67</v>
      </c>
      <c r="V41" s="17"/>
      <c r="W41" s="17"/>
      <c r="X41" s="17"/>
      <c r="Y41" s="17"/>
    </row>
    <row r="42" spans="2:25">
      <c r="R42" s="17"/>
      <c r="S42" s="17"/>
      <c r="T42" s="17"/>
      <c r="U42" s="16" t="s">
        <v>68</v>
      </c>
      <c r="V42" s="17"/>
      <c r="W42" s="17"/>
      <c r="X42" s="17"/>
      <c r="Y42" s="17"/>
    </row>
    <row r="43" spans="2:25">
      <c r="R43" s="17"/>
      <c r="S43" s="17"/>
      <c r="T43" s="17"/>
      <c r="U43" s="16" t="s">
        <v>69</v>
      </c>
      <c r="V43" s="17"/>
      <c r="W43" s="17"/>
      <c r="X43" s="17"/>
      <c r="Y43" s="17"/>
    </row>
    <row r="44" spans="2:25">
      <c r="R44" s="17"/>
      <c r="S44" s="17"/>
      <c r="T44" s="17"/>
      <c r="U44" s="16" t="s">
        <v>70</v>
      </c>
      <c r="V44" s="17"/>
      <c r="W44" s="17"/>
      <c r="X44" s="17"/>
      <c r="Y44" s="17"/>
    </row>
    <row r="45" spans="2:25">
      <c r="R45" s="17"/>
      <c r="S45" s="17"/>
      <c r="T45" s="17"/>
      <c r="U45" s="16" t="s">
        <v>71</v>
      </c>
      <c r="V45" s="17"/>
      <c r="W45" s="17"/>
      <c r="X45" s="17"/>
      <c r="Y45" s="17"/>
    </row>
    <row r="46" spans="2:25">
      <c r="R46" s="17"/>
      <c r="S46" s="17"/>
      <c r="T46" s="17"/>
      <c r="U46" s="16" t="s">
        <v>72</v>
      </c>
      <c r="V46" s="17"/>
      <c r="W46" s="17"/>
      <c r="X46" s="17"/>
      <c r="Y46" s="17"/>
    </row>
    <row r="47" spans="2:25">
      <c r="R47" s="17"/>
      <c r="S47" s="17"/>
      <c r="T47" s="17"/>
      <c r="U47" s="16" t="s">
        <v>73</v>
      </c>
      <c r="V47" s="17"/>
      <c r="W47" s="17"/>
      <c r="X47" s="17"/>
      <c r="Y47" s="17"/>
    </row>
    <row r="48" spans="2:25">
      <c r="R48" s="17"/>
      <c r="S48" s="17"/>
      <c r="T48" s="17"/>
      <c r="U48" s="16" t="s">
        <v>74</v>
      </c>
      <c r="V48" s="17"/>
      <c r="W48" s="17"/>
      <c r="X48" s="17"/>
      <c r="Y48" s="17"/>
    </row>
    <row r="49" spans="18:25">
      <c r="R49" s="17"/>
      <c r="S49" s="17"/>
      <c r="T49" s="17"/>
      <c r="U49" s="16" t="s">
        <v>75</v>
      </c>
      <c r="V49" s="17"/>
      <c r="W49" s="17"/>
      <c r="X49" s="17"/>
      <c r="Y49" s="17"/>
    </row>
    <row r="50" spans="18:25">
      <c r="R50" s="17"/>
      <c r="S50" s="17"/>
      <c r="T50" s="17"/>
      <c r="U50" s="16" t="s">
        <v>76</v>
      </c>
      <c r="V50" s="17"/>
      <c r="W50" s="17"/>
      <c r="X50" s="17"/>
      <c r="Y50" s="17"/>
    </row>
    <row r="51" spans="18:25">
      <c r="R51" s="17"/>
      <c r="S51" s="17"/>
      <c r="T51" s="17"/>
      <c r="U51" s="16" t="s">
        <v>77</v>
      </c>
      <c r="V51" s="17"/>
      <c r="W51" s="17"/>
      <c r="X51" s="17"/>
      <c r="Y51" s="17"/>
    </row>
    <row r="52" spans="18:25">
      <c r="R52" s="17"/>
      <c r="S52" s="17"/>
      <c r="T52" s="17"/>
      <c r="U52" s="16" t="s">
        <v>78</v>
      </c>
      <c r="V52" s="17"/>
      <c r="W52" s="17"/>
      <c r="X52" s="17"/>
      <c r="Y52" s="17"/>
    </row>
    <row r="53" spans="18:25">
      <c r="R53" s="17"/>
      <c r="S53" s="17"/>
      <c r="T53" s="17"/>
      <c r="U53" s="16" t="s">
        <v>79</v>
      </c>
      <c r="V53" s="17"/>
      <c r="W53" s="17"/>
      <c r="X53" s="17"/>
      <c r="Y53" s="17"/>
    </row>
    <row r="54" spans="18:25">
      <c r="R54" s="17"/>
      <c r="S54" s="17"/>
      <c r="T54" s="17"/>
      <c r="U54" s="16" t="s">
        <v>80</v>
      </c>
      <c r="V54" s="17"/>
      <c r="W54" s="17"/>
      <c r="X54" s="17"/>
      <c r="Y54" s="17"/>
    </row>
    <row r="55" spans="18:25">
      <c r="R55" s="17"/>
      <c r="S55" s="17"/>
      <c r="T55" s="17"/>
      <c r="U55" s="16" t="s">
        <v>81</v>
      </c>
      <c r="V55" s="17"/>
      <c r="W55" s="17"/>
      <c r="X55" s="17"/>
      <c r="Y55" s="17"/>
    </row>
    <row r="56" spans="18:25">
      <c r="R56" s="17"/>
      <c r="S56" s="17"/>
      <c r="T56" s="17"/>
      <c r="U56" s="16" t="s">
        <v>82</v>
      </c>
      <c r="V56" s="17"/>
      <c r="W56" s="17"/>
      <c r="X56" s="17"/>
      <c r="Y56" s="17"/>
    </row>
    <row r="57" spans="18:25">
      <c r="R57" s="17"/>
      <c r="S57" s="17"/>
      <c r="T57" s="17"/>
      <c r="U57" s="16" t="s">
        <v>83</v>
      </c>
      <c r="V57" s="17"/>
      <c r="W57" s="17"/>
      <c r="X57" s="17"/>
      <c r="Y57" s="17"/>
    </row>
    <row r="58" spans="18:25">
      <c r="R58" s="17"/>
      <c r="S58" s="17"/>
      <c r="T58" s="17"/>
      <c r="U58" s="16" t="s">
        <v>84</v>
      </c>
      <c r="V58" s="17"/>
      <c r="W58" s="17"/>
      <c r="X58" s="17"/>
      <c r="Y58" s="17"/>
    </row>
    <row r="59" spans="18:25">
      <c r="R59" s="17"/>
      <c r="S59" s="17"/>
      <c r="T59" s="17"/>
      <c r="U59" s="16" t="s">
        <v>85</v>
      </c>
      <c r="V59" s="17"/>
      <c r="W59" s="17"/>
      <c r="X59" s="17"/>
      <c r="Y59" s="17"/>
    </row>
    <row r="60" spans="18:25">
      <c r="R60" s="17"/>
      <c r="S60" s="17"/>
      <c r="T60" s="17"/>
      <c r="U60" s="16" t="s">
        <v>86</v>
      </c>
      <c r="V60" s="17"/>
      <c r="W60" s="17"/>
      <c r="X60" s="17"/>
      <c r="Y60" s="17"/>
    </row>
    <row r="61" spans="18:25">
      <c r="R61" s="17"/>
      <c r="S61" s="17"/>
      <c r="T61" s="17"/>
      <c r="U61" s="16" t="s">
        <v>87</v>
      </c>
      <c r="V61" s="17"/>
      <c r="W61" s="17"/>
      <c r="X61" s="17"/>
      <c r="Y61" s="17"/>
    </row>
    <row r="62" spans="18:25">
      <c r="R62" s="17"/>
      <c r="S62" s="17"/>
      <c r="T62" s="17"/>
      <c r="U62" s="16" t="s">
        <v>88</v>
      </c>
      <c r="V62" s="17"/>
      <c r="W62" s="17"/>
      <c r="X62" s="17"/>
      <c r="Y62" s="17"/>
    </row>
    <row r="63" spans="18:25">
      <c r="R63" s="17"/>
      <c r="S63" s="17"/>
      <c r="T63" s="17"/>
      <c r="U63" s="16" t="s">
        <v>89</v>
      </c>
      <c r="V63" s="17"/>
      <c r="W63" s="17"/>
      <c r="X63" s="17"/>
      <c r="Y63" s="17"/>
    </row>
    <row r="64" spans="18:25">
      <c r="R64" s="17"/>
      <c r="S64" s="17"/>
      <c r="T64" s="17"/>
      <c r="U64" s="16" t="s">
        <v>90</v>
      </c>
      <c r="V64" s="17"/>
      <c r="W64" s="17"/>
      <c r="X64" s="17"/>
      <c r="Y64" s="17"/>
    </row>
    <row r="65" spans="18:25">
      <c r="R65" s="17"/>
      <c r="S65" s="17"/>
      <c r="T65" s="17"/>
      <c r="U65" s="16" t="s">
        <v>91</v>
      </c>
      <c r="V65" s="17"/>
      <c r="W65" s="17"/>
      <c r="X65" s="17"/>
      <c r="Y65" s="17"/>
    </row>
    <row r="66" spans="18:25">
      <c r="R66" s="17"/>
      <c r="S66" s="17"/>
      <c r="T66" s="17"/>
      <c r="U66" s="16" t="s">
        <v>92</v>
      </c>
      <c r="V66" s="17"/>
      <c r="W66" s="17"/>
      <c r="X66" s="17"/>
      <c r="Y66" s="17"/>
    </row>
    <row r="67" spans="18:25">
      <c r="R67" s="17"/>
      <c r="S67" s="17"/>
      <c r="T67" s="17"/>
      <c r="U67" s="16" t="s">
        <v>93</v>
      </c>
      <c r="V67" s="17"/>
      <c r="W67" s="17"/>
      <c r="X67" s="17"/>
      <c r="Y67" s="17"/>
    </row>
    <row r="68" spans="18:25">
      <c r="R68" s="17"/>
      <c r="S68" s="17"/>
      <c r="T68" s="17"/>
      <c r="U68" s="16" t="s">
        <v>94</v>
      </c>
      <c r="V68" s="17"/>
      <c r="W68" s="17"/>
      <c r="X68" s="17"/>
      <c r="Y68" s="17"/>
    </row>
    <row r="69" spans="18:25">
      <c r="R69" s="17"/>
      <c r="S69" s="17"/>
      <c r="T69" s="17"/>
      <c r="U69" s="16" t="s">
        <v>95</v>
      </c>
      <c r="V69" s="17"/>
      <c r="W69" s="17"/>
      <c r="X69" s="17"/>
      <c r="Y69" s="17"/>
    </row>
    <row r="70" spans="18:25">
      <c r="R70" s="17"/>
      <c r="S70" s="17"/>
      <c r="T70" s="17"/>
      <c r="U70" s="16" t="s">
        <v>96</v>
      </c>
      <c r="V70" s="17"/>
      <c r="W70" s="17"/>
      <c r="X70" s="17"/>
      <c r="Y70" s="17"/>
    </row>
    <row r="71" spans="18:25">
      <c r="R71" s="17"/>
      <c r="S71" s="17"/>
      <c r="T71" s="17"/>
      <c r="U71" s="16" t="s">
        <v>97</v>
      </c>
      <c r="V71" s="17"/>
      <c r="W71" s="17"/>
      <c r="X71" s="17"/>
      <c r="Y71" s="17"/>
    </row>
    <row r="72" spans="18:25">
      <c r="R72" s="17"/>
      <c r="S72" s="17"/>
      <c r="T72" s="17"/>
      <c r="U72" s="16" t="s">
        <v>98</v>
      </c>
      <c r="V72" s="17"/>
      <c r="W72" s="17"/>
      <c r="X72" s="17"/>
      <c r="Y72" s="17"/>
    </row>
    <row r="73" spans="18:25">
      <c r="R73" s="17"/>
      <c r="S73" s="17"/>
      <c r="T73" s="17"/>
      <c r="U73" s="16" t="s">
        <v>99</v>
      </c>
      <c r="V73" s="17"/>
      <c r="W73" s="17"/>
      <c r="X73" s="17"/>
      <c r="Y73" s="17"/>
    </row>
    <row r="74" spans="18:25">
      <c r="R74" s="17"/>
      <c r="S74" s="17"/>
      <c r="T74" s="17"/>
      <c r="U74" s="16" t="s">
        <v>100</v>
      </c>
      <c r="V74" s="17"/>
      <c r="W74" s="17"/>
      <c r="X74" s="17"/>
      <c r="Y74" s="17"/>
    </row>
    <row r="75" spans="18:25">
      <c r="R75" s="17"/>
      <c r="S75" s="17"/>
      <c r="T75" s="17"/>
      <c r="U75" s="16" t="s">
        <v>101</v>
      </c>
      <c r="V75" s="17"/>
      <c r="W75" s="17"/>
      <c r="X75" s="17"/>
      <c r="Y75" s="17"/>
    </row>
    <row r="76" spans="18:25">
      <c r="R76" s="17"/>
      <c r="S76" s="17"/>
      <c r="T76" s="17"/>
      <c r="U76" s="16" t="s">
        <v>102</v>
      </c>
      <c r="V76" s="17"/>
      <c r="W76" s="17"/>
      <c r="X76" s="17"/>
      <c r="Y76" s="17"/>
    </row>
    <row r="77" spans="18:25">
      <c r="R77" s="17"/>
      <c r="S77" s="17"/>
      <c r="T77" s="17"/>
      <c r="U77" s="16" t="s">
        <v>103</v>
      </c>
      <c r="V77" s="17"/>
      <c r="W77" s="17"/>
      <c r="X77" s="17"/>
      <c r="Y77" s="17"/>
    </row>
    <row r="78" spans="18:25">
      <c r="R78" s="17"/>
      <c r="S78" s="17"/>
      <c r="T78" s="17"/>
      <c r="U78" s="16" t="s">
        <v>104</v>
      </c>
      <c r="V78" s="17"/>
      <c r="W78" s="17"/>
      <c r="X78" s="17"/>
      <c r="Y78" s="17"/>
    </row>
    <row r="79" spans="18:25">
      <c r="R79" s="17"/>
      <c r="S79" s="17"/>
      <c r="T79" s="17"/>
      <c r="U79" s="16" t="s">
        <v>105</v>
      </c>
      <c r="V79" s="17"/>
      <c r="W79" s="17"/>
      <c r="X79" s="17"/>
      <c r="Y79" s="17"/>
    </row>
    <row r="80" spans="18:25">
      <c r="R80" s="17"/>
      <c r="S80" s="17"/>
      <c r="T80" s="17"/>
      <c r="U80" s="16" t="s">
        <v>106</v>
      </c>
      <c r="V80" s="17"/>
      <c r="W80" s="17"/>
      <c r="X80" s="17"/>
      <c r="Y80" s="17"/>
    </row>
    <row r="81" spans="18:25">
      <c r="R81" s="17"/>
      <c r="S81" s="17"/>
      <c r="T81" s="17"/>
      <c r="U81" s="16" t="s">
        <v>107</v>
      </c>
      <c r="V81" s="17"/>
      <c r="W81" s="17"/>
      <c r="X81" s="17"/>
      <c r="Y81" s="17"/>
    </row>
    <row r="82" spans="18:25">
      <c r="R82" s="17"/>
      <c r="S82" s="17"/>
      <c r="T82" s="17"/>
      <c r="U82" s="16" t="s">
        <v>108</v>
      </c>
      <c r="V82" s="17"/>
      <c r="W82" s="17"/>
      <c r="X82" s="17"/>
      <c r="Y82" s="17"/>
    </row>
    <row r="83" spans="18:25">
      <c r="R83" s="17"/>
      <c r="S83" s="17"/>
      <c r="T83" s="17"/>
      <c r="U83" s="16" t="s">
        <v>109</v>
      </c>
      <c r="V83" s="17"/>
      <c r="W83" s="17"/>
      <c r="X83" s="17"/>
      <c r="Y83" s="17"/>
    </row>
  </sheetData>
  <sheetProtection sheet="1" objects="1" scenarios="1"/>
  <mergeCells count="7">
    <mergeCell ref="B1:N1"/>
    <mergeCell ref="D5:D9"/>
    <mergeCell ref="N5:N9"/>
    <mergeCell ref="B2:L2"/>
    <mergeCell ref="B8:B9"/>
    <mergeCell ref="E8:E31"/>
    <mergeCell ref="K3:N3"/>
  </mergeCells>
  <hyperlinks>
    <hyperlink ref="K3:L3" location="'Front (2)'!C8" display="An Index of the Local Impact of Crime" xr:uid="{00000000-0004-0000-0200-000000000000}"/>
  </hyperlinks>
  <pageMargins left="0.39370078740157483" right="0.39370078740157483" top="0.39370078740157483" bottom="0.39370078740157483" header="0.31496062992125984" footer="0.31496062992125984"/>
  <pageSetup paperSize="9" scale="8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123" r:id="rId4" name="Drop Down 3">
              <controlPr defaultSize="0" autoLine="0" autoPict="0">
                <anchor moveWithCells="1">
                  <from>
                    <xdr:col>1</xdr:col>
                    <xdr:colOff>0</xdr:colOff>
                    <xdr:row>4</xdr:row>
                    <xdr:rowOff>0</xdr:rowOff>
                  </from>
                  <to>
                    <xdr:col>3</xdr:col>
                    <xdr:colOff>85725</xdr:colOff>
                    <xdr:row>5</xdr:row>
                    <xdr:rowOff>28575</xdr:rowOff>
                  </to>
                </anchor>
              </controlPr>
            </control>
          </mc:Choice>
        </mc:AlternateContent>
        <mc:AlternateContent xmlns:mc="http://schemas.openxmlformats.org/markup-compatibility/2006">
          <mc:Choice Requires="x14">
            <control shapeId="5124" r:id="rId5" name="Drop Down 4">
              <controlPr defaultSize="0" autoLine="0" autoPict="0">
                <anchor moveWithCells="1">
                  <from>
                    <xdr:col>8</xdr:col>
                    <xdr:colOff>0</xdr:colOff>
                    <xdr:row>4</xdr:row>
                    <xdr:rowOff>9525</xdr:rowOff>
                  </from>
                  <to>
                    <xdr:col>9</xdr:col>
                    <xdr:colOff>9525</xdr:colOff>
                    <xdr:row>5</xdr:row>
                    <xdr:rowOff>9525</xdr:rowOff>
                  </to>
                </anchor>
              </controlPr>
            </control>
          </mc:Choice>
        </mc:AlternateContent>
        <mc:AlternateContent xmlns:mc="http://schemas.openxmlformats.org/markup-compatibility/2006">
          <mc:Choice Requires="x14">
            <control shapeId="5125" r:id="rId6" name="Drop Down 5">
              <controlPr defaultSize="0" autoLine="0" autoPict="0">
                <anchor moveWithCells="1">
                  <from>
                    <xdr:col>6</xdr:col>
                    <xdr:colOff>9525</xdr:colOff>
                    <xdr:row>4</xdr:row>
                    <xdr:rowOff>0</xdr:rowOff>
                  </from>
                  <to>
                    <xdr:col>6</xdr:col>
                    <xdr:colOff>1304925</xdr:colOff>
                    <xdr:row>5</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T87"/>
  <sheetViews>
    <sheetView zoomScale="90" zoomScaleNormal="90" workbookViewId="0">
      <pane xSplit="11" ySplit="5" topLeftCell="L6" activePane="bottomRight" state="frozen"/>
      <selection pane="topRight" activeCell="L1" sqref="L1"/>
      <selection pane="bottomLeft" activeCell="A6" sqref="A6"/>
      <selection pane="bottomRight" activeCell="H7" sqref="H7"/>
    </sheetView>
  </sheetViews>
  <sheetFormatPr defaultColWidth="9.1328125" defaultRowHeight="14.25"/>
  <cols>
    <col min="1" max="1" width="11.73046875" style="13" customWidth="1"/>
    <col min="2" max="2" width="11.73046875" style="99" customWidth="1"/>
    <col min="3" max="3" width="17.3984375" style="13" bestFit="1" customWidth="1"/>
    <col min="4" max="11" width="11.73046875" style="13" customWidth="1"/>
    <col min="12" max="16384" width="9.1328125" style="13"/>
  </cols>
  <sheetData>
    <row r="1" spans="1:20" ht="28.5">
      <c r="A1" s="149" t="s">
        <v>1863</v>
      </c>
      <c r="B1" s="149"/>
      <c r="C1" s="149"/>
      <c r="D1" s="149"/>
      <c r="E1" s="149"/>
      <c r="F1" s="149"/>
      <c r="G1" s="149"/>
      <c r="H1" s="149"/>
      <c r="I1" s="149"/>
      <c r="J1" s="149"/>
      <c r="K1" s="149"/>
    </row>
    <row r="2" spans="1:20" ht="18">
      <c r="H2" s="159" t="s">
        <v>1868</v>
      </c>
      <c r="I2" s="159"/>
      <c r="J2" s="159"/>
      <c r="K2" s="159"/>
    </row>
    <row r="3" spans="1:20" ht="18">
      <c r="A3" s="160" t="str">
        <f>Front!E8</f>
        <v>Standard - weighted for impact and to adjust for under-reporting</v>
      </c>
      <c r="B3" s="160"/>
      <c r="C3" s="160"/>
      <c r="D3" s="160"/>
      <c r="E3" s="160"/>
      <c r="F3" s="160"/>
      <c r="G3" s="160"/>
      <c r="H3" s="160"/>
      <c r="I3" s="160"/>
      <c r="J3" s="160"/>
      <c r="K3" s="160"/>
      <c r="L3" s="100"/>
      <c r="M3" s="100"/>
      <c r="N3" s="100"/>
      <c r="O3" s="100"/>
      <c r="P3" s="100"/>
      <c r="Q3" s="100"/>
      <c r="R3" s="100"/>
      <c r="S3" s="100"/>
      <c r="T3" s="100"/>
    </row>
    <row r="4" spans="1:20">
      <c r="A4" s="161" t="s">
        <v>1869</v>
      </c>
      <c r="B4" s="161"/>
      <c r="C4" s="161"/>
      <c r="D4" s="161"/>
      <c r="E4" s="161"/>
      <c r="F4" s="161"/>
      <c r="G4" s="161"/>
      <c r="H4" s="161"/>
      <c r="I4" s="161"/>
      <c r="J4" s="161"/>
      <c r="K4" s="161"/>
      <c r="L4" s="101"/>
      <c r="M4" s="101"/>
      <c r="N4" s="101"/>
      <c r="O4" s="101"/>
      <c r="P4" s="101"/>
      <c r="Q4" s="101"/>
      <c r="R4" s="101"/>
      <c r="S4" s="101"/>
      <c r="T4" s="101"/>
    </row>
    <row r="5" spans="1:20" ht="17.100000000000001" customHeight="1">
      <c r="A5" s="33"/>
      <c r="B5" s="105"/>
      <c r="C5" s="33"/>
      <c r="D5" s="120" t="s">
        <v>1776</v>
      </c>
      <c r="E5" s="120" t="s">
        <v>1861</v>
      </c>
      <c r="F5" s="120" t="s">
        <v>1862</v>
      </c>
      <c r="G5" s="121"/>
      <c r="H5" s="33"/>
      <c r="I5" s="33"/>
      <c r="J5" s="33"/>
      <c r="K5" s="33"/>
    </row>
    <row r="6" spans="1:20">
      <c r="A6" s="33"/>
      <c r="B6" s="105">
        <v>1</v>
      </c>
      <c r="C6" s="19" t="s">
        <v>29</v>
      </c>
      <c r="D6" s="122">
        <f>VLOOKUP($B6*34-34+1,'All Data'!$A$4:$AD$2688,30)</f>
        <v>15.710919088766692</v>
      </c>
      <c r="E6" s="122">
        <f>D6+0.00001*B6</f>
        <v>15.710929088766692</v>
      </c>
      <c r="F6" s="121">
        <f>RANK(E6,E$6:E$84)</f>
        <v>7</v>
      </c>
      <c r="G6" s="19" t="str">
        <f>VLOOKUP(MATCH(B6,F$6:F$84,0),$B$6:$D$84,2)</f>
        <v xml:space="preserve">Hindmarsh </v>
      </c>
      <c r="H6" s="123">
        <f>VLOOKUP(MATCH(B6,F$6:F$84,0),$B$6:$D$84,3)</f>
        <v>35.43586109142452</v>
      </c>
      <c r="I6" s="33"/>
      <c r="J6" s="33"/>
      <c r="K6" s="33"/>
    </row>
    <row r="7" spans="1:20">
      <c r="A7" s="33"/>
      <c r="B7" s="105">
        <v>2</v>
      </c>
      <c r="C7" s="19" t="s">
        <v>30</v>
      </c>
      <c r="D7" s="122">
        <f>VLOOKUP($B7*34-34+1,'All Data'!$A$4:$AD$2688,30)</f>
        <v>0</v>
      </c>
      <c r="E7" s="122">
        <f t="shared" ref="E7:E70" si="0">D7+0.00001*B7</f>
        <v>2.0000000000000002E-5</v>
      </c>
      <c r="F7" s="121">
        <f t="shared" ref="F7:F70" si="1">RANK(E7,E$6:E$84)</f>
        <v>79</v>
      </c>
      <c r="G7" s="19" t="str">
        <f t="shared" ref="G7:G70" si="2">VLOOKUP(MATCH(B7,F$6:F$84,0),$B$6:$D$84,2)</f>
        <v xml:space="preserve">Pyrenees </v>
      </c>
      <c r="H7" s="123">
        <f t="shared" ref="H7:H70" si="3">VLOOKUP(MATCH(B7,F$6:F$84,0),$B$6:$D$84,3)</f>
        <v>27.199782401740787</v>
      </c>
      <c r="I7" s="33"/>
      <c r="J7" s="33"/>
      <c r="K7" s="33"/>
    </row>
    <row r="8" spans="1:20">
      <c r="A8" s="33"/>
      <c r="B8" s="105">
        <v>3</v>
      </c>
      <c r="C8" s="19" t="s">
        <v>31</v>
      </c>
      <c r="D8" s="122">
        <f>VLOOKUP($B8*34-34+1,'All Data'!$A$4:$AD$2688,30)</f>
        <v>3.7270321642875777</v>
      </c>
      <c r="E8" s="122">
        <f t="shared" si="0"/>
        <v>3.7270621642875779</v>
      </c>
      <c r="F8" s="121">
        <f t="shared" si="1"/>
        <v>33</v>
      </c>
      <c r="G8" s="19" t="str">
        <f t="shared" si="2"/>
        <v xml:space="preserve">Mansfield </v>
      </c>
      <c r="H8" s="123">
        <f t="shared" si="3"/>
        <v>22.274195344693172</v>
      </c>
      <c r="I8" s="33"/>
      <c r="J8" s="33"/>
      <c r="K8" s="33"/>
    </row>
    <row r="9" spans="1:20">
      <c r="A9" s="33"/>
      <c r="B9" s="105">
        <v>4</v>
      </c>
      <c r="C9" s="19" t="s">
        <v>32</v>
      </c>
      <c r="D9" s="122">
        <f>VLOOKUP($B9*34-34+1,'All Data'!$A$4:$AD$2688,30)</f>
        <v>1.5355086372360844</v>
      </c>
      <c r="E9" s="122">
        <f t="shared" si="0"/>
        <v>1.5355486372360845</v>
      </c>
      <c r="F9" s="121">
        <f t="shared" si="1"/>
        <v>50</v>
      </c>
      <c r="G9" s="19" t="str">
        <f t="shared" si="2"/>
        <v xml:space="preserve">Strathbogie </v>
      </c>
      <c r="H9" s="123">
        <f t="shared" si="3"/>
        <v>18.789928598271327</v>
      </c>
      <c r="I9" s="33"/>
      <c r="J9" s="33"/>
      <c r="K9" s="33"/>
    </row>
    <row r="10" spans="1:20">
      <c r="A10" s="33"/>
      <c r="B10" s="105">
        <v>5</v>
      </c>
      <c r="C10" s="19" t="s">
        <v>33</v>
      </c>
      <c r="D10" s="122">
        <f>VLOOKUP($B10*34-34+1,'All Data'!$A$4:$AD$2688,30)</f>
        <v>5.6615523976674407</v>
      </c>
      <c r="E10" s="122">
        <f t="shared" si="0"/>
        <v>5.6616023976674406</v>
      </c>
      <c r="F10" s="121">
        <f t="shared" si="1"/>
        <v>23</v>
      </c>
      <c r="G10" s="19" t="str">
        <f t="shared" si="2"/>
        <v xml:space="preserve">Northern Grampians </v>
      </c>
      <c r="H10" s="123">
        <f t="shared" si="3"/>
        <v>17.497812773403325</v>
      </c>
      <c r="I10" s="33"/>
      <c r="J10" s="33"/>
      <c r="K10" s="33"/>
    </row>
    <row r="11" spans="1:20">
      <c r="A11" s="33"/>
      <c r="B11" s="105">
        <v>6</v>
      </c>
      <c r="C11" s="19" t="s">
        <v>34</v>
      </c>
      <c r="D11" s="122">
        <f>VLOOKUP($B11*34-34+1,'All Data'!$A$4:$AD$2688,30)</f>
        <v>3.8452664769668536</v>
      </c>
      <c r="E11" s="122">
        <f t="shared" si="0"/>
        <v>3.8453264769668536</v>
      </c>
      <c r="F11" s="121">
        <f t="shared" si="1"/>
        <v>31</v>
      </c>
      <c r="G11" s="19" t="str">
        <f t="shared" si="2"/>
        <v xml:space="preserve">Wangaratta </v>
      </c>
      <c r="H11" s="123">
        <f t="shared" si="3"/>
        <v>17.190400880148523</v>
      </c>
      <c r="I11" s="33"/>
      <c r="J11" s="33"/>
      <c r="K11" s="33"/>
    </row>
    <row r="12" spans="1:20">
      <c r="A12" s="33"/>
      <c r="B12" s="105">
        <v>7</v>
      </c>
      <c r="C12" s="19" t="s">
        <v>35</v>
      </c>
      <c r="D12" s="122">
        <f>VLOOKUP($B12*34-34+1,'All Data'!$A$4:$AD$2688,30)</f>
        <v>1.8913423802543856</v>
      </c>
      <c r="E12" s="122">
        <f t="shared" si="0"/>
        <v>1.8914123802543856</v>
      </c>
      <c r="F12" s="121">
        <f t="shared" si="1"/>
        <v>44</v>
      </c>
      <c r="G12" s="19" t="str">
        <f t="shared" si="2"/>
        <v xml:space="preserve">Alpine </v>
      </c>
      <c r="H12" s="123">
        <f t="shared" si="3"/>
        <v>15.710919088766692</v>
      </c>
      <c r="I12" s="33"/>
      <c r="J12" s="33"/>
      <c r="K12" s="33"/>
    </row>
    <row r="13" spans="1:20">
      <c r="A13" s="33"/>
      <c r="B13" s="105">
        <v>8</v>
      </c>
      <c r="C13" s="19" t="s">
        <v>36</v>
      </c>
      <c r="D13" s="122">
        <f>VLOOKUP($B13*34-34+1,'All Data'!$A$4:$AD$2688,30)</f>
        <v>0</v>
      </c>
      <c r="E13" s="122">
        <f t="shared" si="0"/>
        <v>8.0000000000000007E-5</v>
      </c>
      <c r="F13" s="121">
        <f t="shared" si="1"/>
        <v>78</v>
      </c>
      <c r="G13" s="19" t="str">
        <f t="shared" si="2"/>
        <v xml:space="preserve">Central Goldfields </v>
      </c>
      <c r="H13" s="123">
        <f t="shared" si="3"/>
        <v>15.142337976983645</v>
      </c>
      <c r="I13" s="33"/>
      <c r="J13" s="33"/>
      <c r="K13" s="33"/>
    </row>
    <row r="14" spans="1:20">
      <c r="A14" s="33"/>
      <c r="B14" s="105">
        <v>9</v>
      </c>
      <c r="C14" s="19" t="s">
        <v>37</v>
      </c>
      <c r="D14" s="122">
        <f>VLOOKUP($B14*34-34+1,'All Data'!$A$4:$AD$2688,30)</f>
        <v>1.1026817219477769</v>
      </c>
      <c r="E14" s="122">
        <f t="shared" si="0"/>
        <v>1.1027717219477768</v>
      </c>
      <c r="F14" s="121">
        <f t="shared" si="1"/>
        <v>55</v>
      </c>
      <c r="G14" s="19" t="str">
        <f t="shared" si="2"/>
        <v xml:space="preserve">East Gippsland </v>
      </c>
      <c r="H14" s="123">
        <f t="shared" si="3"/>
        <v>14.952153110047847</v>
      </c>
      <c r="I14" s="33"/>
      <c r="J14" s="33"/>
      <c r="K14" s="33"/>
    </row>
    <row r="15" spans="1:20">
      <c r="A15" s="33"/>
      <c r="B15" s="105">
        <v>10</v>
      </c>
      <c r="C15" s="19" t="s">
        <v>38</v>
      </c>
      <c r="D15" s="122">
        <f>VLOOKUP($B15*34-34+1,'All Data'!$A$4:$AD$2688,30)</f>
        <v>2.8743341125972481</v>
      </c>
      <c r="E15" s="122">
        <f t="shared" si="0"/>
        <v>2.8744341125972483</v>
      </c>
      <c r="F15" s="121">
        <f t="shared" si="1"/>
        <v>37</v>
      </c>
      <c r="G15" s="19" t="str">
        <f t="shared" si="2"/>
        <v xml:space="preserve">Murrindindi </v>
      </c>
      <c r="H15" s="123">
        <f t="shared" si="3"/>
        <v>13.814062715844729</v>
      </c>
      <c r="I15" s="33"/>
      <c r="J15" s="33"/>
      <c r="K15" s="33"/>
    </row>
    <row r="16" spans="1:20">
      <c r="A16" s="33"/>
      <c r="B16" s="105">
        <v>11</v>
      </c>
      <c r="C16" s="19" t="s">
        <v>39</v>
      </c>
      <c r="D16" s="122">
        <f>VLOOKUP($B16*34-34+1,'All Data'!$A$4:$AD$2688,30)</f>
        <v>0</v>
      </c>
      <c r="E16" s="122">
        <f t="shared" si="0"/>
        <v>1.1E-4</v>
      </c>
      <c r="F16" s="121">
        <f t="shared" si="1"/>
        <v>77</v>
      </c>
      <c r="G16" s="19" t="str">
        <f t="shared" si="2"/>
        <v xml:space="preserve">Hepburn </v>
      </c>
      <c r="H16" s="123">
        <f t="shared" si="3"/>
        <v>12.64862130027827</v>
      </c>
      <c r="I16" s="33"/>
      <c r="J16" s="33"/>
      <c r="K16" s="33"/>
    </row>
    <row r="17" spans="1:11">
      <c r="A17" s="33"/>
      <c r="B17" s="105">
        <v>12</v>
      </c>
      <c r="C17" s="19" t="s">
        <v>40</v>
      </c>
      <c r="D17" s="122">
        <f>VLOOKUP($B17*34-34+1,'All Data'!$A$4:$AD$2688,30)</f>
        <v>0</v>
      </c>
      <c r="E17" s="122">
        <f t="shared" si="0"/>
        <v>1.2000000000000002E-4</v>
      </c>
      <c r="F17" s="121">
        <f t="shared" si="1"/>
        <v>76</v>
      </c>
      <c r="G17" s="19" t="str">
        <f t="shared" si="2"/>
        <v xml:space="preserve">Southern Grampians </v>
      </c>
      <c r="H17" s="123">
        <f t="shared" si="3"/>
        <v>12.396181975951407</v>
      </c>
      <c r="I17" s="33"/>
      <c r="J17" s="33"/>
      <c r="K17" s="33"/>
    </row>
    <row r="18" spans="1:11">
      <c r="A18" s="33"/>
      <c r="B18" s="105">
        <v>13</v>
      </c>
      <c r="C18" s="19" t="s">
        <v>41</v>
      </c>
      <c r="D18" s="122">
        <f>VLOOKUP($B18*34-34+1,'All Data'!$A$4:$AD$2688,30)</f>
        <v>1.8671172642997844</v>
      </c>
      <c r="E18" s="122">
        <f t="shared" si="0"/>
        <v>1.8672472642997844</v>
      </c>
      <c r="F18" s="121">
        <f t="shared" si="1"/>
        <v>45</v>
      </c>
      <c r="G18" s="19" t="str">
        <f t="shared" si="2"/>
        <v xml:space="preserve">Mount Alexander </v>
      </c>
      <c r="H18" s="123">
        <f t="shared" si="3"/>
        <v>10.24905196269345</v>
      </c>
      <c r="I18" s="33"/>
      <c r="J18" s="33"/>
      <c r="K18" s="33"/>
    </row>
    <row r="19" spans="1:11">
      <c r="A19" s="33"/>
      <c r="B19" s="105">
        <v>14</v>
      </c>
      <c r="C19" s="19" t="s">
        <v>42</v>
      </c>
      <c r="D19" s="122">
        <f>VLOOKUP($B19*34-34+1,'All Data'!$A$4:$AD$2688,30)</f>
        <v>2.0561444940856473</v>
      </c>
      <c r="E19" s="122">
        <f t="shared" si="0"/>
        <v>2.0562844940856473</v>
      </c>
      <c r="F19" s="121">
        <f t="shared" si="1"/>
        <v>42</v>
      </c>
      <c r="G19" s="19" t="str">
        <f t="shared" si="2"/>
        <v xml:space="preserve">Glenelg </v>
      </c>
      <c r="H19" s="123">
        <f t="shared" si="3"/>
        <v>10.17087062652563</v>
      </c>
      <c r="I19" s="33"/>
      <c r="J19" s="33"/>
      <c r="K19" s="33"/>
    </row>
    <row r="20" spans="1:11">
      <c r="A20" s="33"/>
      <c r="B20" s="105">
        <v>15</v>
      </c>
      <c r="C20" s="19" t="s">
        <v>43</v>
      </c>
      <c r="D20" s="122">
        <f>VLOOKUP($B20*34-34+1,'All Data'!$A$4:$AD$2688,30)</f>
        <v>15.142337976983645</v>
      </c>
      <c r="E20" s="122">
        <f t="shared" si="0"/>
        <v>15.142487976983645</v>
      </c>
      <c r="F20" s="121">
        <f t="shared" si="1"/>
        <v>8</v>
      </c>
      <c r="G20" s="19" t="str">
        <f t="shared" si="2"/>
        <v xml:space="preserve">Colac-Otway </v>
      </c>
      <c r="H20" s="123">
        <f t="shared" si="3"/>
        <v>9.3014603292716949</v>
      </c>
      <c r="I20" s="33"/>
      <c r="J20" s="33"/>
      <c r="K20" s="33"/>
    </row>
    <row r="21" spans="1:11">
      <c r="A21" s="33"/>
      <c r="B21" s="105">
        <v>16</v>
      </c>
      <c r="C21" s="19" t="s">
        <v>44</v>
      </c>
      <c r="D21" s="122">
        <f>VLOOKUP($B21*34-34+1,'All Data'!$A$4:$AD$2688,30)</f>
        <v>9.3014603292716949</v>
      </c>
      <c r="E21" s="122">
        <f t="shared" si="0"/>
        <v>9.3016203292716941</v>
      </c>
      <c r="F21" s="121">
        <f t="shared" si="1"/>
        <v>15</v>
      </c>
      <c r="G21" s="19" t="str">
        <f t="shared" si="2"/>
        <v xml:space="preserve">Greater Shepparton </v>
      </c>
      <c r="H21" s="123">
        <f t="shared" si="3"/>
        <v>9.0898072960853238</v>
      </c>
      <c r="I21" s="33"/>
      <c r="J21" s="33"/>
      <c r="K21" s="33"/>
    </row>
    <row r="22" spans="1:11">
      <c r="A22" s="33"/>
      <c r="B22" s="105">
        <v>17</v>
      </c>
      <c r="C22" s="19" t="s">
        <v>45</v>
      </c>
      <c r="D22" s="122">
        <f>VLOOKUP($B22*34-34+1,'All Data'!$A$4:$AD$2688,30)</f>
        <v>0</v>
      </c>
      <c r="E22" s="122">
        <f t="shared" si="0"/>
        <v>1.7000000000000001E-4</v>
      </c>
      <c r="F22" s="121">
        <f t="shared" si="1"/>
        <v>75</v>
      </c>
      <c r="G22" s="19" t="str">
        <f t="shared" si="2"/>
        <v xml:space="preserve">Golden Plains </v>
      </c>
      <c r="H22" s="123">
        <f t="shared" si="3"/>
        <v>8.6512674106756648</v>
      </c>
      <c r="I22" s="33"/>
      <c r="J22" s="33"/>
      <c r="K22" s="33"/>
    </row>
    <row r="23" spans="1:11">
      <c r="A23" s="33"/>
      <c r="B23" s="105">
        <v>18</v>
      </c>
      <c r="C23" s="19" t="s">
        <v>46</v>
      </c>
      <c r="D23" s="122">
        <f>VLOOKUP($B23*34-34+1,'All Data'!$A$4:$AD$2688,30)</f>
        <v>1.2372179916240342</v>
      </c>
      <c r="E23" s="122">
        <f t="shared" si="0"/>
        <v>1.2373979916240343</v>
      </c>
      <c r="F23" s="121">
        <f t="shared" si="1"/>
        <v>53</v>
      </c>
      <c r="G23" s="19" t="str">
        <f t="shared" si="2"/>
        <v xml:space="preserve">Macedon Ranges </v>
      </c>
      <c r="H23" s="123">
        <f t="shared" si="3"/>
        <v>8.0992973859517683</v>
      </c>
      <c r="I23" s="33"/>
      <c r="J23" s="33"/>
      <c r="K23" s="33"/>
    </row>
    <row r="24" spans="1:11">
      <c r="A24" s="33"/>
      <c r="B24" s="105">
        <v>19</v>
      </c>
      <c r="C24" s="19" t="s">
        <v>47</v>
      </c>
      <c r="D24" s="122">
        <f>VLOOKUP($B24*34-34+1,'All Data'!$A$4:$AD$2688,30)</f>
        <v>14.952153110047847</v>
      </c>
      <c r="E24" s="122">
        <f t="shared" si="0"/>
        <v>14.952343110047847</v>
      </c>
      <c r="F24" s="121">
        <f t="shared" si="1"/>
        <v>9</v>
      </c>
      <c r="G24" s="19" t="str">
        <f t="shared" si="2"/>
        <v xml:space="preserve">Melbourne </v>
      </c>
      <c r="H24" s="123">
        <f t="shared" si="3"/>
        <v>7.6328258482711648</v>
      </c>
      <c r="I24" s="33"/>
      <c r="J24" s="33"/>
      <c r="K24" s="33"/>
    </row>
    <row r="25" spans="1:11">
      <c r="A25" s="33"/>
      <c r="B25" s="105">
        <v>20</v>
      </c>
      <c r="C25" s="19" t="s">
        <v>48</v>
      </c>
      <c r="D25" s="122">
        <f>VLOOKUP($B25*34-34+1,'All Data'!$A$4:$AD$2688,30)</f>
        <v>1.4099698971426959</v>
      </c>
      <c r="E25" s="122">
        <f t="shared" si="0"/>
        <v>1.4101698971426959</v>
      </c>
      <c r="F25" s="121">
        <f t="shared" si="1"/>
        <v>51</v>
      </c>
      <c r="G25" s="19" t="str">
        <f t="shared" si="2"/>
        <v xml:space="preserve">Stonnington </v>
      </c>
      <c r="H25" s="123">
        <f t="shared" si="3"/>
        <v>6.8798857938958209</v>
      </c>
      <c r="I25" s="33"/>
      <c r="J25" s="33"/>
      <c r="K25" s="33"/>
    </row>
    <row r="26" spans="1:11">
      <c r="A26" s="33"/>
      <c r="B26" s="105">
        <v>21</v>
      </c>
      <c r="C26" s="19" t="s">
        <v>49</v>
      </c>
      <c r="D26" s="122">
        <f>VLOOKUP($B26*34-34+1,'All Data'!$A$4:$AD$2688,30)</f>
        <v>0</v>
      </c>
      <c r="E26" s="122">
        <f t="shared" si="0"/>
        <v>2.1000000000000001E-4</v>
      </c>
      <c r="F26" s="121">
        <f t="shared" si="1"/>
        <v>74</v>
      </c>
      <c r="G26" s="19" t="str">
        <f t="shared" si="2"/>
        <v xml:space="preserve">Moorabool </v>
      </c>
      <c r="H26" s="123">
        <f t="shared" si="3"/>
        <v>5.8554865909357066</v>
      </c>
      <c r="I26" s="33"/>
      <c r="J26" s="33"/>
      <c r="K26" s="33"/>
    </row>
    <row r="27" spans="1:11">
      <c r="A27" s="33"/>
      <c r="B27" s="105">
        <v>22</v>
      </c>
      <c r="C27" s="19" t="s">
        <v>50</v>
      </c>
      <c r="D27" s="122">
        <f>VLOOKUP($B27*34-34+1,'All Data'!$A$4:$AD$2688,30)</f>
        <v>1.2993762993762994</v>
      </c>
      <c r="E27" s="122">
        <f t="shared" si="0"/>
        <v>1.2995962993762995</v>
      </c>
      <c r="F27" s="121">
        <f t="shared" si="1"/>
        <v>52</v>
      </c>
      <c r="G27" s="19" t="str">
        <f t="shared" si="2"/>
        <v xml:space="preserve">Warrnambool </v>
      </c>
      <c r="H27" s="123">
        <f t="shared" si="3"/>
        <v>5.7367409574620654</v>
      </c>
      <c r="I27" s="33"/>
      <c r="J27" s="33"/>
      <c r="K27" s="33"/>
    </row>
    <row r="28" spans="1:11">
      <c r="A28" s="33"/>
      <c r="B28" s="105">
        <v>23</v>
      </c>
      <c r="C28" s="19" t="s">
        <v>51</v>
      </c>
      <c r="D28" s="122">
        <f>VLOOKUP($B28*34-34+1,'All Data'!$A$4:$AD$2688,30)</f>
        <v>10.17087062652563</v>
      </c>
      <c r="E28" s="122">
        <f t="shared" si="0"/>
        <v>10.171100626525631</v>
      </c>
      <c r="F28" s="121">
        <f t="shared" si="1"/>
        <v>14</v>
      </c>
      <c r="G28" s="19" t="str">
        <f t="shared" si="2"/>
        <v xml:space="preserve">Bass Coast </v>
      </c>
      <c r="H28" s="123">
        <f t="shared" si="3"/>
        <v>5.6615523976674407</v>
      </c>
      <c r="I28" s="33"/>
      <c r="J28" s="33"/>
      <c r="K28" s="33"/>
    </row>
    <row r="29" spans="1:11">
      <c r="A29" s="33"/>
      <c r="B29" s="105">
        <v>24</v>
      </c>
      <c r="C29" s="19" t="s">
        <v>52</v>
      </c>
      <c r="D29" s="122">
        <f>VLOOKUP($B29*34-34+1,'All Data'!$A$4:$AD$2688,30)</f>
        <v>8.6512674106756648</v>
      </c>
      <c r="E29" s="122">
        <f t="shared" si="0"/>
        <v>8.6515074106756646</v>
      </c>
      <c r="F29" s="121">
        <f t="shared" si="1"/>
        <v>17</v>
      </c>
      <c r="G29" s="19" t="str">
        <f t="shared" si="2"/>
        <v xml:space="preserve">Mornington Peninsula </v>
      </c>
      <c r="H29" s="123">
        <f t="shared" si="3"/>
        <v>5.4274738727438292</v>
      </c>
      <c r="I29" s="33"/>
      <c r="J29" s="33"/>
      <c r="K29" s="33"/>
    </row>
    <row r="30" spans="1:11">
      <c r="A30" s="33"/>
      <c r="B30" s="105">
        <v>25</v>
      </c>
      <c r="C30" s="19" t="s">
        <v>53</v>
      </c>
      <c r="D30" s="122">
        <f>VLOOKUP($B30*34-34+1,'All Data'!$A$4:$AD$2688,30)</f>
        <v>4.3088218819210455</v>
      </c>
      <c r="E30" s="122">
        <f t="shared" si="0"/>
        <v>4.3090718819210458</v>
      </c>
      <c r="F30" s="121">
        <f t="shared" si="1"/>
        <v>27</v>
      </c>
      <c r="G30" s="19" t="str">
        <f t="shared" si="2"/>
        <v xml:space="preserve">Latrobe </v>
      </c>
      <c r="H30" s="123">
        <f t="shared" si="3"/>
        <v>5.3185124120783414</v>
      </c>
      <c r="I30" s="33"/>
      <c r="J30" s="33"/>
      <c r="K30" s="33"/>
    </row>
    <row r="31" spans="1:11">
      <c r="A31" s="33"/>
      <c r="B31" s="105">
        <v>26</v>
      </c>
      <c r="C31" s="19" t="s">
        <v>54</v>
      </c>
      <c r="D31" s="122">
        <f>VLOOKUP($B31*34-34+1,'All Data'!$A$4:$AD$2688,30)</f>
        <v>2.4076080414108585</v>
      </c>
      <c r="E31" s="122">
        <f t="shared" si="0"/>
        <v>2.4078680414108584</v>
      </c>
      <c r="F31" s="121">
        <f t="shared" si="1"/>
        <v>39</v>
      </c>
      <c r="G31" s="19" t="str">
        <f t="shared" si="2"/>
        <v xml:space="preserve">Wodonga </v>
      </c>
      <c r="H31" s="123">
        <f t="shared" si="3"/>
        <v>4.827536266866205</v>
      </c>
      <c r="I31" s="33"/>
      <c r="J31" s="33"/>
      <c r="K31" s="33"/>
    </row>
    <row r="32" spans="1:11">
      <c r="A32" s="33"/>
      <c r="B32" s="105">
        <v>27</v>
      </c>
      <c r="C32" s="19" t="s">
        <v>55</v>
      </c>
      <c r="D32" s="122">
        <f>VLOOKUP($B32*34-34+1,'All Data'!$A$4:$AD$2688,30)</f>
        <v>2.7752558191167549</v>
      </c>
      <c r="E32" s="122">
        <f t="shared" si="0"/>
        <v>2.7755258191167549</v>
      </c>
      <c r="F32" s="121">
        <f t="shared" si="1"/>
        <v>38</v>
      </c>
      <c r="G32" s="19" t="str">
        <f t="shared" si="2"/>
        <v xml:space="preserve">Greater Bendigo </v>
      </c>
      <c r="H32" s="123">
        <f t="shared" si="3"/>
        <v>4.3088218819210455</v>
      </c>
      <c r="I32" s="33"/>
      <c r="J32" s="33"/>
      <c r="K32" s="33"/>
    </row>
    <row r="33" spans="1:11">
      <c r="A33" s="33"/>
      <c r="B33" s="105">
        <v>28</v>
      </c>
      <c r="C33" s="19" t="s">
        <v>56</v>
      </c>
      <c r="D33" s="122">
        <f>VLOOKUP($B33*34-34+1,'All Data'!$A$4:$AD$2688,30)</f>
        <v>9.0898072960853238</v>
      </c>
      <c r="E33" s="122">
        <f t="shared" si="0"/>
        <v>9.0900872960853238</v>
      </c>
      <c r="F33" s="121">
        <f t="shared" si="1"/>
        <v>16</v>
      </c>
      <c r="G33" s="19" t="str">
        <f t="shared" si="2"/>
        <v xml:space="preserve">Knox </v>
      </c>
      <c r="H33" s="123">
        <f t="shared" si="3"/>
        <v>4.2889003259564245</v>
      </c>
      <c r="I33" s="33"/>
      <c r="J33" s="33"/>
      <c r="K33" s="33"/>
    </row>
    <row r="34" spans="1:11">
      <c r="A34" s="33"/>
      <c r="B34" s="105">
        <v>29</v>
      </c>
      <c r="C34" s="19" t="s">
        <v>57</v>
      </c>
      <c r="D34" s="122">
        <f>VLOOKUP($B34*34-34+1,'All Data'!$A$4:$AD$2688,30)</f>
        <v>12.64862130027827</v>
      </c>
      <c r="E34" s="122">
        <f t="shared" si="0"/>
        <v>12.64891130027827</v>
      </c>
      <c r="F34" s="121">
        <f t="shared" si="1"/>
        <v>11</v>
      </c>
      <c r="G34" s="19" t="str">
        <f t="shared" si="2"/>
        <v xml:space="preserve">Maroondah </v>
      </c>
      <c r="H34" s="123">
        <f t="shared" si="3"/>
        <v>4.2551380792306714</v>
      </c>
      <c r="I34" s="33"/>
      <c r="J34" s="33"/>
      <c r="K34" s="33"/>
    </row>
    <row r="35" spans="1:11">
      <c r="A35" s="33"/>
      <c r="B35" s="105">
        <v>30</v>
      </c>
      <c r="C35" s="19" t="s">
        <v>58</v>
      </c>
      <c r="D35" s="122">
        <f>VLOOKUP($B35*34-34+1,'All Data'!$A$4:$AD$2688,30)</f>
        <v>35.43586109142452</v>
      </c>
      <c r="E35" s="122">
        <f t="shared" si="0"/>
        <v>35.436161091424523</v>
      </c>
      <c r="F35" s="121">
        <f t="shared" si="1"/>
        <v>1</v>
      </c>
      <c r="G35" s="19" t="str">
        <f t="shared" si="2"/>
        <v xml:space="preserve">Hume </v>
      </c>
      <c r="H35" s="123">
        <f t="shared" si="3"/>
        <v>4.0102841509114482</v>
      </c>
      <c r="I35" s="33"/>
      <c r="J35" s="33"/>
      <c r="K35" s="33"/>
    </row>
    <row r="36" spans="1:11">
      <c r="A36" s="33"/>
      <c r="B36" s="105">
        <v>31</v>
      </c>
      <c r="C36" s="19" t="s">
        <v>59</v>
      </c>
      <c r="D36" s="122">
        <f>VLOOKUP($B36*34-34+1,'All Data'!$A$4:$AD$2688,30)</f>
        <v>2.0729470051098144</v>
      </c>
      <c r="E36" s="122">
        <f t="shared" si="0"/>
        <v>2.0732570051098143</v>
      </c>
      <c r="F36" s="121">
        <f t="shared" si="1"/>
        <v>41</v>
      </c>
      <c r="G36" s="19" t="str">
        <f t="shared" si="2"/>
        <v xml:space="preserve">Baw Baw </v>
      </c>
      <c r="H36" s="123">
        <f t="shared" si="3"/>
        <v>3.8452664769668536</v>
      </c>
      <c r="I36" s="33"/>
      <c r="J36" s="33"/>
      <c r="K36" s="33"/>
    </row>
    <row r="37" spans="1:11">
      <c r="A37" s="33"/>
      <c r="B37" s="105">
        <v>32</v>
      </c>
      <c r="C37" s="19" t="s">
        <v>60</v>
      </c>
      <c r="D37" s="122">
        <f>VLOOKUP($B37*34-34+1,'All Data'!$A$4:$AD$2688,30)</f>
        <v>0</v>
      </c>
      <c r="E37" s="122">
        <f t="shared" si="0"/>
        <v>3.2000000000000003E-4</v>
      </c>
      <c r="F37" s="121">
        <f t="shared" si="1"/>
        <v>73</v>
      </c>
      <c r="G37" s="19" t="str">
        <f t="shared" si="2"/>
        <v xml:space="preserve">Yarra Ranges </v>
      </c>
      <c r="H37" s="123">
        <f t="shared" si="3"/>
        <v>3.7933628794153162</v>
      </c>
      <c r="I37" s="33"/>
      <c r="J37" s="33"/>
      <c r="K37" s="33"/>
    </row>
    <row r="38" spans="1:11">
      <c r="A38" s="33"/>
      <c r="B38" s="105">
        <v>33</v>
      </c>
      <c r="C38" s="19" t="s">
        <v>61</v>
      </c>
      <c r="D38" s="122">
        <f>VLOOKUP($B38*34-34+1,'All Data'!$A$4:$AD$2688,30)</f>
        <v>4.0102841509114482</v>
      </c>
      <c r="E38" s="122">
        <f t="shared" si="0"/>
        <v>4.0106141509114481</v>
      </c>
      <c r="F38" s="121">
        <f t="shared" si="1"/>
        <v>30</v>
      </c>
      <c r="G38" s="19" t="str">
        <f t="shared" si="2"/>
        <v xml:space="preserve">Ballarat </v>
      </c>
      <c r="H38" s="123">
        <f t="shared" si="3"/>
        <v>3.7270321642875777</v>
      </c>
      <c r="I38" s="33"/>
      <c r="J38" s="33"/>
      <c r="K38" s="33"/>
    </row>
    <row r="39" spans="1:11">
      <c r="A39" s="33"/>
      <c r="B39" s="105">
        <v>34</v>
      </c>
      <c r="C39" s="19" t="s">
        <v>62</v>
      </c>
      <c r="D39" s="122">
        <f>VLOOKUP($B39*34-34+1,'All Data'!$A$4:$AD$2688,30)</f>
        <v>0</v>
      </c>
      <c r="E39" s="122">
        <f t="shared" si="0"/>
        <v>3.4000000000000002E-4</v>
      </c>
      <c r="F39" s="121">
        <f t="shared" si="1"/>
        <v>72</v>
      </c>
      <c r="G39" s="19" t="str">
        <f t="shared" si="2"/>
        <v xml:space="preserve">Mildura </v>
      </c>
      <c r="H39" s="123">
        <f t="shared" si="3"/>
        <v>3.6025650262987248</v>
      </c>
      <c r="I39" s="33"/>
      <c r="J39" s="33"/>
      <c r="K39" s="33"/>
    </row>
    <row r="40" spans="1:11">
      <c r="A40" s="33"/>
      <c r="B40" s="105">
        <v>35</v>
      </c>
      <c r="C40" s="19" t="s">
        <v>63</v>
      </c>
      <c r="D40" s="122">
        <f>VLOOKUP($B40*34-34+1,'All Data'!$A$4:$AD$2688,30)</f>
        <v>3.0590020311773487</v>
      </c>
      <c r="E40" s="122">
        <f t="shared" si="0"/>
        <v>3.0593520311773488</v>
      </c>
      <c r="F40" s="121">
        <f t="shared" si="1"/>
        <v>36</v>
      </c>
      <c r="G40" s="19" t="str">
        <f t="shared" si="2"/>
        <v xml:space="preserve">Melton </v>
      </c>
      <c r="H40" s="123">
        <f t="shared" si="3"/>
        <v>3.1904439821845609</v>
      </c>
      <c r="I40" s="33"/>
      <c r="J40" s="33"/>
      <c r="K40" s="33"/>
    </row>
    <row r="41" spans="1:11">
      <c r="A41" s="33"/>
      <c r="B41" s="105">
        <v>36</v>
      </c>
      <c r="C41" s="19" t="s">
        <v>64</v>
      </c>
      <c r="D41" s="122">
        <f>VLOOKUP($B41*34-34+1,'All Data'!$A$4:$AD$2688,30)</f>
        <v>4.2889003259564245</v>
      </c>
      <c r="E41" s="122">
        <f t="shared" si="0"/>
        <v>4.2892603259564241</v>
      </c>
      <c r="F41" s="121">
        <f t="shared" si="1"/>
        <v>28</v>
      </c>
      <c r="G41" s="19" t="str">
        <f t="shared" si="2"/>
        <v xml:space="preserve">Kingston </v>
      </c>
      <c r="H41" s="123">
        <f t="shared" si="3"/>
        <v>3.0590020311773487</v>
      </c>
      <c r="I41" s="33"/>
      <c r="J41" s="33"/>
      <c r="K41" s="33"/>
    </row>
    <row r="42" spans="1:11">
      <c r="A42" s="33"/>
      <c r="B42" s="105">
        <v>37</v>
      </c>
      <c r="C42" s="19" t="s">
        <v>65</v>
      </c>
      <c r="D42" s="122">
        <f>VLOOKUP($B42*34-34+1,'All Data'!$A$4:$AD$2688,30)</f>
        <v>5.3185124120783414</v>
      </c>
      <c r="E42" s="122">
        <f t="shared" si="0"/>
        <v>5.3188824120783416</v>
      </c>
      <c r="F42" s="121">
        <f t="shared" si="1"/>
        <v>25</v>
      </c>
      <c r="G42" s="19" t="str">
        <f t="shared" si="2"/>
        <v xml:space="preserve">Brimbank </v>
      </c>
      <c r="H42" s="123">
        <f t="shared" si="3"/>
        <v>2.8743341125972481</v>
      </c>
      <c r="I42" s="33"/>
      <c r="J42" s="33"/>
      <c r="K42" s="33"/>
    </row>
    <row r="43" spans="1:11">
      <c r="A43" s="33"/>
      <c r="B43" s="105">
        <v>38</v>
      </c>
      <c r="C43" s="19" t="s">
        <v>66</v>
      </c>
      <c r="D43" s="122">
        <f>VLOOKUP($B43*34-34+1,'All Data'!$A$4:$AD$2688,30)</f>
        <v>0</v>
      </c>
      <c r="E43" s="122">
        <f t="shared" si="0"/>
        <v>3.8000000000000002E-4</v>
      </c>
      <c r="F43" s="121">
        <f t="shared" si="1"/>
        <v>71</v>
      </c>
      <c r="G43" s="19" t="str">
        <f t="shared" si="2"/>
        <v xml:space="preserve">Greater Geelong </v>
      </c>
      <c r="H43" s="123">
        <f t="shared" si="3"/>
        <v>2.7752558191167549</v>
      </c>
      <c r="I43" s="33"/>
      <c r="J43" s="33"/>
      <c r="K43" s="33"/>
    </row>
    <row r="44" spans="1:11">
      <c r="A44" s="33"/>
      <c r="B44" s="105">
        <v>39</v>
      </c>
      <c r="C44" s="19" t="s">
        <v>67</v>
      </c>
      <c r="D44" s="122">
        <f>VLOOKUP($B44*34-34+1,'All Data'!$A$4:$AD$2688,30)</f>
        <v>8.0992973859517683</v>
      </c>
      <c r="E44" s="122">
        <f t="shared" si="0"/>
        <v>8.0996873859517677</v>
      </c>
      <c r="F44" s="121">
        <f t="shared" si="1"/>
        <v>18</v>
      </c>
      <c r="G44" s="19" t="str">
        <f t="shared" si="2"/>
        <v xml:space="preserve">Greater Dandenong </v>
      </c>
      <c r="H44" s="123">
        <f t="shared" si="3"/>
        <v>2.4076080414108585</v>
      </c>
      <c r="I44" s="33"/>
      <c r="J44" s="33"/>
      <c r="K44" s="33"/>
    </row>
    <row r="45" spans="1:11">
      <c r="A45" s="33"/>
      <c r="B45" s="105">
        <v>40</v>
      </c>
      <c r="C45" s="19" t="s">
        <v>68</v>
      </c>
      <c r="D45" s="122">
        <f>VLOOKUP($B45*34-34+1,'All Data'!$A$4:$AD$2688,30)</f>
        <v>1.5931811845302106</v>
      </c>
      <c r="E45" s="122">
        <f t="shared" si="0"/>
        <v>1.5935811845302106</v>
      </c>
      <c r="F45" s="121">
        <f t="shared" si="1"/>
        <v>47</v>
      </c>
      <c r="G45" s="19" t="str">
        <f t="shared" si="2"/>
        <v xml:space="preserve">Maribyrnong </v>
      </c>
      <c r="H45" s="123">
        <f t="shared" si="3"/>
        <v>2.1878726220559437</v>
      </c>
      <c r="I45" s="33"/>
      <c r="J45" s="33"/>
      <c r="K45" s="33"/>
    </row>
    <row r="46" spans="1:11">
      <c r="A46" s="33"/>
      <c r="B46" s="105">
        <v>41</v>
      </c>
      <c r="C46" s="19" t="s">
        <v>69</v>
      </c>
      <c r="D46" s="122">
        <f>VLOOKUP($B46*34-34+1,'All Data'!$A$4:$AD$2688,30)</f>
        <v>22.274195344693172</v>
      </c>
      <c r="E46" s="122">
        <f t="shared" si="0"/>
        <v>22.274605344693171</v>
      </c>
      <c r="F46" s="121">
        <f t="shared" si="1"/>
        <v>3</v>
      </c>
      <c r="G46" s="19" t="str">
        <f t="shared" si="2"/>
        <v xml:space="preserve">Hobsons Bay </v>
      </c>
      <c r="H46" s="123">
        <f t="shared" si="3"/>
        <v>2.0729470051098144</v>
      </c>
      <c r="I46" s="33"/>
      <c r="J46" s="33"/>
      <c r="K46" s="33"/>
    </row>
    <row r="47" spans="1:11">
      <c r="A47" s="33"/>
      <c r="B47" s="105">
        <v>42</v>
      </c>
      <c r="C47" s="19" t="s">
        <v>70</v>
      </c>
      <c r="D47" s="122">
        <f>VLOOKUP($B47*34-34+1,'All Data'!$A$4:$AD$2688,30)</f>
        <v>2.1878726220559437</v>
      </c>
      <c r="E47" s="122">
        <f t="shared" si="0"/>
        <v>2.1882926220559438</v>
      </c>
      <c r="F47" s="121">
        <f t="shared" si="1"/>
        <v>40</v>
      </c>
      <c r="G47" s="19" t="str">
        <f t="shared" si="2"/>
        <v xml:space="preserve">Casey </v>
      </c>
      <c r="H47" s="123">
        <f t="shared" si="3"/>
        <v>2.0561444940856473</v>
      </c>
      <c r="I47" s="33"/>
      <c r="J47" s="33"/>
      <c r="K47" s="33"/>
    </row>
    <row r="48" spans="1:11">
      <c r="A48" s="33"/>
      <c r="B48" s="105">
        <v>43</v>
      </c>
      <c r="C48" s="19" t="s">
        <v>71</v>
      </c>
      <c r="D48" s="122">
        <f>VLOOKUP($B48*34-34+1,'All Data'!$A$4:$AD$2688,30)</f>
        <v>4.2551380792306714</v>
      </c>
      <c r="E48" s="122">
        <f t="shared" si="0"/>
        <v>4.2555680792306712</v>
      </c>
      <c r="F48" s="121">
        <f t="shared" si="1"/>
        <v>29</v>
      </c>
      <c r="G48" s="19" t="str">
        <f t="shared" si="2"/>
        <v xml:space="preserve">Yarra </v>
      </c>
      <c r="H48" s="123">
        <f t="shared" si="3"/>
        <v>2.0290766686619253</v>
      </c>
      <c r="I48" s="33"/>
      <c r="J48" s="33"/>
      <c r="K48" s="33"/>
    </row>
    <row r="49" spans="1:11">
      <c r="A49" s="33"/>
      <c r="B49" s="105">
        <v>44</v>
      </c>
      <c r="C49" s="19" t="s">
        <v>72</v>
      </c>
      <c r="D49" s="122">
        <f>VLOOKUP($B49*34-34+1,'All Data'!$A$4:$AD$2688,30)</f>
        <v>7.6328258482711648</v>
      </c>
      <c r="E49" s="122">
        <f t="shared" si="0"/>
        <v>7.6332658482711651</v>
      </c>
      <c r="F49" s="121">
        <f t="shared" si="1"/>
        <v>19</v>
      </c>
      <c r="G49" s="19" t="str">
        <f t="shared" si="2"/>
        <v xml:space="preserve">Bayside </v>
      </c>
      <c r="H49" s="123">
        <f t="shared" si="3"/>
        <v>1.8913423802543856</v>
      </c>
      <c r="I49" s="33"/>
      <c r="J49" s="33"/>
      <c r="K49" s="33"/>
    </row>
    <row r="50" spans="1:11">
      <c r="A50" s="33"/>
      <c r="B50" s="105">
        <v>45</v>
      </c>
      <c r="C50" s="19" t="s">
        <v>73</v>
      </c>
      <c r="D50" s="122">
        <f>VLOOKUP($B50*34-34+1,'All Data'!$A$4:$AD$2688,30)</f>
        <v>3.1904439821845609</v>
      </c>
      <c r="E50" s="122">
        <f t="shared" si="0"/>
        <v>3.1908939821845608</v>
      </c>
      <c r="F50" s="121">
        <f t="shared" si="1"/>
        <v>35</v>
      </c>
      <c r="G50" s="19" t="str">
        <f t="shared" si="2"/>
        <v xml:space="preserve">Cardinia </v>
      </c>
      <c r="H50" s="123">
        <f t="shared" si="3"/>
        <v>1.8671172642997844</v>
      </c>
      <c r="I50" s="33"/>
      <c r="J50" s="33"/>
      <c r="K50" s="33"/>
    </row>
    <row r="51" spans="1:11">
      <c r="A51" s="33"/>
      <c r="B51" s="105">
        <v>46</v>
      </c>
      <c r="C51" s="19" t="s">
        <v>74</v>
      </c>
      <c r="D51" s="122">
        <f>VLOOKUP($B51*34-34+1,'All Data'!$A$4:$AD$2688,30)</f>
        <v>3.6025650262987248</v>
      </c>
      <c r="E51" s="122">
        <f t="shared" si="0"/>
        <v>3.6030250262987247</v>
      </c>
      <c r="F51" s="121">
        <f t="shared" si="1"/>
        <v>34</v>
      </c>
      <c r="G51" s="19" t="str">
        <f t="shared" si="2"/>
        <v xml:space="preserve">Port Phillip </v>
      </c>
      <c r="H51" s="123">
        <f t="shared" si="3"/>
        <v>1.7657705381185715</v>
      </c>
      <c r="I51" s="33"/>
      <c r="J51" s="33"/>
      <c r="K51" s="33"/>
    </row>
    <row r="52" spans="1:11">
      <c r="A52" s="33"/>
      <c r="B52" s="105">
        <v>47</v>
      </c>
      <c r="C52" s="19" t="s">
        <v>75</v>
      </c>
      <c r="D52" s="122">
        <f>VLOOKUP($B52*34-34+1,'All Data'!$A$4:$AD$2688,30)</f>
        <v>0</v>
      </c>
      <c r="E52" s="122">
        <f t="shared" si="0"/>
        <v>4.7000000000000004E-4</v>
      </c>
      <c r="F52" s="121">
        <f t="shared" si="1"/>
        <v>70</v>
      </c>
      <c r="G52" s="19" t="str">
        <f t="shared" si="2"/>
        <v xml:space="preserve">Manningham </v>
      </c>
      <c r="H52" s="123">
        <f t="shared" si="3"/>
        <v>1.5931811845302106</v>
      </c>
      <c r="I52" s="33"/>
      <c r="J52" s="33"/>
      <c r="K52" s="33"/>
    </row>
    <row r="53" spans="1:11">
      <c r="A53" s="33"/>
      <c r="B53" s="105">
        <v>48</v>
      </c>
      <c r="C53" s="19" t="s">
        <v>76</v>
      </c>
      <c r="D53" s="122">
        <f>VLOOKUP($B53*34-34+1,'All Data'!$A$4:$AD$2688,30)</f>
        <v>0</v>
      </c>
      <c r="E53" s="122">
        <f t="shared" si="0"/>
        <v>4.8000000000000007E-4</v>
      </c>
      <c r="F53" s="121">
        <f t="shared" si="1"/>
        <v>69</v>
      </c>
      <c r="G53" s="19" t="str">
        <f t="shared" si="2"/>
        <v xml:space="preserve">Wyndham </v>
      </c>
      <c r="H53" s="123">
        <f t="shared" si="3"/>
        <v>1.5663731022410883</v>
      </c>
      <c r="I53" s="33"/>
      <c r="J53" s="33"/>
      <c r="K53" s="33"/>
    </row>
    <row r="54" spans="1:11">
      <c r="A54" s="33"/>
      <c r="B54" s="105">
        <v>49</v>
      </c>
      <c r="C54" s="19" t="s">
        <v>77</v>
      </c>
      <c r="D54" s="122">
        <f>VLOOKUP($B54*34-34+1,'All Data'!$A$4:$AD$2688,30)</f>
        <v>0.99894112241024513</v>
      </c>
      <c r="E54" s="122">
        <f t="shared" si="0"/>
        <v>0.99943112241024512</v>
      </c>
      <c r="F54" s="121">
        <f t="shared" si="1"/>
        <v>57</v>
      </c>
      <c r="G54" s="19" t="str">
        <f t="shared" si="2"/>
        <v xml:space="preserve">Moonee Valley </v>
      </c>
      <c r="H54" s="123">
        <f t="shared" si="3"/>
        <v>1.5636483042234142</v>
      </c>
      <c r="I54" s="33"/>
      <c r="J54" s="33"/>
      <c r="K54" s="33"/>
    </row>
    <row r="55" spans="1:11">
      <c r="A55" s="33"/>
      <c r="B55" s="105">
        <v>50</v>
      </c>
      <c r="C55" s="19" t="s">
        <v>78</v>
      </c>
      <c r="D55" s="122">
        <f>VLOOKUP($B55*34-34+1,'All Data'!$A$4:$AD$2688,30)</f>
        <v>1.5636483042234142</v>
      </c>
      <c r="E55" s="122">
        <f t="shared" si="0"/>
        <v>1.5641483042234141</v>
      </c>
      <c r="F55" s="121">
        <f t="shared" si="1"/>
        <v>49</v>
      </c>
      <c r="G55" s="19" t="str">
        <f t="shared" si="2"/>
        <v xml:space="preserve">Banyule </v>
      </c>
      <c r="H55" s="123">
        <f t="shared" si="3"/>
        <v>1.5355086372360844</v>
      </c>
      <c r="I55" s="33"/>
      <c r="J55" s="33"/>
      <c r="K55" s="33"/>
    </row>
    <row r="56" spans="1:11">
      <c r="A56" s="33"/>
      <c r="B56" s="105">
        <v>51</v>
      </c>
      <c r="C56" s="19" t="s">
        <v>79</v>
      </c>
      <c r="D56" s="122">
        <f>VLOOKUP($B56*34-34+1,'All Data'!$A$4:$AD$2688,30)</f>
        <v>5.8554865909357066</v>
      </c>
      <c r="E56" s="122">
        <f t="shared" si="0"/>
        <v>5.8559965909357068</v>
      </c>
      <c r="F56" s="121">
        <f t="shared" si="1"/>
        <v>21</v>
      </c>
      <c r="G56" s="19" t="str">
        <f t="shared" si="2"/>
        <v xml:space="preserve">Frankston </v>
      </c>
      <c r="H56" s="123">
        <f t="shared" si="3"/>
        <v>1.4099698971426959</v>
      </c>
      <c r="I56" s="33"/>
      <c r="J56" s="33"/>
      <c r="K56" s="33"/>
    </row>
    <row r="57" spans="1:11">
      <c r="A57" s="33"/>
      <c r="B57" s="105">
        <v>52</v>
      </c>
      <c r="C57" s="19" t="s">
        <v>80</v>
      </c>
      <c r="D57" s="122">
        <f>VLOOKUP($B57*34-34+1,'All Data'!$A$4:$AD$2688,30)</f>
        <v>1.1002310485201892</v>
      </c>
      <c r="E57" s="122">
        <f t="shared" si="0"/>
        <v>1.1007510485201892</v>
      </c>
      <c r="F57" s="121">
        <f t="shared" si="1"/>
        <v>56</v>
      </c>
      <c r="G57" s="19" t="str">
        <f t="shared" si="2"/>
        <v xml:space="preserve">Glen Eira </v>
      </c>
      <c r="H57" s="123">
        <f t="shared" si="3"/>
        <v>1.2993762993762994</v>
      </c>
      <c r="I57" s="33"/>
      <c r="J57" s="33"/>
      <c r="K57" s="33"/>
    </row>
    <row r="58" spans="1:11">
      <c r="A58" s="33"/>
      <c r="B58" s="105">
        <v>53</v>
      </c>
      <c r="C58" s="19" t="s">
        <v>81</v>
      </c>
      <c r="D58" s="122">
        <f>VLOOKUP($B58*34-34+1,'All Data'!$A$4:$AD$2688,30)</f>
        <v>5.4274738727438292</v>
      </c>
      <c r="E58" s="122">
        <f t="shared" si="0"/>
        <v>5.4280038727438296</v>
      </c>
      <c r="F58" s="121">
        <f t="shared" si="1"/>
        <v>24</v>
      </c>
      <c r="G58" s="19" t="str">
        <f t="shared" si="2"/>
        <v xml:space="preserve">Darebin </v>
      </c>
      <c r="H58" s="123">
        <f t="shared" si="3"/>
        <v>1.2372179916240342</v>
      </c>
      <c r="I58" s="33"/>
      <c r="J58" s="33"/>
      <c r="K58" s="33"/>
    </row>
    <row r="59" spans="1:11">
      <c r="A59" s="33"/>
      <c r="B59" s="105">
        <v>54</v>
      </c>
      <c r="C59" s="19" t="s">
        <v>82</v>
      </c>
      <c r="D59" s="122">
        <f>VLOOKUP($B59*34-34+1,'All Data'!$A$4:$AD$2688,30)</f>
        <v>10.24905196269345</v>
      </c>
      <c r="E59" s="122">
        <f t="shared" si="0"/>
        <v>10.249591962693451</v>
      </c>
      <c r="F59" s="121">
        <f t="shared" si="1"/>
        <v>13</v>
      </c>
      <c r="G59" s="19" t="str">
        <f t="shared" si="2"/>
        <v xml:space="preserve">Whitehorse </v>
      </c>
      <c r="H59" s="123">
        <f t="shared" si="3"/>
        <v>1.1346037112887397</v>
      </c>
      <c r="I59" s="33"/>
      <c r="J59" s="33"/>
      <c r="K59" s="33"/>
    </row>
    <row r="60" spans="1:11">
      <c r="A60" s="33"/>
      <c r="B60" s="105">
        <v>55</v>
      </c>
      <c r="C60" s="19" t="s">
        <v>83</v>
      </c>
      <c r="D60" s="122">
        <f>VLOOKUP($B60*34-34+1,'All Data'!$A$4:$AD$2688,30)</f>
        <v>0</v>
      </c>
      <c r="E60" s="122">
        <f t="shared" si="0"/>
        <v>5.5000000000000003E-4</v>
      </c>
      <c r="F60" s="121">
        <f t="shared" si="1"/>
        <v>68</v>
      </c>
      <c r="G60" s="19" t="str">
        <f t="shared" si="2"/>
        <v xml:space="preserve">Boroondara </v>
      </c>
      <c r="H60" s="123">
        <f t="shared" si="3"/>
        <v>1.1026817219477769</v>
      </c>
      <c r="I60" s="33"/>
      <c r="J60" s="33"/>
      <c r="K60" s="33"/>
    </row>
    <row r="61" spans="1:11">
      <c r="A61" s="33"/>
      <c r="B61" s="105">
        <v>56</v>
      </c>
      <c r="C61" s="19" t="s">
        <v>84</v>
      </c>
      <c r="D61" s="122">
        <f>VLOOKUP($B61*34-34+1,'All Data'!$A$4:$AD$2688,30)</f>
        <v>13.814062715844729</v>
      </c>
      <c r="E61" s="122">
        <f t="shared" si="0"/>
        <v>13.814622715844729</v>
      </c>
      <c r="F61" s="121">
        <f t="shared" si="1"/>
        <v>10</v>
      </c>
      <c r="G61" s="19" t="str">
        <f t="shared" si="2"/>
        <v xml:space="preserve">Moreland </v>
      </c>
      <c r="H61" s="123">
        <f t="shared" si="3"/>
        <v>1.1002310485201892</v>
      </c>
      <c r="I61" s="33"/>
      <c r="J61" s="33"/>
      <c r="K61" s="33"/>
    </row>
    <row r="62" spans="1:11">
      <c r="A62" s="33"/>
      <c r="B62" s="105">
        <v>57</v>
      </c>
      <c r="C62" s="19" t="s">
        <v>85</v>
      </c>
      <c r="D62" s="122">
        <f>VLOOKUP($B62*34-34+1,'All Data'!$A$4:$AD$2688,30)</f>
        <v>0</v>
      </c>
      <c r="E62" s="122">
        <f t="shared" si="0"/>
        <v>5.7000000000000009E-4</v>
      </c>
      <c r="F62" s="121">
        <f t="shared" si="1"/>
        <v>67</v>
      </c>
      <c r="G62" s="19" t="str">
        <f t="shared" si="2"/>
        <v xml:space="preserve">Monash </v>
      </c>
      <c r="H62" s="123">
        <f t="shared" si="3"/>
        <v>0.99894112241024513</v>
      </c>
      <c r="I62" s="33"/>
      <c r="J62" s="33"/>
      <c r="K62" s="33"/>
    </row>
    <row r="63" spans="1:11">
      <c r="A63" s="33"/>
      <c r="B63" s="105">
        <v>58</v>
      </c>
      <c r="C63" s="19" t="s">
        <v>86</v>
      </c>
      <c r="D63" s="122">
        <f>VLOOKUP($B63*34-34+1,'All Data'!$A$4:$AD$2688,30)</f>
        <v>17.497812773403325</v>
      </c>
      <c r="E63" s="122">
        <f t="shared" si="0"/>
        <v>17.498392773403324</v>
      </c>
      <c r="F63" s="121">
        <f t="shared" si="1"/>
        <v>5</v>
      </c>
      <c r="G63" s="19" t="str">
        <f t="shared" si="2"/>
        <v xml:space="preserve">Whittlesea </v>
      </c>
      <c r="H63" s="123">
        <f t="shared" si="3"/>
        <v>0.89546759078922034</v>
      </c>
      <c r="I63" s="33"/>
      <c r="J63" s="33"/>
      <c r="K63" s="33"/>
    </row>
    <row r="64" spans="1:11">
      <c r="A64" s="33"/>
      <c r="B64" s="105">
        <v>59</v>
      </c>
      <c r="C64" s="19" t="s">
        <v>87</v>
      </c>
      <c r="D64" s="122">
        <f>VLOOKUP($B64*34-34+1,'All Data'!$A$4:$AD$2688,30)</f>
        <v>1.7657705381185715</v>
      </c>
      <c r="E64" s="122">
        <f t="shared" si="0"/>
        <v>1.7663605381185716</v>
      </c>
      <c r="F64" s="121">
        <f t="shared" si="1"/>
        <v>46</v>
      </c>
      <c r="G64" s="19" t="str">
        <f t="shared" si="2"/>
        <v xml:space="preserve">Yarriambiack </v>
      </c>
      <c r="H64" s="123">
        <f t="shared" si="3"/>
        <v>0</v>
      </c>
      <c r="I64" s="33"/>
      <c r="J64" s="33"/>
      <c r="K64" s="33"/>
    </row>
    <row r="65" spans="1:11">
      <c r="A65" s="33"/>
      <c r="B65" s="105">
        <v>60</v>
      </c>
      <c r="C65" s="19" t="s">
        <v>88</v>
      </c>
      <c r="D65" s="122">
        <f>VLOOKUP($B65*34-34+1,'All Data'!$A$4:$AD$2688,30)</f>
        <v>27.199782401740787</v>
      </c>
      <c r="E65" s="122">
        <f t="shared" si="0"/>
        <v>27.200382401740786</v>
      </c>
      <c r="F65" s="121">
        <f t="shared" si="1"/>
        <v>2</v>
      </c>
      <c r="G65" s="19" t="str">
        <f t="shared" si="2"/>
        <v xml:space="preserve">West Wimmera </v>
      </c>
      <c r="H65" s="123">
        <f t="shared" si="3"/>
        <v>0</v>
      </c>
      <c r="I65" s="33"/>
      <c r="J65" s="33"/>
      <c r="K65" s="33"/>
    </row>
    <row r="66" spans="1:11">
      <c r="A66" s="33"/>
      <c r="B66" s="105">
        <v>61</v>
      </c>
      <c r="C66" s="19" t="s">
        <v>89</v>
      </c>
      <c r="D66" s="122">
        <f>VLOOKUP($B66*34-34+1,'All Data'!$A$4:$AD$2688,30)</f>
        <v>0</v>
      </c>
      <c r="E66" s="122">
        <f t="shared" si="0"/>
        <v>6.1000000000000008E-4</v>
      </c>
      <c r="F66" s="121">
        <f t="shared" si="1"/>
        <v>66</v>
      </c>
      <c r="G66" s="19" t="str">
        <f t="shared" si="2"/>
        <v xml:space="preserve">Wellington </v>
      </c>
      <c r="H66" s="123">
        <f t="shared" si="3"/>
        <v>0</v>
      </c>
      <c r="I66" s="33"/>
      <c r="J66" s="33"/>
      <c r="K66" s="33"/>
    </row>
    <row r="67" spans="1:11">
      <c r="A67" s="33"/>
      <c r="B67" s="105">
        <v>62</v>
      </c>
      <c r="C67" s="19" t="s">
        <v>90</v>
      </c>
      <c r="D67" s="122">
        <f>VLOOKUP($B67*34-34+1,'All Data'!$A$4:$AD$2688,30)</f>
        <v>0</v>
      </c>
      <c r="E67" s="122">
        <f t="shared" si="0"/>
        <v>6.2E-4</v>
      </c>
      <c r="F67" s="121">
        <f t="shared" si="1"/>
        <v>65</v>
      </c>
      <c r="G67" s="19" t="str">
        <f t="shared" si="2"/>
        <v xml:space="preserve">Towong </v>
      </c>
      <c r="H67" s="123">
        <f t="shared" si="3"/>
        <v>0</v>
      </c>
      <c r="I67" s="33"/>
      <c r="J67" s="33"/>
      <c r="K67" s="33"/>
    </row>
    <row r="68" spans="1:11">
      <c r="A68" s="33"/>
      <c r="B68" s="105">
        <v>63</v>
      </c>
      <c r="C68" s="19" t="s">
        <v>91</v>
      </c>
      <c r="D68" s="122">
        <f>VLOOKUP($B68*34-34+1,'All Data'!$A$4:$AD$2688,30)</f>
        <v>12.396181975951407</v>
      </c>
      <c r="E68" s="122">
        <f t="shared" si="0"/>
        <v>12.396811975951406</v>
      </c>
      <c r="F68" s="121">
        <f t="shared" si="1"/>
        <v>12</v>
      </c>
      <c r="G68" s="19" t="str">
        <f t="shared" si="2"/>
        <v xml:space="preserve">Swan Hill </v>
      </c>
      <c r="H68" s="123">
        <f t="shared" si="3"/>
        <v>0</v>
      </c>
      <c r="I68" s="33"/>
      <c r="J68" s="33"/>
      <c r="K68" s="33"/>
    </row>
    <row r="69" spans="1:11">
      <c r="A69" s="33"/>
      <c r="B69" s="105">
        <v>64</v>
      </c>
      <c r="C69" s="19" t="s">
        <v>92</v>
      </c>
      <c r="D69" s="122">
        <f>VLOOKUP($B69*34-34+1,'All Data'!$A$4:$AD$2688,30)</f>
        <v>6.8798857938958209</v>
      </c>
      <c r="E69" s="122">
        <f t="shared" si="0"/>
        <v>6.8805257938958206</v>
      </c>
      <c r="F69" s="121">
        <f t="shared" si="1"/>
        <v>20</v>
      </c>
      <c r="G69" s="19" t="str">
        <f t="shared" si="2"/>
        <v xml:space="preserve">Surf Coast </v>
      </c>
      <c r="H69" s="123">
        <f t="shared" si="3"/>
        <v>0</v>
      </c>
      <c r="I69" s="33"/>
      <c r="J69" s="33"/>
      <c r="K69" s="33"/>
    </row>
    <row r="70" spans="1:11">
      <c r="A70" s="33"/>
      <c r="B70" s="105">
        <v>65</v>
      </c>
      <c r="C70" s="19" t="s">
        <v>93</v>
      </c>
      <c r="D70" s="122">
        <f>VLOOKUP($B70*34-34+1,'All Data'!$A$4:$AD$2688,30)</f>
        <v>18.789928598271327</v>
      </c>
      <c r="E70" s="122">
        <f t="shared" si="0"/>
        <v>18.790578598271328</v>
      </c>
      <c r="F70" s="121">
        <f t="shared" si="1"/>
        <v>4</v>
      </c>
      <c r="G70" s="19" t="str">
        <f t="shared" si="2"/>
        <v xml:space="preserve">South Gippsland </v>
      </c>
      <c r="H70" s="123">
        <f t="shared" si="3"/>
        <v>0</v>
      </c>
      <c r="I70" s="33"/>
      <c r="J70" s="33"/>
      <c r="K70" s="33"/>
    </row>
    <row r="71" spans="1:11">
      <c r="A71" s="33"/>
      <c r="B71" s="105">
        <v>66</v>
      </c>
      <c r="C71" s="19" t="s">
        <v>94</v>
      </c>
      <c r="D71" s="122">
        <f>VLOOKUP($B71*34-34+1,'All Data'!$A$4:$AD$2688,30)</f>
        <v>0</v>
      </c>
      <c r="E71" s="122">
        <f t="shared" ref="E71:E84" si="4">D71+0.00001*B71</f>
        <v>6.600000000000001E-4</v>
      </c>
      <c r="F71" s="121">
        <f t="shared" ref="F71:F84" si="5">RANK(E71,E$6:E$84)</f>
        <v>64</v>
      </c>
      <c r="G71" s="19" t="str">
        <f t="shared" ref="G71:G84" si="6">VLOOKUP(MATCH(B71,F$6:F$84,0),$B$6:$D$84,2)</f>
        <v xml:space="preserve">Queenscliffe </v>
      </c>
      <c r="H71" s="123">
        <f t="shared" ref="H71:H84" si="7">VLOOKUP(MATCH(B71,F$6:F$84,0),$B$6:$D$84,3)</f>
        <v>0</v>
      </c>
      <c r="I71" s="33"/>
      <c r="J71" s="33"/>
      <c r="K71" s="33"/>
    </row>
    <row r="72" spans="1:11">
      <c r="A72" s="33"/>
      <c r="B72" s="105">
        <v>67</v>
      </c>
      <c r="C72" s="19" t="s">
        <v>95</v>
      </c>
      <c r="D72" s="122">
        <f>VLOOKUP($B72*34-34+1,'All Data'!$A$4:$AD$2688,30)</f>
        <v>0</v>
      </c>
      <c r="E72" s="122">
        <f t="shared" si="4"/>
        <v>6.7000000000000002E-4</v>
      </c>
      <c r="F72" s="121">
        <f t="shared" si="5"/>
        <v>63</v>
      </c>
      <c r="G72" s="19" t="str">
        <f t="shared" si="6"/>
        <v xml:space="preserve">Nillumbik </v>
      </c>
      <c r="H72" s="123">
        <f t="shared" si="7"/>
        <v>0</v>
      </c>
      <c r="I72" s="33"/>
      <c r="J72" s="33"/>
      <c r="K72" s="33"/>
    </row>
    <row r="73" spans="1:11">
      <c r="A73" s="33"/>
      <c r="B73" s="105">
        <v>68</v>
      </c>
      <c r="C73" s="19" t="s">
        <v>96</v>
      </c>
      <c r="D73" s="122">
        <f>VLOOKUP($B73*34-34+1,'All Data'!$A$4:$AD$2688,30)</f>
        <v>0</v>
      </c>
      <c r="E73" s="122">
        <f t="shared" si="4"/>
        <v>6.8000000000000005E-4</v>
      </c>
      <c r="F73" s="121">
        <f t="shared" si="5"/>
        <v>62</v>
      </c>
      <c r="G73" s="19" t="str">
        <f t="shared" si="6"/>
        <v xml:space="preserve">Moyne </v>
      </c>
      <c r="H73" s="123">
        <f t="shared" si="7"/>
        <v>0</v>
      </c>
      <c r="I73" s="33"/>
      <c r="J73" s="33"/>
      <c r="K73" s="33"/>
    </row>
    <row r="74" spans="1:11">
      <c r="A74" s="33"/>
      <c r="B74" s="105">
        <v>69</v>
      </c>
      <c r="C74" s="19" t="s">
        <v>97</v>
      </c>
      <c r="D74" s="122">
        <f>VLOOKUP($B74*34-34+1,'All Data'!$A$4:$AD$2688,30)</f>
        <v>17.190400880148523</v>
      </c>
      <c r="E74" s="122">
        <f t="shared" si="4"/>
        <v>17.191090880148522</v>
      </c>
      <c r="F74" s="121">
        <f t="shared" si="5"/>
        <v>6</v>
      </c>
      <c r="G74" s="19" t="str">
        <f t="shared" si="6"/>
        <v xml:space="preserve">Moira </v>
      </c>
      <c r="H74" s="123">
        <f t="shared" si="7"/>
        <v>0</v>
      </c>
      <c r="I74" s="33"/>
      <c r="J74" s="33"/>
      <c r="K74" s="33"/>
    </row>
    <row r="75" spans="1:11">
      <c r="A75" s="33"/>
      <c r="B75" s="105">
        <v>70</v>
      </c>
      <c r="C75" s="19" t="s">
        <v>98</v>
      </c>
      <c r="D75" s="122">
        <f>VLOOKUP($B75*34-34+1,'All Data'!$A$4:$AD$2688,30)</f>
        <v>5.7367409574620654</v>
      </c>
      <c r="E75" s="122">
        <f t="shared" si="4"/>
        <v>5.7374409574620655</v>
      </c>
      <c r="F75" s="121">
        <f t="shared" si="5"/>
        <v>22</v>
      </c>
      <c r="G75" s="19" t="str">
        <f t="shared" si="6"/>
        <v xml:space="preserve">Mitchell </v>
      </c>
      <c r="H75" s="123">
        <f t="shared" si="7"/>
        <v>0</v>
      </c>
      <c r="I75" s="33"/>
      <c r="J75" s="33"/>
      <c r="K75" s="33"/>
    </row>
    <row r="76" spans="1:11">
      <c r="A76" s="33"/>
      <c r="B76" s="105">
        <v>71</v>
      </c>
      <c r="C76" s="19" t="s">
        <v>99</v>
      </c>
      <c r="D76" s="122">
        <f>VLOOKUP($B76*34-34+1,'All Data'!$A$4:$AD$2688,30)</f>
        <v>0</v>
      </c>
      <c r="E76" s="122">
        <f t="shared" si="4"/>
        <v>7.1000000000000002E-4</v>
      </c>
      <c r="F76" s="121">
        <f t="shared" si="5"/>
        <v>61</v>
      </c>
      <c r="G76" s="19" t="str">
        <f t="shared" si="6"/>
        <v xml:space="preserve">Loddon </v>
      </c>
      <c r="H76" s="123">
        <f t="shared" si="7"/>
        <v>0</v>
      </c>
      <c r="I76" s="33"/>
      <c r="J76" s="33"/>
      <c r="K76" s="33"/>
    </row>
    <row r="77" spans="1:11">
      <c r="A77" s="33"/>
      <c r="B77" s="105">
        <v>72</v>
      </c>
      <c r="C77" s="19" t="s">
        <v>100</v>
      </c>
      <c r="D77" s="122">
        <f>VLOOKUP($B77*34-34+1,'All Data'!$A$4:$AD$2688,30)</f>
        <v>0</v>
      </c>
      <c r="E77" s="122">
        <f t="shared" si="4"/>
        <v>7.2000000000000005E-4</v>
      </c>
      <c r="F77" s="121">
        <f t="shared" si="5"/>
        <v>60</v>
      </c>
      <c r="G77" s="19" t="str">
        <f t="shared" si="6"/>
        <v xml:space="preserve">Indigo </v>
      </c>
      <c r="H77" s="123">
        <f t="shared" si="7"/>
        <v>0</v>
      </c>
      <c r="I77" s="33"/>
      <c r="J77" s="33"/>
      <c r="K77" s="33"/>
    </row>
    <row r="78" spans="1:11">
      <c r="A78" s="33"/>
      <c r="B78" s="105">
        <v>73</v>
      </c>
      <c r="C78" s="19" t="s">
        <v>101</v>
      </c>
      <c r="D78" s="122">
        <f>VLOOKUP($B78*34-34+1,'All Data'!$A$4:$AD$2688,30)</f>
        <v>1.1346037112887397</v>
      </c>
      <c r="E78" s="122">
        <f t="shared" si="4"/>
        <v>1.1353337112887396</v>
      </c>
      <c r="F78" s="121">
        <f t="shared" si="5"/>
        <v>54</v>
      </c>
      <c r="G78" s="19" t="str">
        <f t="shared" si="6"/>
        <v xml:space="preserve">Horsham </v>
      </c>
      <c r="H78" s="123">
        <f t="shared" si="7"/>
        <v>0</v>
      </c>
      <c r="I78" s="33"/>
      <c r="J78" s="33"/>
      <c r="K78" s="33"/>
    </row>
    <row r="79" spans="1:11">
      <c r="A79" s="33"/>
      <c r="B79" s="105">
        <v>74</v>
      </c>
      <c r="C79" s="19" t="s">
        <v>102</v>
      </c>
      <c r="D79" s="122">
        <f>VLOOKUP($B79*34-34+1,'All Data'!$A$4:$AD$2688,30)</f>
        <v>0.89546759078922034</v>
      </c>
      <c r="E79" s="122">
        <f t="shared" si="4"/>
        <v>0.8962075907892203</v>
      </c>
      <c r="F79" s="121">
        <f t="shared" si="5"/>
        <v>58</v>
      </c>
      <c r="G79" s="19" t="str">
        <f t="shared" si="6"/>
        <v xml:space="preserve">Gannawarra </v>
      </c>
      <c r="H79" s="123">
        <f t="shared" si="7"/>
        <v>0</v>
      </c>
      <c r="I79" s="33"/>
      <c r="J79" s="33"/>
      <c r="K79" s="33"/>
    </row>
    <row r="80" spans="1:11">
      <c r="A80" s="33"/>
      <c r="B80" s="105">
        <v>75</v>
      </c>
      <c r="C80" s="19" t="s">
        <v>103</v>
      </c>
      <c r="D80" s="122">
        <f>VLOOKUP($B80*34-34+1,'All Data'!$A$4:$AD$2688,30)</f>
        <v>4.827536266866205</v>
      </c>
      <c r="E80" s="122">
        <f t="shared" si="4"/>
        <v>4.828286266866205</v>
      </c>
      <c r="F80" s="121">
        <f t="shared" si="5"/>
        <v>26</v>
      </c>
      <c r="G80" s="19" t="str">
        <f t="shared" si="6"/>
        <v xml:space="preserve">Corangamite </v>
      </c>
      <c r="H80" s="123">
        <f t="shared" si="7"/>
        <v>0</v>
      </c>
      <c r="I80" s="33"/>
      <c r="J80" s="33"/>
      <c r="K80" s="33"/>
    </row>
    <row r="81" spans="1:11">
      <c r="A81" s="33"/>
      <c r="B81" s="105">
        <v>76</v>
      </c>
      <c r="C81" s="19" t="s">
        <v>104</v>
      </c>
      <c r="D81" s="122">
        <f>VLOOKUP($B81*34-34+1,'All Data'!$A$4:$AD$2688,30)</f>
        <v>1.5663731022410883</v>
      </c>
      <c r="E81" s="122">
        <f t="shared" si="4"/>
        <v>1.5671331022410884</v>
      </c>
      <c r="F81" s="121">
        <f t="shared" si="5"/>
        <v>48</v>
      </c>
      <c r="G81" s="19" t="str">
        <f t="shared" si="6"/>
        <v xml:space="preserve">Campaspe </v>
      </c>
      <c r="H81" s="123">
        <f t="shared" si="7"/>
        <v>0</v>
      </c>
      <c r="I81" s="33"/>
      <c r="J81" s="33"/>
      <c r="K81" s="33"/>
    </row>
    <row r="82" spans="1:11">
      <c r="A82" s="33"/>
      <c r="B82" s="105">
        <v>77</v>
      </c>
      <c r="C82" s="19" t="s">
        <v>105</v>
      </c>
      <c r="D82" s="122">
        <f>VLOOKUP($B82*34-34+1,'All Data'!$A$4:$AD$2688,30)</f>
        <v>2.0290766686619253</v>
      </c>
      <c r="E82" s="122">
        <f t="shared" si="4"/>
        <v>2.0298466686619254</v>
      </c>
      <c r="F82" s="121">
        <f t="shared" si="5"/>
        <v>43</v>
      </c>
      <c r="G82" s="19" t="str">
        <f t="shared" si="6"/>
        <v xml:space="preserve">Buloke </v>
      </c>
      <c r="H82" s="123">
        <f t="shared" si="7"/>
        <v>0</v>
      </c>
      <c r="I82" s="33"/>
      <c r="J82" s="33"/>
      <c r="K82" s="33"/>
    </row>
    <row r="83" spans="1:11">
      <c r="A83" s="33"/>
      <c r="B83" s="105">
        <v>78</v>
      </c>
      <c r="C83" s="19" t="s">
        <v>106</v>
      </c>
      <c r="D83" s="122">
        <f>VLOOKUP($B83*34-34+1,'All Data'!$A$4:$AD$2688,30)</f>
        <v>3.7933628794153162</v>
      </c>
      <c r="E83" s="122">
        <f t="shared" si="4"/>
        <v>3.794142879415316</v>
      </c>
      <c r="F83" s="121">
        <f t="shared" si="5"/>
        <v>32</v>
      </c>
      <c r="G83" s="19" t="str">
        <f t="shared" si="6"/>
        <v xml:space="preserve">Benalla </v>
      </c>
      <c r="H83" s="123">
        <f t="shared" si="7"/>
        <v>0</v>
      </c>
      <c r="I83" s="33"/>
      <c r="J83" s="33"/>
      <c r="K83" s="33"/>
    </row>
    <row r="84" spans="1:11">
      <c r="A84" s="33"/>
      <c r="B84" s="105">
        <v>79</v>
      </c>
      <c r="C84" s="19" t="s">
        <v>107</v>
      </c>
      <c r="D84" s="122">
        <f>VLOOKUP($B84*34-34+1,'All Data'!$A$4:$AD$2688,30)</f>
        <v>0</v>
      </c>
      <c r="E84" s="122">
        <f t="shared" si="4"/>
        <v>7.9000000000000001E-4</v>
      </c>
      <c r="F84" s="121">
        <f t="shared" si="5"/>
        <v>59</v>
      </c>
      <c r="G84" s="19" t="str">
        <f t="shared" si="6"/>
        <v xml:space="preserve">Ararat </v>
      </c>
      <c r="H84" s="123">
        <f t="shared" si="7"/>
        <v>0</v>
      </c>
      <c r="I84" s="33"/>
      <c r="J84" s="33"/>
      <c r="K84" s="33"/>
    </row>
    <row r="85" spans="1:11">
      <c r="A85" s="33"/>
      <c r="B85" s="105"/>
      <c r="C85" s="33"/>
      <c r="D85" s="33"/>
      <c r="E85" s="33"/>
      <c r="F85" s="33"/>
      <c r="G85" s="33"/>
      <c r="H85" s="33"/>
      <c r="I85" s="33"/>
      <c r="J85" s="33"/>
      <c r="K85" s="33"/>
    </row>
    <row r="86" spans="1:11">
      <c r="A86" s="33"/>
      <c r="B86" s="105"/>
      <c r="C86" s="33"/>
      <c r="D86" s="33"/>
      <c r="E86" s="33"/>
      <c r="F86" s="33"/>
      <c r="G86" s="33"/>
      <c r="H86" s="33"/>
      <c r="I86" s="33"/>
      <c r="J86" s="33"/>
      <c r="K86" s="33"/>
    </row>
    <row r="87" spans="1:11">
      <c r="A87" s="33"/>
      <c r="B87" s="105"/>
      <c r="C87" s="33"/>
      <c r="D87" s="33"/>
      <c r="E87" s="33"/>
      <c r="F87" s="33"/>
      <c r="G87" s="33"/>
      <c r="H87" s="33"/>
      <c r="I87" s="33"/>
      <c r="J87" s="33"/>
      <c r="K87" s="33"/>
    </row>
  </sheetData>
  <mergeCells count="4">
    <mergeCell ref="A1:K1"/>
    <mergeCell ref="A3:K3"/>
    <mergeCell ref="H2:K2"/>
    <mergeCell ref="A4:K4"/>
  </mergeCells>
  <hyperlinks>
    <hyperlink ref="H2:I2" location="Front!C8" display="Front!C8" xr:uid="{00000000-0004-0000-0400-000000000000}"/>
    <hyperlink ref="H2:K2" location="'Front (2)'!C8" display="An Index of the Local Impact of Crime" xr:uid="{00000000-0004-0000-0400-000001000000}"/>
  </hyperlinks>
  <pageMargins left="0.39370078740157483" right="0.39370078740157483" top="0.39370078740157483" bottom="0.39370078740157483" header="0.39370078740157483" footer="0.31496062992125984"/>
  <pageSetup paperSize="9" scale="70"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D2759"/>
  <sheetViews>
    <sheetView zoomScale="75" zoomScaleNormal="75" workbookViewId="0">
      <pane xSplit="2" ySplit="3" topLeftCell="C4" activePane="bottomRight" state="frozen"/>
      <selection pane="topRight" activeCell="C1" sqref="C1"/>
      <selection pane="bottomLeft" activeCell="A4" sqref="A4"/>
      <selection pane="bottomRight" activeCell="V4" sqref="V4"/>
    </sheetView>
  </sheetViews>
  <sheetFormatPr defaultColWidth="13.3984375" defaultRowHeight="13.5" customHeight="1"/>
  <cols>
    <col min="1" max="1" width="4.265625" style="19" customWidth="1"/>
    <col min="2" max="2" width="26.6640625" style="19" customWidth="1"/>
    <col min="3" max="14" width="6.265625" style="124" customWidth="1"/>
    <col min="15" max="15" width="4.1328125" style="128" customWidth="1"/>
    <col min="16" max="16" width="4.1328125" style="129" customWidth="1"/>
    <col min="17" max="17" width="4.1328125" style="124" customWidth="1"/>
    <col min="18" max="20" width="4.1328125" style="129" customWidth="1"/>
    <col min="21" max="21" width="5.06640625" style="129" customWidth="1"/>
    <col min="22" max="33" width="9.86328125" style="105" customWidth="1"/>
    <col min="34" max="34" width="11.73046875" style="19" customWidth="1"/>
    <col min="35" max="35" width="14.3984375" style="19" customWidth="1"/>
    <col min="36" max="36" width="10" style="19" customWidth="1"/>
    <col min="37" max="16384" width="13.3984375" style="19"/>
  </cols>
  <sheetData>
    <row r="1" spans="1:38" ht="18.75" customHeight="1">
      <c r="C1" s="162" t="s">
        <v>193</v>
      </c>
      <c r="D1" s="163"/>
      <c r="U1" s="164"/>
      <c r="V1" s="165" t="s">
        <v>194</v>
      </c>
      <c r="W1" s="166"/>
      <c r="AB1" s="13"/>
      <c r="AC1" s="167" t="s">
        <v>1873</v>
      </c>
      <c r="AD1" s="13"/>
      <c r="AE1" s="13"/>
      <c r="AF1" s="13"/>
      <c r="AG1" s="13"/>
      <c r="AI1" s="168">
        <v>2</v>
      </c>
    </row>
    <row r="2" spans="1:38" ht="13.5" customHeight="1">
      <c r="H2" s="124" t="s">
        <v>1874</v>
      </c>
      <c r="O2" s="125"/>
      <c r="P2" s="126">
        <v>2005</v>
      </c>
      <c r="Q2" s="126">
        <v>2006</v>
      </c>
      <c r="R2" s="126">
        <v>2007</v>
      </c>
      <c r="S2" s="126">
        <v>2008</v>
      </c>
      <c r="T2" s="126">
        <v>2009</v>
      </c>
      <c r="U2" s="126">
        <v>2010</v>
      </c>
      <c r="V2" s="126">
        <v>2011</v>
      </c>
      <c r="W2" s="126">
        <v>2012</v>
      </c>
      <c r="X2" s="126">
        <v>2013</v>
      </c>
      <c r="Y2" s="126">
        <v>2014</v>
      </c>
      <c r="Z2" s="126">
        <v>2015</v>
      </c>
      <c r="AA2" s="126">
        <v>2016</v>
      </c>
      <c r="AB2" s="126">
        <v>2017</v>
      </c>
      <c r="AC2" s="126">
        <v>2018</v>
      </c>
      <c r="AD2" s="126">
        <v>2019</v>
      </c>
      <c r="AE2" s="126">
        <v>2020</v>
      </c>
      <c r="AF2" s="126">
        <v>2021</v>
      </c>
      <c r="AG2" s="126">
        <v>2022</v>
      </c>
      <c r="AH2"/>
      <c r="AI2"/>
      <c r="AJ2"/>
      <c r="AK2"/>
      <c r="AL2"/>
    </row>
    <row r="3" spans="1:38" ht="13.5" customHeight="1">
      <c r="B3" s="19" t="s">
        <v>113</v>
      </c>
      <c r="C3" s="127">
        <v>2011</v>
      </c>
      <c r="D3" s="127">
        <v>2012</v>
      </c>
      <c r="E3" s="127">
        <v>2013</v>
      </c>
      <c r="F3" s="127">
        <v>2014</v>
      </c>
      <c r="G3" s="127">
        <v>2015</v>
      </c>
      <c r="H3" s="127">
        <v>2016</v>
      </c>
      <c r="I3" s="127">
        <v>2017</v>
      </c>
      <c r="J3" s="127">
        <v>2018</v>
      </c>
      <c r="K3" s="127">
        <v>2019</v>
      </c>
      <c r="L3" s="127">
        <v>2020</v>
      </c>
      <c r="M3" s="127">
        <v>2021</v>
      </c>
      <c r="N3" s="127">
        <v>2022</v>
      </c>
      <c r="V3" s="169">
        <v>12089</v>
      </c>
      <c r="W3" s="169">
        <v>12068</v>
      </c>
      <c r="X3" s="169">
        <v>12160</v>
      </c>
      <c r="Y3" s="169">
        <v>12233</v>
      </c>
      <c r="Z3" s="169">
        <v>12286</v>
      </c>
      <c r="AA3" s="169">
        <v>12339</v>
      </c>
      <c r="AB3" s="169">
        <v>12450</v>
      </c>
      <c r="AC3" s="169">
        <v>12638</v>
      </c>
      <c r="AD3" s="169">
        <v>12730</v>
      </c>
      <c r="AE3" s="169">
        <v>12812</v>
      </c>
      <c r="AF3" s="169">
        <v>12973</v>
      </c>
      <c r="AG3" s="102"/>
      <c r="AH3"/>
      <c r="AI3"/>
      <c r="AJ3"/>
      <c r="AK3"/>
      <c r="AL3"/>
    </row>
    <row r="4" spans="1:38" ht="13.5" customHeight="1">
      <c r="A4" s="131">
        <v>1</v>
      </c>
      <c r="B4" s="66" t="s">
        <v>25</v>
      </c>
      <c r="C4" s="123">
        <v>0</v>
      </c>
      <c r="D4" s="123">
        <v>0</v>
      </c>
      <c r="E4" s="123">
        <v>0</v>
      </c>
      <c r="F4" s="123">
        <v>2</v>
      </c>
      <c r="G4" s="123">
        <v>0</v>
      </c>
      <c r="H4" s="123">
        <v>0</v>
      </c>
      <c r="I4" s="123">
        <v>0</v>
      </c>
      <c r="J4" s="123">
        <v>2</v>
      </c>
      <c r="K4" s="123">
        <v>2</v>
      </c>
      <c r="L4" s="2">
        <v>0</v>
      </c>
      <c r="M4" s="4">
        <v>2</v>
      </c>
      <c r="N4" s="123"/>
      <c r="V4" s="132">
        <f t="shared" ref="V4:AB4" si="0">C4*100000/V3</f>
        <v>0</v>
      </c>
      <c r="W4" s="132">
        <f t="shared" si="0"/>
        <v>0</v>
      </c>
      <c r="X4" s="132">
        <f t="shared" si="0"/>
        <v>0</v>
      </c>
      <c r="Y4" s="132">
        <f t="shared" si="0"/>
        <v>16.349219324777241</v>
      </c>
      <c r="Z4" s="132">
        <f t="shared" si="0"/>
        <v>0</v>
      </c>
      <c r="AA4" s="132">
        <f t="shared" si="0"/>
        <v>0</v>
      </c>
      <c r="AB4" s="132">
        <f t="shared" si="0"/>
        <v>0</v>
      </c>
      <c r="AC4" s="132">
        <f>J4*100000/AC3</f>
        <v>15.82528881152081</v>
      </c>
      <c r="AD4" s="132">
        <f>K4*100000/AD3</f>
        <v>15.710919088766692</v>
      </c>
      <c r="AE4" s="132">
        <f>L4*100000/AE3</f>
        <v>0</v>
      </c>
      <c r="AF4" s="132">
        <f>M4*100000/AF3</f>
        <v>15.416634548678024</v>
      </c>
      <c r="AG4" s="132"/>
      <c r="AH4"/>
      <c r="AI4"/>
      <c r="AJ4"/>
      <c r="AK4"/>
      <c r="AL4"/>
    </row>
    <row r="5" spans="1:38" ht="13.5" customHeight="1">
      <c r="A5" s="131">
        <v>2</v>
      </c>
      <c r="B5" s="67" t="s">
        <v>22</v>
      </c>
      <c r="C5" s="133">
        <v>26</v>
      </c>
      <c r="D5" s="133">
        <v>34</v>
      </c>
      <c r="E5" s="133">
        <v>35</v>
      </c>
      <c r="F5" s="133">
        <v>34</v>
      </c>
      <c r="G5" s="133">
        <v>37</v>
      </c>
      <c r="H5" s="133">
        <v>45</v>
      </c>
      <c r="I5" s="133">
        <v>50</v>
      </c>
      <c r="J5" s="133">
        <v>65</v>
      </c>
      <c r="K5" s="133">
        <v>77</v>
      </c>
      <c r="L5" s="2">
        <v>51</v>
      </c>
      <c r="M5" s="4">
        <v>67</v>
      </c>
      <c r="N5" s="133"/>
      <c r="V5" s="132">
        <f t="shared" ref="V5:AF5" si="1">C5*100000/V3</f>
        <v>215.07155265117049</v>
      </c>
      <c r="W5" s="132">
        <f t="shared" si="1"/>
        <v>281.73682466025855</v>
      </c>
      <c r="X5" s="132">
        <f t="shared" si="1"/>
        <v>287.82894736842104</v>
      </c>
      <c r="Y5" s="132">
        <f t="shared" si="1"/>
        <v>277.93672852121313</v>
      </c>
      <c r="Z5" s="132">
        <f t="shared" si="1"/>
        <v>301.15578707471917</v>
      </c>
      <c r="AA5" s="132">
        <f t="shared" si="1"/>
        <v>364.69730123997084</v>
      </c>
      <c r="AB5" s="132">
        <f t="shared" si="1"/>
        <v>401.60642570281124</v>
      </c>
      <c r="AC5" s="132">
        <f t="shared" si="1"/>
        <v>514.3218863744263</v>
      </c>
      <c r="AD5" s="132">
        <f t="shared" si="1"/>
        <v>604.87038491751764</v>
      </c>
      <c r="AE5" s="132">
        <f t="shared" si="1"/>
        <v>398.06431470496409</v>
      </c>
      <c r="AF5" s="132">
        <f t="shared" si="1"/>
        <v>516.45725738071383</v>
      </c>
      <c r="AG5" s="132"/>
      <c r="AH5"/>
      <c r="AI5"/>
      <c r="AJ5"/>
      <c r="AK5"/>
      <c r="AL5"/>
    </row>
    <row r="6" spans="1:38" ht="13.5" customHeight="1">
      <c r="A6" s="131">
        <v>3</v>
      </c>
      <c r="B6" s="67" t="s">
        <v>21</v>
      </c>
      <c r="C6" s="133">
        <v>11</v>
      </c>
      <c r="D6" s="133">
        <v>20</v>
      </c>
      <c r="E6" s="133">
        <v>17</v>
      </c>
      <c r="F6" s="133">
        <v>30</v>
      </c>
      <c r="G6" s="133">
        <v>25</v>
      </c>
      <c r="H6" s="133">
        <v>29</v>
      </c>
      <c r="I6" s="133">
        <v>32</v>
      </c>
      <c r="J6" s="133">
        <v>72</v>
      </c>
      <c r="K6" s="133">
        <v>96</v>
      </c>
      <c r="L6" s="2">
        <v>31</v>
      </c>
      <c r="M6" s="4">
        <v>51</v>
      </c>
      <c r="N6" s="133"/>
      <c r="V6" s="132">
        <f t="shared" ref="V6:AF6" si="2">C6*100000/V3</f>
        <v>90.99181073703366</v>
      </c>
      <c r="W6" s="132">
        <f t="shared" si="2"/>
        <v>165.72754391779912</v>
      </c>
      <c r="X6" s="132">
        <f t="shared" si="2"/>
        <v>139.80263157894737</v>
      </c>
      <c r="Y6" s="132">
        <f t="shared" si="2"/>
        <v>245.23828987165862</v>
      </c>
      <c r="Z6" s="132">
        <f t="shared" si="2"/>
        <v>203.48363991535081</v>
      </c>
      <c r="AA6" s="132">
        <f t="shared" si="2"/>
        <v>235.02714968798119</v>
      </c>
      <c r="AB6" s="132">
        <f t="shared" si="2"/>
        <v>257.02811244979921</v>
      </c>
      <c r="AC6" s="132">
        <f t="shared" si="2"/>
        <v>569.71039721474915</v>
      </c>
      <c r="AD6" s="132">
        <f t="shared" si="2"/>
        <v>754.1241162608012</v>
      </c>
      <c r="AE6" s="132">
        <f t="shared" si="2"/>
        <v>241.96066187948799</v>
      </c>
      <c r="AF6" s="132">
        <f t="shared" si="2"/>
        <v>393.12418099128962</v>
      </c>
      <c r="AG6" s="132"/>
      <c r="AH6"/>
      <c r="AI6"/>
      <c r="AJ6"/>
      <c r="AK6"/>
      <c r="AL6"/>
    </row>
    <row r="7" spans="1:38" ht="13.5" customHeight="1">
      <c r="A7" s="131">
        <v>4</v>
      </c>
      <c r="B7" s="67" t="s">
        <v>20</v>
      </c>
      <c r="C7" s="133">
        <v>0</v>
      </c>
      <c r="D7" s="133">
        <v>1</v>
      </c>
      <c r="E7" s="133">
        <v>0</v>
      </c>
      <c r="F7" s="133">
        <v>0</v>
      </c>
      <c r="G7" s="133">
        <v>1</v>
      </c>
      <c r="H7" s="133">
        <v>0</v>
      </c>
      <c r="I7" s="133">
        <v>0</v>
      </c>
      <c r="J7" s="133">
        <v>1</v>
      </c>
      <c r="K7" s="133">
        <v>0</v>
      </c>
      <c r="L7" s="2">
        <v>2</v>
      </c>
      <c r="M7" s="4">
        <v>3</v>
      </c>
      <c r="N7" s="133"/>
      <c r="V7" s="132">
        <f t="shared" ref="V7:AF7" si="3">C7*100000/V3</f>
        <v>0</v>
      </c>
      <c r="W7" s="132">
        <f t="shared" si="3"/>
        <v>8.2863771958899566</v>
      </c>
      <c r="X7" s="132">
        <f t="shared" si="3"/>
        <v>0</v>
      </c>
      <c r="Y7" s="132">
        <f t="shared" si="3"/>
        <v>0</v>
      </c>
      <c r="Z7" s="132">
        <f t="shared" si="3"/>
        <v>8.1393455966140316</v>
      </c>
      <c r="AA7" s="132">
        <f t="shared" si="3"/>
        <v>0</v>
      </c>
      <c r="AB7" s="132">
        <f t="shared" si="3"/>
        <v>0</v>
      </c>
      <c r="AC7" s="132">
        <f t="shared" si="3"/>
        <v>7.9126444057604051</v>
      </c>
      <c r="AD7" s="132">
        <f t="shared" si="3"/>
        <v>0</v>
      </c>
      <c r="AE7" s="132">
        <f t="shared" si="3"/>
        <v>15.610365282547612</v>
      </c>
      <c r="AF7" s="132">
        <f t="shared" si="3"/>
        <v>23.124951823017035</v>
      </c>
      <c r="AG7" s="132"/>
      <c r="AH7"/>
      <c r="AI7"/>
      <c r="AJ7"/>
      <c r="AK7"/>
      <c r="AL7"/>
    </row>
    <row r="8" spans="1:38" ht="13.5" customHeight="1">
      <c r="A8" s="131">
        <v>5</v>
      </c>
      <c r="B8" s="67" t="s">
        <v>19</v>
      </c>
      <c r="C8" s="133">
        <v>0</v>
      </c>
      <c r="D8" s="133">
        <v>1</v>
      </c>
      <c r="E8" s="133">
        <v>0</v>
      </c>
      <c r="F8" s="133">
        <v>0</v>
      </c>
      <c r="G8" s="133">
        <v>0</v>
      </c>
      <c r="H8" s="133">
        <v>0</v>
      </c>
      <c r="I8" s="133">
        <v>0</v>
      </c>
      <c r="J8" s="133">
        <v>0</v>
      </c>
      <c r="K8" s="133">
        <v>0</v>
      </c>
      <c r="L8" s="2">
        <v>1</v>
      </c>
      <c r="M8" s="4">
        <v>0</v>
      </c>
      <c r="N8" s="133"/>
      <c r="V8" s="132">
        <f t="shared" ref="V8:AF8" si="4">C8*100000/V3</f>
        <v>0</v>
      </c>
      <c r="W8" s="132">
        <f t="shared" si="4"/>
        <v>8.2863771958899566</v>
      </c>
      <c r="X8" s="132">
        <f t="shared" si="4"/>
        <v>0</v>
      </c>
      <c r="Y8" s="132">
        <f t="shared" si="4"/>
        <v>0</v>
      </c>
      <c r="Z8" s="132">
        <f t="shared" si="4"/>
        <v>0</v>
      </c>
      <c r="AA8" s="132">
        <f t="shared" si="4"/>
        <v>0</v>
      </c>
      <c r="AB8" s="132">
        <f t="shared" si="4"/>
        <v>0</v>
      </c>
      <c r="AC8" s="132">
        <f t="shared" si="4"/>
        <v>0</v>
      </c>
      <c r="AD8" s="132">
        <f t="shared" si="4"/>
        <v>0</v>
      </c>
      <c r="AE8" s="132">
        <f t="shared" si="4"/>
        <v>7.8051826412738059</v>
      </c>
      <c r="AF8" s="132">
        <f t="shared" si="4"/>
        <v>0</v>
      </c>
      <c r="AG8" s="132"/>
      <c r="AH8"/>
      <c r="AI8"/>
      <c r="AJ8"/>
      <c r="AK8"/>
      <c r="AL8"/>
    </row>
    <row r="9" spans="1:38" ht="13.5" customHeight="1">
      <c r="A9" s="131">
        <v>6</v>
      </c>
      <c r="B9" s="67" t="s">
        <v>18</v>
      </c>
      <c r="C9" s="133">
        <v>0</v>
      </c>
      <c r="D9" s="133">
        <v>0</v>
      </c>
      <c r="E9" s="133">
        <v>0</v>
      </c>
      <c r="F9" s="133">
        <v>0</v>
      </c>
      <c r="G9" s="133">
        <v>0</v>
      </c>
      <c r="H9" s="133">
        <v>0</v>
      </c>
      <c r="I9" s="133">
        <v>0</v>
      </c>
      <c r="J9" s="133">
        <v>0</v>
      </c>
      <c r="K9" s="133">
        <v>0</v>
      </c>
      <c r="L9" s="2">
        <v>0</v>
      </c>
      <c r="M9" s="4">
        <v>0</v>
      </c>
      <c r="N9" s="133"/>
      <c r="V9" s="132">
        <f t="shared" ref="V9:AF9" si="5">C9*100000/V3</f>
        <v>0</v>
      </c>
      <c r="W9" s="132">
        <f t="shared" si="5"/>
        <v>0</v>
      </c>
      <c r="X9" s="132">
        <f t="shared" si="5"/>
        <v>0</v>
      </c>
      <c r="Y9" s="132">
        <f t="shared" si="5"/>
        <v>0</v>
      </c>
      <c r="Z9" s="132">
        <f t="shared" si="5"/>
        <v>0</v>
      </c>
      <c r="AA9" s="132">
        <f t="shared" si="5"/>
        <v>0</v>
      </c>
      <c r="AB9" s="132">
        <f t="shared" si="5"/>
        <v>0</v>
      </c>
      <c r="AC9" s="132">
        <f t="shared" si="5"/>
        <v>0</v>
      </c>
      <c r="AD9" s="132">
        <f t="shared" si="5"/>
        <v>0</v>
      </c>
      <c r="AE9" s="132">
        <f t="shared" si="5"/>
        <v>0</v>
      </c>
      <c r="AF9" s="132">
        <f t="shared" si="5"/>
        <v>0</v>
      </c>
      <c r="AG9" s="132"/>
      <c r="AH9"/>
      <c r="AI9"/>
      <c r="AJ9"/>
      <c r="AK9"/>
      <c r="AL9"/>
    </row>
    <row r="10" spans="1:38" ht="13.5" customHeight="1">
      <c r="A10" s="131">
        <v>7</v>
      </c>
      <c r="B10" s="67" t="s">
        <v>17</v>
      </c>
      <c r="C10" s="133">
        <v>5</v>
      </c>
      <c r="D10" s="133">
        <v>10</v>
      </c>
      <c r="E10" s="133">
        <v>12</v>
      </c>
      <c r="F10" s="133">
        <v>9</v>
      </c>
      <c r="G10" s="133">
        <v>5</v>
      </c>
      <c r="H10" s="133">
        <v>15</v>
      </c>
      <c r="I10" s="133">
        <v>9</v>
      </c>
      <c r="J10" s="133">
        <v>9</v>
      </c>
      <c r="K10" s="133">
        <v>18</v>
      </c>
      <c r="L10" s="2">
        <v>18</v>
      </c>
      <c r="M10" s="4">
        <v>11</v>
      </c>
      <c r="N10" s="133"/>
      <c r="V10" s="132">
        <f t="shared" ref="V10:AF10" si="6">C10*100000/V3</f>
        <v>41.359913971378937</v>
      </c>
      <c r="W10" s="132">
        <f t="shared" si="6"/>
        <v>82.863771958899562</v>
      </c>
      <c r="X10" s="132">
        <f t="shared" si="6"/>
        <v>98.684210526315795</v>
      </c>
      <c r="Y10" s="132">
        <f t="shared" si="6"/>
        <v>73.571486961497584</v>
      </c>
      <c r="Z10" s="132">
        <f t="shared" si="6"/>
        <v>40.696727983070161</v>
      </c>
      <c r="AA10" s="132">
        <f t="shared" si="6"/>
        <v>121.56576707999028</v>
      </c>
      <c r="AB10" s="132">
        <f t="shared" si="6"/>
        <v>72.289156626506028</v>
      </c>
      <c r="AC10" s="132">
        <f t="shared" si="6"/>
        <v>71.213799651843644</v>
      </c>
      <c r="AD10" s="132">
        <f t="shared" si="6"/>
        <v>141.39827179890023</v>
      </c>
      <c r="AE10" s="132">
        <f t="shared" si="6"/>
        <v>140.4932875429285</v>
      </c>
      <c r="AF10" s="132">
        <f t="shared" si="6"/>
        <v>84.791490017729132</v>
      </c>
      <c r="AG10" s="132"/>
      <c r="AH10"/>
      <c r="AI10"/>
      <c r="AJ10"/>
      <c r="AK10"/>
      <c r="AL10"/>
    </row>
    <row r="11" spans="1:38" ht="13.5" customHeight="1">
      <c r="A11" s="131">
        <v>8</v>
      </c>
      <c r="B11" s="67" t="s">
        <v>16</v>
      </c>
      <c r="C11" s="133">
        <v>8</v>
      </c>
      <c r="D11" s="133">
        <v>7</v>
      </c>
      <c r="E11" s="133">
        <v>9</v>
      </c>
      <c r="F11" s="133">
        <v>3</v>
      </c>
      <c r="G11" s="133">
        <v>14</v>
      </c>
      <c r="H11" s="133">
        <v>9</v>
      </c>
      <c r="I11" s="133">
        <v>7</v>
      </c>
      <c r="J11" s="133">
        <v>5</v>
      </c>
      <c r="K11" s="133">
        <v>14</v>
      </c>
      <c r="L11" s="2">
        <v>19</v>
      </c>
      <c r="M11" s="4">
        <v>5</v>
      </c>
      <c r="N11" s="133"/>
      <c r="V11" s="132">
        <f t="shared" ref="V11:AF11" si="7">C11*100000/V3</f>
        <v>66.175862354206302</v>
      </c>
      <c r="W11" s="132">
        <f t="shared" si="7"/>
        <v>58.004640371229698</v>
      </c>
      <c r="X11" s="132">
        <f t="shared" si="7"/>
        <v>74.013157894736835</v>
      </c>
      <c r="Y11" s="132">
        <f t="shared" si="7"/>
        <v>24.523828987165864</v>
      </c>
      <c r="Z11" s="132">
        <f t="shared" si="7"/>
        <v>113.95083835259645</v>
      </c>
      <c r="AA11" s="132">
        <f t="shared" si="7"/>
        <v>72.939460247994163</v>
      </c>
      <c r="AB11" s="132">
        <f t="shared" si="7"/>
        <v>56.224899598393577</v>
      </c>
      <c r="AC11" s="132">
        <f t="shared" si="7"/>
        <v>39.563222028802024</v>
      </c>
      <c r="AD11" s="132">
        <f t="shared" si="7"/>
        <v>109.97643362136685</v>
      </c>
      <c r="AE11" s="132">
        <f t="shared" si="7"/>
        <v>148.2984701842023</v>
      </c>
      <c r="AF11" s="132">
        <f t="shared" si="7"/>
        <v>38.541586371695061</v>
      </c>
      <c r="AG11" s="132"/>
      <c r="AH11"/>
      <c r="AI11"/>
      <c r="AJ11"/>
      <c r="AK11"/>
      <c r="AL11"/>
    </row>
    <row r="12" spans="1:38" ht="13.5" customHeight="1">
      <c r="A12" s="131">
        <v>9</v>
      </c>
      <c r="B12" s="134" t="s">
        <v>115</v>
      </c>
      <c r="C12" s="133">
        <v>50</v>
      </c>
      <c r="D12" s="133">
        <v>73</v>
      </c>
      <c r="E12" s="133">
        <v>73</v>
      </c>
      <c r="F12" s="133">
        <v>78</v>
      </c>
      <c r="G12" s="133">
        <v>82</v>
      </c>
      <c r="H12" s="133">
        <v>98</v>
      </c>
      <c r="I12" s="133">
        <v>98</v>
      </c>
      <c r="J12" s="133">
        <v>154</v>
      </c>
      <c r="K12" s="133">
        <v>207</v>
      </c>
      <c r="L12" s="2">
        <v>122</v>
      </c>
      <c r="M12" s="4">
        <v>139</v>
      </c>
      <c r="N12" s="133"/>
      <c r="P12" s="170" t="s">
        <v>195</v>
      </c>
      <c r="Q12" s="170" t="s">
        <v>196</v>
      </c>
      <c r="R12" s="170" t="s">
        <v>197</v>
      </c>
      <c r="S12" s="170" t="s">
        <v>198</v>
      </c>
      <c r="T12" s="170" t="s">
        <v>199</v>
      </c>
      <c r="U12" s="170">
        <v>562.4</v>
      </c>
      <c r="V12" s="132">
        <f t="shared" ref="V12:AB12" si="8">C12*100000/V3</f>
        <v>413.59913971378938</v>
      </c>
      <c r="W12" s="132">
        <f t="shared" si="8"/>
        <v>604.9055352999668</v>
      </c>
      <c r="X12" s="132">
        <f t="shared" si="8"/>
        <v>600.32894736842104</v>
      </c>
      <c r="Y12" s="132">
        <f t="shared" si="8"/>
        <v>637.61955366631241</v>
      </c>
      <c r="Z12" s="132">
        <f t="shared" si="8"/>
        <v>667.42633892235062</v>
      </c>
      <c r="AA12" s="132">
        <f t="shared" si="8"/>
        <v>794.22967825593651</v>
      </c>
      <c r="AB12" s="132">
        <f t="shared" si="8"/>
        <v>787.14859437750999</v>
      </c>
      <c r="AC12" s="132">
        <f>J12*100000/AC3</f>
        <v>1218.5472384871023</v>
      </c>
      <c r="AD12" s="132">
        <f>K12*100000/AD3</f>
        <v>1626.0801256873526</v>
      </c>
      <c r="AE12" s="132">
        <f>L12*100000/AE3</f>
        <v>952.23228223540434</v>
      </c>
      <c r="AF12" s="132">
        <f>M12*100000/AF3</f>
        <v>1071.4561011331227</v>
      </c>
      <c r="AG12" s="132"/>
      <c r="AH12"/>
      <c r="AI12"/>
      <c r="AJ12"/>
      <c r="AK12"/>
      <c r="AL12"/>
    </row>
    <row r="13" spans="1:38" ht="13.5" customHeight="1">
      <c r="A13" s="131">
        <v>10</v>
      </c>
      <c r="B13" s="67" t="s">
        <v>15</v>
      </c>
      <c r="C13" s="133">
        <v>1</v>
      </c>
      <c r="D13" s="133">
        <v>6</v>
      </c>
      <c r="E13" s="133">
        <v>2</v>
      </c>
      <c r="F13" s="133">
        <v>6</v>
      </c>
      <c r="G13" s="133">
        <v>8</v>
      </c>
      <c r="H13" s="133">
        <v>2</v>
      </c>
      <c r="I13" s="133">
        <v>4</v>
      </c>
      <c r="J13" s="133">
        <v>5</v>
      </c>
      <c r="K13" s="133">
        <v>8</v>
      </c>
      <c r="L13" s="2">
        <v>3</v>
      </c>
      <c r="M13" s="133">
        <v>2</v>
      </c>
      <c r="N13" s="133"/>
      <c r="V13" s="132">
        <f t="shared" ref="V13:AF13" si="9">C13*100000/V3</f>
        <v>8.2719827942757878</v>
      </c>
      <c r="W13" s="132">
        <f t="shared" si="9"/>
        <v>49.718263175339743</v>
      </c>
      <c r="X13" s="132">
        <f t="shared" si="9"/>
        <v>16.44736842105263</v>
      </c>
      <c r="Y13" s="132">
        <f t="shared" si="9"/>
        <v>49.047657974331727</v>
      </c>
      <c r="Z13" s="132">
        <f t="shared" si="9"/>
        <v>65.114764772912253</v>
      </c>
      <c r="AA13" s="132">
        <f t="shared" si="9"/>
        <v>16.208768943998702</v>
      </c>
      <c r="AB13" s="132">
        <f t="shared" si="9"/>
        <v>32.128514056224901</v>
      </c>
      <c r="AC13" s="132">
        <f t="shared" si="9"/>
        <v>39.563222028802024</v>
      </c>
      <c r="AD13" s="132">
        <f t="shared" si="9"/>
        <v>62.843676355066769</v>
      </c>
      <c r="AE13" s="132">
        <f t="shared" si="9"/>
        <v>23.415547923821418</v>
      </c>
      <c r="AF13" s="132">
        <f t="shared" si="9"/>
        <v>15.416634548678024</v>
      </c>
      <c r="AG13" s="132"/>
      <c r="AH13"/>
      <c r="AI13"/>
      <c r="AJ13"/>
      <c r="AK13"/>
      <c r="AL13"/>
    </row>
    <row r="14" spans="1:38" ht="13.5" customHeight="1">
      <c r="A14" s="131">
        <v>11</v>
      </c>
      <c r="B14" s="67" t="s">
        <v>14</v>
      </c>
      <c r="C14" s="133">
        <v>51</v>
      </c>
      <c r="D14" s="133">
        <v>59</v>
      </c>
      <c r="E14" s="133">
        <v>53</v>
      </c>
      <c r="F14" s="133">
        <v>47</v>
      </c>
      <c r="G14" s="133">
        <v>39</v>
      </c>
      <c r="H14" s="133">
        <v>44</v>
      </c>
      <c r="I14" s="133">
        <v>43</v>
      </c>
      <c r="J14" s="133">
        <v>35</v>
      </c>
      <c r="K14" s="133">
        <v>52</v>
      </c>
      <c r="L14" s="2">
        <v>53</v>
      </c>
      <c r="M14" s="133">
        <v>41</v>
      </c>
      <c r="N14" s="133"/>
      <c r="V14" s="132">
        <f t="shared" ref="V14:AF14" si="10">C14*100000/V3</f>
        <v>421.87112250806518</v>
      </c>
      <c r="W14" s="132">
        <f t="shared" si="10"/>
        <v>488.89625455750746</v>
      </c>
      <c r="X14" s="132">
        <f t="shared" si="10"/>
        <v>435.85526315789474</v>
      </c>
      <c r="Y14" s="132">
        <f t="shared" si="10"/>
        <v>384.20665413226516</v>
      </c>
      <c r="Z14" s="132">
        <f t="shared" si="10"/>
        <v>317.43447826794727</v>
      </c>
      <c r="AA14" s="132">
        <f t="shared" si="10"/>
        <v>356.59291676797147</v>
      </c>
      <c r="AB14" s="132">
        <f t="shared" si="10"/>
        <v>345.38152610441767</v>
      </c>
      <c r="AC14" s="132">
        <f t="shared" si="10"/>
        <v>276.9425542016142</v>
      </c>
      <c r="AD14" s="132">
        <f t="shared" si="10"/>
        <v>408.483896307934</v>
      </c>
      <c r="AE14" s="132">
        <f t="shared" si="10"/>
        <v>413.67467998751169</v>
      </c>
      <c r="AF14" s="132">
        <f t="shared" si="10"/>
        <v>316.04100824789947</v>
      </c>
      <c r="AG14" s="132"/>
      <c r="AH14"/>
      <c r="AI14"/>
      <c r="AJ14"/>
      <c r="AK14"/>
      <c r="AL14"/>
    </row>
    <row r="15" spans="1:38" ht="13.5" customHeight="1">
      <c r="A15" s="131">
        <v>12</v>
      </c>
      <c r="B15" s="67" t="s">
        <v>13</v>
      </c>
      <c r="C15" s="133">
        <v>40</v>
      </c>
      <c r="D15" s="133">
        <v>35</v>
      </c>
      <c r="E15" s="133">
        <v>39</v>
      </c>
      <c r="F15" s="133">
        <v>27</v>
      </c>
      <c r="G15" s="133">
        <v>22</v>
      </c>
      <c r="H15" s="133">
        <v>33</v>
      </c>
      <c r="I15" s="133">
        <v>27</v>
      </c>
      <c r="J15" s="133">
        <v>18</v>
      </c>
      <c r="K15" s="133">
        <v>30</v>
      </c>
      <c r="L15" s="2">
        <v>34</v>
      </c>
      <c r="M15" s="133">
        <v>15</v>
      </c>
      <c r="N15" s="133"/>
      <c r="V15" s="132">
        <f t="shared" ref="V15:AF15" si="11">C15*100000/V3</f>
        <v>330.8793117710315</v>
      </c>
      <c r="W15" s="132">
        <f t="shared" si="11"/>
        <v>290.02320185614849</v>
      </c>
      <c r="X15" s="132">
        <f t="shared" si="11"/>
        <v>320.7236842105263</v>
      </c>
      <c r="Y15" s="132">
        <f t="shared" si="11"/>
        <v>220.71446088449275</v>
      </c>
      <c r="Z15" s="132">
        <f t="shared" si="11"/>
        <v>179.06560312550872</v>
      </c>
      <c r="AA15" s="132">
        <f t="shared" si="11"/>
        <v>267.44468757597861</v>
      </c>
      <c r="AB15" s="132">
        <f t="shared" si="11"/>
        <v>216.86746987951807</v>
      </c>
      <c r="AC15" s="132">
        <f t="shared" si="11"/>
        <v>142.42759930368729</v>
      </c>
      <c r="AD15" s="132">
        <f t="shared" si="11"/>
        <v>235.6637863315004</v>
      </c>
      <c r="AE15" s="132">
        <f t="shared" si="11"/>
        <v>265.37620980330939</v>
      </c>
      <c r="AF15" s="132">
        <f t="shared" si="11"/>
        <v>115.62475911508518</v>
      </c>
      <c r="AG15" s="132"/>
      <c r="AH15"/>
      <c r="AI15"/>
      <c r="AJ15"/>
      <c r="AK15"/>
      <c r="AL15"/>
    </row>
    <row r="16" spans="1:38" ht="13.5" customHeight="1">
      <c r="A16" s="131">
        <v>13</v>
      </c>
      <c r="B16" s="67" t="s">
        <v>12</v>
      </c>
      <c r="C16" s="133">
        <v>87</v>
      </c>
      <c r="D16" s="133">
        <v>101</v>
      </c>
      <c r="E16" s="133">
        <v>89</v>
      </c>
      <c r="F16" s="133">
        <v>184</v>
      </c>
      <c r="G16" s="133">
        <v>81</v>
      </c>
      <c r="H16" s="133">
        <v>86</v>
      </c>
      <c r="I16" s="133">
        <v>65</v>
      </c>
      <c r="J16" s="133">
        <v>100</v>
      </c>
      <c r="K16" s="133">
        <v>94</v>
      </c>
      <c r="L16" s="2">
        <v>157</v>
      </c>
      <c r="M16" s="133">
        <v>86</v>
      </c>
      <c r="N16" s="133"/>
      <c r="V16" s="132">
        <f t="shared" ref="V16:AF16" si="12">C16*100000/V3</f>
        <v>719.66250310199359</v>
      </c>
      <c r="W16" s="132">
        <f t="shared" si="12"/>
        <v>836.92409678488559</v>
      </c>
      <c r="X16" s="132">
        <f t="shared" si="12"/>
        <v>731.90789473684208</v>
      </c>
      <c r="Y16" s="132">
        <f t="shared" si="12"/>
        <v>1504.1281778795062</v>
      </c>
      <c r="Z16" s="132">
        <f t="shared" si="12"/>
        <v>659.2869933257366</v>
      </c>
      <c r="AA16" s="132">
        <f t="shared" si="12"/>
        <v>696.97706459194421</v>
      </c>
      <c r="AB16" s="132">
        <f t="shared" si="12"/>
        <v>522.08835341365466</v>
      </c>
      <c r="AC16" s="132">
        <f t="shared" si="12"/>
        <v>791.26444057604056</v>
      </c>
      <c r="AD16" s="132">
        <f t="shared" si="12"/>
        <v>738.41319717203453</v>
      </c>
      <c r="AE16" s="132">
        <f t="shared" si="12"/>
        <v>1225.4136746799875</v>
      </c>
      <c r="AF16" s="132">
        <f t="shared" si="12"/>
        <v>662.91528559315498</v>
      </c>
      <c r="AG16" s="132"/>
      <c r="AH16"/>
      <c r="AI16"/>
      <c r="AJ16"/>
      <c r="AK16"/>
      <c r="AL16"/>
    </row>
    <row r="17" spans="1:38" ht="13.5" customHeight="1">
      <c r="A17" s="131">
        <v>14</v>
      </c>
      <c r="B17" s="67" t="s">
        <v>11</v>
      </c>
      <c r="C17" s="133">
        <v>5</v>
      </c>
      <c r="D17" s="133">
        <v>16</v>
      </c>
      <c r="E17" s="133">
        <v>9</v>
      </c>
      <c r="F17" s="133">
        <v>29</v>
      </c>
      <c r="G17" s="133">
        <v>23</v>
      </c>
      <c r="H17" s="133">
        <v>13</v>
      </c>
      <c r="I17" s="133">
        <v>7</v>
      </c>
      <c r="J17" s="133">
        <v>27</v>
      </c>
      <c r="K17" s="133">
        <v>8</v>
      </c>
      <c r="L17" s="2">
        <v>16</v>
      </c>
      <c r="M17" s="133">
        <v>7</v>
      </c>
      <c r="N17" s="133"/>
      <c r="V17" s="132">
        <f t="shared" ref="V17:AF17" si="13">C17*100000/V3</f>
        <v>41.359913971378937</v>
      </c>
      <c r="W17" s="132">
        <f t="shared" si="13"/>
        <v>132.58203513423931</v>
      </c>
      <c r="X17" s="132">
        <f t="shared" si="13"/>
        <v>74.013157894736835</v>
      </c>
      <c r="Y17" s="132">
        <f t="shared" si="13"/>
        <v>237.06368020927002</v>
      </c>
      <c r="Z17" s="132">
        <f t="shared" si="13"/>
        <v>187.20494872212274</v>
      </c>
      <c r="AA17" s="132">
        <f t="shared" si="13"/>
        <v>105.35699813599157</v>
      </c>
      <c r="AB17" s="132">
        <f t="shared" si="13"/>
        <v>56.224899598393577</v>
      </c>
      <c r="AC17" s="132">
        <f t="shared" si="13"/>
        <v>213.64139895553095</v>
      </c>
      <c r="AD17" s="132">
        <f t="shared" si="13"/>
        <v>62.843676355066769</v>
      </c>
      <c r="AE17" s="132">
        <f t="shared" si="13"/>
        <v>124.88292226038089</v>
      </c>
      <c r="AF17" s="132">
        <f t="shared" si="13"/>
        <v>53.95822092037308</v>
      </c>
      <c r="AG17" s="132"/>
      <c r="AH17"/>
      <c r="AI17"/>
      <c r="AJ17"/>
      <c r="AK17"/>
      <c r="AL17"/>
    </row>
    <row r="18" spans="1:38" ht="13.5" customHeight="1">
      <c r="A18" s="131">
        <v>15</v>
      </c>
      <c r="B18" s="67" t="s">
        <v>28</v>
      </c>
      <c r="C18" s="133">
        <v>0</v>
      </c>
      <c r="D18" s="133">
        <v>0</v>
      </c>
      <c r="E18" s="133">
        <v>0</v>
      </c>
      <c r="F18" s="133">
        <v>0</v>
      </c>
      <c r="G18" s="133">
        <v>0</v>
      </c>
      <c r="H18" s="133">
        <v>0</v>
      </c>
      <c r="I18" s="133">
        <v>0</v>
      </c>
      <c r="J18" s="133">
        <v>0</v>
      </c>
      <c r="K18" s="133">
        <v>0</v>
      </c>
      <c r="L18" s="2">
        <v>0</v>
      </c>
      <c r="M18" s="133">
        <v>0</v>
      </c>
      <c r="N18" s="133"/>
      <c r="V18" s="132">
        <f t="shared" ref="V18:AF18" si="14">C18*100000/V3</f>
        <v>0</v>
      </c>
      <c r="W18" s="132">
        <f t="shared" si="14"/>
        <v>0</v>
      </c>
      <c r="X18" s="132">
        <f t="shared" si="14"/>
        <v>0</v>
      </c>
      <c r="Y18" s="132">
        <f t="shared" si="14"/>
        <v>0</v>
      </c>
      <c r="Z18" s="132">
        <f t="shared" si="14"/>
        <v>0</v>
      </c>
      <c r="AA18" s="132">
        <f t="shared" si="14"/>
        <v>0</v>
      </c>
      <c r="AB18" s="132">
        <f t="shared" si="14"/>
        <v>0</v>
      </c>
      <c r="AC18" s="132">
        <f t="shared" si="14"/>
        <v>0</v>
      </c>
      <c r="AD18" s="132">
        <f t="shared" si="14"/>
        <v>0</v>
      </c>
      <c r="AE18" s="132">
        <f t="shared" si="14"/>
        <v>0</v>
      </c>
      <c r="AF18" s="132">
        <f t="shared" si="14"/>
        <v>0</v>
      </c>
      <c r="AG18" s="132"/>
      <c r="AH18"/>
      <c r="AI18"/>
      <c r="AJ18"/>
      <c r="AK18"/>
      <c r="AL18"/>
    </row>
    <row r="19" spans="1:38" ht="13.5" customHeight="1">
      <c r="A19" s="131">
        <v>16</v>
      </c>
      <c r="B19" s="134" t="s">
        <v>116</v>
      </c>
      <c r="C19" s="133">
        <v>184</v>
      </c>
      <c r="D19" s="133">
        <v>217</v>
      </c>
      <c r="E19" s="133">
        <v>192</v>
      </c>
      <c r="F19" s="133">
        <v>293</v>
      </c>
      <c r="G19" s="133">
        <v>173</v>
      </c>
      <c r="H19" s="133">
        <v>178</v>
      </c>
      <c r="I19" s="133">
        <v>146</v>
      </c>
      <c r="J19" s="133">
        <v>185</v>
      </c>
      <c r="K19" s="133">
        <v>192</v>
      </c>
      <c r="L19" s="2">
        <v>263</v>
      </c>
      <c r="M19" s="133">
        <v>151</v>
      </c>
      <c r="N19" s="133"/>
      <c r="P19" s="170" t="s">
        <v>200</v>
      </c>
      <c r="Q19" s="170" t="s">
        <v>201</v>
      </c>
      <c r="R19" s="170" t="s">
        <v>202</v>
      </c>
      <c r="S19" s="170" t="s">
        <v>203</v>
      </c>
      <c r="T19" s="170" t="s">
        <v>204</v>
      </c>
      <c r="U19" s="170">
        <v>2757.2</v>
      </c>
      <c r="V19" s="132">
        <f t="shared" ref="V19:AF19" si="15">C19*100000/V3</f>
        <v>1522.044834146745</v>
      </c>
      <c r="W19" s="132">
        <f t="shared" si="15"/>
        <v>1798.1438515081206</v>
      </c>
      <c r="X19" s="132">
        <f t="shared" si="15"/>
        <v>1578.9473684210527</v>
      </c>
      <c r="Y19" s="132">
        <f t="shared" si="15"/>
        <v>2395.1606310798661</v>
      </c>
      <c r="Z19" s="132">
        <f t="shared" si="15"/>
        <v>1408.1067882142277</v>
      </c>
      <c r="AA19" s="132">
        <f t="shared" si="15"/>
        <v>1442.5804360158845</v>
      </c>
      <c r="AB19" s="132">
        <f t="shared" si="15"/>
        <v>1172.6907630522089</v>
      </c>
      <c r="AC19" s="132">
        <f t="shared" si="15"/>
        <v>1463.839215065675</v>
      </c>
      <c r="AD19" s="132">
        <f t="shared" si="15"/>
        <v>1508.2482325216024</v>
      </c>
      <c r="AE19" s="132">
        <f t="shared" si="15"/>
        <v>2052.7630346550109</v>
      </c>
      <c r="AF19" s="132">
        <f t="shared" si="15"/>
        <v>1163.9559084251907</v>
      </c>
      <c r="AG19" s="132"/>
      <c r="AH19"/>
      <c r="AI19"/>
      <c r="AJ19"/>
      <c r="AK19"/>
      <c r="AL19"/>
    </row>
    <row r="20" spans="1:38" ht="13.5" customHeight="1">
      <c r="A20" s="131">
        <v>17</v>
      </c>
      <c r="B20" s="67" t="s">
        <v>10</v>
      </c>
      <c r="C20" s="133">
        <v>14</v>
      </c>
      <c r="D20" s="133">
        <v>3</v>
      </c>
      <c r="E20" s="133">
        <v>4</v>
      </c>
      <c r="F20" s="133">
        <v>2</v>
      </c>
      <c r="G20" s="133">
        <v>8</v>
      </c>
      <c r="H20" s="133">
        <v>8</v>
      </c>
      <c r="I20" s="133">
        <v>6</v>
      </c>
      <c r="J20" s="133">
        <v>9</v>
      </c>
      <c r="K20" s="133">
        <v>7</v>
      </c>
      <c r="L20" s="2">
        <v>3</v>
      </c>
      <c r="M20" s="133">
        <v>3</v>
      </c>
      <c r="N20" s="133"/>
      <c r="V20" s="132">
        <f t="shared" ref="V20:AF20" si="16">C20*100000/V3</f>
        <v>115.80775911986103</v>
      </c>
      <c r="W20" s="132">
        <f t="shared" si="16"/>
        <v>24.859131587669872</v>
      </c>
      <c r="X20" s="132">
        <f t="shared" si="16"/>
        <v>32.89473684210526</v>
      </c>
      <c r="Y20" s="132">
        <f t="shared" si="16"/>
        <v>16.349219324777241</v>
      </c>
      <c r="Z20" s="132">
        <f t="shared" si="16"/>
        <v>65.114764772912253</v>
      </c>
      <c r="AA20" s="132">
        <f t="shared" si="16"/>
        <v>64.83507577599481</v>
      </c>
      <c r="AB20" s="132">
        <f t="shared" si="16"/>
        <v>48.192771084337352</v>
      </c>
      <c r="AC20" s="132">
        <f t="shared" si="16"/>
        <v>71.213799651843644</v>
      </c>
      <c r="AD20" s="132">
        <f t="shared" si="16"/>
        <v>54.988216810683426</v>
      </c>
      <c r="AE20" s="132">
        <f t="shared" si="16"/>
        <v>23.415547923821418</v>
      </c>
      <c r="AF20" s="132">
        <f t="shared" si="16"/>
        <v>23.124951823017035</v>
      </c>
      <c r="AG20" s="132"/>
      <c r="AH20"/>
      <c r="AI20"/>
      <c r="AJ20"/>
      <c r="AK20"/>
      <c r="AL20"/>
    </row>
    <row r="21" spans="1:38" ht="13.5" customHeight="1">
      <c r="A21" s="131">
        <v>18</v>
      </c>
      <c r="B21" s="67" t="s">
        <v>9</v>
      </c>
      <c r="C21" s="133">
        <v>11</v>
      </c>
      <c r="D21" s="133">
        <v>4</v>
      </c>
      <c r="E21" s="133">
        <v>13</v>
      </c>
      <c r="F21" s="133">
        <v>4</v>
      </c>
      <c r="G21" s="133">
        <v>7</v>
      </c>
      <c r="H21" s="133">
        <v>5</v>
      </c>
      <c r="I21" s="133">
        <v>0</v>
      </c>
      <c r="J21" s="133">
        <v>4</v>
      </c>
      <c r="K21" s="133">
        <v>2</v>
      </c>
      <c r="L21" s="2">
        <v>1</v>
      </c>
      <c r="M21" s="133">
        <v>4</v>
      </c>
      <c r="N21" s="133"/>
      <c r="V21" s="132">
        <f t="shared" ref="V21:AF21" si="17">C21*100000/V3</f>
        <v>90.99181073703366</v>
      </c>
      <c r="W21" s="132">
        <f t="shared" si="17"/>
        <v>33.145508783559826</v>
      </c>
      <c r="X21" s="132">
        <f t="shared" si="17"/>
        <v>106.90789473684211</v>
      </c>
      <c r="Y21" s="132">
        <f t="shared" si="17"/>
        <v>32.698438649554483</v>
      </c>
      <c r="Z21" s="132">
        <f t="shared" si="17"/>
        <v>56.975419176298224</v>
      </c>
      <c r="AA21" s="132">
        <f t="shared" si="17"/>
        <v>40.521922359996758</v>
      </c>
      <c r="AB21" s="132">
        <f t="shared" si="17"/>
        <v>0</v>
      </c>
      <c r="AC21" s="132">
        <f t="shared" si="17"/>
        <v>31.65057762304162</v>
      </c>
      <c r="AD21" s="132">
        <f t="shared" si="17"/>
        <v>15.710919088766692</v>
      </c>
      <c r="AE21" s="132">
        <f t="shared" si="17"/>
        <v>7.8051826412738059</v>
      </c>
      <c r="AF21" s="132">
        <f t="shared" si="17"/>
        <v>30.833269097356048</v>
      </c>
      <c r="AG21" s="132"/>
      <c r="AH21"/>
      <c r="AI21"/>
      <c r="AJ21"/>
      <c r="AK21"/>
      <c r="AL21"/>
    </row>
    <row r="22" spans="1:38" ht="13.5" customHeight="1">
      <c r="A22" s="131">
        <v>19</v>
      </c>
      <c r="B22" s="67" t="s">
        <v>8</v>
      </c>
      <c r="C22" s="133">
        <v>14</v>
      </c>
      <c r="D22" s="133">
        <v>24</v>
      </c>
      <c r="E22" s="133">
        <v>19</v>
      </c>
      <c r="F22" s="133">
        <v>27</v>
      </c>
      <c r="G22" s="133">
        <v>24</v>
      </c>
      <c r="H22" s="133">
        <v>21</v>
      </c>
      <c r="I22" s="133">
        <v>21</v>
      </c>
      <c r="J22" s="133">
        <v>33</v>
      </c>
      <c r="K22" s="133">
        <v>45</v>
      </c>
      <c r="L22" s="2">
        <v>22</v>
      </c>
      <c r="M22" s="133">
        <v>32</v>
      </c>
      <c r="N22" s="133"/>
      <c r="V22" s="132">
        <f t="shared" ref="V22:AF22" si="18">C22*100000/V3</f>
        <v>115.80775911986103</v>
      </c>
      <c r="W22" s="132">
        <f t="shared" si="18"/>
        <v>198.87305270135897</v>
      </c>
      <c r="X22" s="132">
        <f t="shared" si="18"/>
        <v>156.25</v>
      </c>
      <c r="Y22" s="132">
        <f t="shared" si="18"/>
        <v>220.71446088449275</v>
      </c>
      <c r="Z22" s="132">
        <f t="shared" si="18"/>
        <v>195.34429431873679</v>
      </c>
      <c r="AA22" s="132">
        <f t="shared" si="18"/>
        <v>170.1920739119864</v>
      </c>
      <c r="AB22" s="132">
        <f t="shared" si="18"/>
        <v>168.67469879518072</v>
      </c>
      <c r="AC22" s="132">
        <f t="shared" si="18"/>
        <v>261.11726539009339</v>
      </c>
      <c r="AD22" s="132">
        <f t="shared" si="18"/>
        <v>353.49567949725059</v>
      </c>
      <c r="AE22" s="132">
        <f t="shared" si="18"/>
        <v>171.71401810802374</v>
      </c>
      <c r="AF22" s="132">
        <f t="shared" si="18"/>
        <v>246.66615277884839</v>
      </c>
      <c r="AG22" s="132"/>
      <c r="AH22"/>
      <c r="AI22"/>
      <c r="AJ22"/>
      <c r="AK22"/>
      <c r="AL22"/>
    </row>
    <row r="23" spans="1:38" ht="13.5" customHeight="1">
      <c r="A23" s="131">
        <v>20</v>
      </c>
      <c r="B23" s="67" t="s">
        <v>24</v>
      </c>
      <c r="C23" s="133">
        <v>0</v>
      </c>
      <c r="D23" s="133">
        <v>0</v>
      </c>
      <c r="E23" s="133">
        <v>0</v>
      </c>
      <c r="F23" s="133">
        <v>0</v>
      </c>
      <c r="G23" s="133">
        <v>1</v>
      </c>
      <c r="H23" s="133">
        <v>0</v>
      </c>
      <c r="I23" s="133">
        <v>0</v>
      </c>
      <c r="J23" s="133">
        <v>0</v>
      </c>
      <c r="K23" s="133">
        <v>0</v>
      </c>
      <c r="L23" s="2">
        <v>0</v>
      </c>
      <c r="M23" s="133">
        <v>0</v>
      </c>
      <c r="N23" s="133"/>
      <c r="V23" s="132">
        <f t="shared" ref="V23:AF23" si="19">C23*100000/V3</f>
        <v>0</v>
      </c>
      <c r="W23" s="132">
        <f t="shared" si="19"/>
        <v>0</v>
      </c>
      <c r="X23" s="132">
        <f t="shared" si="19"/>
        <v>0</v>
      </c>
      <c r="Y23" s="132">
        <f t="shared" si="19"/>
        <v>0</v>
      </c>
      <c r="Z23" s="132">
        <f t="shared" si="19"/>
        <v>8.1393455966140316</v>
      </c>
      <c r="AA23" s="132">
        <f t="shared" si="19"/>
        <v>0</v>
      </c>
      <c r="AB23" s="132">
        <f t="shared" si="19"/>
        <v>0</v>
      </c>
      <c r="AC23" s="132">
        <f t="shared" si="19"/>
        <v>0</v>
      </c>
      <c r="AD23" s="132">
        <f t="shared" si="19"/>
        <v>0</v>
      </c>
      <c r="AE23" s="132">
        <f t="shared" si="19"/>
        <v>0</v>
      </c>
      <c r="AF23" s="132">
        <f t="shared" si="19"/>
        <v>0</v>
      </c>
      <c r="AG23" s="132"/>
      <c r="AH23"/>
      <c r="AI23"/>
      <c r="AJ23"/>
      <c r="AK23"/>
      <c r="AL23"/>
    </row>
    <row r="24" spans="1:38" ht="13.5" customHeight="1">
      <c r="A24" s="131">
        <v>21</v>
      </c>
      <c r="B24" s="134" t="s">
        <v>117</v>
      </c>
      <c r="C24" s="133">
        <v>39</v>
      </c>
      <c r="D24" s="133">
        <v>31</v>
      </c>
      <c r="E24" s="133">
        <v>36</v>
      </c>
      <c r="F24" s="133">
        <v>33</v>
      </c>
      <c r="G24" s="133">
        <v>40</v>
      </c>
      <c r="H24" s="133">
        <v>34</v>
      </c>
      <c r="I24" s="133">
        <v>27</v>
      </c>
      <c r="J24" s="133">
        <v>46</v>
      </c>
      <c r="K24" s="133">
        <v>54</v>
      </c>
      <c r="L24" s="2">
        <v>26</v>
      </c>
      <c r="M24" s="133">
        <v>39</v>
      </c>
      <c r="N24" s="133"/>
      <c r="P24" s="170" t="s">
        <v>205</v>
      </c>
      <c r="Q24" s="170" t="s">
        <v>206</v>
      </c>
      <c r="R24" s="170" t="s">
        <v>207</v>
      </c>
      <c r="S24" s="170" t="s">
        <v>208</v>
      </c>
      <c r="T24" s="170" t="s">
        <v>209</v>
      </c>
      <c r="U24" s="170">
        <v>328</v>
      </c>
      <c r="V24" s="132">
        <f t="shared" ref="V24:AF24" si="20">C24*100000/V3</f>
        <v>322.60732897675575</v>
      </c>
      <c r="W24" s="132">
        <f t="shared" si="20"/>
        <v>256.87769307258867</v>
      </c>
      <c r="X24" s="132">
        <f t="shared" si="20"/>
        <v>296.05263157894734</v>
      </c>
      <c r="Y24" s="132">
        <f t="shared" si="20"/>
        <v>269.76211885882446</v>
      </c>
      <c r="Z24" s="132">
        <f t="shared" si="20"/>
        <v>325.57382386456129</v>
      </c>
      <c r="AA24" s="132">
        <f t="shared" si="20"/>
        <v>275.54907204797797</v>
      </c>
      <c r="AB24" s="132">
        <f t="shared" si="20"/>
        <v>216.86746987951807</v>
      </c>
      <c r="AC24" s="132">
        <f t="shared" si="20"/>
        <v>363.98164266497861</v>
      </c>
      <c r="AD24" s="132">
        <f t="shared" si="20"/>
        <v>424.19481539670073</v>
      </c>
      <c r="AE24" s="132">
        <f t="shared" si="20"/>
        <v>202.93474867311895</v>
      </c>
      <c r="AF24" s="132">
        <f t="shared" si="20"/>
        <v>300.62437369922145</v>
      </c>
      <c r="AG24" s="132"/>
      <c r="AH24"/>
      <c r="AI24"/>
      <c r="AJ24"/>
      <c r="AK24"/>
      <c r="AL24"/>
    </row>
    <row r="25" spans="1:38" ht="13.5" customHeight="1">
      <c r="A25" s="131">
        <v>22</v>
      </c>
      <c r="B25" s="67" t="s">
        <v>7</v>
      </c>
      <c r="C25" s="133">
        <v>13</v>
      </c>
      <c r="D25" s="133">
        <v>19</v>
      </c>
      <c r="E25" s="133">
        <v>27</v>
      </c>
      <c r="F25" s="133">
        <v>49</v>
      </c>
      <c r="G25" s="133">
        <v>46</v>
      </c>
      <c r="H25" s="133">
        <v>27</v>
      </c>
      <c r="I25" s="133">
        <v>29</v>
      </c>
      <c r="J25" s="133">
        <v>21</v>
      </c>
      <c r="K25" s="133">
        <v>25</v>
      </c>
      <c r="L25" s="2">
        <v>16</v>
      </c>
      <c r="M25" s="133">
        <v>33</v>
      </c>
      <c r="N25" s="133"/>
      <c r="V25" s="132">
        <f t="shared" ref="V25:AF25" si="21">C25*100000/V3</f>
        <v>107.53577632558525</v>
      </c>
      <c r="W25" s="132">
        <f t="shared" si="21"/>
        <v>157.44116672190918</v>
      </c>
      <c r="X25" s="132">
        <f t="shared" si="21"/>
        <v>222.03947368421052</v>
      </c>
      <c r="Y25" s="132">
        <f t="shared" si="21"/>
        <v>400.55587345704242</v>
      </c>
      <c r="Z25" s="132">
        <f t="shared" si="21"/>
        <v>374.40989744424547</v>
      </c>
      <c r="AA25" s="132">
        <f t="shared" si="21"/>
        <v>218.81838074398249</v>
      </c>
      <c r="AB25" s="132">
        <f t="shared" si="21"/>
        <v>232.93172690763052</v>
      </c>
      <c r="AC25" s="132">
        <f t="shared" si="21"/>
        <v>166.1655325209685</v>
      </c>
      <c r="AD25" s="132">
        <f t="shared" si="21"/>
        <v>196.38648860958367</v>
      </c>
      <c r="AE25" s="132">
        <f t="shared" si="21"/>
        <v>124.88292226038089</v>
      </c>
      <c r="AF25" s="132">
        <f t="shared" si="21"/>
        <v>254.37447005318739</v>
      </c>
      <c r="AG25" s="132"/>
      <c r="AH25"/>
      <c r="AI25"/>
      <c r="AJ25"/>
      <c r="AK25"/>
      <c r="AL25"/>
    </row>
    <row r="26" spans="1:38" ht="13.5" customHeight="1">
      <c r="A26" s="131">
        <v>23</v>
      </c>
      <c r="B26" s="67" t="s">
        <v>6</v>
      </c>
      <c r="C26" s="133">
        <v>41</v>
      </c>
      <c r="D26" s="133">
        <v>26</v>
      </c>
      <c r="E26" s="133">
        <v>58</v>
      </c>
      <c r="F26" s="133">
        <v>39</v>
      </c>
      <c r="G26" s="133">
        <v>50</v>
      </c>
      <c r="H26" s="133">
        <v>30</v>
      </c>
      <c r="I26" s="133">
        <v>41</v>
      </c>
      <c r="J26" s="133">
        <v>36</v>
      </c>
      <c r="K26" s="133">
        <v>36</v>
      </c>
      <c r="L26" s="2">
        <v>41</v>
      </c>
      <c r="M26" s="133">
        <v>19</v>
      </c>
      <c r="N26" s="133"/>
      <c r="V26" s="132">
        <f t="shared" ref="V26:AF26" si="22">C26*100000/V3</f>
        <v>339.1512945653073</v>
      </c>
      <c r="W26" s="132">
        <f t="shared" si="22"/>
        <v>215.44580709313888</v>
      </c>
      <c r="X26" s="132">
        <f t="shared" si="22"/>
        <v>476.9736842105263</v>
      </c>
      <c r="Y26" s="132">
        <f t="shared" si="22"/>
        <v>318.80977683315621</v>
      </c>
      <c r="Z26" s="132">
        <f t="shared" si="22"/>
        <v>406.96727983070161</v>
      </c>
      <c r="AA26" s="132">
        <f t="shared" si="22"/>
        <v>243.13153415998056</v>
      </c>
      <c r="AB26" s="132">
        <f t="shared" si="22"/>
        <v>329.31726907630519</v>
      </c>
      <c r="AC26" s="132">
        <f t="shared" si="22"/>
        <v>284.85519860737458</v>
      </c>
      <c r="AD26" s="132">
        <f t="shared" si="22"/>
        <v>282.79654359780045</v>
      </c>
      <c r="AE26" s="132">
        <f t="shared" si="22"/>
        <v>320.01248829222601</v>
      </c>
      <c r="AF26" s="132">
        <f t="shared" si="22"/>
        <v>146.45802821244123</v>
      </c>
      <c r="AG26" s="132"/>
      <c r="AH26"/>
      <c r="AI26"/>
      <c r="AJ26"/>
      <c r="AK26"/>
      <c r="AL26"/>
    </row>
    <row r="27" spans="1:38" ht="13.5" customHeight="1">
      <c r="A27" s="131">
        <v>24</v>
      </c>
      <c r="B27" s="67" t="s">
        <v>5</v>
      </c>
      <c r="C27" s="133">
        <v>8</v>
      </c>
      <c r="D27" s="133">
        <v>6</v>
      </c>
      <c r="E27" s="133">
        <v>7</v>
      </c>
      <c r="F27" s="133">
        <v>4</v>
      </c>
      <c r="G27" s="133">
        <v>7</v>
      </c>
      <c r="H27" s="133">
        <v>4</v>
      </c>
      <c r="I27" s="133">
        <v>2</v>
      </c>
      <c r="J27" s="133">
        <v>9</v>
      </c>
      <c r="K27" s="133">
        <v>1</v>
      </c>
      <c r="L27" s="2">
        <v>14</v>
      </c>
      <c r="M27" s="133">
        <v>14</v>
      </c>
      <c r="N27" s="133"/>
      <c r="V27" s="132">
        <f t="shared" ref="V27:AF27" si="23">C27*100000/V3</f>
        <v>66.175862354206302</v>
      </c>
      <c r="W27" s="132">
        <f t="shared" si="23"/>
        <v>49.718263175339743</v>
      </c>
      <c r="X27" s="132">
        <f t="shared" si="23"/>
        <v>57.565789473684212</v>
      </c>
      <c r="Y27" s="132">
        <f t="shared" si="23"/>
        <v>32.698438649554483</v>
      </c>
      <c r="Z27" s="132">
        <f t="shared" si="23"/>
        <v>56.975419176298224</v>
      </c>
      <c r="AA27" s="132">
        <f t="shared" si="23"/>
        <v>32.417537887997405</v>
      </c>
      <c r="AB27" s="132">
        <f t="shared" si="23"/>
        <v>16.064257028112451</v>
      </c>
      <c r="AC27" s="132">
        <f t="shared" si="23"/>
        <v>71.213799651843644</v>
      </c>
      <c r="AD27" s="132">
        <f t="shared" si="23"/>
        <v>7.8554595443833461</v>
      </c>
      <c r="AE27" s="132">
        <f t="shared" si="23"/>
        <v>109.27255697783328</v>
      </c>
      <c r="AF27" s="132">
        <f t="shared" si="23"/>
        <v>107.91644184074616</v>
      </c>
      <c r="AG27" s="132"/>
      <c r="AH27"/>
      <c r="AI27"/>
      <c r="AJ27"/>
      <c r="AK27"/>
      <c r="AL27"/>
    </row>
    <row r="28" spans="1:38" ht="13.5" customHeight="1">
      <c r="A28" s="131">
        <v>25</v>
      </c>
      <c r="B28" s="67" t="s">
        <v>26</v>
      </c>
      <c r="C28" s="133">
        <v>0</v>
      </c>
      <c r="D28" s="133">
        <v>0</v>
      </c>
      <c r="E28" s="133">
        <v>0</v>
      </c>
      <c r="F28" s="133">
        <v>0</v>
      </c>
      <c r="G28" s="133">
        <v>0</v>
      </c>
      <c r="H28" s="133">
        <v>0</v>
      </c>
      <c r="I28" s="133">
        <v>0</v>
      </c>
      <c r="J28" s="133">
        <v>0</v>
      </c>
      <c r="K28" s="133">
        <v>0</v>
      </c>
      <c r="L28" s="2">
        <v>0</v>
      </c>
      <c r="M28" s="133">
        <v>0</v>
      </c>
      <c r="N28" s="133"/>
      <c r="V28" s="132">
        <f t="shared" ref="V28:AF28" si="24">C28*100000/V3</f>
        <v>0</v>
      </c>
      <c r="W28" s="132">
        <f t="shared" si="24"/>
        <v>0</v>
      </c>
      <c r="X28" s="132">
        <f t="shared" si="24"/>
        <v>0</v>
      </c>
      <c r="Y28" s="132">
        <f t="shared" si="24"/>
        <v>0</v>
      </c>
      <c r="Z28" s="132">
        <f t="shared" si="24"/>
        <v>0</v>
      </c>
      <c r="AA28" s="132">
        <f t="shared" si="24"/>
        <v>0</v>
      </c>
      <c r="AB28" s="132">
        <f t="shared" si="24"/>
        <v>0</v>
      </c>
      <c r="AC28" s="132">
        <f t="shared" si="24"/>
        <v>0</v>
      </c>
      <c r="AD28" s="132">
        <f t="shared" si="24"/>
        <v>0</v>
      </c>
      <c r="AE28" s="132">
        <f t="shared" si="24"/>
        <v>0</v>
      </c>
      <c r="AF28" s="132">
        <f t="shared" si="24"/>
        <v>0</v>
      </c>
      <c r="AG28" s="132"/>
      <c r="AH28"/>
      <c r="AI28"/>
      <c r="AJ28"/>
      <c r="AK28"/>
      <c r="AL28"/>
    </row>
    <row r="29" spans="1:38" ht="13.5" customHeight="1">
      <c r="A29" s="131">
        <v>26</v>
      </c>
      <c r="B29" s="67" t="s">
        <v>4</v>
      </c>
      <c r="C29" s="133">
        <v>10</v>
      </c>
      <c r="D29" s="133">
        <v>7</v>
      </c>
      <c r="E29" s="133">
        <v>4</v>
      </c>
      <c r="F29" s="133">
        <v>6</v>
      </c>
      <c r="G29" s="133">
        <v>9</v>
      </c>
      <c r="H29" s="133">
        <v>2</v>
      </c>
      <c r="I29" s="133">
        <v>5</v>
      </c>
      <c r="J29" s="133">
        <v>13</v>
      </c>
      <c r="K29" s="133">
        <v>12</v>
      </c>
      <c r="L29" s="2">
        <v>5</v>
      </c>
      <c r="M29" s="133">
        <v>5</v>
      </c>
      <c r="N29" s="133"/>
      <c r="V29" s="132">
        <f t="shared" ref="V29:AF29" si="25">C29*100000/V3</f>
        <v>82.719827942757874</v>
      </c>
      <c r="W29" s="132">
        <f t="shared" si="25"/>
        <v>58.004640371229698</v>
      </c>
      <c r="X29" s="132">
        <f t="shared" si="25"/>
        <v>32.89473684210526</v>
      </c>
      <c r="Y29" s="132">
        <f t="shared" si="25"/>
        <v>49.047657974331727</v>
      </c>
      <c r="Z29" s="132">
        <f t="shared" si="25"/>
        <v>73.254110369526288</v>
      </c>
      <c r="AA29" s="132">
        <f t="shared" si="25"/>
        <v>16.208768943998702</v>
      </c>
      <c r="AB29" s="132">
        <f t="shared" si="25"/>
        <v>40.160642570281126</v>
      </c>
      <c r="AC29" s="132">
        <f t="shared" si="25"/>
        <v>102.86437727488527</v>
      </c>
      <c r="AD29" s="132">
        <f t="shared" si="25"/>
        <v>94.26551453260015</v>
      </c>
      <c r="AE29" s="132">
        <f t="shared" si="25"/>
        <v>39.025913206369026</v>
      </c>
      <c r="AF29" s="132">
        <f t="shared" si="25"/>
        <v>38.541586371695061</v>
      </c>
      <c r="AG29" s="132"/>
      <c r="AH29"/>
      <c r="AI29"/>
      <c r="AJ29"/>
      <c r="AK29"/>
      <c r="AL29"/>
    </row>
    <row r="30" spans="1:38" ht="13.5" customHeight="1">
      <c r="A30" s="131">
        <v>27</v>
      </c>
      <c r="B30" s="67" t="s">
        <v>3</v>
      </c>
      <c r="C30" s="133">
        <v>9</v>
      </c>
      <c r="D30" s="133">
        <v>26</v>
      </c>
      <c r="E30" s="133">
        <v>15</v>
      </c>
      <c r="F30" s="133">
        <v>31</v>
      </c>
      <c r="G30" s="133">
        <v>28</v>
      </c>
      <c r="H30" s="133">
        <v>48</v>
      </c>
      <c r="I30" s="133">
        <v>24</v>
      </c>
      <c r="J30" s="133">
        <v>36</v>
      </c>
      <c r="K30" s="133">
        <v>74</v>
      </c>
      <c r="L30" s="2">
        <v>87</v>
      </c>
      <c r="M30" s="133">
        <v>104</v>
      </c>
      <c r="N30" s="133"/>
      <c r="V30" s="132">
        <f t="shared" ref="V30:AF30" si="26">C30*100000/V3</f>
        <v>74.447845148482088</v>
      </c>
      <c r="W30" s="132">
        <f t="shared" si="26"/>
        <v>215.44580709313888</v>
      </c>
      <c r="X30" s="132">
        <f t="shared" si="26"/>
        <v>123.35526315789474</v>
      </c>
      <c r="Y30" s="132">
        <f t="shared" si="26"/>
        <v>253.41289953404726</v>
      </c>
      <c r="Z30" s="132">
        <f t="shared" si="26"/>
        <v>227.9016767051929</v>
      </c>
      <c r="AA30" s="132">
        <f t="shared" si="26"/>
        <v>389.01045465596889</v>
      </c>
      <c r="AB30" s="132">
        <f t="shared" si="26"/>
        <v>192.77108433734941</v>
      </c>
      <c r="AC30" s="132">
        <f t="shared" si="26"/>
        <v>284.85519860737458</v>
      </c>
      <c r="AD30" s="132">
        <f t="shared" si="26"/>
        <v>581.30400628436769</v>
      </c>
      <c r="AE30" s="132">
        <f t="shared" si="26"/>
        <v>679.05088979082109</v>
      </c>
      <c r="AF30" s="132">
        <f t="shared" si="26"/>
        <v>801.6649965312572</v>
      </c>
      <c r="AG30" s="132"/>
      <c r="AH30"/>
      <c r="AI30"/>
      <c r="AJ30"/>
      <c r="AK30"/>
      <c r="AL30"/>
    </row>
    <row r="31" spans="1:38" ht="13.5" customHeight="1">
      <c r="A31" s="131">
        <v>28</v>
      </c>
      <c r="B31" s="67" t="s">
        <v>2</v>
      </c>
      <c r="C31" s="133">
        <v>0</v>
      </c>
      <c r="D31" s="133">
        <v>0</v>
      </c>
      <c r="E31" s="133">
        <v>0</v>
      </c>
      <c r="F31" s="133">
        <v>1</v>
      </c>
      <c r="G31" s="133">
        <v>0</v>
      </c>
      <c r="H31" s="133">
        <v>0</v>
      </c>
      <c r="I31" s="133">
        <v>0</v>
      </c>
      <c r="J31" s="133">
        <v>0</v>
      </c>
      <c r="K31" s="133">
        <v>0</v>
      </c>
      <c r="L31" s="2">
        <v>0</v>
      </c>
      <c r="M31" s="133">
        <v>0</v>
      </c>
      <c r="N31" s="133"/>
      <c r="V31" s="132">
        <f t="shared" ref="V31:AF31" si="27">C31*100000/V3</f>
        <v>0</v>
      </c>
      <c r="W31" s="132">
        <f t="shared" si="27"/>
        <v>0</v>
      </c>
      <c r="X31" s="132">
        <f t="shared" si="27"/>
        <v>0</v>
      </c>
      <c r="Y31" s="132">
        <f t="shared" si="27"/>
        <v>8.1746096623886206</v>
      </c>
      <c r="Z31" s="132">
        <f t="shared" si="27"/>
        <v>0</v>
      </c>
      <c r="AA31" s="132">
        <f t="shared" si="27"/>
        <v>0</v>
      </c>
      <c r="AB31" s="132">
        <f t="shared" si="27"/>
        <v>0</v>
      </c>
      <c r="AC31" s="132">
        <f t="shared" si="27"/>
        <v>0</v>
      </c>
      <c r="AD31" s="132">
        <f t="shared" si="27"/>
        <v>0</v>
      </c>
      <c r="AE31" s="132">
        <f t="shared" si="27"/>
        <v>0</v>
      </c>
      <c r="AF31" s="132">
        <f t="shared" si="27"/>
        <v>0</v>
      </c>
      <c r="AG31" s="132"/>
      <c r="AH31"/>
      <c r="AI31"/>
      <c r="AJ31"/>
      <c r="AK31"/>
      <c r="AL31"/>
    </row>
    <row r="32" spans="1:38" ht="13.5" customHeight="1">
      <c r="A32" s="131">
        <v>29</v>
      </c>
      <c r="B32" s="67" t="s">
        <v>23</v>
      </c>
      <c r="C32" s="133">
        <v>1</v>
      </c>
      <c r="D32" s="133">
        <v>1</v>
      </c>
      <c r="E32" s="133">
        <v>0</v>
      </c>
      <c r="F32" s="133">
        <v>0</v>
      </c>
      <c r="G32" s="133">
        <v>3</v>
      </c>
      <c r="H32" s="133">
        <v>1</v>
      </c>
      <c r="I32" s="133">
        <v>6</v>
      </c>
      <c r="J32" s="133">
        <v>0</v>
      </c>
      <c r="K32" s="133">
        <v>0</v>
      </c>
      <c r="L32" s="2">
        <v>1</v>
      </c>
      <c r="M32" s="133">
        <v>0</v>
      </c>
      <c r="N32" s="133"/>
      <c r="V32" s="132">
        <f t="shared" ref="V32:AF32" si="28">C32*100000/V3</f>
        <v>8.2719827942757878</v>
      </c>
      <c r="W32" s="132">
        <f t="shared" si="28"/>
        <v>8.2863771958899566</v>
      </c>
      <c r="X32" s="132">
        <f t="shared" si="28"/>
        <v>0</v>
      </c>
      <c r="Y32" s="132">
        <f t="shared" si="28"/>
        <v>0</v>
      </c>
      <c r="Z32" s="132">
        <f t="shared" si="28"/>
        <v>24.418036789842098</v>
      </c>
      <c r="AA32" s="132">
        <f t="shared" si="28"/>
        <v>8.1043844719993512</v>
      </c>
      <c r="AB32" s="132">
        <f t="shared" si="28"/>
        <v>48.192771084337352</v>
      </c>
      <c r="AC32" s="132">
        <f t="shared" si="28"/>
        <v>0</v>
      </c>
      <c r="AD32" s="132">
        <f t="shared" si="28"/>
        <v>0</v>
      </c>
      <c r="AE32" s="132">
        <f t="shared" si="28"/>
        <v>7.8051826412738059</v>
      </c>
      <c r="AF32" s="132">
        <f t="shared" si="28"/>
        <v>0</v>
      </c>
      <c r="AG32" s="132"/>
      <c r="AH32"/>
      <c r="AI32"/>
      <c r="AJ32"/>
      <c r="AK32"/>
      <c r="AL32"/>
    </row>
    <row r="33" spans="1:38" ht="13.5" customHeight="1">
      <c r="A33" s="131">
        <v>30</v>
      </c>
      <c r="B33" s="67" t="s">
        <v>1</v>
      </c>
      <c r="C33" s="133">
        <v>2</v>
      </c>
      <c r="D33" s="133">
        <v>3</v>
      </c>
      <c r="E33" s="133">
        <v>1</v>
      </c>
      <c r="F33" s="133">
        <v>1</v>
      </c>
      <c r="G33" s="133">
        <v>4</v>
      </c>
      <c r="H33" s="133">
        <v>2</v>
      </c>
      <c r="I33" s="133">
        <v>1</v>
      </c>
      <c r="J33" s="133">
        <v>1</v>
      </c>
      <c r="K33" s="133">
        <v>1</v>
      </c>
      <c r="L33" s="2">
        <v>0</v>
      </c>
      <c r="M33" s="133">
        <v>3</v>
      </c>
      <c r="N33" s="133"/>
      <c r="V33" s="132">
        <f t="shared" ref="V33:AF33" si="29">C33*100000/V3</f>
        <v>16.543965588551576</v>
      </c>
      <c r="W33" s="132">
        <f t="shared" si="29"/>
        <v>24.859131587669872</v>
      </c>
      <c r="X33" s="132">
        <f t="shared" si="29"/>
        <v>8.223684210526315</v>
      </c>
      <c r="Y33" s="132">
        <f t="shared" si="29"/>
        <v>8.1746096623886206</v>
      </c>
      <c r="Z33" s="132">
        <f t="shared" si="29"/>
        <v>32.557382386456126</v>
      </c>
      <c r="AA33" s="132">
        <f t="shared" si="29"/>
        <v>16.208768943998702</v>
      </c>
      <c r="AB33" s="132">
        <f t="shared" si="29"/>
        <v>8.0321285140562253</v>
      </c>
      <c r="AC33" s="132">
        <f t="shared" si="29"/>
        <v>7.9126444057604051</v>
      </c>
      <c r="AD33" s="132">
        <f t="shared" si="29"/>
        <v>7.8554595443833461</v>
      </c>
      <c r="AE33" s="132">
        <f t="shared" si="29"/>
        <v>0</v>
      </c>
      <c r="AF33" s="132">
        <f t="shared" si="29"/>
        <v>23.124951823017035</v>
      </c>
      <c r="AG33" s="132"/>
      <c r="AH33"/>
      <c r="AI33"/>
      <c r="AJ33"/>
      <c r="AK33"/>
      <c r="AL33"/>
    </row>
    <row r="34" spans="1:38" ht="13.5" customHeight="1">
      <c r="A34" s="131">
        <v>31</v>
      </c>
      <c r="B34" s="67" t="s">
        <v>0</v>
      </c>
      <c r="C34" s="133">
        <v>6</v>
      </c>
      <c r="D34" s="133">
        <v>4</v>
      </c>
      <c r="E34" s="133">
        <v>4</v>
      </c>
      <c r="F34" s="133">
        <v>14</v>
      </c>
      <c r="G34" s="133">
        <v>2</v>
      </c>
      <c r="H34" s="133">
        <v>0</v>
      </c>
      <c r="I34" s="133">
        <v>0</v>
      </c>
      <c r="J34" s="133">
        <v>0</v>
      </c>
      <c r="K34" s="133">
        <v>1</v>
      </c>
      <c r="L34" s="2">
        <v>20</v>
      </c>
      <c r="M34" s="133">
        <v>25</v>
      </c>
      <c r="N34" s="133"/>
      <c r="V34" s="132">
        <f t="shared" ref="V34:AF34" si="30">C34*100000/V3</f>
        <v>49.63189676565473</v>
      </c>
      <c r="W34" s="132">
        <f t="shared" si="30"/>
        <v>33.145508783559826</v>
      </c>
      <c r="X34" s="132">
        <f t="shared" si="30"/>
        <v>32.89473684210526</v>
      </c>
      <c r="Y34" s="132">
        <f t="shared" si="30"/>
        <v>114.44453527344069</v>
      </c>
      <c r="Z34" s="132">
        <f t="shared" si="30"/>
        <v>16.278691193228063</v>
      </c>
      <c r="AA34" s="132">
        <f t="shared" si="30"/>
        <v>0</v>
      </c>
      <c r="AB34" s="132">
        <f t="shared" si="30"/>
        <v>0</v>
      </c>
      <c r="AC34" s="132">
        <f t="shared" si="30"/>
        <v>0</v>
      </c>
      <c r="AD34" s="132">
        <f t="shared" si="30"/>
        <v>7.8554595443833461</v>
      </c>
      <c r="AE34" s="132">
        <f t="shared" si="30"/>
        <v>156.1036528254761</v>
      </c>
      <c r="AF34" s="132">
        <f t="shared" si="30"/>
        <v>192.70793185847529</v>
      </c>
      <c r="AG34" s="132"/>
      <c r="AH34"/>
      <c r="AI34"/>
      <c r="AJ34"/>
      <c r="AK34"/>
      <c r="AL34"/>
    </row>
    <row r="35" spans="1:38" ht="13.5" customHeight="1">
      <c r="A35" s="131">
        <v>32</v>
      </c>
      <c r="B35" s="134" t="s">
        <v>111</v>
      </c>
      <c r="C35" s="133"/>
      <c r="D35" s="133"/>
      <c r="E35" s="133"/>
      <c r="F35" s="133"/>
      <c r="G35" s="133"/>
      <c r="H35" s="133"/>
      <c r="I35" s="133"/>
      <c r="J35" s="133"/>
      <c r="K35" s="133"/>
      <c r="L35" s="133"/>
      <c r="M35" s="133">
        <v>0</v>
      </c>
      <c r="N35" s="133"/>
      <c r="V35" s="132">
        <f t="shared" ref="V35:AF35" si="31">C35*100000/V3</f>
        <v>0</v>
      </c>
      <c r="W35" s="132">
        <f t="shared" si="31"/>
        <v>0</v>
      </c>
      <c r="X35" s="132">
        <f t="shared" si="31"/>
        <v>0</v>
      </c>
      <c r="Y35" s="132">
        <f t="shared" si="31"/>
        <v>0</v>
      </c>
      <c r="Z35" s="132">
        <f t="shared" si="31"/>
        <v>0</v>
      </c>
      <c r="AA35" s="132">
        <f t="shared" si="31"/>
        <v>0</v>
      </c>
      <c r="AB35" s="132">
        <f t="shared" si="31"/>
        <v>0</v>
      </c>
      <c r="AC35" s="132">
        <f t="shared" si="31"/>
        <v>0</v>
      </c>
      <c r="AD35" s="132">
        <f t="shared" si="31"/>
        <v>0</v>
      </c>
      <c r="AE35" s="132">
        <f t="shared" si="31"/>
        <v>0</v>
      </c>
      <c r="AF35" s="132">
        <f t="shared" si="31"/>
        <v>0</v>
      </c>
      <c r="AG35" s="132"/>
      <c r="AH35"/>
      <c r="AI35"/>
      <c r="AJ35"/>
      <c r="AK35"/>
      <c r="AL35"/>
    </row>
    <row r="36" spans="1:38" ht="13.5" customHeight="1">
      <c r="A36" s="131">
        <v>33</v>
      </c>
      <c r="B36" s="134" t="s">
        <v>112</v>
      </c>
      <c r="C36" s="133">
        <f t="shared" ref="C36:K36" si="32">SUM(C12,C19,C24,C25:C35)</f>
        <v>363</v>
      </c>
      <c r="D36" s="133">
        <f t="shared" si="32"/>
        <v>413</v>
      </c>
      <c r="E36" s="133">
        <f t="shared" si="32"/>
        <v>417</v>
      </c>
      <c r="F36" s="133">
        <f t="shared" si="32"/>
        <v>549</v>
      </c>
      <c r="G36" s="133">
        <f t="shared" si="32"/>
        <v>444</v>
      </c>
      <c r="H36" s="133">
        <f t="shared" si="32"/>
        <v>424</v>
      </c>
      <c r="I36" s="133">
        <f t="shared" si="32"/>
        <v>379</v>
      </c>
      <c r="J36" s="133">
        <f t="shared" si="32"/>
        <v>501</v>
      </c>
      <c r="K36" s="133">
        <f t="shared" si="32"/>
        <v>603</v>
      </c>
      <c r="L36" s="133">
        <f>SUM(L12,L19,L24,L25:L35)</f>
        <v>595</v>
      </c>
      <c r="M36" s="133">
        <f t="shared" ref="M36:N36" si="33">SUM(M12,M19,M24,M25:M35)</f>
        <v>532</v>
      </c>
      <c r="N36" s="133">
        <f t="shared" si="33"/>
        <v>0</v>
      </c>
      <c r="P36" s="170">
        <v>4787</v>
      </c>
      <c r="Q36" s="170">
        <v>5162</v>
      </c>
      <c r="R36" s="170">
        <v>3476</v>
      </c>
      <c r="S36" s="170">
        <v>3836</v>
      </c>
      <c r="T36" s="170">
        <v>4004</v>
      </c>
      <c r="U36" s="170">
        <v>4656</v>
      </c>
      <c r="V36" s="132">
        <f t="shared" ref="V36:AF36" si="34">C36*100000/V3</f>
        <v>3002.7297543221111</v>
      </c>
      <c r="W36" s="132">
        <f t="shared" si="34"/>
        <v>3422.2737819025524</v>
      </c>
      <c r="X36" s="132">
        <f t="shared" si="34"/>
        <v>3429.2763157894738</v>
      </c>
      <c r="Y36" s="132">
        <f t="shared" si="34"/>
        <v>4487.8607046513525</v>
      </c>
      <c r="Z36" s="132">
        <f t="shared" si="34"/>
        <v>3613.8694448966303</v>
      </c>
      <c r="AA36" s="132">
        <f t="shared" si="34"/>
        <v>3436.2590161277253</v>
      </c>
      <c r="AB36" s="132">
        <f t="shared" si="34"/>
        <v>3044.1767068273093</v>
      </c>
      <c r="AC36" s="132">
        <f t="shared" si="34"/>
        <v>3964.234847285963</v>
      </c>
      <c r="AD36" s="132">
        <f t="shared" si="34"/>
        <v>4736.8421052631575</v>
      </c>
      <c r="AE36" s="132">
        <f t="shared" si="34"/>
        <v>4644.0836715579144</v>
      </c>
      <c r="AF36" s="132">
        <f t="shared" si="34"/>
        <v>4100.824789948354</v>
      </c>
      <c r="AG36" s="132"/>
    </row>
    <row r="37" spans="1:38" ht="13.5" customHeight="1">
      <c r="A37" s="131">
        <v>34</v>
      </c>
      <c r="B37" s="19" t="s">
        <v>114</v>
      </c>
      <c r="C37" s="127">
        <v>2011</v>
      </c>
      <c r="D37" s="127">
        <v>2012</v>
      </c>
      <c r="E37" s="127">
        <v>2013</v>
      </c>
      <c r="F37" s="127">
        <v>2014</v>
      </c>
      <c r="G37" s="127">
        <v>2015</v>
      </c>
      <c r="H37" s="127">
        <v>2016</v>
      </c>
      <c r="I37" s="127">
        <v>2017</v>
      </c>
      <c r="J37" s="127">
        <v>2018</v>
      </c>
      <c r="K37" s="127">
        <v>2019</v>
      </c>
      <c r="L37" s="127"/>
      <c r="M37" s="127"/>
      <c r="N37" s="127"/>
      <c r="P37" s="170"/>
      <c r="Q37" s="170"/>
      <c r="R37" s="170"/>
      <c r="S37" s="170"/>
      <c r="T37" s="170"/>
      <c r="U37" s="170"/>
      <c r="V37" s="130">
        <v>11337</v>
      </c>
      <c r="W37" s="130">
        <v>11326</v>
      </c>
      <c r="X37" s="130">
        <v>11395</v>
      </c>
      <c r="Y37" s="130">
        <v>11475</v>
      </c>
      <c r="Z37" s="130">
        <v>11545</v>
      </c>
      <c r="AA37" s="130">
        <v>11625</v>
      </c>
      <c r="AB37" s="130">
        <v>11707</v>
      </c>
      <c r="AC37" s="130">
        <v>11756</v>
      </c>
      <c r="AD37" s="130">
        <v>11795</v>
      </c>
      <c r="AE37" s="130">
        <v>11844</v>
      </c>
      <c r="AF37" s="5">
        <v>11965</v>
      </c>
      <c r="AG37" s="5"/>
    </row>
    <row r="38" spans="1:38" ht="13.5" customHeight="1">
      <c r="A38" s="131">
        <v>35</v>
      </c>
      <c r="B38" s="66" t="s">
        <v>25</v>
      </c>
      <c r="C38" s="123">
        <v>0</v>
      </c>
      <c r="D38" s="123">
        <v>0</v>
      </c>
      <c r="E38" s="123">
        <v>2</v>
      </c>
      <c r="F38" s="123">
        <v>2</v>
      </c>
      <c r="G38" s="123">
        <v>0</v>
      </c>
      <c r="H38" s="123">
        <v>0</v>
      </c>
      <c r="I38" s="123">
        <v>0</v>
      </c>
      <c r="J38" s="123">
        <v>0</v>
      </c>
      <c r="K38" s="123">
        <v>0</v>
      </c>
      <c r="L38" s="123">
        <v>2</v>
      </c>
      <c r="M38" s="123">
        <v>0</v>
      </c>
      <c r="N38" s="123"/>
      <c r="V38" s="132">
        <f t="shared" ref="V38:AB38" si="35">C38*100000/V37</f>
        <v>0</v>
      </c>
      <c r="W38" s="132">
        <f t="shared" si="35"/>
        <v>0</v>
      </c>
      <c r="X38" s="132">
        <f t="shared" si="35"/>
        <v>17.551557700745942</v>
      </c>
      <c r="Y38" s="132">
        <f t="shared" si="35"/>
        <v>17.429193899782135</v>
      </c>
      <c r="Z38" s="132">
        <f t="shared" si="35"/>
        <v>0</v>
      </c>
      <c r="AA38" s="132">
        <f t="shared" si="35"/>
        <v>0</v>
      </c>
      <c r="AB38" s="132">
        <f t="shared" si="35"/>
        <v>0</v>
      </c>
      <c r="AC38" s="132">
        <f>J38*100000/AC37</f>
        <v>0</v>
      </c>
      <c r="AD38" s="132">
        <f>K38*100000/AD37</f>
        <v>0</v>
      </c>
      <c r="AE38" s="132">
        <f>L38*100000/AE37</f>
        <v>16.886187098953055</v>
      </c>
      <c r="AF38" s="132">
        <f>M38*100000/AF37</f>
        <v>0</v>
      </c>
      <c r="AG38" s="132"/>
    </row>
    <row r="39" spans="1:38" ht="13.5" customHeight="1">
      <c r="A39" s="131">
        <v>36</v>
      </c>
      <c r="B39" s="67" t="s">
        <v>22</v>
      </c>
      <c r="C39" s="133">
        <v>103</v>
      </c>
      <c r="D39" s="133">
        <v>127</v>
      </c>
      <c r="E39" s="133">
        <v>175</v>
      </c>
      <c r="F39" s="133">
        <v>134</v>
      </c>
      <c r="G39" s="133">
        <v>154</v>
      </c>
      <c r="H39" s="133">
        <v>168</v>
      </c>
      <c r="I39" s="133">
        <v>159</v>
      </c>
      <c r="J39" s="133">
        <v>175</v>
      </c>
      <c r="K39" s="133">
        <v>158</v>
      </c>
      <c r="L39" s="133">
        <v>145</v>
      </c>
      <c r="M39" s="133">
        <v>145</v>
      </c>
      <c r="N39" s="133"/>
      <c r="V39" s="132">
        <f t="shared" ref="V39:AF39" si="36">C39*100000/V37</f>
        <v>908.52959336685194</v>
      </c>
      <c r="W39" s="132">
        <f t="shared" si="36"/>
        <v>1121.3137912767086</v>
      </c>
      <c r="X39" s="132">
        <f t="shared" si="36"/>
        <v>1535.7612988152698</v>
      </c>
      <c r="Y39" s="132">
        <f t="shared" si="36"/>
        <v>1167.7559912854031</v>
      </c>
      <c r="Z39" s="132">
        <f t="shared" si="36"/>
        <v>1333.9107838891296</v>
      </c>
      <c r="AA39" s="132">
        <f t="shared" si="36"/>
        <v>1445.1612903225807</v>
      </c>
      <c r="AB39" s="132">
        <f t="shared" si="36"/>
        <v>1358.1617835483044</v>
      </c>
      <c r="AC39" s="132">
        <f t="shared" si="36"/>
        <v>1488.601565158217</v>
      </c>
      <c r="AD39" s="132">
        <f t="shared" si="36"/>
        <v>1339.5506570580756</v>
      </c>
      <c r="AE39" s="132">
        <f t="shared" si="36"/>
        <v>1224.2485646740965</v>
      </c>
      <c r="AF39" s="132">
        <f t="shared" si="36"/>
        <v>1211.867948182198</v>
      </c>
      <c r="AG39" s="132"/>
    </row>
    <row r="40" spans="1:38" ht="13.5" customHeight="1">
      <c r="A40" s="131">
        <v>37</v>
      </c>
      <c r="B40" s="67" t="s">
        <v>21</v>
      </c>
      <c r="C40" s="133">
        <v>18</v>
      </c>
      <c r="D40" s="133">
        <v>45</v>
      </c>
      <c r="E40" s="133">
        <v>27</v>
      </c>
      <c r="F40" s="133">
        <v>43</v>
      </c>
      <c r="G40" s="133">
        <v>30</v>
      </c>
      <c r="H40" s="133">
        <v>45</v>
      </c>
      <c r="I40" s="133">
        <v>49</v>
      </c>
      <c r="J40" s="133">
        <v>44</v>
      </c>
      <c r="K40" s="133">
        <v>51</v>
      </c>
      <c r="L40" s="133">
        <v>44</v>
      </c>
      <c r="M40" s="133">
        <v>174</v>
      </c>
      <c r="N40" s="133"/>
      <c r="V40" s="132">
        <f t="shared" ref="V40:AD40" si="37">C40*100000/V37</f>
        <v>158.77216194760518</v>
      </c>
      <c r="W40" s="132">
        <f t="shared" si="37"/>
        <v>397.3159102948967</v>
      </c>
      <c r="X40" s="132">
        <f t="shared" si="37"/>
        <v>236.94602896007021</v>
      </c>
      <c r="Y40" s="132">
        <f t="shared" si="37"/>
        <v>374.72766884531592</v>
      </c>
      <c r="Z40" s="132">
        <f t="shared" si="37"/>
        <v>259.85275010827201</v>
      </c>
      <c r="AA40" s="132">
        <f t="shared" si="37"/>
        <v>387.09677419354841</v>
      </c>
      <c r="AB40" s="132">
        <f t="shared" si="37"/>
        <v>418.55300247715041</v>
      </c>
      <c r="AC40" s="132">
        <f t="shared" si="37"/>
        <v>374.27696495406599</v>
      </c>
      <c r="AD40" s="132">
        <f t="shared" si="37"/>
        <v>432.38660449342945</v>
      </c>
      <c r="AE40" s="132">
        <f>L40*100000/AE37</f>
        <v>371.49611617696723</v>
      </c>
      <c r="AF40" s="132">
        <f>M40*100000/AF37</f>
        <v>1454.2415378186377</v>
      </c>
      <c r="AG40" s="132"/>
    </row>
    <row r="41" spans="1:38" ht="13.5" customHeight="1">
      <c r="A41" s="131">
        <v>38</v>
      </c>
      <c r="B41" s="67" t="s">
        <v>20</v>
      </c>
      <c r="C41" s="133">
        <v>2</v>
      </c>
      <c r="D41" s="133">
        <v>2</v>
      </c>
      <c r="E41" s="133">
        <v>1</v>
      </c>
      <c r="F41" s="133">
        <v>0</v>
      </c>
      <c r="G41" s="133">
        <v>0</v>
      </c>
      <c r="H41" s="133">
        <v>0</v>
      </c>
      <c r="I41" s="133">
        <v>0</v>
      </c>
      <c r="J41" s="133">
        <v>0</v>
      </c>
      <c r="K41" s="133">
        <v>0</v>
      </c>
      <c r="L41" s="133">
        <v>2</v>
      </c>
      <c r="M41" s="133">
        <v>2</v>
      </c>
      <c r="N41" s="133"/>
      <c r="V41" s="132">
        <f t="shared" ref="V41:AF41" si="38">C41*100000/V37</f>
        <v>17.641351327511689</v>
      </c>
      <c r="W41" s="132">
        <f t="shared" si="38"/>
        <v>17.658484901995408</v>
      </c>
      <c r="X41" s="132">
        <f t="shared" si="38"/>
        <v>8.775778850372971</v>
      </c>
      <c r="Y41" s="132">
        <f t="shared" si="38"/>
        <v>0</v>
      </c>
      <c r="Z41" s="132">
        <f t="shared" si="38"/>
        <v>0</v>
      </c>
      <c r="AA41" s="132">
        <f t="shared" si="38"/>
        <v>0</v>
      </c>
      <c r="AB41" s="132">
        <f t="shared" si="38"/>
        <v>0</v>
      </c>
      <c r="AC41" s="132">
        <f t="shared" si="38"/>
        <v>0</v>
      </c>
      <c r="AD41" s="132">
        <f t="shared" si="38"/>
        <v>0</v>
      </c>
      <c r="AE41" s="132">
        <f t="shared" si="38"/>
        <v>16.886187098953055</v>
      </c>
      <c r="AF41" s="132">
        <f t="shared" si="38"/>
        <v>16.715419974926871</v>
      </c>
      <c r="AG41" s="132"/>
    </row>
    <row r="42" spans="1:38" ht="13.5" customHeight="1">
      <c r="A42" s="131">
        <v>39</v>
      </c>
      <c r="B42" s="67" t="s">
        <v>19</v>
      </c>
      <c r="C42" s="133">
        <v>0</v>
      </c>
      <c r="D42" s="133">
        <v>1</v>
      </c>
      <c r="E42" s="133">
        <v>0</v>
      </c>
      <c r="F42" s="133">
        <v>1</v>
      </c>
      <c r="G42" s="133">
        <v>0</v>
      </c>
      <c r="H42" s="133">
        <v>1</v>
      </c>
      <c r="I42" s="133">
        <v>2</v>
      </c>
      <c r="J42" s="133">
        <v>0</v>
      </c>
      <c r="K42" s="133">
        <v>4</v>
      </c>
      <c r="L42" s="133">
        <v>1</v>
      </c>
      <c r="M42" s="133">
        <v>3</v>
      </c>
      <c r="N42" s="133"/>
      <c r="V42" s="132">
        <f t="shared" ref="V42:AF42" si="39">C42*100000/V37</f>
        <v>0</v>
      </c>
      <c r="W42" s="132">
        <f t="shared" si="39"/>
        <v>8.8292424509977039</v>
      </c>
      <c r="X42" s="132">
        <f t="shared" si="39"/>
        <v>0</v>
      </c>
      <c r="Y42" s="132">
        <f t="shared" si="39"/>
        <v>8.7145969498910674</v>
      </c>
      <c r="Z42" s="132">
        <f t="shared" si="39"/>
        <v>0</v>
      </c>
      <c r="AA42" s="132">
        <f t="shared" si="39"/>
        <v>8.6021505376344081</v>
      </c>
      <c r="AB42" s="132">
        <f t="shared" si="39"/>
        <v>17.083796019475528</v>
      </c>
      <c r="AC42" s="132">
        <f t="shared" si="39"/>
        <v>0</v>
      </c>
      <c r="AD42" s="132">
        <f t="shared" si="39"/>
        <v>33.912674862229757</v>
      </c>
      <c r="AE42" s="132">
        <f t="shared" si="39"/>
        <v>8.4430935494765276</v>
      </c>
      <c r="AF42" s="132">
        <f t="shared" si="39"/>
        <v>25.073129962390304</v>
      </c>
      <c r="AG42" s="132"/>
    </row>
    <row r="43" spans="1:38" ht="13.5" customHeight="1">
      <c r="A43" s="131">
        <v>40</v>
      </c>
      <c r="B43" s="67" t="s">
        <v>18</v>
      </c>
      <c r="C43" s="133">
        <v>0</v>
      </c>
      <c r="D43" s="133">
        <v>0</v>
      </c>
      <c r="E43" s="133">
        <v>0</v>
      </c>
      <c r="F43" s="133">
        <v>0</v>
      </c>
      <c r="G43" s="133">
        <v>0</v>
      </c>
      <c r="H43" s="133">
        <v>0</v>
      </c>
      <c r="I43" s="133">
        <v>0</v>
      </c>
      <c r="J43" s="133">
        <v>6</v>
      </c>
      <c r="K43" s="133">
        <v>0</v>
      </c>
      <c r="L43" s="133">
        <v>1</v>
      </c>
      <c r="M43" s="133">
        <v>0</v>
      </c>
      <c r="N43" s="133"/>
      <c r="V43" s="132">
        <f t="shared" ref="V43:AF43" si="40">C43*100000/V37</f>
        <v>0</v>
      </c>
      <c r="W43" s="132">
        <f t="shared" si="40"/>
        <v>0</v>
      </c>
      <c r="X43" s="132">
        <f t="shared" si="40"/>
        <v>0</v>
      </c>
      <c r="Y43" s="132">
        <f t="shared" si="40"/>
        <v>0</v>
      </c>
      <c r="Z43" s="132">
        <f t="shared" si="40"/>
        <v>0</v>
      </c>
      <c r="AA43" s="132">
        <f t="shared" si="40"/>
        <v>0</v>
      </c>
      <c r="AB43" s="132">
        <f t="shared" si="40"/>
        <v>0</v>
      </c>
      <c r="AC43" s="132">
        <f t="shared" si="40"/>
        <v>51.037767948281726</v>
      </c>
      <c r="AD43" s="132">
        <f t="shared" si="40"/>
        <v>0</v>
      </c>
      <c r="AE43" s="132">
        <f t="shared" si="40"/>
        <v>8.4430935494765276</v>
      </c>
      <c r="AF43" s="132">
        <f t="shared" si="40"/>
        <v>0</v>
      </c>
      <c r="AG43" s="132"/>
    </row>
    <row r="44" spans="1:38" ht="13.5" customHeight="1">
      <c r="A44" s="131">
        <v>41</v>
      </c>
      <c r="B44" s="67" t="s">
        <v>17</v>
      </c>
      <c r="C44" s="133">
        <v>24</v>
      </c>
      <c r="D44" s="133">
        <v>32</v>
      </c>
      <c r="E44" s="133">
        <v>27</v>
      </c>
      <c r="F44" s="133">
        <v>18</v>
      </c>
      <c r="G44" s="133">
        <v>38</v>
      </c>
      <c r="H44" s="133">
        <v>38</v>
      </c>
      <c r="I44" s="133">
        <v>23</v>
      </c>
      <c r="J44" s="133">
        <v>43</v>
      </c>
      <c r="K44" s="133">
        <v>33</v>
      </c>
      <c r="L44" s="133">
        <v>55</v>
      </c>
      <c r="M44" s="133">
        <v>60</v>
      </c>
      <c r="N44" s="133"/>
      <c r="V44" s="132">
        <f t="shared" ref="V44:AF44" si="41">C44*100000/V37</f>
        <v>211.69621593014026</v>
      </c>
      <c r="W44" s="132">
        <f t="shared" si="41"/>
        <v>282.53575843192652</v>
      </c>
      <c r="X44" s="132">
        <f t="shared" si="41"/>
        <v>236.94602896007021</v>
      </c>
      <c r="Y44" s="132">
        <f t="shared" si="41"/>
        <v>156.86274509803923</v>
      </c>
      <c r="Z44" s="132">
        <f t="shared" si="41"/>
        <v>329.14681680381119</v>
      </c>
      <c r="AA44" s="132">
        <f t="shared" si="41"/>
        <v>326.88172043010752</v>
      </c>
      <c r="AB44" s="132">
        <f t="shared" si="41"/>
        <v>196.46365422396858</v>
      </c>
      <c r="AC44" s="132">
        <f t="shared" si="41"/>
        <v>365.77067029601903</v>
      </c>
      <c r="AD44" s="132">
        <f t="shared" si="41"/>
        <v>279.7795676133955</v>
      </c>
      <c r="AE44" s="132">
        <f t="shared" si="41"/>
        <v>464.37014522120904</v>
      </c>
      <c r="AF44" s="132">
        <f t="shared" si="41"/>
        <v>501.46259924780611</v>
      </c>
      <c r="AG44" s="132"/>
    </row>
    <row r="45" spans="1:38" ht="13.5" customHeight="1">
      <c r="A45" s="131">
        <v>42</v>
      </c>
      <c r="B45" s="67" t="s">
        <v>16</v>
      </c>
      <c r="C45" s="133">
        <v>8</v>
      </c>
      <c r="D45" s="133">
        <v>16</v>
      </c>
      <c r="E45" s="133">
        <v>12</v>
      </c>
      <c r="F45" s="133">
        <v>33</v>
      </c>
      <c r="G45" s="133">
        <v>20</v>
      </c>
      <c r="H45" s="133">
        <v>26</v>
      </c>
      <c r="I45" s="133">
        <v>16</v>
      </c>
      <c r="J45" s="133">
        <v>20</v>
      </c>
      <c r="K45" s="133">
        <v>21</v>
      </c>
      <c r="L45" s="133">
        <v>38</v>
      </c>
      <c r="M45" s="133">
        <v>31</v>
      </c>
      <c r="N45" s="133"/>
      <c r="V45" s="132">
        <f t="shared" ref="V45:AF45" si="42">C45*100000/V37</f>
        <v>70.565405310046756</v>
      </c>
      <c r="W45" s="132">
        <f t="shared" si="42"/>
        <v>141.26787921596326</v>
      </c>
      <c r="X45" s="132">
        <f t="shared" si="42"/>
        <v>105.30934620447564</v>
      </c>
      <c r="Y45" s="132">
        <f t="shared" si="42"/>
        <v>287.58169934640523</v>
      </c>
      <c r="Z45" s="132">
        <f t="shared" si="42"/>
        <v>173.23516673884799</v>
      </c>
      <c r="AA45" s="132">
        <f t="shared" si="42"/>
        <v>223.65591397849462</v>
      </c>
      <c r="AB45" s="132">
        <f t="shared" si="42"/>
        <v>136.67036815580423</v>
      </c>
      <c r="AC45" s="132">
        <f t="shared" si="42"/>
        <v>170.12589316093909</v>
      </c>
      <c r="AD45" s="132">
        <f t="shared" si="42"/>
        <v>178.04154302670622</v>
      </c>
      <c r="AE45" s="132">
        <f t="shared" si="42"/>
        <v>320.83755488010809</v>
      </c>
      <c r="AF45" s="132">
        <f t="shared" si="42"/>
        <v>259.08900961136646</v>
      </c>
      <c r="AG45" s="132"/>
    </row>
    <row r="46" spans="1:38" ht="13.5" customHeight="1">
      <c r="A46" s="131">
        <v>43</v>
      </c>
      <c r="B46" s="134" t="s">
        <v>115</v>
      </c>
      <c r="C46" s="133">
        <v>155</v>
      </c>
      <c r="D46" s="133">
        <v>223</v>
      </c>
      <c r="E46" s="133">
        <v>244</v>
      </c>
      <c r="F46" s="133">
        <v>231</v>
      </c>
      <c r="G46" s="133">
        <v>242</v>
      </c>
      <c r="H46" s="133">
        <v>278</v>
      </c>
      <c r="I46" s="133">
        <v>249</v>
      </c>
      <c r="J46" s="133">
        <v>288</v>
      </c>
      <c r="K46" s="133">
        <v>267</v>
      </c>
      <c r="L46" s="133">
        <v>288</v>
      </c>
      <c r="M46" s="133">
        <v>415</v>
      </c>
      <c r="N46" s="133"/>
      <c r="P46" s="170" t="s">
        <v>210</v>
      </c>
      <c r="Q46" s="170" t="s">
        <v>211</v>
      </c>
      <c r="R46" s="170" t="s">
        <v>212</v>
      </c>
      <c r="S46" s="170" t="s">
        <v>213</v>
      </c>
      <c r="T46" s="170" t="s">
        <v>214</v>
      </c>
      <c r="U46" s="170">
        <v>1224.8</v>
      </c>
      <c r="V46" s="132">
        <f t="shared" ref="V46:AF46" si="43">C46*100000/V37</f>
        <v>1367.2047278821558</v>
      </c>
      <c r="W46" s="132">
        <f t="shared" si="43"/>
        <v>1968.9210665724881</v>
      </c>
      <c r="X46" s="132">
        <f t="shared" si="43"/>
        <v>2141.2900394910048</v>
      </c>
      <c r="Y46" s="132">
        <f t="shared" si="43"/>
        <v>2013.0718954248366</v>
      </c>
      <c r="Z46" s="132">
        <f t="shared" si="43"/>
        <v>2096.1455175400606</v>
      </c>
      <c r="AA46" s="132">
        <f t="shared" si="43"/>
        <v>2391.3978494623657</v>
      </c>
      <c r="AB46" s="132">
        <f t="shared" si="43"/>
        <v>2126.9326044247032</v>
      </c>
      <c r="AC46" s="132">
        <f t="shared" si="43"/>
        <v>2449.8128615175228</v>
      </c>
      <c r="AD46" s="132">
        <f t="shared" si="43"/>
        <v>2263.6710470538364</v>
      </c>
      <c r="AE46" s="132">
        <f t="shared" si="43"/>
        <v>2431.61094224924</v>
      </c>
      <c r="AF46" s="132">
        <f t="shared" si="43"/>
        <v>3468.4496447973256</v>
      </c>
      <c r="AG46" s="132"/>
    </row>
    <row r="47" spans="1:38" ht="13.5" customHeight="1">
      <c r="A47" s="131">
        <v>44</v>
      </c>
      <c r="B47" s="67" t="s">
        <v>15</v>
      </c>
      <c r="C47" s="133">
        <v>10</v>
      </c>
      <c r="D47" s="133">
        <v>14</v>
      </c>
      <c r="E47" s="133">
        <v>27</v>
      </c>
      <c r="F47" s="133">
        <v>12</v>
      </c>
      <c r="G47" s="133">
        <v>19</v>
      </c>
      <c r="H47" s="133">
        <v>9</v>
      </c>
      <c r="I47" s="133">
        <v>14</v>
      </c>
      <c r="J47" s="133">
        <v>18</v>
      </c>
      <c r="K47" s="133">
        <v>12</v>
      </c>
      <c r="L47" s="133">
        <v>21</v>
      </c>
      <c r="M47" s="133">
        <v>7</v>
      </c>
      <c r="N47" s="133"/>
      <c r="V47" s="132">
        <f t="shared" ref="V47:AF47" si="44">C47*100000/V37</f>
        <v>88.206756637558442</v>
      </c>
      <c r="W47" s="132">
        <f t="shared" si="44"/>
        <v>123.60939431396787</v>
      </c>
      <c r="X47" s="132">
        <f t="shared" si="44"/>
        <v>236.94602896007021</v>
      </c>
      <c r="Y47" s="132">
        <f t="shared" si="44"/>
        <v>104.57516339869281</v>
      </c>
      <c r="Z47" s="132">
        <f t="shared" si="44"/>
        <v>164.5734084019056</v>
      </c>
      <c r="AA47" s="132">
        <f t="shared" si="44"/>
        <v>77.41935483870968</v>
      </c>
      <c r="AB47" s="132">
        <f t="shared" si="44"/>
        <v>119.5865721363287</v>
      </c>
      <c r="AC47" s="132">
        <f t="shared" si="44"/>
        <v>153.11330384484518</v>
      </c>
      <c r="AD47" s="132">
        <f t="shared" si="44"/>
        <v>101.73802458668928</v>
      </c>
      <c r="AE47" s="132">
        <f t="shared" si="44"/>
        <v>177.3049645390071</v>
      </c>
      <c r="AF47" s="132">
        <f t="shared" si="44"/>
        <v>58.503969912244045</v>
      </c>
      <c r="AG47" s="132"/>
    </row>
    <row r="48" spans="1:38" ht="13.5" customHeight="1">
      <c r="A48" s="131">
        <v>45</v>
      </c>
      <c r="B48" s="67" t="s">
        <v>14</v>
      </c>
      <c r="C48" s="133">
        <v>165</v>
      </c>
      <c r="D48" s="133">
        <v>209</v>
      </c>
      <c r="E48" s="133">
        <v>179</v>
      </c>
      <c r="F48" s="133">
        <v>135</v>
      </c>
      <c r="G48" s="133">
        <v>195</v>
      </c>
      <c r="H48" s="133">
        <v>132</v>
      </c>
      <c r="I48" s="133">
        <v>126</v>
      </c>
      <c r="J48" s="133">
        <v>133</v>
      </c>
      <c r="K48" s="133">
        <v>121</v>
      </c>
      <c r="L48" s="133">
        <v>127</v>
      </c>
      <c r="M48" s="133">
        <v>164</v>
      </c>
      <c r="N48" s="133"/>
      <c r="V48" s="132">
        <f t="shared" ref="V48:AF48" si="45">C48*100000/V37</f>
        <v>1455.4114845197141</v>
      </c>
      <c r="W48" s="132">
        <f t="shared" si="45"/>
        <v>1845.3116722585203</v>
      </c>
      <c r="X48" s="132">
        <f t="shared" si="45"/>
        <v>1570.8644142167618</v>
      </c>
      <c r="Y48" s="132">
        <f t="shared" si="45"/>
        <v>1176.4705882352941</v>
      </c>
      <c r="Z48" s="132">
        <f t="shared" si="45"/>
        <v>1689.0428757037678</v>
      </c>
      <c r="AA48" s="132">
        <f t="shared" si="45"/>
        <v>1135.483870967742</v>
      </c>
      <c r="AB48" s="132">
        <f t="shared" si="45"/>
        <v>1076.2791492269582</v>
      </c>
      <c r="AC48" s="132">
        <f t="shared" si="45"/>
        <v>1131.3371895202449</v>
      </c>
      <c r="AD48" s="132">
        <f t="shared" si="45"/>
        <v>1025.8584145824502</v>
      </c>
      <c r="AE48" s="132">
        <f t="shared" si="45"/>
        <v>1072.272880783519</v>
      </c>
      <c r="AF48" s="132">
        <f t="shared" si="45"/>
        <v>1370.6644379440033</v>
      </c>
      <c r="AG48" s="132"/>
    </row>
    <row r="49" spans="1:33" ht="13.5" customHeight="1">
      <c r="A49" s="131">
        <v>46</v>
      </c>
      <c r="B49" s="67" t="s">
        <v>13</v>
      </c>
      <c r="C49" s="133">
        <v>83</v>
      </c>
      <c r="D49" s="133">
        <v>77</v>
      </c>
      <c r="E49" s="133">
        <v>82</v>
      </c>
      <c r="F49" s="133">
        <v>72</v>
      </c>
      <c r="G49" s="133">
        <v>56</v>
      </c>
      <c r="H49" s="133">
        <v>78</v>
      </c>
      <c r="I49" s="133">
        <v>80</v>
      </c>
      <c r="J49" s="133">
        <v>72</v>
      </c>
      <c r="K49" s="133">
        <v>66</v>
      </c>
      <c r="L49" s="133">
        <v>77</v>
      </c>
      <c r="M49" s="133">
        <v>59</v>
      </c>
      <c r="N49" s="133"/>
      <c r="V49" s="132">
        <f t="shared" ref="V49:AF49" si="46">C49*100000/V37</f>
        <v>732.11608009173506</v>
      </c>
      <c r="W49" s="132">
        <f t="shared" si="46"/>
        <v>679.85166872682328</v>
      </c>
      <c r="X49" s="132">
        <f t="shared" si="46"/>
        <v>719.6138657305836</v>
      </c>
      <c r="Y49" s="132">
        <f t="shared" si="46"/>
        <v>627.45098039215691</v>
      </c>
      <c r="Z49" s="132">
        <f t="shared" si="46"/>
        <v>485.05846686877436</v>
      </c>
      <c r="AA49" s="132">
        <f t="shared" si="46"/>
        <v>670.9677419354839</v>
      </c>
      <c r="AB49" s="132">
        <f t="shared" si="46"/>
        <v>683.35184077902113</v>
      </c>
      <c r="AC49" s="132">
        <f t="shared" si="46"/>
        <v>612.45321537938071</v>
      </c>
      <c r="AD49" s="132">
        <f t="shared" si="46"/>
        <v>559.559135226791</v>
      </c>
      <c r="AE49" s="132">
        <f t="shared" si="46"/>
        <v>650.11820330969272</v>
      </c>
      <c r="AF49" s="132">
        <f t="shared" si="46"/>
        <v>493.10488926034265</v>
      </c>
      <c r="AG49" s="132"/>
    </row>
    <row r="50" spans="1:33" ht="13.5" customHeight="1">
      <c r="A50" s="131">
        <v>47</v>
      </c>
      <c r="B50" s="67" t="s">
        <v>12</v>
      </c>
      <c r="C50" s="133">
        <v>214</v>
      </c>
      <c r="D50" s="133">
        <v>269</v>
      </c>
      <c r="E50" s="133">
        <v>224</v>
      </c>
      <c r="F50" s="133">
        <v>173</v>
      </c>
      <c r="G50" s="133">
        <v>178</v>
      </c>
      <c r="H50" s="133">
        <v>194</v>
      </c>
      <c r="I50" s="133">
        <v>210</v>
      </c>
      <c r="J50" s="133">
        <v>177</v>
      </c>
      <c r="K50" s="133">
        <v>203</v>
      </c>
      <c r="L50" s="133">
        <v>272</v>
      </c>
      <c r="M50" s="133">
        <v>240</v>
      </c>
      <c r="N50" s="133"/>
      <c r="V50" s="132">
        <f t="shared" ref="V50:AF50" si="47">C50*100000/V37</f>
        <v>1887.6245920437505</v>
      </c>
      <c r="W50" s="132">
        <f t="shared" si="47"/>
        <v>2375.0662193183825</v>
      </c>
      <c r="X50" s="132">
        <f t="shared" si="47"/>
        <v>1965.7744624835454</v>
      </c>
      <c r="Y50" s="132">
        <f t="shared" si="47"/>
        <v>1507.6252723311547</v>
      </c>
      <c r="Z50" s="132">
        <f t="shared" si="47"/>
        <v>1541.7929839757471</v>
      </c>
      <c r="AA50" s="132">
        <f t="shared" si="47"/>
        <v>1668.8172043010752</v>
      </c>
      <c r="AB50" s="132">
        <f t="shared" si="47"/>
        <v>1793.7985820449303</v>
      </c>
      <c r="AC50" s="132">
        <f t="shared" si="47"/>
        <v>1505.6141544743109</v>
      </c>
      <c r="AD50" s="132">
        <f t="shared" si="47"/>
        <v>1721.0682492581602</v>
      </c>
      <c r="AE50" s="132">
        <f t="shared" si="47"/>
        <v>2296.5214454576158</v>
      </c>
      <c r="AF50" s="132">
        <f t="shared" si="47"/>
        <v>2005.8503969912244</v>
      </c>
      <c r="AG50" s="132"/>
    </row>
    <row r="51" spans="1:33" ht="13.5" customHeight="1">
      <c r="A51" s="131">
        <v>48</v>
      </c>
      <c r="B51" s="67" t="s">
        <v>11</v>
      </c>
      <c r="C51" s="133">
        <v>23</v>
      </c>
      <c r="D51" s="133">
        <v>15</v>
      </c>
      <c r="E51" s="133">
        <v>18</v>
      </c>
      <c r="F51" s="133">
        <v>18</v>
      </c>
      <c r="G51" s="133">
        <v>38</v>
      </c>
      <c r="H51" s="133">
        <v>66</v>
      </c>
      <c r="I51" s="133">
        <v>24</v>
      </c>
      <c r="J51" s="133">
        <v>43</v>
      </c>
      <c r="K51" s="133">
        <v>45</v>
      </c>
      <c r="L51" s="133">
        <v>44</v>
      </c>
      <c r="M51" s="133">
        <v>81</v>
      </c>
      <c r="N51" s="133"/>
      <c r="V51" s="132">
        <f t="shared" ref="V51:AF51" si="48">C51*100000/V37</f>
        <v>202.87554026638441</v>
      </c>
      <c r="W51" s="132">
        <f t="shared" si="48"/>
        <v>132.43863676496557</v>
      </c>
      <c r="X51" s="132">
        <f t="shared" si="48"/>
        <v>157.96401930671348</v>
      </c>
      <c r="Y51" s="132">
        <f t="shared" si="48"/>
        <v>156.86274509803923</v>
      </c>
      <c r="Z51" s="132">
        <f t="shared" si="48"/>
        <v>329.14681680381119</v>
      </c>
      <c r="AA51" s="132">
        <f t="shared" si="48"/>
        <v>567.74193548387098</v>
      </c>
      <c r="AB51" s="132">
        <f t="shared" si="48"/>
        <v>205.00555223370634</v>
      </c>
      <c r="AC51" s="132">
        <f t="shared" si="48"/>
        <v>365.77067029601903</v>
      </c>
      <c r="AD51" s="132">
        <f t="shared" si="48"/>
        <v>381.51759220008478</v>
      </c>
      <c r="AE51" s="132">
        <f t="shared" si="48"/>
        <v>371.49611617696723</v>
      </c>
      <c r="AF51" s="132">
        <f t="shared" si="48"/>
        <v>676.97450898453826</v>
      </c>
      <c r="AG51" s="132"/>
    </row>
    <row r="52" spans="1:33" ht="13.5" customHeight="1">
      <c r="A52" s="131">
        <v>49</v>
      </c>
      <c r="B52" s="67" t="s">
        <v>28</v>
      </c>
      <c r="C52" s="133">
        <v>0</v>
      </c>
      <c r="D52" s="133">
        <v>0</v>
      </c>
      <c r="E52" s="133">
        <v>0</v>
      </c>
      <c r="F52" s="133">
        <v>0</v>
      </c>
      <c r="G52" s="133">
        <v>0</v>
      </c>
      <c r="H52" s="133">
        <v>0</v>
      </c>
      <c r="I52" s="133">
        <v>0</v>
      </c>
      <c r="J52" s="133">
        <v>0</v>
      </c>
      <c r="K52" s="133">
        <v>0</v>
      </c>
      <c r="L52" s="133">
        <v>0</v>
      </c>
      <c r="M52" s="133">
        <v>0</v>
      </c>
      <c r="N52" s="133"/>
      <c r="V52" s="132">
        <f t="shared" ref="V52:AF52" si="49">C52*100000/V37</f>
        <v>0</v>
      </c>
      <c r="W52" s="132">
        <f t="shared" si="49"/>
        <v>0</v>
      </c>
      <c r="X52" s="132">
        <f t="shared" si="49"/>
        <v>0</v>
      </c>
      <c r="Y52" s="132">
        <f t="shared" si="49"/>
        <v>0</v>
      </c>
      <c r="Z52" s="132">
        <f t="shared" si="49"/>
        <v>0</v>
      </c>
      <c r="AA52" s="132">
        <f t="shared" si="49"/>
        <v>0</v>
      </c>
      <c r="AB52" s="132">
        <f t="shared" si="49"/>
        <v>0</v>
      </c>
      <c r="AC52" s="132">
        <f t="shared" si="49"/>
        <v>0</v>
      </c>
      <c r="AD52" s="132">
        <f t="shared" si="49"/>
        <v>0</v>
      </c>
      <c r="AE52" s="132">
        <f t="shared" si="49"/>
        <v>0</v>
      </c>
      <c r="AF52" s="132">
        <f t="shared" si="49"/>
        <v>0</v>
      </c>
      <c r="AG52" s="132"/>
    </row>
    <row r="53" spans="1:33" ht="13.5" customHeight="1">
      <c r="A53" s="131">
        <v>50</v>
      </c>
      <c r="B53" s="134" t="s">
        <v>116</v>
      </c>
      <c r="C53" s="133">
        <v>495</v>
      </c>
      <c r="D53" s="133">
        <v>584</v>
      </c>
      <c r="E53" s="133">
        <v>530</v>
      </c>
      <c r="F53" s="133">
        <v>410</v>
      </c>
      <c r="G53" s="133">
        <v>486</v>
      </c>
      <c r="H53" s="133">
        <v>479</v>
      </c>
      <c r="I53" s="133">
        <v>454</v>
      </c>
      <c r="J53" s="133">
        <v>443</v>
      </c>
      <c r="K53" s="133">
        <v>447</v>
      </c>
      <c r="L53" s="133">
        <v>541</v>
      </c>
      <c r="M53" s="133">
        <v>551</v>
      </c>
      <c r="N53" s="133"/>
      <c r="P53" s="170" t="s">
        <v>215</v>
      </c>
      <c r="Q53" s="170" t="s">
        <v>216</v>
      </c>
      <c r="R53" s="170" t="s">
        <v>217</v>
      </c>
      <c r="S53" s="170" t="s">
        <v>218</v>
      </c>
      <c r="T53" s="170" t="s">
        <v>219</v>
      </c>
      <c r="U53" s="170">
        <v>4387.6000000000004</v>
      </c>
      <c r="V53" s="132">
        <f t="shared" ref="V53:AF53" si="50">C53*100000/V37</f>
        <v>4366.2344535591428</v>
      </c>
      <c r="W53" s="132">
        <f t="shared" si="50"/>
        <v>5156.277591382659</v>
      </c>
      <c r="X53" s="132">
        <f t="shared" si="50"/>
        <v>4651.1627906976746</v>
      </c>
      <c r="Y53" s="132">
        <f t="shared" si="50"/>
        <v>3572.9847494553378</v>
      </c>
      <c r="Z53" s="132">
        <f t="shared" si="50"/>
        <v>4209.6145517540062</v>
      </c>
      <c r="AA53" s="132">
        <f t="shared" si="50"/>
        <v>4120.4301075268813</v>
      </c>
      <c r="AB53" s="132">
        <f t="shared" si="50"/>
        <v>3878.0216964209449</v>
      </c>
      <c r="AC53" s="132">
        <f t="shared" si="50"/>
        <v>3768.2885335148007</v>
      </c>
      <c r="AD53" s="132">
        <f t="shared" si="50"/>
        <v>3789.7414158541756</v>
      </c>
      <c r="AE53" s="132">
        <f t="shared" si="50"/>
        <v>4567.7136102668019</v>
      </c>
      <c r="AF53" s="132">
        <f t="shared" si="50"/>
        <v>4605.0982030923524</v>
      </c>
      <c r="AG53" s="132"/>
    </row>
    <row r="54" spans="1:33" ht="13.5" customHeight="1">
      <c r="A54" s="131">
        <v>51</v>
      </c>
      <c r="B54" s="67" t="s">
        <v>10</v>
      </c>
      <c r="C54" s="133">
        <v>5</v>
      </c>
      <c r="D54" s="133">
        <v>2</v>
      </c>
      <c r="E54" s="133">
        <v>213</v>
      </c>
      <c r="F54" s="133">
        <v>3</v>
      </c>
      <c r="G54" s="133">
        <v>6</v>
      </c>
      <c r="H54" s="133">
        <v>31</v>
      </c>
      <c r="I54" s="133">
        <v>12</v>
      </c>
      <c r="J54" s="133">
        <v>17</v>
      </c>
      <c r="K54" s="133">
        <v>22</v>
      </c>
      <c r="L54" s="133">
        <v>24</v>
      </c>
      <c r="M54" s="133">
        <v>14</v>
      </c>
      <c r="N54" s="133"/>
      <c r="V54" s="132">
        <f t="shared" ref="V54:AF54" si="51">C54*100000/V37</f>
        <v>44.103378318779221</v>
      </c>
      <c r="W54" s="132">
        <f t="shared" si="51"/>
        <v>17.658484901995408</v>
      </c>
      <c r="X54" s="132">
        <f t="shared" si="51"/>
        <v>1869.2408951294428</v>
      </c>
      <c r="Y54" s="132">
        <f t="shared" si="51"/>
        <v>26.143790849673202</v>
      </c>
      <c r="Z54" s="132">
        <f t="shared" si="51"/>
        <v>51.970550021654397</v>
      </c>
      <c r="AA54" s="132">
        <f t="shared" si="51"/>
        <v>266.66666666666669</v>
      </c>
      <c r="AB54" s="132">
        <f t="shared" si="51"/>
        <v>102.50277611685317</v>
      </c>
      <c r="AC54" s="132">
        <f t="shared" si="51"/>
        <v>144.60700918679822</v>
      </c>
      <c r="AD54" s="132">
        <f t="shared" si="51"/>
        <v>186.51971174226367</v>
      </c>
      <c r="AE54" s="132">
        <f t="shared" si="51"/>
        <v>202.63424518743668</v>
      </c>
      <c r="AF54" s="132">
        <f t="shared" si="51"/>
        <v>117.00793982448809</v>
      </c>
      <c r="AG54" s="132"/>
    </row>
    <row r="55" spans="1:33" ht="13.5" customHeight="1">
      <c r="A55" s="131">
        <v>52</v>
      </c>
      <c r="B55" s="67" t="s">
        <v>9</v>
      </c>
      <c r="C55" s="133">
        <v>7</v>
      </c>
      <c r="D55" s="133">
        <v>1</v>
      </c>
      <c r="E55" s="133">
        <v>3</v>
      </c>
      <c r="F55" s="133">
        <v>0</v>
      </c>
      <c r="G55" s="133">
        <v>2</v>
      </c>
      <c r="H55" s="133">
        <v>5</v>
      </c>
      <c r="I55" s="133">
        <v>5</v>
      </c>
      <c r="J55" s="133">
        <v>2</v>
      </c>
      <c r="K55" s="133">
        <v>1</v>
      </c>
      <c r="L55" s="133">
        <v>1</v>
      </c>
      <c r="M55" s="133">
        <v>7</v>
      </c>
      <c r="N55" s="133"/>
      <c r="V55" s="132">
        <f t="shared" ref="V55:AF55" si="52">C55*100000/V37</f>
        <v>61.744729646290907</v>
      </c>
      <c r="W55" s="132">
        <f t="shared" si="52"/>
        <v>8.8292424509977039</v>
      </c>
      <c r="X55" s="132">
        <f t="shared" si="52"/>
        <v>26.327336551118911</v>
      </c>
      <c r="Y55" s="132">
        <f t="shared" si="52"/>
        <v>0</v>
      </c>
      <c r="Z55" s="132">
        <f t="shared" si="52"/>
        <v>17.3235166738848</v>
      </c>
      <c r="AA55" s="132">
        <f t="shared" si="52"/>
        <v>43.01075268817204</v>
      </c>
      <c r="AB55" s="132">
        <f t="shared" si="52"/>
        <v>42.709490048688821</v>
      </c>
      <c r="AC55" s="132">
        <f t="shared" si="52"/>
        <v>17.012589316093909</v>
      </c>
      <c r="AD55" s="132">
        <f t="shared" si="52"/>
        <v>8.4781687155574392</v>
      </c>
      <c r="AE55" s="132">
        <f t="shared" si="52"/>
        <v>8.4430935494765276</v>
      </c>
      <c r="AF55" s="132">
        <f t="shared" si="52"/>
        <v>58.503969912244045</v>
      </c>
      <c r="AG55" s="132"/>
    </row>
    <row r="56" spans="1:33" ht="13.5" customHeight="1">
      <c r="A56" s="131">
        <v>53</v>
      </c>
      <c r="B56" s="67" t="s">
        <v>8</v>
      </c>
      <c r="C56" s="133">
        <v>29</v>
      </c>
      <c r="D56" s="133">
        <v>27</v>
      </c>
      <c r="E56" s="133">
        <v>44</v>
      </c>
      <c r="F56" s="133">
        <v>31</v>
      </c>
      <c r="G56" s="133">
        <v>48</v>
      </c>
      <c r="H56" s="133">
        <v>80</v>
      </c>
      <c r="I56" s="133">
        <v>143</v>
      </c>
      <c r="J56" s="133">
        <v>123</v>
      </c>
      <c r="K56" s="133">
        <v>84</v>
      </c>
      <c r="L56" s="133">
        <v>113</v>
      </c>
      <c r="M56" s="133">
        <v>121</v>
      </c>
      <c r="N56" s="133"/>
      <c r="V56" s="132">
        <f t="shared" ref="V56:AF56" si="53">C56*100000/V37</f>
        <v>255.79959424891948</v>
      </c>
      <c r="W56" s="132">
        <f t="shared" si="53"/>
        <v>238.38954617693801</v>
      </c>
      <c r="X56" s="132">
        <f t="shared" si="53"/>
        <v>386.13426941641069</v>
      </c>
      <c r="Y56" s="132">
        <f t="shared" si="53"/>
        <v>270.15250544662308</v>
      </c>
      <c r="Z56" s="132">
        <f t="shared" si="53"/>
        <v>415.76440017323517</v>
      </c>
      <c r="AA56" s="132">
        <f t="shared" si="53"/>
        <v>688.17204301075265</v>
      </c>
      <c r="AB56" s="132">
        <f t="shared" si="53"/>
        <v>1221.4914153925001</v>
      </c>
      <c r="AC56" s="132">
        <f t="shared" si="53"/>
        <v>1046.2742429397754</v>
      </c>
      <c r="AD56" s="132">
        <f t="shared" si="53"/>
        <v>712.16617210682489</v>
      </c>
      <c r="AE56" s="132">
        <f t="shared" si="53"/>
        <v>954.06957109084772</v>
      </c>
      <c r="AF56" s="132">
        <f t="shared" si="53"/>
        <v>1011.2829084830756</v>
      </c>
      <c r="AG56" s="132"/>
    </row>
    <row r="57" spans="1:33" ht="13.5" customHeight="1">
      <c r="A57" s="131">
        <v>54</v>
      </c>
      <c r="B57" s="67" t="s">
        <v>24</v>
      </c>
      <c r="C57" s="133">
        <v>0</v>
      </c>
      <c r="D57" s="133">
        <v>0</v>
      </c>
      <c r="E57" s="133">
        <v>0</v>
      </c>
      <c r="F57" s="133">
        <v>0</v>
      </c>
      <c r="G57" s="133">
        <v>0</v>
      </c>
      <c r="H57" s="133">
        <v>0</v>
      </c>
      <c r="I57" s="133">
        <v>3</v>
      </c>
      <c r="J57" s="133">
        <v>0</v>
      </c>
      <c r="K57" s="133">
        <v>0</v>
      </c>
      <c r="L57" s="133">
        <v>0</v>
      </c>
      <c r="M57" s="133">
        <v>0</v>
      </c>
      <c r="N57" s="133"/>
      <c r="V57" s="132">
        <f t="shared" ref="V57:AB57" si="54">C57*100000/V37</f>
        <v>0</v>
      </c>
      <c r="W57" s="132">
        <f t="shared" si="54"/>
        <v>0</v>
      </c>
      <c r="X57" s="132">
        <f t="shared" si="54"/>
        <v>0</v>
      </c>
      <c r="Y57" s="132">
        <f t="shared" si="54"/>
        <v>0</v>
      </c>
      <c r="Z57" s="132">
        <f t="shared" si="54"/>
        <v>0</v>
      </c>
      <c r="AA57" s="132">
        <f t="shared" si="54"/>
        <v>0</v>
      </c>
      <c r="AB57" s="132">
        <f t="shared" si="54"/>
        <v>25.625694029213292</v>
      </c>
      <c r="AC57" s="132">
        <f>J57*100000/AC37</f>
        <v>0</v>
      </c>
      <c r="AD57" s="132">
        <f>K57*100000/AD37</f>
        <v>0</v>
      </c>
      <c r="AE57" s="132">
        <f>L57*100000/AE37</f>
        <v>0</v>
      </c>
      <c r="AF57" s="132">
        <f>M57*100000/AF37</f>
        <v>0</v>
      </c>
      <c r="AG57" s="132"/>
    </row>
    <row r="58" spans="1:33" ht="13.5" customHeight="1">
      <c r="A58" s="131">
        <v>55</v>
      </c>
      <c r="B58" s="134" t="s">
        <v>117</v>
      </c>
      <c r="C58" s="133">
        <v>41</v>
      </c>
      <c r="D58" s="133">
        <v>30</v>
      </c>
      <c r="E58" s="133">
        <v>260</v>
      </c>
      <c r="F58" s="133">
        <v>34</v>
      </c>
      <c r="G58" s="133">
        <v>56</v>
      </c>
      <c r="H58" s="133">
        <v>116</v>
      </c>
      <c r="I58" s="133">
        <v>163</v>
      </c>
      <c r="J58" s="133">
        <v>142</v>
      </c>
      <c r="K58" s="133">
        <v>107</v>
      </c>
      <c r="L58" s="133">
        <v>138</v>
      </c>
      <c r="M58" s="133">
        <v>142</v>
      </c>
      <c r="N58" s="133"/>
      <c r="P58" s="170" t="s">
        <v>265</v>
      </c>
      <c r="Q58" s="170" t="s">
        <v>266</v>
      </c>
      <c r="R58" s="170" t="s">
        <v>267</v>
      </c>
      <c r="S58" s="170" t="s">
        <v>268</v>
      </c>
      <c r="T58" s="170" t="s">
        <v>269</v>
      </c>
      <c r="U58" s="170">
        <v>402.7</v>
      </c>
      <c r="V58" s="132">
        <f t="shared" ref="V58:AF58" si="55">C58*100000/V37</f>
        <v>361.64770221398959</v>
      </c>
      <c r="W58" s="132">
        <f t="shared" si="55"/>
        <v>264.87727352993113</v>
      </c>
      <c r="X58" s="132">
        <f t="shared" si="55"/>
        <v>2281.7025010969724</v>
      </c>
      <c r="Y58" s="132">
        <f t="shared" si="55"/>
        <v>296.2962962962963</v>
      </c>
      <c r="Z58" s="132">
        <f t="shared" si="55"/>
        <v>485.05846686877436</v>
      </c>
      <c r="AA58" s="132">
        <f t="shared" si="55"/>
        <v>997.84946236559142</v>
      </c>
      <c r="AB58" s="132">
        <f t="shared" si="55"/>
        <v>1392.3293755872555</v>
      </c>
      <c r="AC58" s="132">
        <f t="shared" si="55"/>
        <v>1207.8938414426675</v>
      </c>
      <c r="AD58" s="132">
        <f t="shared" si="55"/>
        <v>907.164052564646</v>
      </c>
      <c r="AE58" s="132">
        <f t="shared" si="55"/>
        <v>1165.146909827761</v>
      </c>
      <c r="AF58" s="132">
        <f t="shared" si="55"/>
        <v>1186.7948182198077</v>
      </c>
      <c r="AG58" s="132"/>
    </row>
    <row r="59" spans="1:33" ht="13.5" customHeight="1">
      <c r="A59" s="131">
        <v>56</v>
      </c>
      <c r="B59" s="67" t="s">
        <v>7</v>
      </c>
      <c r="C59" s="133">
        <v>32</v>
      </c>
      <c r="D59" s="133">
        <v>34</v>
      </c>
      <c r="E59" s="133">
        <v>41</v>
      </c>
      <c r="F59" s="133">
        <v>33</v>
      </c>
      <c r="G59" s="133">
        <v>41</v>
      </c>
      <c r="H59" s="133">
        <v>41</v>
      </c>
      <c r="I59" s="133">
        <v>54</v>
      </c>
      <c r="J59" s="133">
        <v>53</v>
      </c>
      <c r="K59" s="133">
        <v>47</v>
      </c>
      <c r="L59" s="133">
        <v>52</v>
      </c>
      <c r="M59" s="133">
        <v>58</v>
      </c>
      <c r="N59" s="133"/>
      <c r="V59" s="132">
        <f t="shared" ref="V59:AF59" si="56">C59*100000/V37</f>
        <v>282.26162124018703</v>
      </c>
      <c r="W59" s="132">
        <f t="shared" si="56"/>
        <v>300.19424333392197</v>
      </c>
      <c r="X59" s="132">
        <f t="shared" si="56"/>
        <v>359.8069328652918</v>
      </c>
      <c r="Y59" s="132">
        <f t="shared" si="56"/>
        <v>287.58169934640523</v>
      </c>
      <c r="Z59" s="132">
        <f t="shared" si="56"/>
        <v>355.13209181463839</v>
      </c>
      <c r="AA59" s="132">
        <f t="shared" si="56"/>
        <v>352.68817204301075</v>
      </c>
      <c r="AB59" s="132">
        <f t="shared" si="56"/>
        <v>461.26249252583926</v>
      </c>
      <c r="AC59" s="132">
        <f t="shared" si="56"/>
        <v>450.83361687648858</v>
      </c>
      <c r="AD59" s="132">
        <f t="shared" si="56"/>
        <v>398.47392963119967</v>
      </c>
      <c r="AE59" s="132">
        <f t="shared" si="56"/>
        <v>439.04086457277947</v>
      </c>
      <c r="AF59" s="132">
        <f t="shared" si="56"/>
        <v>484.74717927287924</v>
      </c>
      <c r="AG59" s="132"/>
    </row>
    <row r="60" spans="1:33" ht="13.5" customHeight="1">
      <c r="A60" s="131">
        <v>57</v>
      </c>
      <c r="B60" s="67" t="s">
        <v>6</v>
      </c>
      <c r="C60" s="133">
        <v>102</v>
      </c>
      <c r="D60" s="133">
        <v>123</v>
      </c>
      <c r="E60" s="133">
        <v>97</v>
      </c>
      <c r="F60" s="133">
        <v>102</v>
      </c>
      <c r="G60" s="133">
        <v>120</v>
      </c>
      <c r="H60" s="133">
        <v>88</v>
      </c>
      <c r="I60" s="133">
        <v>53</v>
      </c>
      <c r="J60" s="133">
        <v>45</v>
      </c>
      <c r="K60" s="133">
        <v>49</v>
      </c>
      <c r="L60" s="133">
        <v>35</v>
      </c>
      <c r="M60" s="133">
        <v>70</v>
      </c>
      <c r="N60" s="133"/>
      <c r="V60" s="132">
        <f t="shared" ref="V60:AF60" si="57">C60*100000/V37</f>
        <v>899.70891770309606</v>
      </c>
      <c r="W60" s="132">
        <f t="shared" si="57"/>
        <v>1085.9968214727176</v>
      </c>
      <c r="X60" s="132">
        <f t="shared" si="57"/>
        <v>851.2505484861781</v>
      </c>
      <c r="Y60" s="132">
        <f t="shared" si="57"/>
        <v>888.88888888888891</v>
      </c>
      <c r="Z60" s="132">
        <f t="shared" si="57"/>
        <v>1039.411000433088</v>
      </c>
      <c r="AA60" s="132">
        <f t="shared" si="57"/>
        <v>756.98924731182797</v>
      </c>
      <c r="AB60" s="132">
        <f t="shared" si="57"/>
        <v>452.72059451610147</v>
      </c>
      <c r="AC60" s="132">
        <f t="shared" si="57"/>
        <v>382.78325961211294</v>
      </c>
      <c r="AD60" s="132">
        <f t="shared" si="57"/>
        <v>415.43026706231456</v>
      </c>
      <c r="AE60" s="132">
        <f t="shared" si="57"/>
        <v>295.50827423167851</v>
      </c>
      <c r="AF60" s="132">
        <f t="shared" si="57"/>
        <v>585.03969912244042</v>
      </c>
      <c r="AG60" s="132"/>
    </row>
    <row r="61" spans="1:33" ht="13.5" customHeight="1">
      <c r="A61" s="131">
        <v>58</v>
      </c>
      <c r="B61" s="67" t="s">
        <v>5</v>
      </c>
      <c r="C61" s="133">
        <v>9</v>
      </c>
      <c r="D61" s="133">
        <v>15</v>
      </c>
      <c r="E61" s="133">
        <v>32</v>
      </c>
      <c r="F61" s="133">
        <v>13</v>
      </c>
      <c r="G61" s="133">
        <v>13</v>
      </c>
      <c r="H61" s="133">
        <v>14</v>
      </c>
      <c r="I61" s="133">
        <v>16</v>
      </c>
      <c r="J61" s="133">
        <v>14</v>
      </c>
      <c r="K61" s="133">
        <v>14</v>
      </c>
      <c r="L61" s="133">
        <v>6</v>
      </c>
      <c r="M61" s="133">
        <v>53</v>
      </c>
      <c r="N61" s="133"/>
      <c r="V61" s="132">
        <f t="shared" ref="V61:AF61" si="58">C61*100000/V37</f>
        <v>79.386080973802592</v>
      </c>
      <c r="W61" s="132">
        <f t="shared" si="58"/>
        <v>132.43863676496557</v>
      </c>
      <c r="X61" s="132">
        <f t="shared" si="58"/>
        <v>280.82492321193507</v>
      </c>
      <c r="Y61" s="132">
        <f t="shared" si="58"/>
        <v>113.28976034858388</v>
      </c>
      <c r="Z61" s="132">
        <f t="shared" si="58"/>
        <v>112.60285838025119</v>
      </c>
      <c r="AA61" s="132">
        <f t="shared" si="58"/>
        <v>120.43010752688173</v>
      </c>
      <c r="AB61" s="132">
        <f t="shared" si="58"/>
        <v>136.67036815580423</v>
      </c>
      <c r="AC61" s="132">
        <f t="shared" si="58"/>
        <v>119.08812521265736</v>
      </c>
      <c r="AD61" s="132">
        <f t="shared" si="58"/>
        <v>118.69436201780415</v>
      </c>
      <c r="AE61" s="132">
        <f t="shared" si="58"/>
        <v>50.658561296859169</v>
      </c>
      <c r="AF61" s="132">
        <f t="shared" si="58"/>
        <v>442.95862933556208</v>
      </c>
      <c r="AG61" s="132"/>
    </row>
    <row r="62" spans="1:33" ht="13.5" customHeight="1">
      <c r="A62" s="131">
        <v>59</v>
      </c>
      <c r="B62" s="67" t="s">
        <v>26</v>
      </c>
      <c r="C62" s="133">
        <v>0</v>
      </c>
      <c r="D62" s="133">
        <v>0</v>
      </c>
      <c r="E62" s="133">
        <v>0</v>
      </c>
      <c r="F62" s="133">
        <v>0</v>
      </c>
      <c r="G62" s="133">
        <v>0</v>
      </c>
      <c r="H62" s="133">
        <v>0</v>
      </c>
      <c r="I62" s="133">
        <v>0</v>
      </c>
      <c r="J62" s="133">
        <v>0</v>
      </c>
      <c r="K62" s="133">
        <v>0</v>
      </c>
      <c r="L62" s="133">
        <v>0</v>
      </c>
      <c r="M62" s="133">
        <v>0</v>
      </c>
      <c r="N62" s="133"/>
      <c r="V62" s="132">
        <f t="shared" ref="V62:AF62" si="59">C62*100000/V37</f>
        <v>0</v>
      </c>
      <c r="W62" s="132">
        <f t="shared" si="59"/>
        <v>0</v>
      </c>
      <c r="X62" s="132">
        <f t="shared" si="59"/>
        <v>0</v>
      </c>
      <c r="Y62" s="132">
        <f t="shared" si="59"/>
        <v>0</v>
      </c>
      <c r="Z62" s="132">
        <f t="shared" si="59"/>
        <v>0</v>
      </c>
      <c r="AA62" s="132">
        <f t="shared" si="59"/>
        <v>0</v>
      </c>
      <c r="AB62" s="132">
        <f t="shared" si="59"/>
        <v>0</v>
      </c>
      <c r="AC62" s="132">
        <f t="shared" si="59"/>
        <v>0</v>
      </c>
      <c r="AD62" s="132">
        <f t="shared" si="59"/>
        <v>0</v>
      </c>
      <c r="AE62" s="132">
        <f t="shared" si="59"/>
        <v>0</v>
      </c>
      <c r="AF62" s="132">
        <f t="shared" si="59"/>
        <v>0</v>
      </c>
      <c r="AG62" s="132"/>
    </row>
    <row r="63" spans="1:33" ht="13.5" customHeight="1">
      <c r="A63" s="131">
        <v>60</v>
      </c>
      <c r="B63" s="67" t="s">
        <v>4</v>
      </c>
      <c r="C63" s="133">
        <v>31</v>
      </c>
      <c r="D63" s="133">
        <v>31</v>
      </c>
      <c r="E63" s="133">
        <v>45</v>
      </c>
      <c r="F63" s="133">
        <v>43</v>
      </c>
      <c r="G63" s="133">
        <v>48</v>
      </c>
      <c r="H63" s="133">
        <v>62</v>
      </c>
      <c r="I63" s="133">
        <v>47</v>
      </c>
      <c r="J63" s="133">
        <v>55</v>
      </c>
      <c r="K63" s="133">
        <v>52</v>
      </c>
      <c r="L63" s="133">
        <v>70</v>
      </c>
      <c r="M63" s="133">
        <v>287</v>
      </c>
      <c r="N63" s="133"/>
      <c r="V63" s="132">
        <f t="shared" ref="V63:AD63" si="60">C63*100000/V37</f>
        <v>273.44094557643115</v>
      </c>
      <c r="W63" s="132">
        <f t="shared" si="60"/>
        <v>273.70651598092883</v>
      </c>
      <c r="X63" s="132">
        <f t="shared" si="60"/>
        <v>394.91004826678369</v>
      </c>
      <c r="Y63" s="132">
        <f t="shared" si="60"/>
        <v>374.72766884531592</v>
      </c>
      <c r="Z63" s="132">
        <f t="shared" si="60"/>
        <v>415.76440017323517</v>
      </c>
      <c r="AA63" s="132">
        <f t="shared" si="60"/>
        <v>533.33333333333337</v>
      </c>
      <c r="AB63" s="132">
        <f t="shared" si="60"/>
        <v>401.46920645767489</v>
      </c>
      <c r="AC63" s="132">
        <f t="shared" si="60"/>
        <v>467.84620619258249</v>
      </c>
      <c r="AD63" s="132">
        <f t="shared" si="60"/>
        <v>440.86477320898683</v>
      </c>
      <c r="AE63" s="132">
        <f>L63*100000/AE37</f>
        <v>591.01654846335703</v>
      </c>
      <c r="AF63" s="132">
        <f>M63*100000/AF37</f>
        <v>2398.6627664020057</v>
      </c>
      <c r="AG63" s="132"/>
    </row>
    <row r="64" spans="1:33" ht="13.5" customHeight="1">
      <c r="A64" s="131">
        <v>61</v>
      </c>
      <c r="B64" s="67" t="s">
        <v>3</v>
      </c>
      <c r="C64" s="133">
        <v>54</v>
      </c>
      <c r="D64" s="133">
        <v>47</v>
      </c>
      <c r="E64" s="133">
        <v>77</v>
      </c>
      <c r="F64" s="133">
        <v>90</v>
      </c>
      <c r="G64" s="133">
        <v>127</v>
      </c>
      <c r="H64" s="133">
        <v>145</v>
      </c>
      <c r="I64" s="133">
        <v>266</v>
      </c>
      <c r="J64" s="133">
        <v>243</v>
      </c>
      <c r="K64" s="133">
        <v>315</v>
      </c>
      <c r="L64" s="133">
        <v>239</v>
      </c>
      <c r="M64" s="133">
        <v>330</v>
      </c>
      <c r="N64" s="133"/>
      <c r="V64" s="132">
        <f t="shared" ref="V64:AF64" si="61">C64*100000/V37</f>
        <v>476.31648584281555</v>
      </c>
      <c r="W64" s="132">
        <f t="shared" si="61"/>
        <v>414.97439519689209</v>
      </c>
      <c r="X64" s="132">
        <f t="shared" si="61"/>
        <v>675.73497147871876</v>
      </c>
      <c r="Y64" s="132">
        <f t="shared" si="61"/>
        <v>784.31372549019613</v>
      </c>
      <c r="Z64" s="132">
        <f t="shared" si="61"/>
        <v>1100.0433087916847</v>
      </c>
      <c r="AA64" s="132">
        <f t="shared" si="61"/>
        <v>1247.3118279569892</v>
      </c>
      <c r="AB64" s="132">
        <f t="shared" si="61"/>
        <v>2272.1448705902453</v>
      </c>
      <c r="AC64" s="132">
        <f t="shared" si="61"/>
        <v>2067.0296019054099</v>
      </c>
      <c r="AD64" s="132">
        <f t="shared" si="61"/>
        <v>2670.6231454005933</v>
      </c>
      <c r="AE64" s="132">
        <f t="shared" si="61"/>
        <v>2017.8993583248903</v>
      </c>
      <c r="AF64" s="132">
        <f t="shared" si="61"/>
        <v>2758.0442958629337</v>
      </c>
      <c r="AG64" s="132"/>
    </row>
    <row r="65" spans="1:33" ht="13.5" customHeight="1">
      <c r="A65" s="131">
        <v>62</v>
      </c>
      <c r="B65" s="67" t="s">
        <v>2</v>
      </c>
      <c r="C65" s="133">
        <v>0</v>
      </c>
      <c r="D65" s="133">
        <v>0</v>
      </c>
      <c r="E65" s="133">
        <v>0</v>
      </c>
      <c r="F65" s="133">
        <v>0</v>
      </c>
      <c r="G65" s="133">
        <v>0</v>
      </c>
      <c r="H65" s="133">
        <v>0</v>
      </c>
      <c r="I65" s="133">
        <v>0</v>
      </c>
      <c r="J65" s="133">
        <v>0</v>
      </c>
      <c r="K65" s="133">
        <v>0</v>
      </c>
      <c r="L65" s="133">
        <v>0</v>
      </c>
      <c r="M65" s="133">
        <v>0</v>
      </c>
      <c r="N65" s="133"/>
      <c r="V65" s="132">
        <f t="shared" ref="V65:AF65" si="62">C65*100000/V37</f>
        <v>0</v>
      </c>
      <c r="W65" s="132">
        <f t="shared" si="62"/>
        <v>0</v>
      </c>
      <c r="X65" s="132">
        <f t="shared" si="62"/>
        <v>0</v>
      </c>
      <c r="Y65" s="132">
        <f t="shared" si="62"/>
        <v>0</v>
      </c>
      <c r="Z65" s="132">
        <f t="shared" si="62"/>
        <v>0</v>
      </c>
      <c r="AA65" s="132">
        <f t="shared" si="62"/>
        <v>0</v>
      </c>
      <c r="AB65" s="132">
        <f t="shared" si="62"/>
        <v>0</v>
      </c>
      <c r="AC65" s="132">
        <f t="shared" si="62"/>
        <v>0</v>
      </c>
      <c r="AD65" s="132">
        <f t="shared" si="62"/>
        <v>0</v>
      </c>
      <c r="AE65" s="132">
        <f t="shared" si="62"/>
        <v>0</v>
      </c>
      <c r="AF65" s="132">
        <f t="shared" si="62"/>
        <v>0</v>
      </c>
      <c r="AG65" s="132"/>
    </row>
    <row r="66" spans="1:33" ht="13.5" customHeight="1">
      <c r="A66" s="131">
        <v>63</v>
      </c>
      <c r="B66" s="67" t="s">
        <v>23</v>
      </c>
      <c r="C66" s="133">
        <v>0</v>
      </c>
      <c r="D66" s="133">
        <v>0</v>
      </c>
      <c r="E66" s="133">
        <v>0</v>
      </c>
      <c r="F66" s="133">
        <v>1</v>
      </c>
      <c r="G66" s="133">
        <v>0</v>
      </c>
      <c r="H66" s="133">
        <v>0</v>
      </c>
      <c r="I66" s="133">
        <v>0</v>
      </c>
      <c r="J66" s="133">
        <v>0</v>
      </c>
      <c r="K66" s="133">
        <v>0</v>
      </c>
      <c r="L66" s="133">
        <v>1</v>
      </c>
      <c r="M66" s="133">
        <v>0</v>
      </c>
      <c r="N66" s="133"/>
      <c r="V66" s="132">
        <f t="shared" ref="V66:AF66" si="63">C66*100000/V37</f>
        <v>0</v>
      </c>
      <c r="W66" s="132">
        <f t="shared" si="63"/>
        <v>0</v>
      </c>
      <c r="X66" s="132">
        <f t="shared" si="63"/>
        <v>0</v>
      </c>
      <c r="Y66" s="132">
        <f t="shared" si="63"/>
        <v>8.7145969498910674</v>
      </c>
      <c r="Z66" s="132">
        <f t="shared" si="63"/>
        <v>0</v>
      </c>
      <c r="AA66" s="132">
        <f t="shared" si="63"/>
        <v>0</v>
      </c>
      <c r="AB66" s="132">
        <f t="shared" si="63"/>
        <v>0</v>
      </c>
      <c r="AC66" s="132">
        <f t="shared" si="63"/>
        <v>0</v>
      </c>
      <c r="AD66" s="132">
        <f t="shared" si="63"/>
        <v>0</v>
      </c>
      <c r="AE66" s="132">
        <f t="shared" si="63"/>
        <v>8.4430935494765276</v>
      </c>
      <c r="AF66" s="132">
        <f t="shared" si="63"/>
        <v>0</v>
      </c>
      <c r="AG66" s="132"/>
    </row>
    <row r="67" spans="1:33" ht="13.5" customHeight="1">
      <c r="A67" s="131">
        <v>64</v>
      </c>
      <c r="B67" s="67" t="s">
        <v>1</v>
      </c>
      <c r="C67" s="133">
        <v>3</v>
      </c>
      <c r="D67" s="133">
        <v>5</v>
      </c>
      <c r="E67" s="133">
        <v>6</v>
      </c>
      <c r="F67" s="133">
        <v>12</v>
      </c>
      <c r="G67" s="133">
        <v>3</v>
      </c>
      <c r="H67" s="133">
        <v>0</v>
      </c>
      <c r="I67" s="133">
        <v>0</v>
      </c>
      <c r="J67" s="133">
        <v>0</v>
      </c>
      <c r="K67" s="133">
        <v>2</v>
      </c>
      <c r="L67" s="133">
        <v>2</v>
      </c>
      <c r="M67" s="133">
        <v>0</v>
      </c>
      <c r="N67" s="133"/>
      <c r="V67" s="132">
        <f t="shared" ref="V67:AF67" si="64">C67*100000/V37</f>
        <v>26.462026991267532</v>
      </c>
      <c r="W67" s="132">
        <f t="shared" si="64"/>
        <v>44.146212254988519</v>
      </c>
      <c r="X67" s="132">
        <f t="shared" si="64"/>
        <v>52.654673102237822</v>
      </c>
      <c r="Y67" s="132">
        <f t="shared" si="64"/>
        <v>104.57516339869281</v>
      </c>
      <c r="Z67" s="132">
        <f t="shared" si="64"/>
        <v>25.985275010827198</v>
      </c>
      <c r="AA67" s="132">
        <f t="shared" si="64"/>
        <v>0</v>
      </c>
      <c r="AB67" s="132">
        <f t="shared" si="64"/>
        <v>0</v>
      </c>
      <c r="AC67" s="132">
        <f t="shared" si="64"/>
        <v>0</v>
      </c>
      <c r="AD67" s="132">
        <f t="shared" si="64"/>
        <v>16.956337431114878</v>
      </c>
      <c r="AE67" s="132">
        <f t="shared" si="64"/>
        <v>16.886187098953055</v>
      </c>
      <c r="AF67" s="132">
        <f t="shared" si="64"/>
        <v>0</v>
      </c>
      <c r="AG67" s="132"/>
    </row>
    <row r="68" spans="1:33" ht="13.5" customHeight="1">
      <c r="A68" s="131">
        <v>65</v>
      </c>
      <c r="B68" s="67" t="s">
        <v>0</v>
      </c>
      <c r="C68" s="133">
        <v>0</v>
      </c>
      <c r="D68" s="133">
        <v>13</v>
      </c>
      <c r="E68" s="133">
        <v>1</v>
      </c>
      <c r="F68" s="133">
        <v>1</v>
      </c>
      <c r="G68" s="133">
        <v>4</v>
      </c>
      <c r="H68" s="133">
        <v>0</v>
      </c>
      <c r="I68" s="133">
        <v>3</v>
      </c>
      <c r="J68" s="133">
        <v>4</v>
      </c>
      <c r="K68" s="133">
        <v>1</v>
      </c>
      <c r="L68" s="133">
        <v>19</v>
      </c>
      <c r="M68" s="133">
        <v>66</v>
      </c>
      <c r="N68" s="133"/>
      <c r="V68" s="132">
        <f t="shared" ref="V68:AF68" si="65">C68*100000/V37</f>
        <v>0</v>
      </c>
      <c r="W68" s="132">
        <f t="shared" si="65"/>
        <v>114.78015186297016</v>
      </c>
      <c r="X68" s="132">
        <f t="shared" si="65"/>
        <v>8.775778850372971</v>
      </c>
      <c r="Y68" s="132">
        <f t="shared" si="65"/>
        <v>8.7145969498910674</v>
      </c>
      <c r="Z68" s="132">
        <f t="shared" si="65"/>
        <v>34.6470333477696</v>
      </c>
      <c r="AA68" s="132">
        <f t="shared" si="65"/>
        <v>0</v>
      </c>
      <c r="AB68" s="132">
        <f t="shared" si="65"/>
        <v>25.625694029213292</v>
      </c>
      <c r="AC68" s="132">
        <f t="shared" si="65"/>
        <v>34.025178632187817</v>
      </c>
      <c r="AD68" s="132">
        <f t="shared" si="65"/>
        <v>8.4781687155574392</v>
      </c>
      <c r="AE68" s="132">
        <f t="shared" si="65"/>
        <v>160.41877744005404</v>
      </c>
      <c r="AF68" s="132">
        <f t="shared" si="65"/>
        <v>551.60885917258668</v>
      </c>
      <c r="AG68" s="132"/>
    </row>
    <row r="69" spans="1:33" ht="13.5" customHeight="1">
      <c r="A69" s="131">
        <v>66</v>
      </c>
      <c r="B69" s="134" t="s">
        <v>111</v>
      </c>
      <c r="C69" s="133"/>
      <c r="D69" s="133"/>
      <c r="E69" s="133"/>
      <c r="F69" s="133"/>
      <c r="G69" s="133"/>
      <c r="H69" s="133"/>
      <c r="I69" s="133"/>
      <c r="J69" s="133"/>
      <c r="K69" s="133"/>
      <c r="L69" s="133"/>
      <c r="M69" s="133">
        <v>0</v>
      </c>
      <c r="N69" s="133"/>
      <c r="V69" s="132">
        <f t="shared" ref="V69:AF69" si="66">C69*100000/V37</f>
        <v>0</v>
      </c>
      <c r="W69" s="132">
        <f t="shared" si="66"/>
        <v>0</v>
      </c>
      <c r="X69" s="132">
        <f t="shared" si="66"/>
        <v>0</v>
      </c>
      <c r="Y69" s="132">
        <f t="shared" si="66"/>
        <v>0</v>
      </c>
      <c r="Z69" s="132">
        <f t="shared" si="66"/>
        <v>0</v>
      </c>
      <c r="AA69" s="132">
        <f t="shared" si="66"/>
        <v>0</v>
      </c>
      <c r="AB69" s="132">
        <f t="shared" si="66"/>
        <v>0</v>
      </c>
      <c r="AC69" s="132">
        <f t="shared" si="66"/>
        <v>0</v>
      </c>
      <c r="AD69" s="132">
        <f t="shared" si="66"/>
        <v>0</v>
      </c>
      <c r="AE69" s="132">
        <f t="shared" si="66"/>
        <v>0</v>
      </c>
      <c r="AF69" s="132">
        <f t="shared" si="66"/>
        <v>0</v>
      </c>
      <c r="AG69" s="132"/>
    </row>
    <row r="70" spans="1:33" ht="13.5" customHeight="1">
      <c r="A70" s="131">
        <v>67</v>
      </c>
      <c r="B70" s="134" t="s">
        <v>112</v>
      </c>
      <c r="C70" s="133">
        <v>922</v>
      </c>
      <c r="D70" s="133">
        <v>1105</v>
      </c>
      <c r="E70" s="133">
        <v>1333</v>
      </c>
      <c r="F70" s="133">
        <v>970</v>
      </c>
      <c r="G70" s="133">
        <v>1140</v>
      </c>
      <c r="H70" s="133">
        <v>1223</v>
      </c>
      <c r="I70" s="133">
        <v>1305</v>
      </c>
      <c r="J70" s="133">
        <v>1287</v>
      </c>
      <c r="K70" s="133">
        <v>1301</v>
      </c>
      <c r="L70" s="133">
        <f t="shared" ref="L70:N70" si="67">SUM(L46,L53,L58,L59:L69)</f>
        <v>1391</v>
      </c>
      <c r="M70" s="133">
        <f t="shared" si="67"/>
        <v>1972</v>
      </c>
      <c r="N70" s="133">
        <f t="shared" si="67"/>
        <v>0</v>
      </c>
      <c r="P70" s="129">
        <v>11515.976803700138</v>
      </c>
      <c r="Q70" s="124">
        <v>11444.049871691852</v>
      </c>
      <c r="R70" s="129">
        <v>11653.041262634191</v>
      </c>
      <c r="S70" s="129">
        <v>11671.059000699188</v>
      </c>
      <c r="T70" s="129">
        <v>11751.971547858358</v>
      </c>
      <c r="U70" s="129">
        <v>11920.068573877639</v>
      </c>
      <c r="V70" s="132">
        <f t="shared" ref="V70:AF70" si="68">C70*100000/V37</f>
        <v>8132.6629619828882</v>
      </c>
      <c r="W70" s="132">
        <f t="shared" si="68"/>
        <v>9756.3129083524636</v>
      </c>
      <c r="X70" s="132">
        <f t="shared" si="68"/>
        <v>11698.113207547171</v>
      </c>
      <c r="Y70" s="132">
        <f t="shared" si="68"/>
        <v>8453.1590413943359</v>
      </c>
      <c r="Z70" s="132">
        <f t="shared" si="68"/>
        <v>9874.4045041143345</v>
      </c>
      <c r="AA70" s="132">
        <f t="shared" si="68"/>
        <v>10520.430107526881</v>
      </c>
      <c r="AB70" s="132">
        <f t="shared" si="68"/>
        <v>11147.176902707783</v>
      </c>
      <c r="AC70" s="132">
        <f t="shared" si="68"/>
        <v>10947.601224906432</v>
      </c>
      <c r="AD70" s="132">
        <f t="shared" si="68"/>
        <v>11030.097498940229</v>
      </c>
      <c r="AE70" s="132">
        <f t="shared" si="68"/>
        <v>11744.34312732185</v>
      </c>
      <c r="AF70" s="132">
        <f t="shared" si="68"/>
        <v>16481.404095277892</v>
      </c>
      <c r="AG70" s="132"/>
    </row>
    <row r="71" spans="1:33" ht="13.5" customHeight="1">
      <c r="A71" s="131">
        <v>68</v>
      </c>
      <c r="B71" s="19" t="s">
        <v>119</v>
      </c>
      <c r="C71" s="127">
        <v>2011</v>
      </c>
      <c r="D71" s="127">
        <v>2012</v>
      </c>
      <c r="E71" s="127">
        <v>2013</v>
      </c>
      <c r="F71" s="127">
        <v>2014</v>
      </c>
      <c r="G71" s="127">
        <v>2015</v>
      </c>
      <c r="H71" s="127">
        <v>2016</v>
      </c>
      <c r="I71" s="127">
        <v>2017</v>
      </c>
      <c r="J71" s="127">
        <v>2018</v>
      </c>
      <c r="K71" s="127">
        <v>2019</v>
      </c>
      <c r="L71" s="127"/>
      <c r="M71" s="127"/>
      <c r="N71" s="127"/>
      <c r="V71" s="130">
        <v>93359</v>
      </c>
      <c r="W71" s="130">
        <v>95185</v>
      </c>
      <c r="X71" s="130">
        <v>96730</v>
      </c>
      <c r="Y71" s="130">
        <v>98323</v>
      </c>
      <c r="Z71" s="130">
        <v>99917</v>
      </c>
      <c r="AA71" s="130">
        <v>101506</v>
      </c>
      <c r="AB71" s="130">
        <v>103407</v>
      </c>
      <c r="AC71" s="130">
        <v>105422</v>
      </c>
      <c r="AD71" s="130">
        <v>107324</v>
      </c>
      <c r="AE71" s="130">
        <v>109504</v>
      </c>
      <c r="AF71" s="5">
        <v>111361</v>
      </c>
      <c r="AG71" s="5"/>
    </row>
    <row r="72" spans="1:33" ht="13.5" customHeight="1">
      <c r="A72" s="131">
        <v>69</v>
      </c>
      <c r="B72" s="66" t="s">
        <v>25</v>
      </c>
      <c r="C72" s="123">
        <v>2</v>
      </c>
      <c r="D72" s="123">
        <v>2</v>
      </c>
      <c r="E72" s="123">
        <v>2</v>
      </c>
      <c r="F72" s="123">
        <v>0</v>
      </c>
      <c r="G72" s="123">
        <v>0</v>
      </c>
      <c r="H72" s="123">
        <v>2</v>
      </c>
      <c r="I72" s="123">
        <v>4</v>
      </c>
      <c r="J72" s="123">
        <v>2</v>
      </c>
      <c r="K72" s="123">
        <v>4</v>
      </c>
      <c r="L72" s="123">
        <v>2</v>
      </c>
      <c r="M72" s="123">
        <v>4</v>
      </c>
      <c r="N72" s="123"/>
      <c r="V72" s="132">
        <f t="shared" ref="V72:AE72" si="69">C72*100000/V71</f>
        <v>2.1422680191518761</v>
      </c>
      <c r="W72" s="132">
        <f t="shared" si="69"/>
        <v>2.1011714030572044</v>
      </c>
      <c r="X72" s="132">
        <f t="shared" si="69"/>
        <v>2.0676108756332057</v>
      </c>
      <c r="Y72" s="132">
        <f t="shared" si="69"/>
        <v>0</v>
      </c>
      <c r="Z72" s="132">
        <f t="shared" si="69"/>
        <v>0</v>
      </c>
      <c r="AA72" s="132">
        <f t="shared" si="69"/>
        <v>1.9703268772289322</v>
      </c>
      <c r="AB72" s="132">
        <f t="shared" si="69"/>
        <v>3.86821008248958</v>
      </c>
      <c r="AC72" s="132">
        <f t="shared" si="69"/>
        <v>1.897137219935118</v>
      </c>
      <c r="AD72" s="132">
        <f t="shared" si="69"/>
        <v>3.7270321642875777</v>
      </c>
      <c r="AE72" s="132">
        <f t="shared" si="69"/>
        <v>1.8264172998246639</v>
      </c>
      <c r="AF72" s="132">
        <f>M72*100000/AF71</f>
        <v>3.5919217679438944</v>
      </c>
      <c r="AG72" s="132"/>
    </row>
    <row r="73" spans="1:33" ht="13.5" customHeight="1">
      <c r="A73" s="131">
        <v>70</v>
      </c>
      <c r="B73" s="67" t="s">
        <v>22</v>
      </c>
      <c r="C73" s="133">
        <v>762</v>
      </c>
      <c r="D73" s="133">
        <v>977</v>
      </c>
      <c r="E73" s="133">
        <v>962</v>
      </c>
      <c r="F73" s="133">
        <v>847</v>
      </c>
      <c r="G73" s="133">
        <v>787</v>
      </c>
      <c r="H73" s="133">
        <v>904</v>
      </c>
      <c r="I73" s="133">
        <v>957</v>
      </c>
      <c r="J73" s="133">
        <v>998</v>
      </c>
      <c r="K73" s="133">
        <v>957</v>
      </c>
      <c r="L73" s="133">
        <v>773</v>
      </c>
      <c r="M73" s="133">
        <v>825</v>
      </c>
      <c r="N73" s="133"/>
      <c r="V73" s="132">
        <f t="shared" ref="V73:AF73" si="70">C73*100000/V71</f>
        <v>816.20411529686476</v>
      </c>
      <c r="W73" s="132">
        <f t="shared" si="70"/>
        <v>1026.4222303934444</v>
      </c>
      <c r="X73" s="132">
        <f t="shared" si="70"/>
        <v>994.52083117957204</v>
      </c>
      <c r="Y73" s="132">
        <f t="shared" si="70"/>
        <v>861.44645708532084</v>
      </c>
      <c r="Z73" s="132">
        <f t="shared" si="70"/>
        <v>787.65375261467022</v>
      </c>
      <c r="AA73" s="132">
        <f t="shared" si="70"/>
        <v>890.58774850747739</v>
      </c>
      <c r="AB73" s="132">
        <f t="shared" si="70"/>
        <v>925.46926223563207</v>
      </c>
      <c r="AC73" s="132">
        <f t="shared" si="70"/>
        <v>946.67147274762385</v>
      </c>
      <c r="AD73" s="132">
        <f t="shared" si="70"/>
        <v>891.69244530580295</v>
      </c>
      <c r="AE73" s="132">
        <f t="shared" si="70"/>
        <v>705.91028638223258</v>
      </c>
      <c r="AF73" s="132">
        <f t="shared" si="70"/>
        <v>740.83386463842817</v>
      </c>
      <c r="AG73" s="132"/>
    </row>
    <row r="74" spans="1:33" ht="13.5" customHeight="1">
      <c r="A74" s="131">
        <v>71</v>
      </c>
      <c r="B74" s="67" t="s">
        <v>21</v>
      </c>
      <c r="C74" s="133">
        <v>152</v>
      </c>
      <c r="D74" s="133">
        <v>218</v>
      </c>
      <c r="E74" s="133">
        <v>261</v>
      </c>
      <c r="F74" s="133">
        <v>329</v>
      </c>
      <c r="G74" s="133">
        <v>579</v>
      </c>
      <c r="H74" s="133">
        <v>428</v>
      </c>
      <c r="I74" s="133">
        <v>529</v>
      </c>
      <c r="J74" s="133">
        <v>479</v>
      </c>
      <c r="K74" s="133">
        <v>337</v>
      </c>
      <c r="L74" s="133">
        <v>349</v>
      </c>
      <c r="M74" s="133">
        <v>322</v>
      </c>
      <c r="N74" s="133"/>
      <c r="V74" s="132">
        <f t="shared" ref="V74:AE74" si="71">C74*100000/V71</f>
        <v>162.81236945554258</v>
      </c>
      <c r="W74" s="132">
        <f t="shared" si="71"/>
        <v>229.02768293323527</v>
      </c>
      <c r="X74" s="132">
        <f t="shared" si="71"/>
        <v>269.82321927013334</v>
      </c>
      <c r="Y74" s="132">
        <f t="shared" si="71"/>
        <v>334.61143374388496</v>
      </c>
      <c r="Z74" s="132">
        <f t="shared" si="71"/>
        <v>579.4809692044397</v>
      </c>
      <c r="AA74" s="132">
        <f t="shared" si="71"/>
        <v>421.6499517269915</v>
      </c>
      <c r="AB74" s="132">
        <f t="shared" si="71"/>
        <v>511.57078340924693</v>
      </c>
      <c r="AC74" s="132">
        <f t="shared" si="71"/>
        <v>454.36436417446072</v>
      </c>
      <c r="AD74" s="132">
        <f t="shared" si="71"/>
        <v>314.00245984122841</v>
      </c>
      <c r="AE74" s="132">
        <f t="shared" si="71"/>
        <v>318.70981881940384</v>
      </c>
      <c r="AF74" s="132">
        <f>M74*100000/AF71</f>
        <v>289.14970231948348</v>
      </c>
      <c r="AG74" s="132"/>
    </row>
    <row r="75" spans="1:33" ht="13.5" customHeight="1">
      <c r="A75" s="131">
        <v>72</v>
      </c>
      <c r="B75" s="67" t="s">
        <v>20</v>
      </c>
      <c r="C75" s="133">
        <v>4</v>
      </c>
      <c r="D75" s="133">
        <v>23</v>
      </c>
      <c r="E75" s="133">
        <v>40</v>
      </c>
      <c r="F75" s="133">
        <v>10</v>
      </c>
      <c r="G75" s="133">
        <v>10</v>
      </c>
      <c r="H75" s="133">
        <v>14</v>
      </c>
      <c r="I75" s="133">
        <v>24</v>
      </c>
      <c r="J75" s="133">
        <v>26</v>
      </c>
      <c r="K75" s="133">
        <v>23</v>
      </c>
      <c r="L75" s="133">
        <v>13</v>
      </c>
      <c r="M75" s="133">
        <v>16</v>
      </c>
      <c r="N75" s="133"/>
      <c r="V75" s="132">
        <f t="shared" ref="V75:AE75" si="72">C75*100000/V71</f>
        <v>4.2845360383037523</v>
      </c>
      <c r="W75" s="132">
        <f t="shared" si="72"/>
        <v>24.163471135157849</v>
      </c>
      <c r="X75" s="132">
        <f t="shared" si="72"/>
        <v>41.352217512664119</v>
      </c>
      <c r="Y75" s="132">
        <f t="shared" si="72"/>
        <v>10.170560296166716</v>
      </c>
      <c r="Z75" s="132">
        <f t="shared" si="72"/>
        <v>10.008306894722621</v>
      </c>
      <c r="AA75" s="132">
        <f t="shared" si="72"/>
        <v>13.792288140602526</v>
      </c>
      <c r="AB75" s="132">
        <f t="shared" si="72"/>
        <v>23.209260494937482</v>
      </c>
      <c r="AC75" s="132">
        <f t="shared" si="72"/>
        <v>24.662783859156534</v>
      </c>
      <c r="AD75" s="132">
        <f t="shared" si="72"/>
        <v>21.430434944653573</v>
      </c>
      <c r="AE75" s="132">
        <f t="shared" si="72"/>
        <v>11.871712448860315</v>
      </c>
      <c r="AF75" s="132">
        <f>M75*100000/AF71</f>
        <v>14.367687071775578</v>
      </c>
      <c r="AG75" s="132"/>
    </row>
    <row r="76" spans="1:33" ht="13.5" customHeight="1">
      <c r="A76" s="131">
        <v>73</v>
      </c>
      <c r="B76" s="67" t="s">
        <v>19</v>
      </c>
      <c r="C76" s="133">
        <v>46</v>
      </c>
      <c r="D76" s="133">
        <v>33</v>
      </c>
      <c r="E76" s="133">
        <v>31</v>
      </c>
      <c r="F76" s="133">
        <v>32</v>
      </c>
      <c r="G76" s="133">
        <v>30</v>
      </c>
      <c r="H76" s="133">
        <v>27</v>
      </c>
      <c r="I76" s="133">
        <v>44</v>
      </c>
      <c r="J76" s="133">
        <v>45</v>
      </c>
      <c r="K76" s="133">
        <v>53</v>
      </c>
      <c r="L76" s="133">
        <v>42</v>
      </c>
      <c r="M76" s="133">
        <v>19</v>
      </c>
      <c r="N76" s="133"/>
      <c r="V76" s="132">
        <f t="shared" ref="V76:AF76" si="73">C76*100000/V71</f>
        <v>49.27216444049315</v>
      </c>
      <c r="W76" s="132">
        <f t="shared" si="73"/>
        <v>34.669328150443874</v>
      </c>
      <c r="X76" s="132">
        <f t="shared" si="73"/>
        <v>32.047968572314687</v>
      </c>
      <c r="Y76" s="132">
        <f t="shared" si="73"/>
        <v>32.545792947733489</v>
      </c>
      <c r="Z76" s="132">
        <f t="shared" si="73"/>
        <v>30.02492068416786</v>
      </c>
      <c r="AA76" s="132">
        <f t="shared" si="73"/>
        <v>26.599412842590585</v>
      </c>
      <c r="AB76" s="132">
        <f t="shared" si="73"/>
        <v>42.550310907385381</v>
      </c>
      <c r="AC76" s="132">
        <f t="shared" si="73"/>
        <v>42.685587448540154</v>
      </c>
      <c r="AD76" s="132">
        <f t="shared" si="73"/>
        <v>49.383176176810409</v>
      </c>
      <c r="AE76" s="132">
        <f t="shared" si="73"/>
        <v>38.354763296317941</v>
      </c>
      <c r="AF76" s="132">
        <f t="shared" si="73"/>
        <v>17.061628397733497</v>
      </c>
      <c r="AG76" s="132"/>
    </row>
    <row r="77" spans="1:33" ht="13.5" customHeight="1">
      <c r="A77" s="131">
        <v>74</v>
      </c>
      <c r="B77" s="67" t="s">
        <v>18</v>
      </c>
      <c r="C77" s="133">
        <v>0</v>
      </c>
      <c r="D77" s="133">
        <v>4</v>
      </c>
      <c r="E77" s="133">
        <v>1</v>
      </c>
      <c r="F77" s="133">
        <v>1</v>
      </c>
      <c r="G77" s="133">
        <v>7</v>
      </c>
      <c r="H77" s="133">
        <v>5</v>
      </c>
      <c r="I77" s="133">
        <v>3</v>
      </c>
      <c r="J77" s="133">
        <v>1</v>
      </c>
      <c r="K77" s="133">
        <v>8</v>
      </c>
      <c r="L77" s="133">
        <v>4</v>
      </c>
      <c r="M77" s="133">
        <v>3</v>
      </c>
      <c r="N77" s="133"/>
      <c r="V77" s="132">
        <f t="shared" ref="V77:AF77" si="74">C77*100000/V71</f>
        <v>0</v>
      </c>
      <c r="W77" s="132">
        <f t="shared" si="74"/>
        <v>4.2023428061144088</v>
      </c>
      <c r="X77" s="132">
        <f t="shared" si="74"/>
        <v>1.0338054378166028</v>
      </c>
      <c r="Y77" s="132">
        <f t="shared" si="74"/>
        <v>1.0170560296166715</v>
      </c>
      <c r="Z77" s="132">
        <f t="shared" si="74"/>
        <v>7.0058148263058335</v>
      </c>
      <c r="AA77" s="132">
        <f t="shared" si="74"/>
        <v>4.9258171930723309</v>
      </c>
      <c r="AB77" s="132">
        <f t="shared" si="74"/>
        <v>2.9011575618671852</v>
      </c>
      <c r="AC77" s="132">
        <f t="shared" si="74"/>
        <v>0.94856860996755898</v>
      </c>
      <c r="AD77" s="132">
        <f t="shared" si="74"/>
        <v>7.4540643285751553</v>
      </c>
      <c r="AE77" s="132">
        <f t="shared" si="74"/>
        <v>3.6528345996493279</v>
      </c>
      <c r="AF77" s="132">
        <f t="shared" si="74"/>
        <v>2.6939413259579208</v>
      </c>
      <c r="AG77" s="132"/>
    </row>
    <row r="78" spans="1:33" ht="13.5" customHeight="1">
      <c r="A78" s="131">
        <v>75</v>
      </c>
      <c r="B78" s="67" t="s">
        <v>17</v>
      </c>
      <c r="C78" s="133">
        <v>181</v>
      </c>
      <c r="D78" s="133">
        <v>294</v>
      </c>
      <c r="E78" s="133">
        <v>237</v>
      </c>
      <c r="F78" s="133">
        <v>165</v>
      </c>
      <c r="G78" s="133">
        <v>142</v>
      </c>
      <c r="H78" s="133">
        <v>142</v>
      </c>
      <c r="I78" s="133">
        <v>136</v>
      </c>
      <c r="J78" s="133">
        <v>200</v>
      </c>
      <c r="K78" s="133">
        <v>211</v>
      </c>
      <c r="L78" s="133">
        <v>163</v>
      </c>
      <c r="M78" s="133">
        <v>187</v>
      </c>
      <c r="N78" s="133"/>
      <c r="V78" s="132">
        <f t="shared" ref="V78:AF78" si="75">C78*100000/V71</f>
        <v>193.87525573324479</v>
      </c>
      <c r="W78" s="132">
        <f t="shared" si="75"/>
        <v>308.87219624940906</v>
      </c>
      <c r="X78" s="132">
        <f t="shared" si="75"/>
        <v>245.01188876253488</v>
      </c>
      <c r="Y78" s="132">
        <f t="shared" si="75"/>
        <v>167.8142448867508</v>
      </c>
      <c r="Z78" s="132">
        <f t="shared" si="75"/>
        <v>142.11795790506119</v>
      </c>
      <c r="AA78" s="132">
        <f t="shared" si="75"/>
        <v>139.89320828325418</v>
      </c>
      <c r="AB78" s="132">
        <f t="shared" si="75"/>
        <v>131.51914280464572</v>
      </c>
      <c r="AC78" s="132">
        <f t="shared" si="75"/>
        <v>189.7137219935118</v>
      </c>
      <c r="AD78" s="132">
        <f t="shared" si="75"/>
        <v>196.60094666616973</v>
      </c>
      <c r="AE78" s="132">
        <f t="shared" si="75"/>
        <v>148.85300993571011</v>
      </c>
      <c r="AF78" s="132">
        <f t="shared" si="75"/>
        <v>167.92234265137705</v>
      </c>
      <c r="AG78" s="132"/>
    </row>
    <row r="79" spans="1:33" ht="13.5" customHeight="1">
      <c r="A79" s="131">
        <v>76</v>
      </c>
      <c r="B79" s="67" t="s">
        <v>16</v>
      </c>
      <c r="C79" s="133">
        <v>81</v>
      </c>
      <c r="D79" s="133">
        <v>82</v>
      </c>
      <c r="E79" s="133">
        <v>93</v>
      </c>
      <c r="F79" s="133">
        <v>93</v>
      </c>
      <c r="G79" s="133">
        <v>85</v>
      </c>
      <c r="H79" s="133">
        <v>124</v>
      </c>
      <c r="I79" s="133">
        <v>163</v>
      </c>
      <c r="J79" s="133">
        <v>171</v>
      </c>
      <c r="K79" s="133">
        <v>137</v>
      </c>
      <c r="L79" s="133">
        <v>188</v>
      </c>
      <c r="M79" s="133">
        <v>185</v>
      </c>
      <c r="N79" s="133"/>
      <c r="V79" s="132">
        <f t="shared" ref="V79:AF79" si="76">C79*100000/V71</f>
        <v>86.761854775650988</v>
      </c>
      <c r="W79" s="132">
        <f t="shared" si="76"/>
        <v>86.148027525345384</v>
      </c>
      <c r="X79" s="132">
        <f t="shared" si="76"/>
        <v>96.143905716944076</v>
      </c>
      <c r="Y79" s="132">
        <f t="shared" si="76"/>
        <v>94.586210754350461</v>
      </c>
      <c r="Z79" s="132">
        <f t="shared" si="76"/>
        <v>85.070608605142269</v>
      </c>
      <c r="AA79" s="132">
        <f t="shared" si="76"/>
        <v>122.1602663881938</v>
      </c>
      <c r="AB79" s="132">
        <f t="shared" si="76"/>
        <v>157.62956086145039</v>
      </c>
      <c r="AC79" s="132">
        <f t="shared" si="76"/>
        <v>162.20523230445258</v>
      </c>
      <c r="AD79" s="132">
        <f t="shared" si="76"/>
        <v>127.65085162684954</v>
      </c>
      <c r="AE79" s="132">
        <f t="shared" si="76"/>
        <v>171.6832261835184</v>
      </c>
      <c r="AF79" s="132">
        <f t="shared" si="76"/>
        <v>166.12638176740509</v>
      </c>
      <c r="AG79" s="132"/>
    </row>
    <row r="80" spans="1:33" ht="13.5" customHeight="1">
      <c r="A80" s="131">
        <v>77</v>
      </c>
      <c r="B80" s="134" t="s">
        <v>115</v>
      </c>
      <c r="C80" s="133">
        <v>1228</v>
      </c>
      <c r="D80" s="133">
        <v>1633</v>
      </c>
      <c r="E80" s="133">
        <v>1627</v>
      </c>
      <c r="F80" s="133">
        <v>1477</v>
      </c>
      <c r="G80" s="133">
        <v>1640</v>
      </c>
      <c r="H80" s="133">
        <v>1646</v>
      </c>
      <c r="I80" s="133">
        <v>1860</v>
      </c>
      <c r="J80" s="133">
        <v>1922</v>
      </c>
      <c r="K80" s="133">
        <v>1730</v>
      </c>
      <c r="L80" s="133">
        <v>1534</v>
      </c>
      <c r="M80" s="133">
        <v>1561</v>
      </c>
      <c r="N80" s="133"/>
      <c r="P80" s="129" t="s">
        <v>220</v>
      </c>
      <c r="Q80" s="124" t="s">
        <v>221</v>
      </c>
      <c r="R80" s="129" t="s">
        <v>222</v>
      </c>
      <c r="S80" s="129" t="s">
        <v>223</v>
      </c>
      <c r="T80" s="129" t="s">
        <v>224</v>
      </c>
      <c r="U80" s="129">
        <v>1228.9000000000001</v>
      </c>
      <c r="V80" s="132">
        <f t="shared" ref="V80:AF80" si="77">C80*100000/V71</f>
        <v>1315.352563759252</v>
      </c>
      <c r="W80" s="132">
        <f t="shared" si="77"/>
        <v>1715.6064505962074</v>
      </c>
      <c r="X80" s="132">
        <f t="shared" si="77"/>
        <v>1682.0014473276131</v>
      </c>
      <c r="Y80" s="132">
        <f t="shared" si="77"/>
        <v>1502.1917557438239</v>
      </c>
      <c r="Z80" s="132">
        <f t="shared" si="77"/>
        <v>1641.3623307345097</v>
      </c>
      <c r="AA80" s="132">
        <f t="shared" si="77"/>
        <v>1621.5790199594112</v>
      </c>
      <c r="AB80" s="132">
        <f t="shared" si="77"/>
        <v>1798.7176883576547</v>
      </c>
      <c r="AC80" s="132">
        <f t="shared" si="77"/>
        <v>1823.1488683576483</v>
      </c>
      <c r="AD80" s="132">
        <f t="shared" si="77"/>
        <v>1611.9414110543773</v>
      </c>
      <c r="AE80" s="132">
        <f t="shared" si="77"/>
        <v>1400.8620689655172</v>
      </c>
      <c r="AF80" s="132">
        <f t="shared" si="77"/>
        <v>1401.7474699401048</v>
      </c>
      <c r="AG80" s="132"/>
    </row>
    <row r="81" spans="1:33" ht="13.5" customHeight="1">
      <c r="A81" s="131">
        <v>78</v>
      </c>
      <c r="B81" s="67" t="s">
        <v>15</v>
      </c>
      <c r="C81" s="133">
        <v>69</v>
      </c>
      <c r="D81" s="133">
        <v>131</v>
      </c>
      <c r="E81" s="133">
        <v>84</v>
      </c>
      <c r="F81" s="133">
        <v>61</v>
      </c>
      <c r="G81" s="133">
        <v>103</v>
      </c>
      <c r="H81" s="133">
        <v>155</v>
      </c>
      <c r="I81" s="133">
        <v>153</v>
      </c>
      <c r="J81" s="133">
        <v>136</v>
      </c>
      <c r="K81" s="133">
        <v>134</v>
      </c>
      <c r="L81" s="133">
        <v>121</v>
      </c>
      <c r="M81" s="133">
        <v>83</v>
      </c>
      <c r="N81" s="133"/>
      <c r="V81" s="132">
        <f t="shared" ref="V81:AE81" si="78">C81*100000/V71</f>
        <v>73.908246660739721</v>
      </c>
      <c r="W81" s="132">
        <f t="shared" si="78"/>
        <v>137.62672690024689</v>
      </c>
      <c r="X81" s="132">
        <f t="shared" si="78"/>
        <v>86.839656776594651</v>
      </c>
      <c r="Y81" s="132">
        <f t="shared" si="78"/>
        <v>62.040417806616965</v>
      </c>
      <c r="Z81" s="132">
        <f t="shared" si="78"/>
        <v>103.08556101564298</v>
      </c>
      <c r="AA81" s="132">
        <f t="shared" si="78"/>
        <v>152.70033298524226</v>
      </c>
      <c r="AB81" s="132">
        <f t="shared" si="78"/>
        <v>147.95903565522644</v>
      </c>
      <c r="AC81" s="132">
        <f t="shared" si="78"/>
        <v>129.00533095558802</v>
      </c>
      <c r="AD81" s="132">
        <f t="shared" si="78"/>
        <v>124.85557750363385</v>
      </c>
      <c r="AE81" s="132">
        <f t="shared" si="78"/>
        <v>110.49824663939216</v>
      </c>
      <c r="AF81" s="132">
        <f>M81*100000/AF71</f>
        <v>74.53237668483581</v>
      </c>
      <c r="AG81" s="132"/>
    </row>
    <row r="82" spans="1:33" ht="13.5" customHeight="1">
      <c r="A82" s="131">
        <v>79</v>
      </c>
      <c r="B82" s="67" t="s">
        <v>14</v>
      </c>
      <c r="C82" s="133">
        <v>1741</v>
      </c>
      <c r="D82" s="133">
        <v>1872</v>
      </c>
      <c r="E82" s="133">
        <v>1622</v>
      </c>
      <c r="F82" s="133">
        <v>1354</v>
      </c>
      <c r="G82" s="133">
        <v>1339</v>
      </c>
      <c r="H82" s="133">
        <v>1190</v>
      </c>
      <c r="I82" s="133">
        <v>1161</v>
      </c>
      <c r="J82" s="133">
        <v>1222</v>
      </c>
      <c r="K82" s="133">
        <v>1037</v>
      </c>
      <c r="L82" s="133">
        <v>966</v>
      </c>
      <c r="M82" s="133">
        <v>912</v>
      </c>
      <c r="N82" s="133"/>
      <c r="V82" s="132">
        <f t="shared" ref="V82:AF82" si="79">C82*100000/V71</f>
        <v>1864.8443106717082</v>
      </c>
      <c r="W82" s="132">
        <f t="shared" si="79"/>
        <v>1966.6964332615432</v>
      </c>
      <c r="X82" s="132">
        <f t="shared" si="79"/>
        <v>1676.8324201385299</v>
      </c>
      <c r="Y82" s="132">
        <f t="shared" si="79"/>
        <v>1377.0938641009734</v>
      </c>
      <c r="Z82" s="132">
        <f t="shared" si="79"/>
        <v>1340.1122932033588</v>
      </c>
      <c r="AA82" s="132">
        <f t="shared" si="79"/>
        <v>1172.3444919512146</v>
      </c>
      <c r="AB82" s="132">
        <f t="shared" si="79"/>
        <v>1122.7479764426007</v>
      </c>
      <c r="AC82" s="132">
        <f t="shared" si="79"/>
        <v>1159.150841380357</v>
      </c>
      <c r="AD82" s="132">
        <f t="shared" si="79"/>
        <v>966.23308859155452</v>
      </c>
      <c r="AE82" s="132">
        <f t="shared" si="79"/>
        <v>882.15955581531273</v>
      </c>
      <c r="AF82" s="132">
        <f t="shared" si="79"/>
        <v>818.95816309120789</v>
      </c>
      <c r="AG82" s="132"/>
    </row>
    <row r="83" spans="1:33" ht="13.5" customHeight="1">
      <c r="A83" s="131">
        <v>80</v>
      </c>
      <c r="B83" s="67" t="s">
        <v>13</v>
      </c>
      <c r="C83" s="133">
        <v>1145</v>
      </c>
      <c r="D83" s="133">
        <v>1210</v>
      </c>
      <c r="E83" s="133">
        <v>1129</v>
      </c>
      <c r="F83" s="133">
        <v>1044</v>
      </c>
      <c r="G83" s="133">
        <v>1157</v>
      </c>
      <c r="H83" s="133">
        <v>1300</v>
      </c>
      <c r="I83" s="133">
        <v>1215</v>
      </c>
      <c r="J83" s="133">
        <v>1138</v>
      </c>
      <c r="K83" s="133">
        <v>949</v>
      </c>
      <c r="L83" s="133">
        <v>877</v>
      </c>
      <c r="M83" s="133">
        <v>594</v>
      </c>
      <c r="N83" s="133"/>
      <c r="V83" s="132">
        <f t="shared" ref="V83:AF83" si="80">C83*100000/V71</f>
        <v>1226.448440964449</v>
      </c>
      <c r="W83" s="132">
        <f t="shared" si="80"/>
        <v>1271.2086988496087</v>
      </c>
      <c r="X83" s="132">
        <f t="shared" si="80"/>
        <v>1167.1663392949447</v>
      </c>
      <c r="Y83" s="132">
        <f t="shared" si="80"/>
        <v>1061.8064949198051</v>
      </c>
      <c r="Z83" s="132">
        <f t="shared" si="80"/>
        <v>1157.9611077194072</v>
      </c>
      <c r="AA83" s="132">
        <f t="shared" si="80"/>
        <v>1280.7124701988059</v>
      </c>
      <c r="AB83" s="132">
        <f t="shared" si="80"/>
        <v>1174.96881255621</v>
      </c>
      <c r="AC83" s="132">
        <f t="shared" si="80"/>
        <v>1079.4710781430822</v>
      </c>
      <c r="AD83" s="132">
        <f t="shared" si="80"/>
        <v>884.23838097722785</v>
      </c>
      <c r="AE83" s="132">
        <f t="shared" si="80"/>
        <v>800.88398597311516</v>
      </c>
      <c r="AF83" s="132">
        <f t="shared" si="80"/>
        <v>533.40038253966827</v>
      </c>
      <c r="AG83" s="132"/>
    </row>
    <row r="84" spans="1:33" ht="13.5" customHeight="1">
      <c r="A84" s="131">
        <v>81</v>
      </c>
      <c r="B84" s="67" t="s">
        <v>12</v>
      </c>
      <c r="C84" s="133">
        <v>3070</v>
      </c>
      <c r="D84" s="133">
        <v>3147</v>
      </c>
      <c r="E84" s="133">
        <v>3142</v>
      </c>
      <c r="F84" s="133">
        <v>3047</v>
      </c>
      <c r="G84" s="133">
        <v>3436</v>
      </c>
      <c r="H84" s="133">
        <v>3954</v>
      </c>
      <c r="I84" s="133">
        <v>4129</v>
      </c>
      <c r="J84" s="133">
        <v>3730</v>
      </c>
      <c r="K84" s="133">
        <v>3751</v>
      </c>
      <c r="L84" s="133">
        <v>4235</v>
      </c>
      <c r="M84" s="133">
        <v>3062</v>
      </c>
      <c r="N84" s="133"/>
      <c r="V84" s="132">
        <f t="shared" ref="V84:AF84" si="81">C84*100000/V71</f>
        <v>3288.38140939813</v>
      </c>
      <c r="W84" s="132">
        <f t="shared" si="81"/>
        <v>3306.1932027105113</v>
      </c>
      <c r="X84" s="132">
        <f t="shared" si="81"/>
        <v>3248.2166856197664</v>
      </c>
      <c r="Y84" s="132">
        <f t="shared" si="81"/>
        <v>3098.9697222419982</v>
      </c>
      <c r="Z84" s="132">
        <f t="shared" si="81"/>
        <v>3438.8542490266923</v>
      </c>
      <c r="AA84" s="132">
        <f t="shared" si="81"/>
        <v>3895.3362362815992</v>
      </c>
      <c r="AB84" s="132">
        <f t="shared" si="81"/>
        <v>3992.9598576498688</v>
      </c>
      <c r="AC84" s="132">
        <f t="shared" si="81"/>
        <v>3538.1609151789949</v>
      </c>
      <c r="AD84" s="132">
        <f t="shared" si="81"/>
        <v>3495.0244120606762</v>
      </c>
      <c r="AE84" s="132">
        <f t="shared" si="81"/>
        <v>3867.4386323787257</v>
      </c>
      <c r="AF84" s="132">
        <f t="shared" si="81"/>
        <v>2749.6161133610508</v>
      </c>
      <c r="AG84" s="132"/>
    </row>
    <row r="85" spans="1:33" ht="13.5" customHeight="1">
      <c r="A85" s="131">
        <v>82</v>
      </c>
      <c r="B85" s="67" t="s">
        <v>11</v>
      </c>
      <c r="C85" s="133">
        <v>160</v>
      </c>
      <c r="D85" s="133">
        <v>316</v>
      </c>
      <c r="E85" s="133">
        <v>351</v>
      </c>
      <c r="F85" s="133">
        <v>641</v>
      </c>
      <c r="G85" s="133">
        <v>518</v>
      </c>
      <c r="H85" s="133">
        <v>628</v>
      </c>
      <c r="I85" s="133">
        <v>539</v>
      </c>
      <c r="J85" s="133">
        <v>418</v>
      </c>
      <c r="K85" s="133">
        <v>488</v>
      </c>
      <c r="L85" s="133">
        <v>529</v>
      </c>
      <c r="M85" s="133">
        <v>440</v>
      </c>
      <c r="N85" s="133"/>
      <c r="V85" s="132">
        <f t="shared" ref="V85:AF85" si="82">C85*100000/V71</f>
        <v>171.38144153215009</v>
      </c>
      <c r="W85" s="132">
        <f t="shared" si="82"/>
        <v>331.98508168303829</v>
      </c>
      <c r="X85" s="132">
        <f t="shared" si="82"/>
        <v>362.86570867362764</v>
      </c>
      <c r="Y85" s="132">
        <f t="shared" si="82"/>
        <v>651.93291498428653</v>
      </c>
      <c r="Z85" s="132">
        <f t="shared" si="82"/>
        <v>518.43029714663169</v>
      </c>
      <c r="AA85" s="132">
        <f t="shared" si="82"/>
        <v>618.68263944988473</v>
      </c>
      <c r="AB85" s="132">
        <f t="shared" si="82"/>
        <v>521.24130861547087</v>
      </c>
      <c r="AC85" s="132">
        <f t="shared" si="82"/>
        <v>396.50167896643967</v>
      </c>
      <c r="AD85" s="132">
        <f t="shared" si="82"/>
        <v>454.69792404308447</v>
      </c>
      <c r="AE85" s="132">
        <f t="shared" si="82"/>
        <v>483.08737580362362</v>
      </c>
      <c r="AF85" s="132">
        <f t="shared" si="82"/>
        <v>395.11139447382834</v>
      </c>
      <c r="AG85" s="132"/>
    </row>
    <row r="86" spans="1:33" ht="13.5" customHeight="1">
      <c r="A86" s="131">
        <v>83</v>
      </c>
      <c r="B86" s="67" t="s">
        <v>28</v>
      </c>
      <c r="C86" s="133">
        <v>0</v>
      </c>
      <c r="D86" s="133">
        <v>1</v>
      </c>
      <c r="E86" s="133">
        <v>0</v>
      </c>
      <c r="F86" s="133">
        <v>0</v>
      </c>
      <c r="G86" s="133">
        <v>0</v>
      </c>
      <c r="H86" s="133">
        <v>0</v>
      </c>
      <c r="I86" s="133">
        <v>0</v>
      </c>
      <c r="J86" s="133">
        <v>0</v>
      </c>
      <c r="K86" s="133">
        <v>0</v>
      </c>
      <c r="L86" s="133">
        <v>0</v>
      </c>
      <c r="M86" s="133">
        <v>0</v>
      </c>
      <c r="N86" s="133"/>
      <c r="V86" s="132">
        <f t="shared" ref="V86:AF86" si="83">C86*100000/V71</f>
        <v>0</v>
      </c>
      <c r="W86" s="132">
        <f t="shared" si="83"/>
        <v>1.0505857015286022</v>
      </c>
      <c r="X86" s="132">
        <f t="shared" si="83"/>
        <v>0</v>
      </c>
      <c r="Y86" s="132">
        <f t="shared" si="83"/>
        <v>0</v>
      </c>
      <c r="Z86" s="132">
        <f t="shared" si="83"/>
        <v>0</v>
      </c>
      <c r="AA86" s="132">
        <f t="shared" si="83"/>
        <v>0</v>
      </c>
      <c r="AB86" s="132">
        <f t="shared" si="83"/>
        <v>0</v>
      </c>
      <c r="AC86" s="132">
        <f t="shared" si="83"/>
        <v>0</v>
      </c>
      <c r="AD86" s="132">
        <f t="shared" si="83"/>
        <v>0</v>
      </c>
      <c r="AE86" s="132">
        <f t="shared" si="83"/>
        <v>0</v>
      </c>
      <c r="AF86" s="132">
        <f t="shared" si="83"/>
        <v>0</v>
      </c>
      <c r="AG86" s="132"/>
    </row>
    <row r="87" spans="1:33" ht="13.5" customHeight="1">
      <c r="A87" s="131">
        <v>84</v>
      </c>
      <c r="B87" s="134" t="s">
        <v>116</v>
      </c>
      <c r="C87" s="133">
        <v>6185</v>
      </c>
      <c r="D87" s="133">
        <v>6677</v>
      </c>
      <c r="E87" s="133">
        <v>6328</v>
      </c>
      <c r="F87" s="133">
        <v>6147</v>
      </c>
      <c r="G87" s="133">
        <v>6553</v>
      </c>
      <c r="H87" s="133">
        <v>7227</v>
      </c>
      <c r="I87" s="133">
        <v>7197</v>
      </c>
      <c r="J87" s="133">
        <v>6644</v>
      </c>
      <c r="K87" s="133">
        <v>6359</v>
      </c>
      <c r="L87" s="133">
        <v>6728</v>
      </c>
      <c r="M87" s="133">
        <v>5091</v>
      </c>
      <c r="N87" s="133"/>
      <c r="P87" s="170" t="s">
        <v>225</v>
      </c>
      <c r="Q87" s="170" t="s">
        <v>226</v>
      </c>
      <c r="R87" s="170" t="s">
        <v>227</v>
      </c>
      <c r="S87" s="170" t="s">
        <v>228</v>
      </c>
      <c r="T87" s="170" t="s">
        <v>229</v>
      </c>
      <c r="U87" s="170">
        <v>7657.2</v>
      </c>
      <c r="V87" s="132">
        <f t="shared" ref="V87:AF87" si="84">C87*100000/V71</f>
        <v>6624.963849227177</v>
      </c>
      <c r="W87" s="132">
        <f t="shared" si="84"/>
        <v>7014.7607291064769</v>
      </c>
      <c r="X87" s="132">
        <f t="shared" si="84"/>
        <v>6541.9208105034631</v>
      </c>
      <c r="Y87" s="132">
        <f t="shared" si="84"/>
        <v>6251.8434140536801</v>
      </c>
      <c r="Z87" s="132">
        <f t="shared" si="84"/>
        <v>6558.4435081117326</v>
      </c>
      <c r="AA87" s="132">
        <f t="shared" si="84"/>
        <v>7119.7761708667467</v>
      </c>
      <c r="AB87" s="132">
        <f t="shared" si="84"/>
        <v>6959.876990919377</v>
      </c>
      <c r="AC87" s="132">
        <f t="shared" si="84"/>
        <v>6302.2898446244617</v>
      </c>
      <c r="AD87" s="132">
        <f t="shared" si="84"/>
        <v>5925.0493831761769</v>
      </c>
      <c r="AE87" s="132">
        <f t="shared" si="84"/>
        <v>6144.0677966101694</v>
      </c>
      <c r="AF87" s="132">
        <f t="shared" si="84"/>
        <v>4571.6184301505909</v>
      </c>
      <c r="AG87" s="132"/>
    </row>
    <row r="88" spans="1:33" ht="13.5" customHeight="1">
      <c r="A88" s="131">
        <v>85</v>
      </c>
      <c r="B88" s="67" t="s">
        <v>10</v>
      </c>
      <c r="C88" s="133">
        <v>41</v>
      </c>
      <c r="D88" s="133">
        <v>36</v>
      </c>
      <c r="E88" s="133">
        <v>60</v>
      </c>
      <c r="F88" s="133">
        <v>62</v>
      </c>
      <c r="G88" s="133">
        <v>91</v>
      </c>
      <c r="H88" s="133">
        <v>58</v>
      </c>
      <c r="I88" s="133">
        <v>50</v>
      </c>
      <c r="J88" s="133">
        <v>97</v>
      </c>
      <c r="K88" s="133">
        <v>59</v>
      </c>
      <c r="L88" s="133">
        <v>82</v>
      </c>
      <c r="M88" s="133">
        <v>48</v>
      </c>
      <c r="N88" s="133"/>
      <c r="V88" s="132">
        <f t="shared" ref="V88:AF88" si="85">C88*100000/V71</f>
        <v>43.916494392613458</v>
      </c>
      <c r="W88" s="132">
        <f t="shared" si="85"/>
        <v>37.821085255029679</v>
      </c>
      <c r="X88" s="132">
        <f t="shared" si="85"/>
        <v>62.028326268996175</v>
      </c>
      <c r="Y88" s="132">
        <f t="shared" si="85"/>
        <v>63.05747383623364</v>
      </c>
      <c r="Z88" s="132">
        <f t="shared" si="85"/>
        <v>91.075592741975839</v>
      </c>
      <c r="AA88" s="132">
        <f t="shared" si="85"/>
        <v>57.13947943963904</v>
      </c>
      <c r="AB88" s="132">
        <f t="shared" si="85"/>
        <v>48.352626031119748</v>
      </c>
      <c r="AC88" s="132">
        <f t="shared" si="85"/>
        <v>92.011155166853214</v>
      </c>
      <c r="AD88" s="132">
        <f t="shared" si="85"/>
        <v>54.973724423241769</v>
      </c>
      <c r="AE88" s="132">
        <f t="shared" si="85"/>
        <v>74.883109292811227</v>
      </c>
      <c r="AF88" s="132">
        <f t="shared" si="85"/>
        <v>43.103061215326733</v>
      </c>
      <c r="AG88" s="132"/>
    </row>
    <row r="89" spans="1:33" ht="13.5" customHeight="1">
      <c r="A89" s="131">
        <v>86</v>
      </c>
      <c r="B89" s="67" t="s">
        <v>9</v>
      </c>
      <c r="C89" s="133">
        <v>15</v>
      </c>
      <c r="D89" s="133">
        <v>19</v>
      </c>
      <c r="E89" s="133">
        <v>24</v>
      </c>
      <c r="F89" s="133">
        <v>26</v>
      </c>
      <c r="G89" s="133">
        <v>34</v>
      </c>
      <c r="H89" s="133">
        <v>54</v>
      </c>
      <c r="I89" s="133">
        <v>26</v>
      </c>
      <c r="J89" s="133">
        <v>9</v>
      </c>
      <c r="K89" s="133">
        <v>15</v>
      </c>
      <c r="L89" s="133">
        <v>22</v>
      </c>
      <c r="M89" s="133">
        <v>21</v>
      </c>
      <c r="N89" s="133"/>
      <c r="V89" s="132">
        <f t="shared" ref="V89:AF89" si="86">C89*100000/V71</f>
        <v>16.06701014363907</v>
      </c>
      <c r="W89" s="132">
        <f t="shared" si="86"/>
        <v>19.96112832904344</v>
      </c>
      <c r="X89" s="132">
        <f t="shared" si="86"/>
        <v>24.81133050759847</v>
      </c>
      <c r="Y89" s="132">
        <f t="shared" si="86"/>
        <v>26.44345677003346</v>
      </c>
      <c r="Z89" s="132">
        <f t="shared" si="86"/>
        <v>34.028243442056905</v>
      </c>
      <c r="AA89" s="132">
        <f t="shared" si="86"/>
        <v>53.19882568518117</v>
      </c>
      <c r="AB89" s="132">
        <f t="shared" si="86"/>
        <v>25.143365536182269</v>
      </c>
      <c r="AC89" s="132">
        <f t="shared" si="86"/>
        <v>8.5371174897080309</v>
      </c>
      <c r="AD89" s="132">
        <f t="shared" si="86"/>
        <v>13.976370616078416</v>
      </c>
      <c r="AE89" s="132">
        <f t="shared" si="86"/>
        <v>20.090590298071302</v>
      </c>
      <c r="AF89" s="132">
        <f t="shared" si="86"/>
        <v>18.857589281705444</v>
      </c>
      <c r="AG89" s="132"/>
    </row>
    <row r="90" spans="1:33" ht="13.5" customHeight="1">
      <c r="A90" s="131">
        <v>87</v>
      </c>
      <c r="B90" s="67" t="s">
        <v>8</v>
      </c>
      <c r="C90" s="133">
        <v>166</v>
      </c>
      <c r="D90" s="133">
        <v>155</v>
      </c>
      <c r="E90" s="133">
        <v>211</v>
      </c>
      <c r="F90" s="133">
        <v>339</v>
      </c>
      <c r="G90" s="133">
        <v>462</v>
      </c>
      <c r="H90" s="133">
        <v>358</v>
      </c>
      <c r="I90" s="133">
        <v>366</v>
      </c>
      <c r="J90" s="133">
        <v>305</v>
      </c>
      <c r="K90" s="133">
        <v>330</v>
      </c>
      <c r="L90" s="133">
        <v>353</v>
      </c>
      <c r="M90" s="133">
        <v>305</v>
      </c>
      <c r="N90" s="133"/>
      <c r="V90" s="132">
        <f t="shared" ref="V90:AF90" si="87">C90*100000/V71</f>
        <v>177.80824558960572</v>
      </c>
      <c r="W90" s="132">
        <f t="shared" si="87"/>
        <v>162.84078373693333</v>
      </c>
      <c r="X90" s="132">
        <f t="shared" si="87"/>
        <v>218.1329473793032</v>
      </c>
      <c r="Y90" s="132">
        <f t="shared" si="87"/>
        <v>344.78199404005164</v>
      </c>
      <c r="Z90" s="132">
        <f t="shared" si="87"/>
        <v>462.38377853618505</v>
      </c>
      <c r="AA90" s="132">
        <f t="shared" si="87"/>
        <v>352.68851102397889</v>
      </c>
      <c r="AB90" s="132">
        <f t="shared" si="87"/>
        <v>353.9412225477966</v>
      </c>
      <c r="AC90" s="132">
        <f t="shared" si="87"/>
        <v>289.31342604010547</v>
      </c>
      <c r="AD90" s="132">
        <f t="shared" si="87"/>
        <v>307.48015355372519</v>
      </c>
      <c r="AE90" s="132">
        <f t="shared" si="87"/>
        <v>322.36265341905317</v>
      </c>
      <c r="AF90" s="132">
        <f t="shared" si="87"/>
        <v>273.88403480572191</v>
      </c>
      <c r="AG90" s="132"/>
    </row>
    <row r="91" spans="1:33" ht="13.5" customHeight="1">
      <c r="A91" s="131">
        <v>88</v>
      </c>
      <c r="B91" s="67" t="s">
        <v>24</v>
      </c>
      <c r="C91" s="133">
        <v>1</v>
      </c>
      <c r="D91" s="133">
        <v>1</v>
      </c>
      <c r="E91" s="133">
        <v>14</v>
      </c>
      <c r="F91" s="133">
        <v>3</v>
      </c>
      <c r="G91" s="133">
        <v>2</v>
      </c>
      <c r="H91" s="133">
        <v>0</v>
      </c>
      <c r="I91" s="133">
        <v>4</v>
      </c>
      <c r="J91" s="133">
        <v>3</v>
      </c>
      <c r="K91" s="133">
        <v>4</v>
      </c>
      <c r="L91" s="133">
        <v>6</v>
      </c>
      <c r="M91" s="133">
        <v>7</v>
      </c>
      <c r="N91" s="133"/>
      <c r="V91" s="132">
        <f t="shared" ref="V91:AE91" si="88">C91*100000/V71</f>
        <v>1.0711340095759381</v>
      </c>
      <c r="W91" s="132">
        <f t="shared" si="88"/>
        <v>1.0505857015286022</v>
      </c>
      <c r="X91" s="132">
        <f t="shared" si="88"/>
        <v>14.47327612943244</v>
      </c>
      <c r="Y91" s="132">
        <f t="shared" si="88"/>
        <v>3.0511680888500146</v>
      </c>
      <c r="Z91" s="132">
        <f t="shared" si="88"/>
        <v>2.0016613789445241</v>
      </c>
      <c r="AA91" s="132">
        <f t="shared" si="88"/>
        <v>0</v>
      </c>
      <c r="AB91" s="132">
        <f t="shared" si="88"/>
        <v>3.86821008248958</v>
      </c>
      <c r="AC91" s="132">
        <f t="shared" si="88"/>
        <v>2.845705829902677</v>
      </c>
      <c r="AD91" s="132">
        <f t="shared" si="88"/>
        <v>3.7270321642875777</v>
      </c>
      <c r="AE91" s="132">
        <f t="shared" si="88"/>
        <v>5.4792518994739918</v>
      </c>
      <c r="AF91" s="132">
        <f>M91*100000/AF71</f>
        <v>6.2858630939018152</v>
      </c>
      <c r="AG91" s="132"/>
    </row>
    <row r="92" spans="1:33" ht="13.5" customHeight="1">
      <c r="A92" s="131">
        <v>89</v>
      </c>
      <c r="B92" s="134" t="s">
        <v>117</v>
      </c>
      <c r="C92" s="133">
        <v>223</v>
      </c>
      <c r="D92" s="133">
        <v>211</v>
      </c>
      <c r="E92" s="133">
        <v>309</v>
      </c>
      <c r="F92" s="133">
        <v>430</v>
      </c>
      <c r="G92" s="133">
        <v>589</v>
      </c>
      <c r="H92" s="133">
        <v>470</v>
      </c>
      <c r="I92" s="133">
        <v>446</v>
      </c>
      <c r="J92" s="133">
        <v>414</v>
      </c>
      <c r="K92" s="133">
        <v>408</v>
      </c>
      <c r="L92" s="133">
        <v>463</v>
      </c>
      <c r="M92" s="133">
        <v>381</v>
      </c>
      <c r="N92" s="133"/>
      <c r="P92" s="170" t="s">
        <v>270</v>
      </c>
      <c r="Q92" s="170" t="s">
        <v>271</v>
      </c>
      <c r="R92" s="170" t="s">
        <v>272</v>
      </c>
      <c r="S92" s="170" t="s">
        <v>273</v>
      </c>
      <c r="T92" s="170" t="s">
        <v>274</v>
      </c>
      <c r="U92" s="170">
        <v>180.6</v>
      </c>
      <c r="V92" s="132">
        <f t="shared" ref="V92:AF92" si="89">C92*100000/V71</f>
        <v>238.86288413543417</v>
      </c>
      <c r="W92" s="132">
        <f t="shared" si="89"/>
        <v>221.67358302253507</v>
      </c>
      <c r="X92" s="132">
        <f t="shared" si="89"/>
        <v>319.4458802853303</v>
      </c>
      <c r="Y92" s="132">
        <f t="shared" si="89"/>
        <v>437.33409273516878</v>
      </c>
      <c r="Z92" s="132">
        <f t="shared" si="89"/>
        <v>589.48927609916234</v>
      </c>
      <c r="AA92" s="132">
        <f t="shared" si="89"/>
        <v>463.02681614879907</v>
      </c>
      <c r="AB92" s="132">
        <f t="shared" si="89"/>
        <v>431.3054241975882</v>
      </c>
      <c r="AC92" s="132">
        <f t="shared" si="89"/>
        <v>392.70740452656941</v>
      </c>
      <c r="AD92" s="132">
        <f t="shared" si="89"/>
        <v>380.15728075733296</v>
      </c>
      <c r="AE92" s="132">
        <f t="shared" si="89"/>
        <v>422.81560490940973</v>
      </c>
      <c r="AF92" s="132">
        <f t="shared" si="89"/>
        <v>342.13054839665591</v>
      </c>
      <c r="AG92" s="132"/>
    </row>
    <row r="93" spans="1:33" ht="13.5" customHeight="1">
      <c r="A93" s="131">
        <v>90</v>
      </c>
      <c r="B93" s="67" t="s">
        <v>7</v>
      </c>
      <c r="C93" s="133">
        <v>126</v>
      </c>
      <c r="D93" s="133">
        <v>146</v>
      </c>
      <c r="E93" s="133">
        <v>253</v>
      </c>
      <c r="F93" s="133">
        <v>325</v>
      </c>
      <c r="G93" s="133">
        <v>276</v>
      </c>
      <c r="H93" s="133">
        <v>332</v>
      </c>
      <c r="I93" s="133">
        <v>371</v>
      </c>
      <c r="J93" s="133">
        <v>365</v>
      </c>
      <c r="K93" s="133">
        <v>365</v>
      </c>
      <c r="L93" s="133">
        <v>314</v>
      </c>
      <c r="M93" s="133">
        <v>319</v>
      </c>
      <c r="N93" s="133"/>
      <c r="V93" s="132">
        <f t="shared" ref="V93:AF93" si="90">C93*100000/V71</f>
        <v>134.96288520656819</v>
      </c>
      <c r="W93" s="132">
        <f t="shared" si="90"/>
        <v>153.38551242317592</v>
      </c>
      <c r="X93" s="132">
        <f t="shared" si="90"/>
        <v>261.55277576760056</v>
      </c>
      <c r="Y93" s="132">
        <f t="shared" si="90"/>
        <v>330.54320962541829</v>
      </c>
      <c r="Z93" s="132">
        <f t="shared" si="90"/>
        <v>276.2292702943443</v>
      </c>
      <c r="AA93" s="132">
        <f t="shared" si="90"/>
        <v>327.07426162000274</v>
      </c>
      <c r="AB93" s="132">
        <f t="shared" si="90"/>
        <v>358.77648515090857</v>
      </c>
      <c r="AC93" s="132">
        <f t="shared" si="90"/>
        <v>346.22754263815904</v>
      </c>
      <c r="AD93" s="132">
        <f t="shared" si="90"/>
        <v>340.09168499124149</v>
      </c>
      <c r="AE93" s="132">
        <f t="shared" si="90"/>
        <v>286.74751607247225</v>
      </c>
      <c r="AF93" s="132">
        <f t="shared" si="90"/>
        <v>286.45576099352559</v>
      </c>
      <c r="AG93" s="132"/>
    </row>
    <row r="94" spans="1:33" ht="13.5" customHeight="1">
      <c r="A94" s="131">
        <v>91</v>
      </c>
      <c r="B94" s="67" t="s">
        <v>6</v>
      </c>
      <c r="C94" s="133">
        <v>550</v>
      </c>
      <c r="D94" s="133">
        <v>434</v>
      </c>
      <c r="E94" s="133">
        <v>400</v>
      </c>
      <c r="F94" s="133">
        <v>439</v>
      </c>
      <c r="G94" s="133">
        <v>395</v>
      </c>
      <c r="H94" s="133">
        <v>287</v>
      </c>
      <c r="I94" s="133">
        <v>258</v>
      </c>
      <c r="J94" s="133">
        <v>281</v>
      </c>
      <c r="K94" s="133">
        <v>200</v>
      </c>
      <c r="L94" s="133">
        <v>132</v>
      </c>
      <c r="M94" s="133">
        <v>163</v>
      </c>
      <c r="N94" s="133"/>
      <c r="V94" s="132">
        <f t="shared" ref="V94:AF94" si="91">C94*100000/V71</f>
        <v>589.12370526676591</v>
      </c>
      <c r="W94" s="132">
        <f t="shared" si="91"/>
        <v>455.95419446341333</v>
      </c>
      <c r="X94" s="132">
        <f t="shared" si="91"/>
        <v>413.52217512664117</v>
      </c>
      <c r="Y94" s="132">
        <f t="shared" si="91"/>
        <v>446.48759700171883</v>
      </c>
      <c r="Z94" s="132">
        <f t="shared" si="91"/>
        <v>395.32812234154346</v>
      </c>
      <c r="AA94" s="132">
        <f t="shared" si="91"/>
        <v>282.74190688235177</v>
      </c>
      <c r="AB94" s="132">
        <f t="shared" si="91"/>
        <v>249.49955032057792</v>
      </c>
      <c r="AC94" s="132">
        <f t="shared" si="91"/>
        <v>266.54777940088405</v>
      </c>
      <c r="AD94" s="132">
        <f t="shared" si="91"/>
        <v>186.3516082143789</v>
      </c>
      <c r="AE94" s="132">
        <f t="shared" si="91"/>
        <v>120.54354178842782</v>
      </c>
      <c r="AF94" s="132">
        <f t="shared" si="91"/>
        <v>146.3708120437137</v>
      </c>
      <c r="AG94" s="132"/>
    </row>
    <row r="95" spans="1:33" ht="13.5" customHeight="1">
      <c r="A95" s="131">
        <v>92</v>
      </c>
      <c r="B95" s="67" t="s">
        <v>5</v>
      </c>
      <c r="C95" s="133">
        <v>22</v>
      </c>
      <c r="D95" s="133">
        <v>51</v>
      </c>
      <c r="E95" s="133">
        <v>18</v>
      </c>
      <c r="F95" s="133">
        <v>43</v>
      </c>
      <c r="G95" s="133">
        <v>38</v>
      </c>
      <c r="H95" s="133">
        <v>51</v>
      </c>
      <c r="I95" s="133">
        <v>37</v>
      </c>
      <c r="J95" s="133">
        <v>45</v>
      </c>
      <c r="K95" s="133">
        <v>70</v>
      </c>
      <c r="L95" s="133">
        <v>46</v>
      </c>
      <c r="M95" s="133">
        <v>45</v>
      </c>
      <c r="N95" s="133"/>
      <c r="V95" s="132">
        <f t="shared" ref="V95:AF95" si="92">C95*100000/V71</f>
        <v>23.564948210670636</v>
      </c>
      <c r="W95" s="132">
        <f t="shared" si="92"/>
        <v>53.57987077795871</v>
      </c>
      <c r="X95" s="132">
        <f t="shared" si="92"/>
        <v>18.608497880698852</v>
      </c>
      <c r="Y95" s="132">
        <f t="shared" si="92"/>
        <v>43.733409273516877</v>
      </c>
      <c r="Z95" s="132">
        <f t="shared" si="92"/>
        <v>38.031566199945956</v>
      </c>
      <c r="AA95" s="132">
        <f t="shared" si="92"/>
        <v>50.243335369337771</v>
      </c>
      <c r="AB95" s="132">
        <f t="shared" si="92"/>
        <v>35.780943263028618</v>
      </c>
      <c r="AC95" s="132">
        <f t="shared" si="92"/>
        <v>42.685587448540154</v>
      </c>
      <c r="AD95" s="132">
        <f t="shared" si="92"/>
        <v>65.22306287503261</v>
      </c>
      <c r="AE95" s="132">
        <f t="shared" si="92"/>
        <v>42.007597895967272</v>
      </c>
      <c r="AF95" s="132">
        <f t="shared" si="92"/>
        <v>40.40911988936881</v>
      </c>
      <c r="AG95" s="132"/>
    </row>
    <row r="96" spans="1:33" ht="13.5" customHeight="1">
      <c r="A96" s="131">
        <v>93</v>
      </c>
      <c r="B96" s="67" t="s">
        <v>26</v>
      </c>
      <c r="C96" s="133">
        <v>2</v>
      </c>
      <c r="D96" s="133">
        <v>3</v>
      </c>
      <c r="E96" s="133">
        <v>1</v>
      </c>
      <c r="F96" s="133">
        <v>0</v>
      </c>
      <c r="G96" s="133">
        <v>0</v>
      </c>
      <c r="H96" s="133">
        <v>0</v>
      </c>
      <c r="I96" s="133">
        <v>3</v>
      </c>
      <c r="J96" s="133">
        <v>1</v>
      </c>
      <c r="K96" s="133">
        <v>1</v>
      </c>
      <c r="L96" s="133">
        <v>1</v>
      </c>
      <c r="M96" s="133">
        <v>0</v>
      </c>
      <c r="N96" s="133"/>
      <c r="V96" s="132">
        <f t="shared" ref="V96:AF96" si="93">C96*100000/V71</f>
        <v>2.1422680191518761</v>
      </c>
      <c r="W96" s="132">
        <f t="shared" si="93"/>
        <v>3.1517571045858066</v>
      </c>
      <c r="X96" s="132">
        <f t="shared" si="93"/>
        <v>1.0338054378166028</v>
      </c>
      <c r="Y96" s="132">
        <f t="shared" si="93"/>
        <v>0</v>
      </c>
      <c r="Z96" s="132">
        <f t="shared" si="93"/>
        <v>0</v>
      </c>
      <c r="AA96" s="132">
        <f t="shared" si="93"/>
        <v>0</v>
      </c>
      <c r="AB96" s="132">
        <f t="shared" si="93"/>
        <v>2.9011575618671852</v>
      </c>
      <c r="AC96" s="132">
        <f t="shared" si="93"/>
        <v>0.94856860996755898</v>
      </c>
      <c r="AD96" s="132">
        <f t="shared" si="93"/>
        <v>0.93175804107189442</v>
      </c>
      <c r="AE96" s="132">
        <f t="shared" si="93"/>
        <v>0.91320864991233197</v>
      </c>
      <c r="AF96" s="132">
        <f t="shared" si="93"/>
        <v>0</v>
      </c>
      <c r="AG96" s="132"/>
    </row>
    <row r="97" spans="1:33" ht="13.5" customHeight="1">
      <c r="A97" s="131">
        <v>94</v>
      </c>
      <c r="B97" s="67" t="s">
        <v>4</v>
      </c>
      <c r="C97" s="133">
        <v>64</v>
      </c>
      <c r="D97" s="133">
        <v>129</v>
      </c>
      <c r="E97" s="133">
        <v>124</v>
      </c>
      <c r="F97" s="133">
        <v>142</v>
      </c>
      <c r="G97" s="133">
        <v>174</v>
      </c>
      <c r="H97" s="133">
        <v>363</v>
      </c>
      <c r="I97" s="133">
        <v>438</v>
      </c>
      <c r="J97" s="133">
        <v>374</v>
      </c>
      <c r="K97" s="133">
        <v>386</v>
      </c>
      <c r="L97" s="133">
        <v>495</v>
      </c>
      <c r="M97" s="133">
        <v>375</v>
      </c>
      <c r="N97" s="133"/>
      <c r="V97" s="132">
        <f t="shared" ref="V97:AE97" si="94">C97*100000/V71</f>
        <v>68.552576612860037</v>
      </c>
      <c r="W97" s="132">
        <f t="shared" si="94"/>
        <v>135.52555549718969</v>
      </c>
      <c r="X97" s="132">
        <f t="shared" si="94"/>
        <v>128.19187428925875</v>
      </c>
      <c r="Y97" s="132">
        <f t="shared" si="94"/>
        <v>144.42195620556737</v>
      </c>
      <c r="Z97" s="132">
        <f t="shared" si="94"/>
        <v>174.14453996817358</v>
      </c>
      <c r="AA97" s="132">
        <f t="shared" si="94"/>
        <v>357.6143282170512</v>
      </c>
      <c r="AB97" s="132">
        <f t="shared" si="94"/>
        <v>423.56900403260903</v>
      </c>
      <c r="AC97" s="132">
        <f t="shared" si="94"/>
        <v>354.76466012786705</v>
      </c>
      <c r="AD97" s="132">
        <f t="shared" si="94"/>
        <v>359.65860385375123</v>
      </c>
      <c r="AE97" s="132">
        <f t="shared" si="94"/>
        <v>452.03828170660432</v>
      </c>
      <c r="AF97" s="132">
        <f>M97*100000/AF71</f>
        <v>336.74266574474007</v>
      </c>
      <c r="AG97" s="132"/>
    </row>
    <row r="98" spans="1:33" ht="13.5" customHeight="1">
      <c r="A98" s="131">
        <v>95</v>
      </c>
      <c r="B98" s="67" t="s">
        <v>3</v>
      </c>
      <c r="C98" s="133">
        <v>375</v>
      </c>
      <c r="D98" s="133">
        <v>486</v>
      </c>
      <c r="E98" s="133">
        <v>586</v>
      </c>
      <c r="F98" s="133">
        <v>783</v>
      </c>
      <c r="G98" s="133">
        <v>1306</v>
      </c>
      <c r="H98" s="133">
        <v>1220</v>
      </c>
      <c r="I98" s="133">
        <v>1326</v>
      </c>
      <c r="J98" s="133">
        <v>1368</v>
      </c>
      <c r="K98" s="133">
        <v>1347</v>
      </c>
      <c r="L98" s="133">
        <v>1328</v>
      </c>
      <c r="M98" s="133">
        <v>1507</v>
      </c>
      <c r="N98" s="133"/>
      <c r="V98" s="132">
        <f t="shared" ref="V98:AF98" si="95">C98*100000/V71</f>
        <v>401.67525359097675</v>
      </c>
      <c r="W98" s="132">
        <f t="shared" si="95"/>
        <v>510.58465094290068</v>
      </c>
      <c r="X98" s="132">
        <f t="shared" si="95"/>
        <v>605.8099865605293</v>
      </c>
      <c r="Y98" s="132">
        <f t="shared" si="95"/>
        <v>796.35487118985384</v>
      </c>
      <c r="Z98" s="132">
        <f t="shared" si="95"/>
        <v>1307.0848804507741</v>
      </c>
      <c r="AA98" s="132">
        <f t="shared" si="95"/>
        <v>1201.8993951096486</v>
      </c>
      <c r="AB98" s="132">
        <f t="shared" si="95"/>
        <v>1282.3116423452957</v>
      </c>
      <c r="AC98" s="132">
        <f t="shared" si="95"/>
        <v>1297.6418584356206</v>
      </c>
      <c r="AD98" s="132">
        <f t="shared" si="95"/>
        <v>1255.0780813238418</v>
      </c>
      <c r="AE98" s="132">
        <f t="shared" si="95"/>
        <v>1212.7410870835768</v>
      </c>
      <c r="AF98" s="132">
        <f t="shared" si="95"/>
        <v>1353.2565260728622</v>
      </c>
      <c r="AG98" s="132"/>
    </row>
    <row r="99" spans="1:33" ht="13.5" customHeight="1">
      <c r="A99" s="131">
        <v>96</v>
      </c>
      <c r="B99" s="67" t="s">
        <v>2</v>
      </c>
      <c r="C99" s="133">
        <v>0</v>
      </c>
      <c r="D99" s="133">
        <v>0</v>
      </c>
      <c r="E99" s="133">
        <v>0</v>
      </c>
      <c r="F99" s="133">
        <v>1</v>
      </c>
      <c r="G99" s="133">
        <v>0</v>
      </c>
      <c r="H99" s="133">
        <v>1</v>
      </c>
      <c r="I99" s="133">
        <v>0</v>
      </c>
      <c r="J99" s="133">
        <v>0</v>
      </c>
      <c r="K99" s="133">
        <v>1</v>
      </c>
      <c r="L99" s="133">
        <v>0</v>
      </c>
      <c r="M99" s="133">
        <v>0</v>
      </c>
      <c r="N99" s="133"/>
      <c r="V99" s="132">
        <f t="shared" ref="V99:AF99" si="96">C99*100000/V71</f>
        <v>0</v>
      </c>
      <c r="W99" s="132">
        <f t="shared" si="96"/>
        <v>0</v>
      </c>
      <c r="X99" s="132">
        <f t="shared" si="96"/>
        <v>0</v>
      </c>
      <c r="Y99" s="132">
        <f t="shared" si="96"/>
        <v>1.0170560296166715</v>
      </c>
      <c r="Z99" s="132">
        <f t="shared" si="96"/>
        <v>0</v>
      </c>
      <c r="AA99" s="132">
        <f t="shared" si="96"/>
        <v>0.98516343861446609</v>
      </c>
      <c r="AB99" s="132">
        <f t="shared" si="96"/>
        <v>0</v>
      </c>
      <c r="AC99" s="132">
        <f t="shared" si="96"/>
        <v>0</v>
      </c>
      <c r="AD99" s="132">
        <f t="shared" si="96"/>
        <v>0.93175804107189442</v>
      </c>
      <c r="AE99" s="132">
        <f t="shared" si="96"/>
        <v>0</v>
      </c>
      <c r="AF99" s="132">
        <f t="shared" si="96"/>
        <v>0</v>
      </c>
      <c r="AG99" s="132"/>
    </row>
    <row r="100" spans="1:33" ht="13.5" customHeight="1">
      <c r="A100" s="131">
        <v>97</v>
      </c>
      <c r="B100" s="67" t="s">
        <v>23</v>
      </c>
      <c r="C100" s="133">
        <v>2</v>
      </c>
      <c r="D100" s="133">
        <v>1</v>
      </c>
      <c r="E100" s="133">
        <v>0</v>
      </c>
      <c r="F100" s="133">
        <v>1</v>
      </c>
      <c r="G100" s="133">
        <v>5</v>
      </c>
      <c r="H100" s="133">
        <v>7</v>
      </c>
      <c r="I100" s="133">
        <v>8</v>
      </c>
      <c r="J100" s="133">
        <v>1</v>
      </c>
      <c r="K100" s="133">
        <v>4</v>
      </c>
      <c r="L100" s="133">
        <v>4</v>
      </c>
      <c r="M100" s="133">
        <v>1</v>
      </c>
      <c r="N100" s="133"/>
      <c r="V100" s="132">
        <f t="shared" ref="V100:AF100" si="97">C100*100000/V71</f>
        <v>2.1422680191518761</v>
      </c>
      <c r="W100" s="132">
        <f t="shared" si="97"/>
        <v>1.0505857015286022</v>
      </c>
      <c r="X100" s="132">
        <f t="shared" si="97"/>
        <v>0</v>
      </c>
      <c r="Y100" s="132">
        <f t="shared" si="97"/>
        <v>1.0170560296166715</v>
      </c>
      <c r="Z100" s="132">
        <f t="shared" si="97"/>
        <v>5.0041534473613103</v>
      </c>
      <c r="AA100" s="132">
        <f t="shared" si="97"/>
        <v>6.8961440703012631</v>
      </c>
      <c r="AB100" s="132">
        <f t="shared" si="97"/>
        <v>7.73642016497916</v>
      </c>
      <c r="AC100" s="132">
        <f t="shared" si="97"/>
        <v>0.94856860996755898</v>
      </c>
      <c r="AD100" s="132">
        <f t="shared" si="97"/>
        <v>3.7270321642875777</v>
      </c>
      <c r="AE100" s="132">
        <f t="shared" si="97"/>
        <v>3.6528345996493279</v>
      </c>
      <c r="AF100" s="132">
        <f t="shared" si="97"/>
        <v>0.8979804419859736</v>
      </c>
      <c r="AG100" s="132"/>
    </row>
    <row r="101" spans="1:33" ht="13.5" customHeight="1">
      <c r="A101" s="131">
        <v>98</v>
      </c>
      <c r="B101" s="67" t="s">
        <v>1</v>
      </c>
      <c r="C101" s="133">
        <v>59</v>
      </c>
      <c r="D101" s="133">
        <v>14</v>
      </c>
      <c r="E101" s="133">
        <v>5</v>
      </c>
      <c r="F101" s="133">
        <v>8</v>
      </c>
      <c r="G101" s="133">
        <v>34</v>
      </c>
      <c r="H101" s="133">
        <v>7</v>
      </c>
      <c r="I101" s="133">
        <v>19</v>
      </c>
      <c r="J101" s="133">
        <v>3</v>
      </c>
      <c r="K101" s="133">
        <v>1</v>
      </c>
      <c r="L101" s="133">
        <v>2</v>
      </c>
      <c r="M101" s="133">
        <v>3</v>
      </c>
      <c r="N101" s="133"/>
      <c r="V101" s="132">
        <f t="shared" ref="V101:AF101" si="98">C101*100000/V71</f>
        <v>63.196906564980345</v>
      </c>
      <c r="W101" s="132">
        <f t="shared" si="98"/>
        <v>14.708199821400431</v>
      </c>
      <c r="X101" s="132">
        <f t="shared" si="98"/>
        <v>5.1690271890830148</v>
      </c>
      <c r="Y101" s="132">
        <f t="shared" si="98"/>
        <v>8.1364482369333722</v>
      </c>
      <c r="Z101" s="132">
        <f t="shared" si="98"/>
        <v>34.028243442056905</v>
      </c>
      <c r="AA101" s="132">
        <f t="shared" si="98"/>
        <v>6.8961440703012631</v>
      </c>
      <c r="AB101" s="132">
        <f t="shared" si="98"/>
        <v>18.373997891825503</v>
      </c>
      <c r="AC101" s="132">
        <f t="shared" si="98"/>
        <v>2.845705829902677</v>
      </c>
      <c r="AD101" s="132">
        <f t="shared" si="98"/>
        <v>0.93175804107189442</v>
      </c>
      <c r="AE101" s="132">
        <f t="shared" si="98"/>
        <v>1.8264172998246639</v>
      </c>
      <c r="AF101" s="132">
        <f t="shared" si="98"/>
        <v>2.6939413259579208</v>
      </c>
      <c r="AG101" s="132"/>
    </row>
    <row r="102" spans="1:33" ht="13.5" customHeight="1">
      <c r="A102" s="131">
        <v>99</v>
      </c>
      <c r="B102" s="67" t="s">
        <v>0</v>
      </c>
      <c r="C102" s="133">
        <v>8</v>
      </c>
      <c r="D102" s="133">
        <v>5</v>
      </c>
      <c r="E102" s="133">
        <v>5</v>
      </c>
      <c r="F102" s="133">
        <v>2</v>
      </c>
      <c r="G102" s="133">
        <v>10</v>
      </c>
      <c r="H102" s="133">
        <v>4</v>
      </c>
      <c r="I102" s="133">
        <v>7</v>
      </c>
      <c r="J102" s="133">
        <v>7</v>
      </c>
      <c r="K102" s="133">
        <v>17</v>
      </c>
      <c r="L102" s="133">
        <v>86</v>
      </c>
      <c r="M102" s="133">
        <v>271</v>
      </c>
      <c r="N102" s="133"/>
      <c r="V102" s="132">
        <f t="shared" ref="V102:AF102" si="99">C102*100000/V71</f>
        <v>8.5690720766075046</v>
      </c>
      <c r="W102" s="132">
        <f t="shared" si="99"/>
        <v>5.252928507643011</v>
      </c>
      <c r="X102" s="132">
        <f t="shared" si="99"/>
        <v>5.1690271890830148</v>
      </c>
      <c r="Y102" s="132">
        <f t="shared" si="99"/>
        <v>2.034112059233343</v>
      </c>
      <c r="Z102" s="132">
        <f t="shared" si="99"/>
        <v>10.008306894722621</v>
      </c>
      <c r="AA102" s="132">
        <f t="shared" si="99"/>
        <v>3.9406537544578644</v>
      </c>
      <c r="AB102" s="132">
        <f t="shared" si="99"/>
        <v>6.7693676443567652</v>
      </c>
      <c r="AC102" s="132">
        <f t="shared" si="99"/>
        <v>6.6399802697729129</v>
      </c>
      <c r="AD102" s="132">
        <f t="shared" si="99"/>
        <v>15.839886698222205</v>
      </c>
      <c r="AE102" s="132">
        <f t="shared" si="99"/>
        <v>78.535943892460551</v>
      </c>
      <c r="AF102" s="132">
        <f t="shared" si="99"/>
        <v>243.35269977819883</v>
      </c>
      <c r="AG102" s="132"/>
    </row>
    <row r="103" spans="1:33" ht="13.5" customHeight="1">
      <c r="A103" s="131">
        <v>100</v>
      </c>
      <c r="B103" s="134" t="s">
        <v>111</v>
      </c>
      <c r="C103" s="133"/>
      <c r="D103" s="133"/>
      <c r="E103" s="133"/>
      <c r="F103" s="133"/>
      <c r="G103" s="133"/>
      <c r="H103" s="133"/>
      <c r="I103" s="133"/>
      <c r="J103" s="133"/>
      <c r="K103" s="133"/>
      <c r="L103" s="133"/>
      <c r="M103" s="133">
        <v>0</v>
      </c>
      <c r="N103" s="133"/>
      <c r="V103" s="132">
        <f t="shared" ref="V103:AF103" si="100">C103*100000/V71</f>
        <v>0</v>
      </c>
      <c r="W103" s="132">
        <f t="shared" si="100"/>
        <v>0</v>
      </c>
      <c r="X103" s="132">
        <f t="shared" si="100"/>
        <v>0</v>
      </c>
      <c r="Y103" s="132">
        <f t="shared" si="100"/>
        <v>0</v>
      </c>
      <c r="Z103" s="132">
        <f t="shared" si="100"/>
        <v>0</v>
      </c>
      <c r="AA103" s="132">
        <f t="shared" si="100"/>
        <v>0</v>
      </c>
      <c r="AB103" s="132">
        <f t="shared" si="100"/>
        <v>0</v>
      </c>
      <c r="AC103" s="132">
        <f t="shared" si="100"/>
        <v>0</v>
      </c>
      <c r="AD103" s="132">
        <f t="shared" si="100"/>
        <v>0</v>
      </c>
      <c r="AE103" s="132">
        <f t="shared" si="100"/>
        <v>0</v>
      </c>
      <c r="AF103" s="132">
        <f t="shared" si="100"/>
        <v>0</v>
      </c>
      <c r="AG103" s="132"/>
    </row>
    <row r="104" spans="1:33" ht="13.5" customHeight="1">
      <c r="A104" s="131">
        <v>101</v>
      </c>
      <c r="B104" s="134" t="s">
        <v>112</v>
      </c>
      <c r="C104" s="133">
        <v>8844</v>
      </c>
      <c r="D104" s="133">
        <v>9790</v>
      </c>
      <c r="E104" s="133">
        <v>9656</v>
      </c>
      <c r="F104" s="133">
        <v>9798</v>
      </c>
      <c r="G104" s="133">
        <v>11020</v>
      </c>
      <c r="H104" s="133">
        <v>11615</v>
      </c>
      <c r="I104" s="133">
        <v>11970</v>
      </c>
      <c r="J104" s="133">
        <v>11425</v>
      </c>
      <c r="K104" s="133">
        <v>10889</v>
      </c>
      <c r="L104" s="133">
        <f t="shared" ref="L104:N104" si="101">SUM(L80,L87,L92,L93:L103)</f>
        <v>11133</v>
      </c>
      <c r="M104" s="133">
        <f t="shared" si="101"/>
        <v>9717</v>
      </c>
      <c r="N104" s="133">
        <f t="shared" si="101"/>
        <v>0</v>
      </c>
      <c r="P104" s="170" t="s">
        <v>230</v>
      </c>
      <c r="Q104" s="170" t="s">
        <v>231</v>
      </c>
      <c r="R104" s="170" t="s">
        <v>232</v>
      </c>
      <c r="S104" s="170" t="s">
        <v>233</v>
      </c>
      <c r="T104" s="170" t="s">
        <v>234</v>
      </c>
      <c r="U104" s="170">
        <v>10142.6</v>
      </c>
      <c r="V104" s="132">
        <f t="shared" ref="V104:AE104" si="102">C104*100000/V71</f>
        <v>9473.1091806895965</v>
      </c>
      <c r="W104" s="132">
        <f t="shared" si="102"/>
        <v>10285.234017965016</v>
      </c>
      <c r="X104" s="132">
        <f t="shared" si="102"/>
        <v>9982.4253075571178</v>
      </c>
      <c r="Y104" s="132">
        <f t="shared" si="102"/>
        <v>9965.1149781841486</v>
      </c>
      <c r="Z104" s="132">
        <f t="shared" si="102"/>
        <v>11029.154197984328</v>
      </c>
      <c r="AA104" s="132">
        <f t="shared" si="102"/>
        <v>11442.673339507024</v>
      </c>
      <c r="AB104" s="132">
        <f t="shared" si="102"/>
        <v>11575.618671850068</v>
      </c>
      <c r="AC104" s="132">
        <f t="shared" si="102"/>
        <v>10837.396368879361</v>
      </c>
      <c r="AD104" s="132">
        <f t="shared" si="102"/>
        <v>10145.913309231859</v>
      </c>
      <c r="AE104" s="132">
        <f t="shared" si="102"/>
        <v>10166.751899473991</v>
      </c>
      <c r="AF104" s="132">
        <f>M104*100000/AF71</f>
        <v>8725.6759547777056</v>
      </c>
      <c r="AG104" s="132"/>
    </row>
    <row r="105" spans="1:33" ht="13.5" customHeight="1">
      <c r="A105" s="131">
        <v>102</v>
      </c>
      <c r="B105" s="19" t="s">
        <v>120</v>
      </c>
      <c r="C105" s="127">
        <v>2011</v>
      </c>
      <c r="D105" s="127">
        <v>2012</v>
      </c>
      <c r="E105" s="127">
        <v>2013</v>
      </c>
      <c r="F105" s="127">
        <v>2014</v>
      </c>
      <c r="G105" s="127">
        <v>2015</v>
      </c>
      <c r="H105" s="127">
        <v>2016</v>
      </c>
      <c r="I105" s="127">
        <v>2017</v>
      </c>
      <c r="J105" s="127">
        <v>2018</v>
      </c>
      <c r="K105" s="127">
        <v>2019</v>
      </c>
      <c r="L105" s="127"/>
      <c r="M105" s="127"/>
      <c r="N105" s="127"/>
      <c r="V105" s="130">
        <v>122780</v>
      </c>
      <c r="W105" s="130">
        <v>122983</v>
      </c>
      <c r="X105" s="130">
        <v>123661</v>
      </c>
      <c r="Y105" s="130">
        <v>124432</v>
      </c>
      <c r="Z105" s="130">
        <v>125330</v>
      </c>
      <c r="AA105" s="130">
        <v>126409</v>
      </c>
      <c r="AB105" s="130">
        <v>127693</v>
      </c>
      <c r="AC105" s="130">
        <v>129115</v>
      </c>
      <c r="AD105" s="130">
        <v>130250</v>
      </c>
      <c r="AE105" s="130">
        <v>131640</v>
      </c>
      <c r="AF105" s="5">
        <v>131940</v>
      </c>
      <c r="AG105" s="5"/>
    </row>
    <row r="106" spans="1:33" ht="13.5" customHeight="1">
      <c r="A106" s="131">
        <v>103</v>
      </c>
      <c r="B106" s="66" t="s">
        <v>25</v>
      </c>
      <c r="C106" s="123">
        <v>2</v>
      </c>
      <c r="D106" s="123">
        <v>2</v>
      </c>
      <c r="E106" s="123">
        <v>2</v>
      </c>
      <c r="F106" s="123">
        <v>2</v>
      </c>
      <c r="G106" s="123">
        <v>2</v>
      </c>
      <c r="H106" s="123">
        <v>2</v>
      </c>
      <c r="I106" s="123">
        <v>2</v>
      </c>
      <c r="J106" s="123">
        <v>4</v>
      </c>
      <c r="K106" s="123">
        <v>2</v>
      </c>
      <c r="L106" s="123">
        <v>4</v>
      </c>
      <c r="M106" s="123">
        <v>2</v>
      </c>
      <c r="N106" s="123"/>
      <c r="V106" s="135">
        <f t="shared" ref="V106:AE106" si="103">C106*100000/V105</f>
        <v>1.6289297931259163</v>
      </c>
      <c r="W106" s="132">
        <f t="shared" si="103"/>
        <v>1.6262410251823423</v>
      </c>
      <c r="X106" s="132">
        <f t="shared" si="103"/>
        <v>1.6173247830763136</v>
      </c>
      <c r="Y106" s="132">
        <f t="shared" si="103"/>
        <v>1.6073035875016073</v>
      </c>
      <c r="Z106" s="132">
        <f t="shared" si="103"/>
        <v>1.5957871219979254</v>
      </c>
      <c r="AA106" s="132">
        <f t="shared" si="103"/>
        <v>1.5821658268003069</v>
      </c>
      <c r="AB106" s="132">
        <f t="shared" si="103"/>
        <v>1.5662565684884842</v>
      </c>
      <c r="AC106" s="132">
        <f t="shared" si="103"/>
        <v>3.0980133989079501</v>
      </c>
      <c r="AD106" s="132">
        <f t="shared" si="103"/>
        <v>1.5355086372360844</v>
      </c>
      <c r="AE106" s="132">
        <f t="shared" si="103"/>
        <v>3.0385900941962931</v>
      </c>
      <c r="AF106" s="132">
        <f>M106*100000/AF105</f>
        <v>1.5158405335758678</v>
      </c>
      <c r="AG106" s="132"/>
    </row>
    <row r="107" spans="1:33" ht="13.5" customHeight="1">
      <c r="A107" s="131">
        <v>104</v>
      </c>
      <c r="B107" s="67" t="s">
        <v>22</v>
      </c>
      <c r="C107" s="133">
        <v>529</v>
      </c>
      <c r="D107" s="133">
        <v>635</v>
      </c>
      <c r="E107" s="133">
        <v>640</v>
      </c>
      <c r="F107" s="133">
        <v>582</v>
      </c>
      <c r="G107" s="133">
        <v>655</v>
      </c>
      <c r="H107" s="133">
        <v>708</v>
      </c>
      <c r="I107" s="133">
        <v>647</v>
      </c>
      <c r="J107" s="133">
        <v>585</v>
      </c>
      <c r="K107" s="133">
        <v>612</v>
      </c>
      <c r="L107" s="133">
        <v>665</v>
      </c>
      <c r="M107" s="133">
        <v>669</v>
      </c>
      <c r="N107" s="133"/>
      <c r="V107" s="132">
        <f t="shared" ref="V107:AF107" si="104">C107*100000/V105</f>
        <v>430.85193028180487</v>
      </c>
      <c r="W107" s="132">
        <f t="shared" si="104"/>
        <v>516.33152549539363</v>
      </c>
      <c r="X107" s="132">
        <f t="shared" si="104"/>
        <v>517.54393058442031</v>
      </c>
      <c r="Y107" s="132">
        <f t="shared" si="104"/>
        <v>467.72534396296771</v>
      </c>
      <c r="Z107" s="132">
        <f t="shared" si="104"/>
        <v>522.62028245432055</v>
      </c>
      <c r="AA107" s="132">
        <f t="shared" si="104"/>
        <v>560.08670268730862</v>
      </c>
      <c r="AB107" s="132">
        <f t="shared" si="104"/>
        <v>506.68399990602461</v>
      </c>
      <c r="AC107" s="132">
        <f t="shared" si="104"/>
        <v>453.08445959028774</v>
      </c>
      <c r="AD107" s="132">
        <f t="shared" si="104"/>
        <v>469.86564299424185</v>
      </c>
      <c r="AE107" s="132">
        <f t="shared" si="104"/>
        <v>505.16560316013368</v>
      </c>
      <c r="AF107" s="132">
        <f t="shared" si="104"/>
        <v>507.0486584811278</v>
      </c>
      <c r="AG107" s="132"/>
    </row>
    <row r="108" spans="1:33" ht="13.5" customHeight="1">
      <c r="A108" s="131">
        <v>105</v>
      </c>
      <c r="B108" s="67" t="s">
        <v>21</v>
      </c>
      <c r="C108" s="133">
        <v>133</v>
      </c>
      <c r="D108" s="133">
        <v>149</v>
      </c>
      <c r="E108" s="133">
        <v>188</v>
      </c>
      <c r="F108" s="133">
        <v>187</v>
      </c>
      <c r="G108" s="133">
        <v>300</v>
      </c>
      <c r="H108" s="133">
        <v>191</v>
      </c>
      <c r="I108" s="133">
        <v>234</v>
      </c>
      <c r="J108" s="133">
        <v>155</v>
      </c>
      <c r="K108" s="133">
        <v>193</v>
      </c>
      <c r="L108" s="133">
        <v>155</v>
      </c>
      <c r="M108" s="133">
        <v>133</v>
      </c>
      <c r="N108" s="133"/>
      <c r="V108" s="132">
        <f t="shared" ref="V108:AE108" si="105">C108*100000/V105</f>
        <v>108.32383124287344</v>
      </c>
      <c r="W108" s="132">
        <f t="shared" si="105"/>
        <v>121.1549563760845</v>
      </c>
      <c r="X108" s="132">
        <f t="shared" si="105"/>
        <v>152.02852960917346</v>
      </c>
      <c r="Y108" s="132">
        <f t="shared" si="105"/>
        <v>150.28288543140027</v>
      </c>
      <c r="Z108" s="132">
        <f t="shared" si="105"/>
        <v>239.36806829968882</v>
      </c>
      <c r="AA108" s="132">
        <f t="shared" si="105"/>
        <v>151.09683645942931</v>
      </c>
      <c r="AB108" s="132">
        <f t="shared" si="105"/>
        <v>183.25201851315265</v>
      </c>
      <c r="AC108" s="132">
        <f t="shared" si="105"/>
        <v>120.04801920768307</v>
      </c>
      <c r="AD108" s="132">
        <f t="shared" si="105"/>
        <v>148.17658349328215</v>
      </c>
      <c r="AE108" s="132">
        <f t="shared" si="105"/>
        <v>117.74536615010635</v>
      </c>
      <c r="AF108" s="132">
        <f>M108*100000/AF105</f>
        <v>100.80339548279521</v>
      </c>
      <c r="AG108" s="132"/>
    </row>
    <row r="109" spans="1:33" ht="13.5" customHeight="1">
      <c r="A109" s="131">
        <v>106</v>
      </c>
      <c r="B109" s="67" t="s">
        <v>20</v>
      </c>
      <c r="C109" s="133">
        <v>11</v>
      </c>
      <c r="D109" s="133">
        <v>15</v>
      </c>
      <c r="E109" s="133">
        <v>9</v>
      </c>
      <c r="F109" s="133">
        <v>7</v>
      </c>
      <c r="G109" s="133">
        <v>15</v>
      </c>
      <c r="H109" s="133">
        <v>11</v>
      </c>
      <c r="I109" s="133">
        <v>9</v>
      </c>
      <c r="J109" s="133">
        <v>14</v>
      </c>
      <c r="K109" s="133">
        <v>11</v>
      </c>
      <c r="L109" s="133">
        <v>13</v>
      </c>
      <c r="M109" s="133">
        <v>9</v>
      </c>
      <c r="N109" s="133"/>
      <c r="V109" s="132">
        <f t="shared" ref="V109:AE109" si="106">C109*100000/V105</f>
        <v>8.9591138621925399</v>
      </c>
      <c r="W109" s="132">
        <f t="shared" si="106"/>
        <v>12.196807688867567</v>
      </c>
      <c r="X109" s="132">
        <f t="shared" si="106"/>
        <v>7.2779615238434108</v>
      </c>
      <c r="Y109" s="132">
        <f t="shared" si="106"/>
        <v>5.625562556255626</v>
      </c>
      <c r="Z109" s="132">
        <f t="shared" si="106"/>
        <v>11.968403414984442</v>
      </c>
      <c r="AA109" s="132">
        <f t="shared" si="106"/>
        <v>8.701912047401688</v>
      </c>
      <c r="AB109" s="132">
        <f t="shared" si="106"/>
        <v>7.0481545581981786</v>
      </c>
      <c r="AC109" s="132">
        <f t="shared" si="106"/>
        <v>10.843046896177826</v>
      </c>
      <c r="AD109" s="132">
        <f t="shared" si="106"/>
        <v>8.4452975047984644</v>
      </c>
      <c r="AE109" s="132">
        <f t="shared" si="106"/>
        <v>9.8754178061379516</v>
      </c>
      <c r="AF109" s="132">
        <f>M109*100000/AF105</f>
        <v>6.8212824010914055</v>
      </c>
      <c r="AG109" s="132"/>
    </row>
    <row r="110" spans="1:33" ht="13.5" customHeight="1">
      <c r="A110" s="131">
        <v>107</v>
      </c>
      <c r="B110" s="67" t="s">
        <v>19</v>
      </c>
      <c r="C110" s="133">
        <v>63</v>
      </c>
      <c r="D110" s="133">
        <v>60</v>
      </c>
      <c r="E110" s="133">
        <v>46</v>
      </c>
      <c r="F110" s="133">
        <v>47</v>
      </c>
      <c r="G110" s="133">
        <v>38</v>
      </c>
      <c r="H110" s="133">
        <v>31</v>
      </c>
      <c r="I110" s="133">
        <v>31</v>
      </c>
      <c r="J110" s="133">
        <v>42</v>
      </c>
      <c r="K110" s="133">
        <v>52</v>
      </c>
      <c r="L110" s="133">
        <v>51</v>
      </c>
      <c r="M110" s="133">
        <v>39</v>
      </c>
      <c r="N110" s="133"/>
      <c r="V110" s="132">
        <f t="shared" ref="V110:AF110" si="107">C110*100000/V105</f>
        <v>51.311288483466363</v>
      </c>
      <c r="W110" s="132">
        <f t="shared" si="107"/>
        <v>48.787230755470269</v>
      </c>
      <c r="X110" s="132">
        <f t="shared" si="107"/>
        <v>37.198470010755209</v>
      </c>
      <c r="Y110" s="132">
        <f t="shared" si="107"/>
        <v>37.771634306287773</v>
      </c>
      <c r="Z110" s="132">
        <f t="shared" si="107"/>
        <v>30.319955317960584</v>
      </c>
      <c r="AA110" s="132">
        <f t="shared" si="107"/>
        <v>24.523570315404758</v>
      </c>
      <c r="AB110" s="132">
        <f t="shared" si="107"/>
        <v>24.276976811571505</v>
      </c>
      <c r="AC110" s="132">
        <f t="shared" si="107"/>
        <v>32.529140688533481</v>
      </c>
      <c r="AD110" s="132">
        <f t="shared" si="107"/>
        <v>39.923224568138195</v>
      </c>
      <c r="AE110" s="132">
        <f t="shared" si="107"/>
        <v>38.742023701002736</v>
      </c>
      <c r="AF110" s="132">
        <f t="shared" si="107"/>
        <v>29.558890404729421</v>
      </c>
      <c r="AG110" s="132"/>
    </row>
    <row r="111" spans="1:33" ht="13.5" customHeight="1">
      <c r="A111" s="131">
        <v>108</v>
      </c>
      <c r="B111" s="67" t="s">
        <v>18</v>
      </c>
      <c r="C111" s="133">
        <v>1</v>
      </c>
      <c r="D111" s="133">
        <v>2</v>
      </c>
      <c r="E111" s="133">
        <v>1</v>
      </c>
      <c r="F111" s="133">
        <v>7</v>
      </c>
      <c r="G111" s="133">
        <v>1</v>
      </c>
      <c r="H111" s="133">
        <v>7</v>
      </c>
      <c r="I111" s="133">
        <v>3</v>
      </c>
      <c r="J111" s="133">
        <v>5</v>
      </c>
      <c r="K111" s="133">
        <v>4</v>
      </c>
      <c r="L111" s="133">
        <v>4</v>
      </c>
      <c r="M111" s="133">
        <v>4</v>
      </c>
      <c r="N111" s="133"/>
      <c r="V111" s="132">
        <f t="shared" ref="V111:AF111" si="108">C111*100000/V105</f>
        <v>0.81446489656295817</v>
      </c>
      <c r="W111" s="132">
        <f t="shared" si="108"/>
        <v>1.6262410251823423</v>
      </c>
      <c r="X111" s="132">
        <f t="shared" si="108"/>
        <v>0.80866239153815678</v>
      </c>
      <c r="Y111" s="132">
        <f t="shared" si="108"/>
        <v>5.625562556255626</v>
      </c>
      <c r="Z111" s="132">
        <f t="shared" si="108"/>
        <v>0.79789356099896269</v>
      </c>
      <c r="AA111" s="132">
        <f t="shared" si="108"/>
        <v>5.5375803938010746</v>
      </c>
      <c r="AB111" s="132">
        <f t="shared" si="108"/>
        <v>2.3493848527327263</v>
      </c>
      <c r="AC111" s="132">
        <f t="shared" si="108"/>
        <v>3.8725167486349377</v>
      </c>
      <c r="AD111" s="132">
        <f t="shared" si="108"/>
        <v>3.0710172744721689</v>
      </c>
      <c r="AE111" s="132">
        <f t="shared" si="108"/>
        <v>3.0385900941962931</v>
      </c>
      <c r="AF111" s="132">
        <f t="shared" si="108"/>
        <v>3.0316810671517356</v>
      </c>
      <c r="AG111" s="132"/>
    </row>
    <row r="112" spans="1:33" ht="13.5" customHeight="1">
      <c r="A112" s="131">
        <v>109</v>
      </c>
      <c r="B112" s="67" t="s">
        <v>17</v>
      </c>
      <c r="C112" s="133">
        <v>128</v>
      </c>
      <c r="D112" s="133">
        <v>182</v>
      </c>
      <c r="E112" s="133">
        <v>284</v>
      </c>
      <c r="F112" s="133">
        <v>249</v>
      </c>
      <c r="G112" s="133">
        <v>239</v>
      </c>
      <c r="H112" s="133">
        <v>217</v>
      </c>
      <c r="I112" s="133">
        <v>254</v>
      </c>
      <c r="J112" s="133">
        <v>233</v>
      </c>
      <c r="K112" s="133">
        <v>242</v>
      </c>
      <c r="L112" s="133">
        <v>215</v>
      </c>
      <c r="M112" s="133">
        <v>211</v>
      </c>
      <c r="N112" s="133"/>
      <c r="V112" s="132">
        <f t="shared" ref="V112:AF112" si="109">C112*100000/V105</f>
        <v>104.25150676005865</v>
      </c>
      <c r="W112" s="132">
        <f t="shared" si="109"/>
        <v>147.98793329159315</v>
      </c>
      <c r="X112" s="132">
        <f t="shared" si="109"/>
        <v>229.66011919683652</v>
      </c>
      <c r="Y112" s="132">
        <f t="shared" si="109"/>
        <v>200.1092966439501</v>
      </c>
      <c r="Z112" s="132">
        <f t="shared" si="109"/>
        <v>190.6965610787521</v>
      </c>
      <c r="AA112" s="132">
        <f t="shared" si="109"/>
        <v>171.66499220783331</v>
      </c>
      <c r="AB112" s="132">
        <f t="shared" si="109"/>
        <v>198.91458419803749</v>
      </c>
      <c r="AC112" s="132">
        <f t="shared" si="109"/>
        <v>180.45928048638811</v>
      </c>
      <c r="AD112" s="132">
        <f t="shared" si="109"/>
        <v>185.79654510556622</v>
      </c>
      <c r="AE112" s="132">
        <f t="shared" si="109"/>
        <v>163.32421756305075</v>
      </c>
      <c r="AF112" s="132">
        <f t="shared" si="109"/>
        <v>159.92117629225405</v>
      </c>
      <c r="AG112" s="132"/>
    </row>
    <row r="113" spans="1:33" ht="13.5" customHeight="1">
      <c r="A113" s="131">
        <v>110</v>
      </c>
      <c r="B113" s="67" t="s">
        <v>16</v>
      </c>
      <c r="C113" s="133">
        <v>63</v>
      </c>
      <c r="D113" s="133">
        <v>80</v>
      </c>
      <c r="E113" s="133">
        <v>69</v>
      </c>
      <c r="F113" s="133">
        <v>59</v>
      </c>
      <c r="G113" s="133">
        <v>70</v>
      </c>
      <c r="H113" s="133">
        <v>73</v>
      </c>
      <c r="I113" s="133">
        <v>84</v>
      </c>
      <c r="J113" s="133">
        <v>78</v>
      </c>
      <c r="K113" s="133">
        <v>54</v>
      </c>
      <c r="L113" s="133">
        <v>64</v>
      </c>
      <c r="M113" s="133">
        <v>71</v>
      </c>
      <c r="N113" s="133"/>
      <c r="V113" s="132">
        <f t="shared" ref="V113:AF113" si="110">C113*100000/V105</f>
        <v>51.311288483466363</v>
      </c>
      <c r="W113" s="132">
        <f t="shared" si="110"/>
        <v>65.049641007293687</v>
      </c>
      <c r="X113" s="132">
        <f t="shared" si="110"/>
        <v>55.797705016132817</v>
      </c>
      <c r="Y113" s="132">
        <f t="shared" si="110"/>
        <v>47.415455831297415</v>
      </c>
      <c r="Z113" s="132">
        <f t="shared" si="110"/>
        <v>55.852549269927394</v>
      </c>
      <c r="AA113" s="132">
        <f t="shared" si="110"/>
        <v>57.7490526782112</v>
      </c>
      <c r="AB113" s="132">
        <f t="shared" si="110"/>
        <v>65.782775876516325</v>
      </c>
      <c r="AC113" s="132">
        <f t="shared" si="110"/>
        <v>60.411261278705034</v>
      </c>
      <c r="AD113" s="132">
        <f t="shared" si="110"/>
        <v>41.45873320537428</v>
      </c>
      <c r="AE113" s="132">
        <f t="shared" si="110"/>
        <v>48.61744150714069</v>
      </c>
      <c r="AF113" s="132">
        <f t="shared" si="110"/>
        <v>53.81233894194331</v>
      </c>
      <c r="AG113" s="132"/>
    </row>
    <row r="114" spans="1:33" ht="13.5" customHeight="1">
      <c r="A114" s="131">
        <v>111</v>
      </c>
      <c r="B114" s="134" t="s">
        <v>115</v>
      </c>
      <c r="C114" s="133">
        <v>930</v>
      </c>
      <c r="D114" s="133">
        <v>1125</v>
      </c>
      <c r="E114" s="133">
        <v>1239</v>
      </c>
      <c r="F114" s="133">
        <v>1140</v>
      </c>
      <c r="G114" s="133">
        <v>1320</v>
      </c>
      <c r="H114" s="133">
        <v>1240</v>
      </c>
      <c r="I114" s="133">
        <v>1264</v>
      </c>
      <c r="J114" s="133">
        <v>1116</v>
      </c>
      <c r="K114" s="133">
        <v>1170</v>
      </c>
      <c r="L114" s="133">
        <v>1171</v>
      </c>
      <c r="M114" s="133">
        <v>1138</v>
      </c>
      <c r="N114" s="133"/>
      <c r="P114" s="170" t="s">
        <v>235</v>
      </c>
      <c r="Q114" s="170" t="s">
        <v>236</v>
      </c>
      <c r="R114" s="170" t="s">
        <v>237</v>
      </c>
      <c r="S114" s="170" t="s">
        <v>238</v>
      </c>
      <c r="T114" s="170" t="s">
        <v>239</v>
      </c>
      <c r="U114" s="170">
        <v>774.3</v>
      </c>
      <c r="V114" s="132">
        <f t="shared" ref="V114:AF114" si="111">C114*100000/V105</f>
        <v>757.45235380355109</v>
      </c>
      <c r="W114" s="132">
        <f t="shared" si="111"/>
        <v>914.76057666506756</v>
      </c>
      <c r="X114" s="132">
        <f t="shared" si="111"/>
        <v>1001.9327031157762</v>
      </c>
      <c r="Y114" s="132">
        <f t="shared" si="111"/>
        <v>916.16304487591617</v>
      </c>
      <c r="Z114" s="132">
        <f t="shared" si="111"/>
        <v>1053.2195005186309</v>
      </c>
      <c r="AA114" s="132">
        <f t="shared" si="111"/>
        <v>980.94281261619028</v>
      </c>
      <c r="AB114" s="132">
        <f t="shared" si="111"/>
        <v>989.87415128472196</v>
      </c>
      <c r="AC114" s="132">
        <f t="shared" si="111"/>
        <v>864.34573829531814</v>
      </c>
      <c r="AD114" s="132">
        <f t="shared" si="111"/>
        <v>898.2725527831094</v>
      </c>
      <c r="AE114" s="132">
        <f t="shared" si="111"/>
        <v>889.54725007596471</v>
      </c>
      <c r="AF114" s="132">
        <f t="shared" si="111"/>
        <v>862.51326360466874</v>
      </c>
      <c r="AG114" s="132"/>
    </row>
    <row r="115" spans="1:33" ht="13.5" customHeight="1">
      <c r="A115" s="131">
        <v>112</v>
      </c>
      <c r="B115" s="67" t="s">
        <v>15</v>
      </c>
      <c r="C115" s="133">
        <v>53</v>
      </c>
      <c r="D115" s="133">
        <v>63</v>
      </c>
      <c r="E115" s="133">
        <v>46</v>
      </c>
      <c r="F115" s="133">
        <v>32</v>
      </c>
      <c r="G115" s="133">
        <v>36</v>
      </c>
      <c r="H115" s="133">
        <v>72</v>
      </c>
      <c r="I115" s="133">
        <v>35</v>
      </c>
      <c r="J115" s="133">
        <v>36</v>
      </c>
      <c r="K115" s="133">
        <v>37</v>
      </c>
      <c r="L115" s="133">
        <v>35</v>
      </c>
      <c r="M115" s="133">
        <v>21</v>
      </c>
      <c r="N115" s="133"/>
      <c r="V115" s="132">
        <f t="shared" ref="V115:AE115" si="112">C115*100000/V105</f>
        <v>43.166639517836778</v>
      </c>
      <c r="W115" s="132">
        <f t="shared" si="112"/>
        <v>51.226592293243783</v>
      </c>
      <c r="X115" s="132">
        <f t="shared" si="112"/>
        <v>37.198470010755209</v>
      </c>
      <c r="Y115" s="132">
        <f t="shared" si="112"/>
        <v>25.716857400025717</v>
      </c>
      <c r="Z115" s="132">
        <f t="shared" si="112"/>
        <v>28.724168195962658</v>
      </c>
      <c r="AA115" s="132">
        <f t="shared" si="112"/>
        <v>56.957969764811047</v>
      </c>
      <c r="AB115" s="132">
        <f t="shared" si="112"/>
        <v>27.409489948548472</v>
      </c>
      <c r="AC115" s="132">
        <f t="shared" si="112"/>
        <v>27.882120590171553</v>
      </c>
      <c r="AD115" s="132">
        <f t="shared" si="112"/>
        <v>28.406909788867562</v>
      </c>
      <c r="AE115" s="132">
        <f t="shared" si="112"/>
        <v>26.587663324217562</v>
      </c>
      <c r="AF115" s="132">
        <f>M115*100000/AF105</f>
        <v>15.916325602546612</v>
      </c>
      <c r="AG115" s="132"/>
    </row>
    <row r="116" spans="1:33" ht="13.5" customHeight="1">
      <c r="A116" s="131">
        <v>113</v>
      </c>
      <c r="B116" s="67" t="s">
        <v>14</v>
      </c>
      <c r="C116" s="133">
        <v>1042</v>
      </c>
      <c r="D116" s="133">
        <v>950</v>
      </c>
      <c r="E116" s="133">
        <v>832</v>
      </c>
      <c r="F116" s="133">
        <v>864</v>
      </c>
      <c r="G116" s="133">
        <v>768</v>
      </c>
      <c r="H116" s="133">
        <v>802</v>
      </c>
      <c r="I116" s="133">
        <v>709</v>
      </c>
      <c r="J116" s="133">
        <v>665</v>
      </c>
      <c r="K116" s="133">
        <v>677</v>
      </c>
      <c r="L116" s="133">
        <v>663</v>
      </c>
      <c r="M116" s="133">
        <v>635</v>
      </c>
      <c r="N116" s="133"/>
      <c r="V116" s="132">
        <f t="shared" ref="V116:AF116" si="113">C116*100000/V105</f>
        <v>848.67242221860238</v>
      </c>
      <c r="W116" s="132">
        <f t="shared" si="113"/>
        <v>772.46448696161258</v>
      </c>
      <c r="X116" s="132">
        <f t="shared" si="113"/>
        <v>672.80710975974637</v>
      </c>
      <c r="Y116" s="132">
        <f t="shared" si="113"/>
        <v>694.35514980069433</v>
      </c>
      <c r="Z116" s="132">
        <f t="shared" si="113"/>
        <v>612.78225484720338</v>
      </c>
      <c r="AA116" s="132">
        <f t="shared" si="113"/>
        <v>634.44849654692314</v>
      </c>
      <c r="AB116" s="132">
        <f t="shared" si="113"/>
        <v>555.23795352916761</v>
      </c>
      <c r="AC116" s="132">
        <f t="shared" si="113"/>
        <v>515.04472756844677</v>
      </c>
      <c r="AD116" s="132">
        <f t="shared" si="113"/>
        <v>519.76967370441457</v>
      </c>
      <c r="AE116" s="132">
        <f t="shared" si="113"/>
        <v>503.64630811303556</v>
      </c>
      <c r="AF116" s="132">
        <f t="shared" si="113"/>
        <v>481.27936941033801</v>
      </c>
      <c r="AG116" s="132"/>
    </row>
    <row r="117" spans="1:33" ht="13.5" customHeight="1">
      <c r="A117" s="131">
        <v>114</v>
      </c>
      <c r="B117" s="67" t="s">
        <v>13</v>
      </c>
      <c r="C117" s="133">
        <v>858</v>
      </c>
      <c r="D117" s="133">
        <v>997</v>
      </c>
      <c r="E117" s="133">
        <v>900</v>
      </c>
      <c r="F117" s="133">
        <v>1214</v>
      </c>
      <c r="G117" s="133">
        <v>804</v>
      </c>
      <c r="H117" s="133">
        <v>1078</v>
      </c>
      <c r="I117" s="133">
        <v>1146</v>
      </c>
      <c r="J117" s="133">
        <v>942</v>
      </c>
      <c r="K117" s="133">
        <v>814</v>
      </c>
      <c r="L117" s="133">
        <v>743</v>
      </c>
      <c r="M117" s="133">
        <v>568</v>
      </c>
      <c r="N117" s="133"/>
      <c r="V117" s="132">
        <f t="shared" ref="V117:AF117" si="114">C117*100000/V105</f>
        <v>698.81088125101803</v>
      </c>
      <c r="W117" s="132">
        <f t="shared" si="114"/>
        <v>810.68115105339757</v>
      </c>
      <c r="X117" s="132">
        <f t="shared" si="114"/>
        <v>727.7961523843411</v>
      </c>
      <c r="Y117" s="132">
        <f t="shared" si="114"/>
        <v>975.63327761347568</v>
      </c>
      <c r="Z117" s="132">
        <f t="shared" si="114"/>
        <v>641.50642304316602</v>
      </c>
      <c r="AA117" s="132">
        <f t="shared" si="114"/>
        <v>852.78738064536549</v>
      </c>
      <c r="AB117" s="132">
        <f t="shared" si="114"/>
        <v>897.46501374390141</v>
      </c>
      <c r="AC117" s="132">
        <f t="shared" si="114"/>
        <v>729.58215544282234</v>
      </c>
      <c r="AD117" s="132">
        <f t="shared" si="114"/>
        <v>624.95201535508636</v>
      </c>
      <c r="AE117" s="132">
        <f t="shared" si="114"/>
        <v>564.41810999696145</v>
      </c>
      <c r="AF117" s="132">
        <f t="shared" si="114"/>
        <v>430.49871153554648</v>
      </c>
      <c r="AG117" s="132"/>
    </row>
    <row r="118" spans="1:33" ht="13.5" customHeight="1">
      <c r="A118" s="131">
        <v>115</v>
      </c>
      <c r="B118" s="67" t="s">
        <v>12</v>
      </c>
      <c r="C118" s="133">
        <v>2104</v>
      </c>
      <c r="D118" s="133">
        <v>2171</v>
      </c>
      <c r="E118" s="133">
        <v>2102</v>
      </c>
      <c r="F118" s="133">
        <v>3892</v>
      </c>
      <c r="G118" s="133">
        <v>2724</v>
      </c>
      <c r="H118" s="133">
        <v>3294</v>
      </c>
      <c r="I118" s="133">
        <v>3579</v>
      </c>
      <c r="J118" s="133">
        <v>3254</v>
      </c>
      <c r="K118" s="133">
        <v>2879</v>
      </c>
      <c r="L118" s="133">
        <v>3085</v>
      </c>
      <c r="M118" s="133">
        <v>2434</v>
      </c>
      <c r="N118" s="133"/>
      <c r="V118" s="132">
        <f t="shared" ref="V118:AF118" si="115">C118*100000/V105</f>
        <v>1713.6341423684639</v>
      </c>
      <c r="W118" s="132">
        <f t="shared" si="115"/>
        <v>1765.2846328354326</v>
      </c>
      <c r="X118" s="132">
        <f t="shared" si="115"/>
        <v>1699.8083470132055</v>
      </c>
      <c r="Y118" s="132">
        <f t="shared" si="115"/>
        <v>3127.8127812781277</v>
      </c>
      <c r="Z118" s="132">
        <f t="shared" si="115"/>
        <v>2173.4620601611746</v>
      </c>
      <c r="AA118" s="132">
        <f t="shared" si="115"/>
        <v>2605.8271167401053</v>
      </c>
      <c r="AB118" s="132">
        <f t="shared" si="115"/>
        <v>2802.8161293101425</v>
      </c>
      <c r="AC118" s="132">
        <f t="shared" si="115"/>
        <v>2520.2339000116176</v>
      </c>
      <c r="AD118" s="132">
        <f t="shared" si="115"/>
        <v>2210.3646833013436</v>
      </c>
      <c r="AE118" s="132">
        <f t="shared" si="115"/>
        <v>2343.5126101488909</v>
      </c>
      <c r="AF118" s="132">
        <f t="shared" si="115"/>
        <v>1844.7779293618312</v>
      </c>
      <c r="AG118" s="132"/>
    </row>
    <row r="119" spans="1:33" ht="13.5" customHeight="1">
      <c r="A119" s="131">
        <v>116</v>
      </c>
      <c r="B119" s="67" t="s">
        <v>11</v>
      </c>
      <c r="C119" s="133">
        <v>284</v>
      </c>
      <c r="D119" s="133">
        <v>263</v>
      </c>
      <c r="E119" s="133">
        <v>282</v>
      </c>
      <c r="F119" s="133">
        <v>542</v>
      </c>
      <c r="G119" s="133">
        <v>568</v>
      </c>
      <c r="H119" s="133">
        <v>785</v>
      </c>
      <c r="I119" s="133">
        <v>442</v>
      </c>
      <c r="J119" s="133">
        <v>618</v>
      </c>
      <c r="K119" s="133">
        <v>540</v>
      </c>
      <c r="L119" s="133">
        <v>571</v>
      </c>
      <c r="M119" s="133">
        <v>527</v>
      </c>
      <c r="N119" s="133"/>
      <c r="V119" s="132">
        <f t="shared" ref="V119:AF119" si="116">C119*100000/V105</f>
        <v>231.30803062388011</v>
      </c>
      <c r="W119" s="132">
        <f t="shared" si="116"/>
        <v>213.85069481147801</v>
      </c>
      <c r="X119" s="132">
        <f t="shared" si="116"/>
        <v>228.04279441376019</v>
      </c>
      <c r="Y119" s="132">
        <f t="shared" si="116"/>
        <v>435.57927221293556</v>
      </c>
      <c r="Z119" s="132">
        <f t="shared" si="116"/>
        <v>453.20354264741081</v>
      </c>
      <c r="AA119" s="132">
        <f t="shared" si="116"/>
        <v>621.00008701912043</v>
      </c>
      <c r="AB119" s="132">
        <f t="shared" si="116"/>
        <v>346.14270163595501</v>
      </c>
      <c r="AC119" s="132">
        <f t="shared" si="116"/>
        <v>478.64307013127831</v>
      </c>
      <c r="AD119" s="132">
        <f t="shared" si="116"/>
        <v>414.58733205374278</v>
      </c>
      <c r="AE119" s="132">
        <f t="shared" si="116"/>
        <v>433.7587359465208</v>
      </c>
      <c r="AF119" s="132">
        <f t="shared" si="116"/>
        <v>399.42398059724115</v>
      </c>
      <c r="AG119" s="132"/>
    </row>
    <row r="120" spans="1:33" ht="13.5" customHeight="1">
      <c r="A120" s="131">
        <v>117</v>
      </c>
      <c r="B120" s="67" t="s">
        <v>28</v>
      </c>
      <c r="C120" s="133">
        <v>0</v>
      </c>
      <c r="D120" s="133">
        <v>0</v>
      </c>
      <c r="E120" s="133">
        <v>0</v>
      </c>
      <c r="F120" s="133">
        <v>0</v>
      </c>
      <c r="G120" s="133">
        <v>0</v>
      </c>
      <c r="H120" s="133">
        <v>0</v>
      </c>
      <c r="I120" s="133">
        <v>0</v>
      </c>
      <c r="J120" s="133">
        <v>0</v>
      </c>
      <c r="K120" s="133">
        <v>0</v>
      </c>
      <c r="L120" s="133">
        <v>0</v>
      </c>
      <c r="M120" s="133">
        <v>0</v>
      </c>
      <c r="N120" s="133"/>
      <c r="V120" s="132">
        <f t="shared" ref="V120:AF120" si="117">C120*100000/V105</f>
        <v>0</v>
      </c>
      <c r="W120" s="132">
        <f t="shared" si="117"/>
        <v>0</v>
      </c>
      <c r="X120" s="132">
        <f t="shared" si="117"/>
        <v>0</v>
      </c>
      <c r="Y120" s="132">
        <f t="shared" si="117"/>
        <v>0</v>
      </c>
      <c r="Z120" s="132">
        <f t="shared" si="117"/>
        <v>0</v>
      </c>
      <c r="AA120" s="132">
        <f t="shared" si="117"/>
        <v>0</v>
      </c>
      <c r="AB120" s="132">
        <f t="shared" si="117"/>
        <v>0</v>
      </c>
      <c r="AC120" s="132">
        <f t="shared" si="117"/>
        <v>0</v>
      </c>
      <c r="AD120" s="132">
        <f t="shared" si="117"/>
        <v>0</v>
      </c>
      <c r="AE120" s="132">
        <f t="shared" si="117"/>
        <v>0</v>
      </c>
      <c r="AF120" s="132">
        <f t="shared" si="117"/>
        <v>0</v>
      </c>
      <c r="AG120" s="132"/>
    </row>
    <row r="121" spans="1:33" ht="13.5" customHeight="1">
      <c r="A121" s="131">
        <v>118</v>
      </c>
      <c r="B121" s="134" t="s">
        <v>116</v>
      </c>
      <c r="C121" s="133">
        <v>4341</v>
      </c>
      <c r="D121" s="133">
        <v>4444</v>
      </c>
      <c r="E121" s="133">
        <v>4162</v>
      </c>
      <c r="F121" s="133">
        <v>6544</v>
      </c>
      <c r="G121" s="133">
        <v>4900</v>
      </c>
      <c r="H121" s="133">
        <v>6031</v>
      </c>
      <c r="I121" s="133">
        <v>5911</v>
      </c>
      <c r="J121" s="133">
        <v>5515</v>
      </c>
      <c r="K121" s="133">
        <v>4947</v>
      </c>
      <c r="L121" s="133">
        <v>5097</v>
      </c>
      <c r="M121" s="133">
        <v>4185</v>
      </c>
      <c r="N121" s="133"/>
      <c r="P121" s="170" t="s">
        <v>240</v>
      </c>
      <c r="Q121" s="170" t="s">
        <v>241</v>
      </c>
      <c r="R121" s="170" t="s">
        <v>242</v>
      </c>
      <c r="S121" s="170" t="s">
        <v>243</v>
      </c>
      <c r="T121" s="170" t="s">
        <v>244</v>
      </c>
      <c r="U121" s="170">
        <v>3926.4</v>
      </c>
      <c r="V121" s="132">
        <f t="shared" ref="V121:AF121" si="118">C121*100000/V105</f>
        <v>3535.5921159798013</v>
      </c>
      <c r="W121" s="132">
        <f t="shared" si="118"/>
        <v>3613.5075579551644</v>
      </c>
      <c r="X121" s="132">
        <f t="shared" si="118"/>
        <v>3365.6528735818083</v>
      </c>
      <c r="Y121" s="132">
        <f t="shared" si="118"/>
        <v>5259.0973383052587</v>
      </c>
      <c r="Z121" s="132">
        <f t="shared" si="118"/>
        <v>3909.6784488949174</v>
      </c>
      <c r="AA121" s="132">
        <f t="shared" si="118"/>
        <v>4771.0210507163256</v>
      </c>
      <c r="AB121" s="132">
        <f t="shared" si="118"/>
        <v>4629.0712881677146</v>
      </c>
      <c r="AC121" s="132">
        <f t="shared" si="118"/>
        <v>4271.3859737443363</v>
      </c>
      <c r="AD121" s="132">
        <f t="shared" si="118"/>
        <v>3798.0806142034548</v>
      </c>
      <c r="AE121" s="132">
        <f t="shared" si="118"/>
        <v>3871.9234275296262</v>
      </c>
      <c r="AF121" s="132">
        <f t="shared" si="118"/>
        <v>3171.8963165075033</v>
      </c>
      <c r="AG121" s="132"/>
    </row>
    <row r="122" spans="1:33" ht="13.5" customHeight="1">
      <c r="A122" s="131">
        <v>119</v>
      </c>
      <c r="B122" s="67" t="s">
        <v>10</v>
      </c>
      <c r="C122" s="133">
        <v>23</v>
      </c>
      <c r="D122" s="133">
        <v>44</v>
      </c>
      <c r="E122" s="133">
        <v>41</v>
      </c>
      <c r="F122" s="133">
        <v>31</v>
      </c>
      <c r="G122" s="133">
        <v>49</v>
      </c>
      <c r="H122" s="133">
        <v>109</v>
      </c>
      <c r="I122" s="133">
        <v>67</v>
      </c>
      <c r="J122" s="133">
        <v>57</v>
      </c>
      <c r="K122" s="133">
        <v>49</v>
      </c>
      <c r="L122" s="133">
        <v>100</v>
      </c>
      <c r="M122" s="133">
        <v>122</v>
      </c>
      <c r="N122" s="133"/>
      <c r="V122" s="132">
        <f t="shared" ref="V122:AF122" si="119">C122*100000/V105</f>
        <v>18.732692620948036</v>
      </c>
      <c r="W122" s="132">
        <f t="shared" si="119"/>
        <v>35.777302554011527</v>
      </c>
      <c r="X122" s="132">
        <f t="shared" si="119"/>
        <v>33.155158053064426</v>
      </c>
      <c r="Y122" s="132">
        <f t="shared" si="119"/>
        <v>24.913205606274914</v>
      </c>
      <c r="Z122" s="132">
        <f t="shared" si="119"/>
        <v>39.096784488949176</v>
      </c>
      <c r="AA122" s="132">
        <f t="shared" si="119"/>
        <v>86.228037560616727</v>
      </c>
      <c r="AB122" s="132">
        <f t="shared" si="119"/>
        <v>52.469595044364219</v>
      </c>
      <c r="AC122" s="132">
        <f t="shared" si="119"/>
        <v>44.14669093443829</v>
      </c>
      <c r="AD122" s="132">
        <f t="shared" si="119"/>
        <v>37.619961612284072</v>
      </c>
      <c r="AE122" s="132">
        <f t="shared" si="119"/>
        <v>75.964752354907318</v>
      </c>
      <c r="AF122" s="132">
        <f t="shared" si="119"/>
        <v>92.466272548127932</v>
      </c>
      <c r="AG122" s="132"/>
    </row>
    <row r="123" spans="1:33" ht="13.5" customHeight="1">
      <c r="A123" s="131">
        <v>120</v>
      </c>
      <c r="B123" s="67" t="s">
        <v>9</v>
      </c>
      <c r="C123" s="133">
        <v>13</v>
      </c>
      <c r="D123" s="133">
        <v>32</v>
      </c>
      <c r="E123" s="133">
        <v>19</v>
      </c>
      <c r="F123" s="133">
        <v>8</v>
      </c>
      <c r="G123" s="133">
        <v>22</v>
      </c>
      <c r="H123" s="133">
        <v>19</v>
      </c>
      <c r="I123" s="133">
        <v>38</v>
      </c>
      <c r="J123" s="133">
        <v>24</v>
      </c>
      <c r="K123" s="133">
        <v>29</v>
      </c>
      <c r="L123" s="133">
        <v>37</v>
      </c>
      <c r="M123" s="133">
        <v>38</v>
      </c>
      <c r="N123" s="133"/>
      <c r="V123" s="132">
        <f t="shared" ref="V123:AF123" si="120">C123*100000/V105</f>
        <v>10.588043655318456</v>
      </c>
      <c r="W123" s="132">
        <f t="shared" si="120"/>
        <v>26.019856402917476</v>
      </c>
      <c r="X123" s="132">
        <f t="shared" si="120"/>
        <v>15.364585439224978</v>
      </c>
      <c r="Y123" s="132">
        <f t="shared" si="120"/>
        <v>6.4292143500064292</v>
      </c>
      <c r="Z123" s="132">
        <f t="shared" si="120"/>
        <v>17.553658341977179</v>
      </c>
      <c r="AA123" s="132">
        <f t="shared" si="120"/>
        <v>15.030575354602917</v>
      </c>
      <c r="AB123" s="132">
        <f t="shared" si="120"/>
        <v>29.758874801281198</v>
      </c>
      <c r="AC123" s="132">
        <f t="shared" si="120"/>
        <v>18.588080393447701</v>
      </c>
      <c r="AD123" s="132">
        <f t="shared" si="120"/>
        <v>22.264875239923224</v>
      </c>
      <c r="AE123" s="132">
        <f t="shared" si="120"/>
        <v>28.106958371315709</v>
      </c>
      <c r="AF123" s="132">
        <f t="shared" si="120"/>
        <v>28.800970137941487</v>
      </c>
      <c r="AG123" s="132"/>
    </row>
    <row r="124" spans="1:33" ht="13.5" customHeight="1">
      <c r="A124" s="131">
        <v>121</v>
      </c>
      <c r="B124" s="67" t="s">
        <v>8</v>
      </c>
      <c r="C124" s="133">
        <v>194</v>
      </c>
      <c r="D124" s="133">
        <v>252</v>
      </c>
      <c r="E124" s="133">
        <v>276</v>
      </c>
      <c r="F124" s="133">
        <v>240</v>
      </c>
      <c r="G124" s="133">
        <v>361</v>
      </c>
      <c r="H124" s="133">
        <v>366</v>
      </c>
      <c r="I124" s="133">
        <v>318</v>
      </c>
      <c r="J124" s="133">
        <v>382</v>
      </c>
      <c r="K124" s="133">
        <v>445</v>
      </c>
      <c r="L124" s="133">
        <v>582</v>
      </c>
      <c r="M124" s="133">
        <v>660</v>
      </c>
      <c r="N124" s="133"/>
      <c r="V124" s="132">
        <f t="shared" ref="V124:AF124" si="121">C124*100000/V105</f>
        <v>158.00618993321388</v>
      </c>
      <c r="W124" s="132">
        <f t="shared" si="121"/>
        <v>204.90636917297513</v>
      </c>
      <c r="X124" s="132">
        <f t="shared" si="121"/>
        <v>223.19082006453127</v>
      </c>
      <c r="Y124" s="132">
        <f t="shared" si="121"/>
        <v>192.87643050019287</v>
      </c>
      <c r="Z124" s="132">
        <f t="shared" si="121"/>
        <v>288.03957552062553</v>
      </c>
      <c r="AA124" s="132">
        <f t="shared" si="121"/>
        <v>289.53634630445617</v>
      </c>
      <c r="AB124" s="132">
        <f t="shared" si="121"/>
        <v>249.03479438966897</v>
      </c>
      <c r="AC124" s="132">
        <f t="shared" si="121"/>
        <v>295.86027959570924</v>
      </c>
      <c r="AD124" s="132">
        <f t="shared" si="121"/>
        <v>341.65067178502881</v>
      </c>
      <c r="AE124" s="132">
        <f t="shared" si="121"/>
        <v>442.11485870556061</v>
      </c>
      <c r="AF124" s="132">
        <f t="shared" si="121"/>
        <v>500.22737608003638</v>
      </c>
      <c r="AG124" s="132"/>
    </row>
    <row r="125" spans="1:33" ht="13.5" customHeight="1">
      <c r="A125" s="131">
        <v>122</v>
      </c>
      <c r="B125" s="67" t="s">
        <v>24</v>
      </c>
      <c r="C125" s="133">
        <v>0</v>
      </c>
      <c r="D125" s="133">
        <v>1</v>
      </c>
      <c r="E125" s="133">
        <v>2</v>
      </c>
      <c r="F125" s="133">
        <v>0</v>
      </c>
      <c r="G125" s="133">
        <v>0</v>
      </c>
      <c r="H125" s="133">
        <v>0</v>
      </c>
      <c r="I125" s="133">
        <v>4</v>
      </c>
      <c r="J125" s="133">
        <v>1</v>
      </c>
      <c r="K125" s="133">
        <v>1</v>
      </c>
      <c r="L125" s="133">
        <v>0</v>
      </c>
      <c r="M125" s="133">
        <v>1</v>
      </c>
      <c r="N125" s="133"/>
      <c r="V125" s="132">
        <f t="shared" ref="V125:AE125" si="122">C125*100000/V105</f>
        <v>0</v>
      </c>
      <c r="W125" s="132">
        <f t="shared" si="122"/>
        <v>0.81312051259117113</v>
      </c>
      <c r="X125" s="132">
        <f t="shared" si="122"/>
        <v>1.6173247830763136</v>
      </c>
      <c r="Y125" s="132">
        <f t="shared" si="122"/>
        <v>0</v>
      </c>
      <c r="Z125" s="132">
        <f t="shared" si="122"/>
        <v>0</v>
      </c>
      <c r="AA125" s="132">
        <f t="shared" si="122"/>
        <v>0</v>
      </c>
      <c r="AB125" s="132">
        <f t="shared" si="122"/>
        <v>3.1325131369769683</v>
      </c>
      <c r="AC125" s="132">
        <f t="shared" si="122"/>
        <v>0.77450334972698753</v>
      </c>
      <c r="AD125" s="132">
        <f t="shared" si="122"/>
        <v>0.76775431861804222</v>
      </c>
      <c r="AE125" s="132">
        <f t="shared" si="122"/>
        <v>0</v>
      </c>
      <c r="AF125" s="132">
        <f>M125*100000/AF105</f>
        <v>0.75792026678793389</v>
      </c>
      <c r="AG125" s="132"/>
    </row>
    <row r="126" spans="1:33" ht="13.5" customHeight="1">
      <c r="A126" s="131">
        <v>123</v>
      </c>
      <c r="B126" s="134" t="s">
        <v>117</v>
      </c>
      <c r="C126" s="133">
        <v>230</v>
      </c>
      <c r="D126" s="133">
        <v>329</v>
      </c>
      <c r="E126" s="133">
        <v>338</v>
      </c>
      <c r="F126" s="133">
        <v>279</v>
      </c>
      <c r="G126" s="133">
        <v>432</v>
      </c>
      <c r="H126" s="133">
        <v>494</v>
      </c>
      <c r="I126" s="133">
        <v>427</v>
      </c>
      <c r="J126" s="133">
        <v>464</v>
      </c>
      <c r="K126" s="133">
        <v>524</v>
      </c>
      <c r="L126" s="133">
        <v>719</v>
      </c>
      <c r="M126" s="133">
        <v>821</v>
      </c>
      <c r="N126" s="133"/>
      <c r="P126" s="170" t="s">
        <v>275</v>
      </c>
      <c r="Q126" s="170" t="s">
        <v>276</v>
      </c>
      <c r="R126" s="170" t="s">
        <v>277</v>
      </c>
      <c r="S126" s="170" t="s">
        <v>278</v>
      </c>
      <c r="T126" s="170" t="s">
        <v>279</v>
      </c>
      <c r="U126" s="170">
        <v>173.1</v>
      </c>
      <c r="V126" s="132">
        <f t="shared" ref="V126:AF126" si="123">C126*100000/V105</f>
        <v>187.32692620948038</v>
      </c>
      <c r="W126" s="132">
        <f t="shared" si="123"/>
        <v>267.51664864249528</v>
      </c>
      <c r="X126" s="132">
        <f t="shared" si="123"/>
        <v>273.32788833989696</v>
      </c>
      <c r="Y126" s="132">
        <f t="shared" si="123"/>
        <v>224.21885045647423</v>
      </c>
      <c r="Z126" s="132">
        <f t="shared" si="123"/>
        <v>344.69001835155188</v>
      </c>
      <c r="AA126" s="132">
        <f t="shared" si="123"/>
        <v>390.79495921967583</v>
      </c>
      <c r="AB126" s="132">
        <f t="shared" si="123"/>
        <v>334.39577737229138</v>
      </c>
      <c r="AC126" s="132">
        <f t="shared" si="123"/>
        <v>359.36955427332225</v>
      </c>
      <c r="AD126" s="132">
        <f t="shared" si="123"/>
        <v>402.30326295585411</v>
      </c>
      <c r="AE126" s="132">
        <f t="shared" si="123"/>
        <v>546.1865694317836</v>
      </c>
      <c r="AF126" s="132">
        <f t="shared" si="123"/>
        <v>622.25253903289376</v>
      </c>
      <c r="AG126" s="132"/>
    </row>
    <row r="127" spans="1:33" ht="13.5" customHeight="1">
      <c r="A127" s="131">
        <v>124</v>
      </c>
      <c r="B127" s="67" t="s">
        <v>7</v>
      </c>
      <c r="C127" s="133">
        <v>100</v>
      </c>
      <c r="D127" s="133">
        <v>108</v>
      </c>
      <c r="E127" s="133">
        <v>163</v>
      </c>
      <c r="F127" s="133">
        <v>135</v>
      </c>
      <c r="G127" s="133">
        <v>217</v>
      </c>
      <c r="H127" s="133">
        <v>217</v>
      </c>
      <c r="I127" s="133">
        <v>216</v>
      </c>
      <c r="J127" s="133">
        <v>264</v>
      </c>
      <c r="K127" s="133">
        <v>297</v>
      </c>
      <c r="L127" s="133">
        <v>263</v>
      </c>
      <c r="M127" s="133">
        <v>280</v>
      </c>
      <c r="N127" s="133"/>
      <c r="V127" s="132">
        <f t="shared" ref="V127:AF127" si="124">C127*100000/V105</f>
        <v>81.44648965629581</v>
      </c>
      <c r="W127" s="132">
        <f t="shared" si="124"/>
        <v>87.817015359846479</v>
      </c>
      <c r="X127" s="132">
        <f t="shared" si="124"/>
        <v>131.81196982071955</v>
      </c>
      <c r="Y127" s="132">
        <f t="shared" si="124"/>
        <v>108.4929921563585</v>
      </c>
      <c r="Z127" s="132">
        <f t="shared" si="124"/>
        <v>173.14290273677491</v>
      </c>
      <c r="AA127" s="132">
        <f t="shared" si="124"/>
        <v>171.66499220783331</v>
      </c>
      <c r="AB127" s="132">
        <f t="shared" si="124"/>
        <v>169.15570939675629</v>
      </c>
      <c r="AC127" s="132">
        <f t="shared" si="124"/>
        <v>204.46888432792471</v>
      </c>
      <c r="AD127" s="132">
        <f t="shared" si="124"/>
        <v>228.02303262955854</v>
      </c>
      <c r="AE127" s="132">
        <f t="shared" si="124"/>
        <v>199.78729869340626</v>
      </c>
      <c r="AF127" s="132">
        <f t="shared" si="124"/>
        <v>212.2176747006215</v>
      </c>
      <c r="AG127" s="132"/>
    </row>
    <row r="128" spans="1:33" ht="13.5" customHeight="1">
      <c r="A128" s="131">
        <v>125</v>
      </c>
      <c r="B128" s="67" t="s">
        <v>6</v>
      </c>
      <c r="C128" s="133">
        <v>170</v>
      </c>
      <c r="D128" s="133">
        <v>160</v>
      </c>
      <c r="E128" s="133">
        <v>295</v>
      </c>
      <c r="F128" s="133">
        <v>179</v>
      </c>
      <c r="G128" s="133">
        <v>168</v>
      </c>
      <c r="H128" s="133">
        <v>181</v>
      </c>
      <c r="I128" s="133">
        <v>139</v>
      </c>
      <c r="J128" s="133">
        <v>148</v>
      </c>
      <c r="K128" s="133">
        <v>113</v>
      </c>
      <c r="L128" s="133">
        <v>80</v>
      </c>
      <c r="M128" s="133">
        <v>102</v>
      </c>
      <c r="N128" s="133"/>
      <c r="V128" s="132">
        <f t="shared" ref="V128:AF128" si="125">C128*100000/V105</f>
        <v>138.45903241570289</v>
      </c>
      <c r="W128" s="132">
        <f t="shared" si="125"/>
        <v>130.09928201458737</v>
      </c>
      <c r="X128" s="132">
        <f t="shared" si="125"/>
        <v>238.55540550375625</v>
      </c>
      <c r="Y128" s="132">
        <f t="shared" si="125"/>
        <v>143.85367108139386</v>
      </c>
      <c r="Z128" s="132">
        <f t="shared" si="125"/>
        <v>134.04611824782575</v>
      </c>
      <c r="AA128" s="132">
        <f t="shared" si="125"/>
        <v>143.18600732542777</v>
      </c>
      <c r="AB128" s="132">
        <f t="shared" si="125"/>
        <v>108.85483150994965</v>
      </c>
      <c r="AC128" s="132">
        <f t="shared" si="125"/>
        <v>114.62649575959416</v>
      </c>
      <c r="AD128" s="132">
        <f t="shared" si="125"/>
        <v>86.756238003838774</v>
      </c>
      <c r="AE128" s="132">
        <f t="shared" si="125"/>
        <v>60.77180188392586</v>
      </c>
      <c r="AF128" s="132">
        <f t="shared" si="125"/>
        <v>77.30786721236926</v>
      </c>
      <c r="AG128" s="132"/>
    </row>
    <row r="129" spans="1:33" ht="13.5" customHeight="1">
      <c r="A129" s="131">
        <v>126</v>
      </c>
      <c r="B129" s="67" t="s">
        <v>5</v>
      </c>
      <c r="C129" s="133">
        <v>50</v>
      </c>
      <c r="D129" s="133">
        <v>31</v>
      </c>
      <c r="E129" s="133">
        <v>49</v>
      </c>
      <c r="F129" s="133">
        <v>37</v>
      </c>
      <c r="G129" s="133">
        <v>44</v>
      </c>
      <c r="H129" s="133">
        <v>77</v>
      </c>
      <c r="I129" s="133">
        <v>58</v>
      </c>
      <c r="J129" s="133">
        <v>57</v>
      </c>
      <c r="K129" s="133">
        <v>55</v>
      </c>
      <c r="L129" s="133">
        <v>86</v>
      </c>
      <c r="M129" s="133">
        <v>69</v>
      </c>
      <c r="N129" s="133"/>
      <c r="V129" s="132">
        <f t="shared" ref="V129:AF129" si="126">C129*100000/V105</f>
        <v>40.723244828147905</v>
      </c>
      <c r="W129" s="132">
        <f t="shared" si="126"/>
        <v>25.206735890326307</v>
      </c>
      <c r="X129" s="132">
        <f t="shared" si="126"/>
        <v>39.624457185369678</v>
      </c>
      <c r="Y129" s="132">
        <f t="shared" si="126"/>
        <v>29.735116368779735</v>
      </c>
      <c r="Z129" s="132">
        <f t="shared" si="126"/>
        <v>35.107316683954359</v>
      </c>
      <c r="AA129" s="132">
        <f t="shared" si="126"/>
        <v>60.91338433181182</v>
      </c>
      <c r="AB129" s="132">
        <f t="shared" si="126"/>
        <v>45.421440486166041</v>
      </c>
      <c r="AC129" s="132">
        <f t="shared" si="126"/>
        <v>44.14669093443829</v>
      </c>
      <c r="AD129" s="132">
        <f t="shared" si="126"/>
        <v>42.226487523992326</v>
      </c>
      <c r="AE129" s="132">
        <f t="shared" si="126"/>
        <v>65.329687025220295</v>
      </c>
      <c r="AF129" s="132">
        <f t="shared" si="126"/>
        <v>52.296498408367441</v>
      </c>
      <c r="AG129" s="132"/>
    </row>
    <row r="130" spans="1:33" ht="13.5" customHeight="1">
      <c r="A130" s="131">
        <v>127</v>
      </c>
      <c r="B130" s="67" t="s">
        <v>26</v>
      </c>
      <c r="C130" s="133">
        <v>1</v>
      </c>
      <c r="D130" s="133">
        <v>1</v>
      </c>
      <c r="E130" s="133">
        <v>2</v>
      </c>
      <c r="F130" s="133">
        <v>3</v>
      </c>
      <c r="G130" s="133">
        <v>0</v>
      </c>
      <c r="H130" s="133">
        <v>0</v>
      </c>
      <c r="I130" s="133">
        <v>4</v>
      </c>
      <c r="J130" s="133">
        <v>0</v>
      </c>
      <c r="K130" s="133">
        <v>1</v>
      </c>
      <c r="L130" s="133">
        <v>2</v>
      </c>
      <c r="M130" s="133">
        <v>0</v>
      </c>
      <c r="N130" s="133"/>
      <c r="V130" s="132">
        <f t="shared" ref="V130:AF130" si="127">C130*100000/V105</f>
        <v>0.81446489656295817</v>
      </c>
      <c r="W130" s="132">
        <f t="shared" si="127"/>
        <v>0.81312051259117113</v>
      </c>
      <c r="X130" s="132">
        <f t="shared" si="127"/>
        <v>1.6173247830763136</v>
      </c>
      <c r="Y130" s="132">
        <f t="shared" si="127"/>
        <v>2.4109553812524109</v>
      </c>
      <c r="Z130" s="132">
        <f t="shared" si="127"/>
        <v>0</v>
      </c>
      <c r="AA130" s="132">
        <f t="shared" si="127"/>
        <v>0</v>
      </c>
      <c r="AB130" s="132">
        <f t="shared" si="127"/>
        <v>3.1325131369769683</v>
      </c>
      <c r="AC130" s="132">
        <f t="shared" si="127"/>
        <v>0</v>
      </c>
      <c r="AD130" s="132">
        <f t="shared" si="127"/>
        <v>0.76775431861804222</v>
      </c>
      <c r="AE130" s="132">
        <f t="shared" si="127"/>
        <v>1.5192950470981466</v>
      </c>
      <c r="AF130" s="132">
        <f t="shared" si="127"/>
        <v>0</v>
      </c>
      <c r="AG130" s="132"/>
    </row>
    <row r="131" spans="1:33" ht="13.5" customHeight="1">
      <c r="A131" s="131">
        <v>128</v>
      </c>
      <c r="B131" s="67" t="s">
        <v>4</v>
      </c>
      <c r="C131" s="133">
        <v>77</v>
      </c>
      <c r="D131" s="133">
        <v>116</v>
      </c>
      <c r="E131" s="133">
        <v>136</v>
      </c>
      <c r="F131" s="133">
        <v>128</v>
      </c>
      <c r="G131" s="133">
        <v>165</v>
      </c>
      <c r="H131" s="133">
        <v>232</v>
      </c>
      <c r="I131" s="133">
        <v>239</v>
      </c>
      <c r="J131" s="133">
        <v>216</v>
      </c>
      <c r="K131" s="133">
        <v>202</v>
      </c>
      <c r="L131" s="133">
        <v>137</v>
      </c>
      <c r="M131" s="133">
        <v>184</v>
      </c>
      <c r="N131" s="133"/>
      <c r="V131" s="132">
        <f t="shared" ref="V131:AE131" si="128">C131*100000/V105</f>
        <v>62.713797035347774</v>
      </c>
      <c r="W131" s="132">
        <f t="shared" si="128"/>
        <v>94.321979460575847</v>
      </c>
      <c r="X131" s="132">
        <f t="shared" si="128"/>
        <v>109.97808524918932</v>
      </c>
      <c r="Y131" s="132">
        <f t="shared" si="128"/>
        <v>102.86742960010287</v>
      </c>
      <c r="Z131" s="132">
        <f t="shared" si="128"/>
        <v>131.65243756482886</v>
      </c>
      <c r="AA131" s="132">
        <f t="shared" si="128"/>
        <v>183.53123590883561</v>
      </c>
      <c r="AB131" s="132">
        <f t="shared" si="128"/>
        <v>187.16765993437386</v>
      </c>
      <c r="AC131" s="132">
        <f t="shared" si="128"/>
        <v>167.29272354102932</v>
      </c>
      <c r="AD131" s="132">
        <f t="shared" si="128"/>
        <v>155.08637236084454</v>
      </c>
      <c r="AE131" s="132">
        <f t="shared" si="128"/>
        <v>104.07171072622303</v>
      </c>
      <c r="AF131" s="132">
        <f>M131*100000/AF105</f>
        <v>139.45732908897983</v>
      </c>
      <c r="AG131" s="132"/>
    </row>
    <row r="132" spans="1:33" ht="13.5" customHeight="1">
      <c r="A132" s="131">
        <v>129</v>
      </c>
      <c r="B132" s="67" t="s">
        <v>3</v>
      </c>
      <c r="C132" s="133">
        <v>651</v>
      </c>
      <c r="D132" s="133">
        <v>940</v>
      </c>
      <c r="E132" s="133">
        <v>1116</v>
      </c>
      <c r="F132" s="133">
        <v>1405</v>
      </c>
      <c r="G132" s="133">
        <v>1684</v>
      </c>
      <c r="H132" s="133">
        <v>1541</v>
      </c>
      <c r="I132" s="133">
        <v>1375</v>
      </c>
      <c r="J132" s="133">
        <v>1896</v>
      </c>
      <c r="K132" s="133">
        <v>1848</v>
      </c>
      <c r="L132" s="133">
        <v>2082</v>
      </c>
      <c r="M132" s="133">
        <v>1284</v>
      </c>
      <c r="N132" s="133"/>
      <c r="V132" s="132">
        <f t="shared" ref="V132:AF132" si="129">C132*100000/V105</f>
        <v>530.2166476624858</v>
      </c>
      <c r="W132" s="132">
        <f t="shared" si="129"/>
        <v>764.33328183570086</v>
      </c>
      <c r="X132" s="132">
        <f t="shared" si="129"/>
        <v>902.46722895658297</v>
      </c>
      <c r="Y132" s="132">
        <f t="shared" si="129"/>
        <v>1129.1307702198792</v>
      </c>
      <c r="Z132" s="132">
        <f t="shared" si="129"/>
        <v>1343.6527567222533</v>
      </c>
      <c r="AA132" s="132">
        <f t="shared" si="129"/>
        <v>1219.0587695496365</v>
      </c>
      <c r="AB132" s="132">
        <f t="shared" si="129"/>
        <v>1076.8013908358328</v>
      </c>
      <c r="AC132" s="132">
        <f t="shared" si="129"/>
        <v>1468.4583510823684</v>
      </c>
      <c r="AD132" s="132">
        <f t="shared" si="129"/>
        <v>1418.809980806142</v>
      </c>
      <c r="AE132" s="132">
        <f t="shared" si="129"/>
        <v>1581.5861440291706</v>
      </c>
      <c r="AF132" s="132">
        <f t="shared" si="129"/>
        <v>973.16962255570718</v>
      </c>
      <c r="AG132" s="132"/>
    </row>
    <row r="133" spans="1:33" ht="13.5" customHeight="1">
      <c r="A133" s="131">
        <v>130</v>
      </c>
      <c r="B133" s="67" t="s">
        <v>2</v>
      </c>
      <c r="C133" s="133">
        <v>1</v>
      </c>
      <c r="D133" s="133">
        <v>0</v>
      </c>
      <c r="E133" s="133">
        <v>1</v>
      </c>
      <c r="F133" s="133">
        <v>1</v>
      </c>
      <c r="G133" s="133">
        <v>1</v>
      </c>
      <c r="H133" s="133">
        <v>0</v>
      </c>
      <c r="I133" s="133">
        <v>1</v>
      </c>
      <c r="J133" s="133">
        <v>0</v>
      </c>
      <c r="K133" s="133">
        <v>0</v>
      </c>
      <c r="L133" s="133">
        <v>0</v>
      </c>
      <c r="M133" s="133">
        <v>0</v>
      </c>
      <c r="N133" s="133"/>
      <c r="V133" s="132">
        <f t="shared" ref="V133:AF133" si="130">C133*100000/V105</f>
        <v>0.81446489656295817</v>
      </c>
      <c r="W133" s="132">
        <f t="shared" si="130"/>
        <v>0</v>
      </c>
      <c r="X133" s="132">
        <f t="shared" si="130"/>
        <v>0.80866239153815678</v>
      </c>
      <c r="Y133" s="132">
        <f t="shared" si="130"/>
        <v>0.80365179375080364</v>
      </c>
      <c r="Z133" s="132">
        <f t="shared" si="130"/>
        <v>0.79789356099896269</v>
      </c>
      <c r="AA133" s="132">
        <f t="shared" si="130"/>
        <v>0</v>
      </c>
      <c r="AB133" s="132">
        <f t="shared" si="130"/>
        <v>0.78312828424424208</v>
      </c>
      <c r="AC133" s="132">
        <f t="shared" si="130"/>
        <v>0</v>
      </c>
      <c r="AD133" s="132">
        <f t="shared" si="130"/>
        <v>0</v>
      </c>
      <c r="AE133" s="132">
        <f t="shared" si="130"/>
        <v>0</v>
      </c>
      <c r="AF133" s="132">
        <f t="shared" si="130"/>
        <v>0</v>
      </c>
      <c r="AG133" s="132"/>
    </row>
    <row r="134" spans="1:33" ht="13.5" customHeight="1">
      <c r="A134" s="131">
        <v>131</v>
      </c>
      <c r="B134" s="67" t="s">
        <v>23</v>
      </c>
      <c r="C134" s="133">
        <v>4</v>
      </c>
      <c r="D134" s="133">
        <v>15</v>
      </c>
      <c r="E134" s="133">
        <v>3</v>
      </c>
      <c r="F134" s="133">
        <v>10</v>
      </c>
      <c r="G134" s="133">
        <v>8</v>
      </c>
      <c r="H134" s="133">
        <v>4</v>
      </c>
      <c r="I134" s="133">
        <v>18</v>
      </c>
      <c r="J134" s="133">
        <v>6</v>
      </c>
      <c r="K134" s="133">
        <v>3</v>
      </c>
      <c r="L134" s="133">
        <v>5</v>
      </c>
      <c r="M134" s="133">
        <v>2</v>
      </c>
      <c r="N134" s="133"/>
      <c r="V134" s="132">
        <f t="shared" ref="V134:AF134" si="131">C134*100000/V105</f>
        <v>3.2578595862518327</v>
      </c>
      <c r="W134" s="132">
        <f t="shared" si="131"/>
        <v>12.196807688867567</v>
      </c>
      <c r="X134" s="132">
        <f t="shared" si="131"/>
        <v>2.4259871746144701</v>
      </c>
      <c r="Y134" s="132">
        <f t="shared" si="131"/>
        <v>8.0365179375080373</v>
      </c>
      <c r="Z134" s="132">
        <f t="shared" si="131"/>
        <v>6.3831484879917015</v>
      </c>
      <c r="AA134" s="132">
        <f t="shared" si="131"/>
        <v>3.1643316536006139</v>
      </c>
      <c r="AB134" s="132">
        <f t="shared" si="131"/>
        <v>14.096309116396357</v>
      </c>
      <c r="AC134" s="132">
        <f t="shared" si="131"/>
        <v>4.6470200983619252</v>
      </c>
      <c r="AD134" s="132">
        <f t="shared" si="131"/>
        <v>2.3032629558541267</v>
      </c>
      <c r="AE134" s="132">
        <f t="shared" si="131"/>
        <v>3.7982376177453663</v>
      </c>
      <c r="AF134" s="132">
        <f t="shared" si="131"/>
        <v>1.5158405335758678</v>
      </c>
      <c r="AG134" s="132"/>
    </row>
    <row r="135" spans="1:33" ht="13.5" customHeight="1">
      <c r="A135" s="131">
        <v>132</v>
      </c>
      <c r="B135" s="67" t="s">
        <v>1</v>
      </c>
      <c r="C135" s="133">
        <v>10</v>
      </c>
      <c r="D135" s="133">
        <v>8</v>
      </c>
      <c r="E135" s="133">
        <v>6</v>
      </c>
      <c r="F135" s="133">
        <v>13</v>
      </c>
      <c r="G135" s="133">
        <v>5</v>
      </c>
      <c r="H135" s="133">
        <v>6</v>
      </c>
      <c r="I135" s="133">
        <v>6</v>
      </c>
      <c r="J135" s="133">
        <v>2</v>
      </c>
      <c r="K135" s="133">
        <v>0</v>
      </c>
      <c r="L135" s="133">
        <v>9</v>
      </c>
      <c r="M135" s="133">
        <v>2</v>
      </c>
      <c r="N135" s="133"/>
      <c r="V135" s="132">
        <f t="shared" ref="V135:AF135" si="132">C135*100000/V105</f>
        <v>8.1446489656295817</v>
      </c>
      <c r="W135" s="132">
        <f t="shared" si="132"/>
        <v>6.504964100729369</v>
      </c>
      <c r="X135" s="132">
        <f t="shared" si="132"/>
        <v>4.8519743492289402</v>
      </c>
      <c r="Y135" s="132">
        <f t="shared" si="132"/>
        <v>10.447473318760448</v>
      </c>
      <c r="Z135" s="132">
        <f t="shared" si="132"/>
        <v>3.9894678049948138</v>
      </c>
      <c r="AA135" s="132">
        <f t="shared" si="132"/>
        <v>4.7464974804009206</v>
      </c>
      <c r="AB135" s="132">
        <f t="shared" si="132"/>
        <v>4.6987697054654527</v>
      </c>
      <c r="AC135" s="132">
        <f t="shared" si="132"/>
        <v>1.5490066994539751</v>
      </c>
      <c r="AD135" s="132">
        <f t="shared" si="132"/>
        <v>0</v>
      </c>
      <c r="AE135" s="132">
        <f t="shared" si="132"/>
        <v>6.8368277119416589</v>
      </c>
      <c r="AF135" s="132">
        <f t="shared" si="132"/>
        <v>1.5158405335758678</v>
      </c>
      <c r="AG135" s="132"/>
    </row>
    <row r="136" spans="1:33" ht="13.5" customHeight="1">
      <c r="A136" s="131">
        <v>133</v>
      </c>
      <c r="B136" s="67" t="s">
        <v>0</v>
      </c>
      <c r="C136" s="133">
        <v>7</v>
      </c>
      <c r="D136" s="133">
        <v>2</v>
      </c>
      <c r="E136" s="133">
        <v>8</v>
      </c>
      <c r="F136" s="133">
        <v>6</v>
      </c>
      <c r="G136" s="133">
        <v>15</v>
      </c>
      <c r="H136" s="133">
        <v>5</v>
      </c>
      <c r="I136" s="133">
        <v>1</v>
      </c>
      <c r="J136" s="133">
        <v>4</v>
      </c>
      <c r="K136" s="133">
        <v>12</v>
      </c>
      <c r="L136" s="133">
        <v>49</v>
      </c>
      <c r="M136" s="133">
        <v>418</v>
      </c>
      <c r="N136" s="133"/>
      <c r="V136" s="132">
        <f t="shared" ref="V136:AE136" si="133">C136*100000/V105</f>
        <v>5.7012542759407072</v>
      </c>
      <c r="W136" s="132">
        <f t="shared" si="133"/>
        <v>1.6262410251823423</v>
      </c>
      <c r="X136" s="132">
        <f t="shared" si="133"/>
        <v>6.4692991323052542</v>
      </c>
      <c r="Y136" s="132">
        <f t="shared" si="133"/>
        <v>4.8219107625048219</v>
      </c>
      <c r="Z136" s="132">
        <f t="shared" si="133"/>
        <v>11.968403414984442</v>
      </c>
      <c r="AA136" s="132">
        <f t="shared" si="133"/>
        <v>3.9554145670007674</v>
      </c>
      <c r="AB136" s="132">
        <f t="shared" si="133"/>
        <v>0.78312828424424208</v>
      </c>
      <c r="AC136" s="132">
        <f t="shared" si="133"/>
        <v>3.0980133989079501</v>
      </c>
      <c r="AD136" s="132">
        <f t="shared" si="133"/>
        <v>9.2130518234165066</v>
      </c>
      <c r="AE136" s="132">
        <f t="shared" si="133"/>
        <v>37.222728653904589</v>
      </c>
      <c r="AF136" s="132">
        <f>M136*100000/AF105</f>
        <v>316.81067151735635</v>
      </c>
      <c r="AG136" s="132"/>
    </row>
    <row r="137" spans="1:33" ht="13.5" customHeight="1">
      <c r="A137" s="131">
        <v>134</v>
      </c>
      <c r="B137" s="134" t="s">
        <v>111</v>
      </c>
      <c r="C137" s="133"/>
      <c r="D137" s="133"/>
      <c r="E137" s="133"/>
      <c r="F137" s="133"/>
      <c r="G137" s="133"/>
      <c r="H137" s="133"/>
      <c r="I137" s="133"/>
      <c r="J137" s="133"/>
      <c r="K137" s="133"/>
      <c r="L137" s="133"/>
      <c r="M137" s="133">
        <v>0</v>
      </c>
      <c r="N137" s="133"/>
      <c r="V137" s="132">
        <f t="shared" ref="V137:AF137" si="134">C137*100000/V105</f>
        <v>0</v>
      </c>
      <c r="W137" s="132">
        <f t="shared" si="134"/>
        <v>0</v>
      </c>
      <c r="X137" s="132">
        <f t="shared" si="134"/>
        <v>0</v>
      </c>
      <c r="Y137" s="132">
        <f t="shared" si="134"/>
        <v>0</v>
      </c>
      <c r="Z137" s="132">
        <f t="shared" si="134"/>
        <v>0</v>
      </c>
      <c r="AA137" s="132">
        <f t="shared" si="134"/>
        <v>0</v>
      </c>
      <c r="AB137" s="132">
        <f t="shared" si="134"/>
        <v>0</v>
      </c>
      <c r="AC137" s="132">
        <f t="shared" si="134"/>
        <v>0</v>
      </c>
      <c r="AD137" s="132">
        <f t="shared" si="134"/>
        <v>0</v>
      </c>
      <c r="AE137" s="132">
        <f t="shared" si="134"/>
        <v>0</v>
      </c>
      <c r="AF137" s="132">
        <f t="shared" si="134"/>
        <v>0</v>
      </c>
      <c r="AG137" s="132"/>
    </row>
    <row r="138" spans="1:33" ht="13.5" customHeight="1">
      <c r="A138" s="131">
        <v>135</v>
      </c>
      <c r="B138" s="134" t="s">
        <v>112</v>
      </c>
      <c r="C138" s="133">
        <v>6572</v>
      </c>
      <c r="D138" s="133">
        <v>7279</v>
      </c>
      <c r="E138" s="133">
        <v>7518</v>
      </c>
      <c r="F138" s="133">
        <v>9880</v>
      </c>
      <c r="G138" s="133">
        <v>8959</v>
      </c>
      <c r="H138" s="133">
        <v>10028</v>
      </c>
      <c r="I138" s="133">
        <v>9659</v>
      </c>
      <c r="J138" s="133">
        <v>9688</v>
      </c>
      <c r="K138" s="133">
        <v>9172</v>
      </c>
      <c r="L138" s="133">
        <f t="shared" ref="L138:N138" si="135">SUM(L114,L121,L126,L127:L137)</f>
        <v>9700</v>
      </c>
      <c r="M138" s="133">
        <f t="shared" si="135"/>
        <v>8485</v>
      </c>
      <c r="N138" s="133">
        <f t="shared" si="135"/>
        <v>0</v>
      </c>
      <c r="P138" s="170" t="s">
        <v>245</v>
      </c>
      <c r="Q138" s="170" t="s">
        <v>246</v>
      </c>
      <c r="R138" s="170" t="s">
        <v>247</v>
      </c>
      <c r="S138" s="170" t="s">
        <v>248</v>
      </c>
      <c r="T138" s="170" t="s">
        <v>249</v>
      </c>
      <c r="U138" s="170">
        <v>5655.4</v>
      </c>
      <c r="V138" s="132">
        <f t="shared" ref="V138:AE138" si="136">C138*100000/V105</f>
        <v>5352.6633002117605</v>
      </c>
      <c r="W138" s="132">
        <f t="shared" si="136"/>
        <v>5918.7042111511346</v>
      </c>
      <c r="X138" s="132">
        <f t="shared" si="136"/>
        <v>6079.5238595838628</v>
      </c>
      <c r="Y138" s="132">
        <f t="shared" si="136"/>
        <v>7940.0797222579404</v>
      </c>
      <c r="Z138" s="132">
        <f t="shared" si="136"/>
        <v>7148.3284129897074</v>
      </c>
      <c r="AA138" s="132">
        <f t="shared" si="136"/>
        <v>7932.9794555767394</v>
      </c>
      <c r="AB138" s="132">
        <f t="shared" si="136"/>
        <v>7564.2360975151341</v>
      </c>
      <c r="AC138" s="132">
        <f t="shared" si="136"/>
        <v>7503.3884521550553</v>
      </c>
      <c r="AD138" s="132">
        <f t="shared" si="136"/>
        <v>7041.8426103646834</v>
      </c>
      <c r="AE138" s="132">
        <f t="shared" si="136"/>
        <v>7368.58097842601</v>
      </c>
      <c r="AF138" s="132">
        <f>M138*100000/AF105</f>
        <v>6430.9534636956196</v>
      </c>
      <c r="AG138" s="132"/>
    </row>
    <row r="139" spans="1:33" ht="13.5" customHeight="1">
      <c r="A139" s="131">
        <v>136</v>
      </c>
      <c r="B139" s="19" t="s">
        <v>121</v>
      </c>
      <c r="C139" s="127">
        <v>2011</v>
      </c>
      <c r="D139" s="127">
        <v>2012</v>
      </c>
      <c r="E139" s="127">
        <v>2013</v>
      </c>
      <c r="F139" s="127">
        <v>2014</v>
      </c>
      <c r="G139" s="127">
        <v>2015</v>
      </c>
      <c r="H139" s="127">
        <v>2016</v>
      </c>
      <c r="I139" s="127">
        <v>2017</v>
      </c>
      <c r="J139" s="127">
        <v>2018</v>
      </c>
      <c r="K139" s="127">
        <v>2019</v>
      </c>
      <c r="L139" s="127"/>
      <c r="M139" s="127"/>
      <c r="N139" s="127"/>
      <c r="V139" s="130">
        <v>29474</v>
      </c>
      <c r="W139" s="130">
        <v>30233</v>
      </c>
      <c r="X139" s="130">
        <v>30789</v>
      </c>
      <c r="Y139" s="130">
        <v>31278</v>
      </c>
      <c r="Z139" s="130">
        <v>31847</v>
      </c>
      <c r="AA139" s="130">
        <v>32490</v>
      </c>
      <c r="AB139" s="130">
        <v>33317</v>
      </c>
      <c r="AC139" s="130">
        <v>34386</v>
      </c>
      <c r="AD139" s="130">
        <v>35326</v>
      </c>
      <c r="AE139" s="130">
        <v>36315</v>
      </c>
      <c r="AF139" s="5">
        <v>37445</v>
      </c>
      <c r="AG139" s="5"/>
    </row>
    <row r="140" spans="1:33" ht="13.5" customHeight="1">
      <c r="A140" s="131">
        <v>137</v>
      </c>
      <c r="B140" s="66" t="s">
        <v>25</v>
      </c>
      <c r="C140" s="123">
        <v>0</v>
      </c>
      <c r="D140" s="123">
        <v>2</v>
      </c>
      <c r="E140" s="123">
        <v>2</v>
      </c>
      <c r="F140" s="123">
        <v>2</v>
      </c>
      <c r="G140" s="123">
        <v>2</v>
      </c>
      <c r="H140" s="123">
        <v>0</v>
      </c>
      <c r="I140" s="123">
        <v>2</v>
      </c>
      <c r="J140" s="123">
        <v>0</v>
      </c>
      <c r="K140" s="123">
        <v>2</v>
      </c>
      <c r="L140" s="123">
        <v>2</v>
      </c>
      <c r="M140" s="123">
        <v>2</v>
      </c>
      <c r="N140" s="123"/>
      <c r="V140" s="132">
        <f t="shared" ref="V140:AE140" si="137">C140*100000/V139</f>
        <v>0</v>
      </c>
      <c r="W140" s="132">
        <f t="shared" si="137"/>
        <v>6.6152879304071712</v>
      </c>
      <c r="X140" s="132">
        <f t="shared" si="137"/>
        <v>6.4958264315177496</v>
      </c>
      <c r="Y140" s="132">
        <f t="shared" si="137"/>
        <v>6.3942707334228528</v>
      </c>
      <c r="Z140" s="132">
        <f t="shared" si="137"/>
        <v>6.2800263761107793</v>
      </c>
      <c r="AA140" s="132">
        <f t="shared" si="137"/>
        <v>0</v>
      </c>
      <c r="AB140" s="132">
        <f t="shared" si="137"/>
        <v>6.0029414413062403</v>
      </c>
      <c r="AC140" s="132">
        <f t="shared" si="137"/>
        <v>0</v>
      </c>
      <c r="AD140" s="132">
        <f t="shared" si="137"/>
        <v>5.6615523976674407</v>
      </c>
      <c r="AE140" s="132">
        <f t="shared" si="137"/>
        <v>5.5073661021616411</v>
      </c>
      <c r="AF140" s="132">
        <f>M140*100000/AF139</f>
        <v>5.3411670449993327</v>
      </c>
      <c r="AG140" s="132"/>
    </row>
    <row r="141" spans="1:33" ht="13.5" customHeight="1">
      <c r="A141" s="131">
        <v>138</v>
      </c>
      <c r="B141" s="67" t="s">
        <v>22</v>
      </c>
      <c r="C141" s="133">
        <v>197</v>
      </c>
      <c r="D141" s="133">
        <v>262</v>
      </c>
      <c r="E141" s="133">
        <v>261</v>
      </c>
      <c r="F141" s="133">
        <v>339</v>
      </c>
      <c r="G141" s="133">
        <v>304</v>
      </c>
      <c r="H141" s="133">
        <v>354</v>
      </c>
      <c r="I141" s="133">
        <v>277</v>
      </c>
      <c r="J141" s="133">
        <v>244</v>
      </c>
      <c r="K141" s="133">
        <v>277</v>
      </c>
      <c r="L141" s="133">
        <v>260</v>
      </c>
      <c r="M141" s="133">
        <v>432</v>
      </c>
      <c r="N141" s="133"/>
      <c r="V141" s="132">
        <f t="shared" ref="V141:AE141" si="138">C141*100000/V139</f>
        <v>668.38569586754431</v>
      </c>
      <c r="W141" s="132">
        <f t="shared" si="138"/>
        <v>866.60271888333943</v>
      </c>
      <c r="X141" s="132">
        <f t="shared" si="138"/>
        <v>847.70534931306634</v>
      </c>
      <c r="Y141" s="132">
        <f t="shared" si="138"/>
        <v>1083.8288893151737</v>
      </c>
      <c r="Z141" s="132">
        <f t="shared" si="138"/>
        <v>954.56400916883854</v>
      </c>
      <c r="AA141" s="132">
        <f t="shared" si="138"/>
        <v>1089.5660203139428</v>
      </c>
      <c r="AB141" s="132">
        <f t="shared" si="138"/>
        <v>831.40738962091427</v>
      </c>
      <c r="AC141" s="132">
        <f t="shared" si="138"/>
        <v>709.59111266212994</v>
      </c>
      <c r="AD141" s="132">
        <f t="shared" si="138"/>
        <v>784.12500707694051</v>
      </c>
      <c r="AE141" s="132">
        <f t="shared" si="138"/>
        <v>715.95759328101337</v>
      </c>
      <c r="AF141" s="132">
        <f>M141*100000/AF139</f>
        <v>1153.6920817198559</v>
      </c>
      <c r="AG141" s="132"/>
    </row>
    <row r="142" spans="1:33" ht="13.5" customHeight="1">
      <c r="A142" s="131">
        <v>139</v>
      </c>
      <c r="B142" s="67" t="s">
        <v>21</v>
      </c>
      <c r="C142" s="133">
        <v>79</v>
      </c>
      <c r="D142" s="133">
        <v>71</v>
      </c>
      <c r="E142" s="133">
        <v>116</v>
      </c>
      <c r="F142" s="133">
        <v>109</v>
      </c>
      <c r="G142" s="133">
        <v>141</v>
      </c>
      <c r="H142" s="133">
        <v>130</v>
      </c>
      <c r="I142" s="133">
        <v>94</v>
      </c>
      <c r="J142" s="133">
        <v>145</v>
      </c>
      <c r="K142" s="133">
        <v>77</v>
      </c>
      <c r="L142" s="133">
        <v>103</v>
      </c>
      <c r="M142" s="133">
        <v>138</v>
      </c>
      <c r="N142" s="133"/>
      <c r="V142" s="132">
        <f t="shared" ref="V142:AE142" si="139">C142*100000/V139</f>
        <v>268.03284250525888</v>
      </c>
      <c r="W142" s="132">
        <f t="shared" si="139"/>
        <v>234.84272152945456</v>
      </c>
      <c r="X142" s="132">
        <f t="shared" si="139"/>
        <v>376.75793302802947</v>
      </c>
      <c r="Y142" s="132">
        <f t="shared" si="139"/>
        <v>348.48775497154548</v>
      </c>
      <c r="Z142" s="132">
        <f t="shared" si="139"/>
        <v>442.74185951580995</v>
      </c>
      <c r="AA142" s="132">
        <f t="shared" si="139"/>
        <v>400.12311480455526</v>
      </c>
      <c r="AB142" s="132">
        <f t="shared" si="139"/>
        <v>282.13824774139329</v>
      </c>
      <c r="AC142" s="132">
        <f t="shared" si="139"/>
        <v>421.68324318036412</v>
      </c>
      <c r="AD142" s="132">
        <f t="shared" si="139"/>
        <v>217.96976731019646</v>
      </c>
      <c r="AE142" s="132">
        <f t="shared" si="139"/>
        <v>283.62935426132452</v>
      </c>
      <c r="AF142" s="132">
        <f>M142*100000/AF139</f>
        <v>368.54052610495393</v>
      </c>
      <c r="AG142" s="132"/>
    </row>
    <row r="143" spans="1:33" ht="13.5" customHeight="1">
      <c r="A143" s="131">
        <v>140</v>
      </c>
      <c r="B143" s="67" t="s">
        <v>20</v>
      </c>
      <c r="C143" s="133">
        <v>4</v>
      </c>
      <c r="D143" s="133">
        <v>3</v>
      </c>
      <c r="E143" s="133">
        <v>2</v>
      </c>
      <c r="F143" s="133">
        <v>4</v>
      </c>
      <c r="G143" s="133">
        <v>6</v>
      </c>
      <c r="H143" s="133">
        <v>6</v>
      </c>
      <c r="I143" s="133">
        <v>3</v>
      </c>
      <c r="J143" s="133">
        <v>2</v>
      </c>
      <c r="K143" s="133">
        <v>0</v>
      </c>
      <c r="L143" s="133">
        <v>2</v>
      </c>
      <c r="M143" s="133">
        <v>1</v>
      </c>
      <c r="N143" s="133"/>
      <c r="V143" s="132">
        <f t="shared" ref="V143:AE143" si="140">C143*100000/V139</f>
        <v>13.571283164823233</v>
      </c>
      <c r="W143" s="132">
        <f t="shared" si="140"/>
        <v>9.9229318956107573</v>
      </c>
      <c r="X143" s="132">
        <f t="shared" si="140"/>
        <v>6.4958264315177496</v>
      </c>
      <c r="Y143" s="132">
        <f t="shared" si="140"/>
        <v>12.788541466845706</v>
      </c>
      <c r="Z143" s="132">
        <f t="shared" si="140"/>
        <v>18.840079128332338</v>
      </c>
      <c r="AA143" s="132">
        <f t="shared" si="140"/>
        <v>18.467220683287167</v>
      </c>
      <c r="AB143" s="132">
        <f t="shared" si="140"/>
        <v>9.00441216195936</v>
      </c>
      <c r="AC143" s="132">
        <f t="shared" si="140"/>
        <v>5.8163205955912289</v>
      </c>
      <c r="AD143" s="132">
        <f t="shared" si="140"/>
        <v>0</v>
      </c>
      <c r="AE143" s="132">
        <f t="shared" si="140"/>
        <v>5.5073661021616411</v>
      </c>
      <c r="AF143" s="132">
        <f>M143*100000/AF139</f>
        <v>2.6705835224996664</v>
      </c>
      <c r="AG143" s="132"/>
    </row>
    <row r="144" spans="1:33" ht="13.5" customHeight="1">
      <c r="A144" s="131">
        <v>141</v>
      </c>
      <c r="B144" s="67" t="s">
        <v>19</v>
      </c>
      <c r="C144" s="133">
        <v>7</v>
      </c>
      <c r="D144" s="133">
        <v>4</v>
      </c>
      <c r="E144" s="133">
        <v>1</v>
      </c>
      <c r="F144" s="133">
        <v>3</v>
      </c>
      <c r="G144" s="133">
        <v>9</v>
      </c>
      <c r="H144" s="133">
        <v>2</v>
      </c>
      <c r="I144" s="133">
        <v>7</v>
      </c>
      <c r="J144" s="133">
        <v>6</v>
      </c>
      <c r="K144" s="133">
        <v>9</v>
      </c>
      <c r="L144" s="133">
        <v>3</v>
      </c>
      <c r="M144" s="133">
        <v>12</v>
      </c>
      <c r="N144" s="133"/>
      <c r="V144" s="132">
        <f t="shared" ref="V144:AF144" si="141">C144*100000/V139</f>
        <v>23.74974553844066</v>
      </c>
      <c r="W144" s="132">
        <f t="shared" si="141"/>
        <v>13.230575860814342</v>
      </c>
      <c r="X144" s="132">
        <f t="shared" si="141"/>
        <v>3.2479132157588748</v>
      </c>
      <c r="Y144" s="132">
        <f t="shared" si="141"/>
        <v>9.5914061001342805</v>
      </c>
      <c r="Z144" s="132">
        <f t="shared" si="141"/>
        <v>28.260118692498509</v>
      </c>
      <c r="AA144" s="132">
        <f t="shared" si="141"/>
        <v>6.1557402277623883</v>
      </c>
      <c r="AB144" s="132">
        <f t="shared" si="141"/>
        <v>21.010295044571841</v>
      </c>
      <c r="AC144" s="132">
        <f t="shared" si="141"/>
        <v>17.448961786773687</v>
      </c>
      <c r="AD144" s="132">
        <f t="shared" si="141"/>
        <v>25.47698578950348</v>
      </c>
      <c r="AE144" s="132">
        <f t="shared" si="141"/>
        <v>8.2610491532424621</v>
      </c>
      <c r="AF144" s="132">
        <f t="shared" si="141"/>
        <v>32.047002269995993</v>
      </c>
      <c r="AG144" s="132"/>
    </row>
    <row r="145" spans="1:33" ht="13.5" customHeight="1">
      <c r="A145" s="131">
        <v>142</v>
      </c>
      <c r="B145" s="67" t="s">
        <v>18</v>
      </c>
      <c r="C145" s="133">
        <v>1</v>
      </c>
      <c r="D145" s="133">
        <v>1</v>
      </c>
      <c r="E145" s="133">
        <v>0</v>
      </c>
      <c r="F145" s="133">
        <v>0</v>
      </c>
      <c r="G145" s="133">
        <v>1</v>
      </c>
      <c r="H145" s="133">
        <v>0</v>
      </c>
      <c r="I145" s="133">
        <v>0</v>
      </c>
      <c r="J145" s="133">
        <v>2</v>
      </c>
      <c r="K145" s="133">
        <v>2</v>
      </c>
      <c r="L145" s="133">
        <v>0</v>
      </c>
      <c r="M145" s="133">
        <v>2</v>
      </c>
      <c r="N145" s="133"/>
      <c r="V145" s="132">
        <f t="shared" ref="V145:AF145" si="142">C145*100000/V139</f>
        <v>3.3928207912058084</v>
      </c>
      <c r="W145" s="132">
        <f t="shared" si="142"/>
        <v>3.3076439652035856</v>
      </c>
      <c r="X145" s="132">
        <f t="shared" si="142"/>
        <v>0</v>
      </c>
      <c r="Y145" s="132">
        <f t="shared" si="142"/>
        <v>0</v>
      </c>
      <c r="Z145" s="132">
        <f t="shared" si="142"/>
        <v>3.1400131880553896</v>
      </c>
      <c r="AA145" s="132">
        <f t="shared" si="142"/>
        <v>0</v>
      </c>
      <c r="AB145" s="132">
        <f t="shared" si="142"/>
        <v>0</v>
      </c>
      <c r="AC145" s="132">
        <f t="shared" si="142"/>
        <v>5.8163205955912289</v>
      </c>
      <c r="AD145" s="132">
        <f t="shared" si="142"/>
        <v>5.6615523976674407</v>
      </c>
      <c r="AE145" s="132">
        <f t="shared" si="142"/>
        <v>0</v>
      </c>
      <c r="AF145" s="132">
        <f t="shared" si="142"/>
        <v>5.3411670449993327</v>
      </c>
      <c r="AG145" s="132"/>
    </row>
    <row r="146" spans="1:33" ht="13.5" customHeight="1">
      <c r="A146" s="131">
        <v>143</v>
      </c>
      <c r="B146" s="67" t="s">
        <v>17</v>
      </c>
      <c r="C146" s="133">
        <v>90</v>
      </c>
      <c r="D146" s="133">
        <v>61</v>
      </c>
      <c r="E146" s="133">
        <v>131</v>
      </c>
      <c r="F146" s="133">
        <v>105</v>
      </c>
      <c r="G146" s="133">
        <v>129</v>
      </c>
      <c r="H146" s="133">
        <v>108</v>
      </c>
      <c r="I146" s="133">
        <v>83</v>
      </c>
      <c r="J146" s="133">
        <v>83</v>
      </c>
      <c r="K146" s="133">
        <v>140</v>
      </c>
      <c r="L146" s="133">
        <v>111</v>
      </c>
      <c r="M146" s="133">
        <v>203</v>
      </c>
      <c r="N146" s="133"/>
      <c r="V146" s="132">
        <f t="shared" ref="V146:AF146" si="143">C146*100000/V139</f>
        <v>305.35387120852278</v>
      </c>
      <c r="W146" s="132">
        <f t="shared" si="143"/>
        <v>201.76628187741872</v>
      </c>
      <c r="X146" s="132">
        <f t="shared" si="143"/>
        <v>425.47663126441262</v>
      </c>
      <c r="Y146" s="132">
        <f t="shared" si="143"/>
        <v>335.6992135046998</v>
      </c>
      <c r="Z146" s="132">
        <f t="shared" si="143"/>
        <v>405.06170125914531</v>
      </c>
      <c r="AA146" s="132">
        <f t="shared" si="143"/>
        <v>332.409972299169</v>
      </c>
      <c r="AB146" s="132">
        <f t="shared" si="143"/>
        <v>249.12206981420897</v>
      </c>
      <c r="AC146" s="132">
        <f t="shared" si="143"/>
        <v>241.377304717036</v>
      </c>
      <c r="AD146" s="132">
        <f t="shared" si="143"/>
        <v>396.30866783672082</v>
      </c>
      <c r="AE146" s="132">
        <f t="shared" si="143"/>
        <v>305.65881866997108</v>
      </c>
      <c r="AF146" s="132">
        <f t="shared" si="143"/>
        <v>542.12845506743224</v>
      </c>
      <c r="AG146" s="132"/>
    </row>
    <row r="147" spans="1:33" ht="13.5" customHeight="1">
      <c r="A147" s="131">
        <v>144</v>
      </c>
      <c r="B147" s="67" t="s">
        <v>16</v>
      </c>
      <c r="C147" s="133">
        <v>19</v>
      </c>
      <c r="D147" s="133">
        <v>35</v>
      </c>
      <c r="E147" s="133">
        <v>21</v>
      </c>
      <c r="F147" s="133">
        <v>18</v>
      </c>
      <c r="G147" s="133">
        <v>51</v>
      </c>
      <c r="H147" s="133">
        <v>46</v>
      </c>
      <c r="I147" s="133">
        <v>71</v>
      </c>
      <c r="J147" s="133">
        <v>38</v>
      </c>
      <c r="K147" s="133">
        <v>38</v>
      </c>
      <c r="L147" s="133">
        <v>24</v>
      </c>
      <c r="M147" s="133">
        <v>41</v>
      </c>
      <c r="N147" s="133"/>
      <c r="P147" s="170"/>
      <c r="Q147" s="170"/>
      <c r="R147" s="170"/>
      <c r="S147" s="170"/>
      <c r="T147" s="170"/>
      <c r="U147" s="170"/>
      <c r="V147" s="132">
        <f t="shared" ref="V147:AF147" si="144">C147*100000/V139</f>
        <v>64.463595032910362</v>
      </c>
      <c r="W147" s="132">
        <f t="shared" si="144"/>
        <v>115.7675387821255</v>
      </c>
      <c r="X147" s="132">
        <f t="shared" si="144"/>
        <v>68.206177530936372</v>
      </c>
      <c r="Y147" s="132">
        <f t="shared" si="144"/>
        <v>57.54843660080568</v>
      </c>
      <c r="Z147" s="132">
        <f t="shared" si="144"/>
        <v>160.14067259082489</v>
      </c>
      <c r="AA147" s="132">
        <f t="shared" si="144"/>
        <v>141.58202523853492</v>
      </c>
      <c r="AB147" s="132">
        <f t="shared" si="144"/>
        <v>213.10442116637151</v>
      </c>
      <c r="AC147" s="132">
        <f t="shared" si="144"/>
        <v>110.51009131623336</v>
      </c>
      <c r="AD147" s="132">
        <f t="shared" si="144"/>
        <v>107.56949555568137</v>
      </c>
      <c r="AE147" s="132">
        <f t="shared" si="144"/>
        <v>66.088393225939697</v>
      </c>
      <c r="AF147" s="132">
        <f t="shared" si="144"/>
        <v>109.49392442248632</v>
      </c>
      <c r="AG147" s="132"/>
    </row>
    <row r="148" spans="1:33" ht="13.5" customHeight="1">
      <c r="A148" s="131">
        <v>145</v>
      </c>
      <c r="B148" s="134" t="s">
        <v>115</v>
      </c>
      <c r="C148" s="133">
        <v>397</v>
      </c>
      <c r="D148" s="133">
        <v>439</v>
      </c>
      <c r="E148" s="133">
        <v>534</v>
      </c>
      <c r="F148" s="133">
        <v>580</v>
      </c>
      <c r="G148" s="133">
        <v>643</v>
      </c>
      <c r="H148" s="133">
        <v>646</v>
      </c>
      <c r="I148" s="133">
        <v>537</v>
      </c>
      <c r="J148" s="133">
        <v>520</v>
      </c>
      <c r="K148" s="133">
        <v>545</v>
      </c>
      <c r="L148" s="133">
        <v>505</v>
      </c>
      <c r="M148" s="133">
        <v>831</v>
      </c>
      <c r="N148" s="133"/>
      <c r="P148" s="170" t="s">
        <v>250</v>
      </c>
      <c r="Q148" s="170" t="s">
        <v>251</v>
      </c>
      <c r="R148" s="170" t="s">
        <v>252</v>
      </c>
      <c r="S148" s="170" t="s">
        <v>253</v>
      </c>
      <c r="T148" s="170" t="s">
        <v>254</v>
      </c>
      <c r="U148" s="170">
        <v>1212.7</v>
      </c>
      <c r="V148" s="132">
        <f t="shared" ref="V148:AF148" si="145">C148*100000/V139</f>
        <v>1346.9498541087059</v>
      </c>
      <c r="W148" s="132">
        <f t="shared" si="145"/>
        <v>1452.055700724374</v>
      </c>
      <c r="X148" s="132">
        <f t="shared" si="145"/>
        <v>1734.3856572152392</v>
      </c>
      <c r="Y148" s="132">
        <f t="shared" si="145"/>
        <v>1854.3385126926273</v>
      </c>
      <c r="Z148" s="132">
        <f t="shared" si="145"/>
        <v>2019.0284799196156</v>
      </c>
      <c r="AA148" s="132">
        <f t="shared" si="145"/>
        <v>1988.3040935672514</v>
      </c>
      <c r="AB148" s="132">
        <f t="shared" si="145"/>
        <v>1611.7897769907254</v>
      </c>
      <c r="AC148" s="132">
        <f t="shared" si="145"/>
        <v>1512.2433548537194</v>
      </c>
      <c r="AD148" s="132">
        <f t="shared" si="145"/>
        <v>1542.7730283643775</v>
      </c>
      <c r="AE148" s="132">
        <f t="shared" si="145"/>
        <v>1390.6099407958145</v>
      </c>
      <c r="AF148" s="132">
        <f t="shared" si="145"/>
        <v>2219.2549071972226</v>
      </c>
      <c r="AG148" s="132"/>
    </row>
    <row r="149" spans="1:33" ht="13.5" customHeight="1">
      <c r="A149" s="131">
        <v>146</v>
      </c>
      <c r="B149" s="67" t="s">
        <v>15</v>
      </c>
      <c r="C149" s="133">
        <v>10</v>
      </c>
      <c r="D149" s="133">
        <v>19</v>
      </c>
      <c r="E149" s="133">
        <v>20</v>
      </c>
      <c r="F149" s="133">
        <v>23</v>
      </c>
      <c r="G149" s="133">
        <v>34</v>
      </c>
      <c r="H149" s="133">
        <v>42</v>
      </c>
      <c r="I149" s="133">
        <v>14</v>
      </c>
      <c r="J149" s="133">
        <v>19</v>
      </c>
      <c r="K149" s="133">
        <v>19</v>
      </c>
      <c r="L149" s="133">
        <v>20</v>
      </c>
      <c r="M149" s="133">
        <v>11</v>
      </c>
      <c r="N149" s="133"/>
      <c r="V149" s="132">
        <f t="shared" ref="V149:AE149" si="146">C149*100000/V139</f>
        <v>33.928207912058085</v>
      </c>
      <c r="W149" s="132">
        <f t="shared" si="146"/>
        <v>62.845235338868122</v>
      </c>
      <c r="X149" s="132">
        <f t="shared" si="146"/>
        <v>64.958264315177502</v>
      </c>
      <c r="Y149" s="132">
        <f t="shared" si="146"/>
        <v>73.534113434362808</v>
      </c>
      <c r="Z149" s="132">
        <f t="shared" si="146"/>
        <v>106.76044839388325</v>
      </c>
      <c r="AA149" s="132">
        <f t="shared" si="146"/>
        <v>129.27054478301017</v>
      </c>
      <c r="AB149" s="132">
        <f t="shared" si="146"/>
        <v>42.020590089143681</v>
      </c>
      <c r="AC149" s="132">
        <f t="shared" si="146"/>
        <v>55.255045658116678</v>
      </c>
      <c r="AD149" s="132">
        <f t="shared" si="146"/>
        <v>53.784747777840686</v>
      </c>
      <c r="AE149" s="132">
        <f t="shared" si="146"/>
        <v>55.07366102161641</v>
      </c>
      <c r="AF149" s="132">
        <f>M149*100000/AF139</f>
        <v>29.376418747496327</v>
      </c>
      <c r="AG149" s="132"/>
    </row>
    <row r="150" spans="1:33" ht="13.5" customHeight="1">
      <c r="A150" s="131">
        <v>147</v>
      </c>
      <c r="B150" s="67" t="s">
        <v>14</v>
      </c>
      <c r="C150" s="133">
        <v>291</v>
      </c>
      <c r="D150" s="133">
        <v>271</v>
      </c>
      <c r="E150" s="133">
        <v>271</v>
      </c>
      <c r="F150" s="133">
        <v>347</v>
      </c>
      <c r="G150" s="133">
        <v>291</v>
      </c>
      <c r="H150" s="133">
        <v>322</v>
      </c>
      <c r="I150" s="133">
        <v>300</v>
      </c>
      <c r="J150" s="133">
        <v>254</v>
      </c>
      <c r="K150" s="133">
        <v>240</v>
      </c>
      <c r="L150" s="133">
        <v>251</v>
      </c>
      <c r="M150" s="133">
        <v>317</v>
      </c>
      <c r="N150" s="133"/>
      <c r="V150" s="132">
        <f t="shared" ref="V150:AF150" si="147">C150*100000/V139</f>
        <v>987.31085024089032</v>
      </c>
      <c r="W150" s="132">
        <f t="shared" si="147"/>
        <v>896.37151457017171</v>
      </c>
      <c r="X150" s="132">
        <f t="shared" si="147"/>
        <v>880.1844814706551</v>
      </c>
      <c r="Y150" s="132">
        <f t="shared" si="147"/>
        <v>1109.4059722488651</v>
      </c>
      <c r="Z150" s="132">
        <f t="shared" si="147"/>
        <v>913.74383772411841</v>
      </c>
      <c r="AA150" s="132">
        <f t="shared" si="147"/>
        <v>991.07417666974459</v>
      </c>
      <c r="AB150" s="132">
        <f t="shared" si="147"/>
        <v>900.44121619593602</v>
      </c>
      <c r="AC150" s="132">
        <f t="shared" si="147"/>
        <v>738.67271564008604</v>
      </c>
      <c r="AD150" s="132">
        <f t="shared" si="147"/>
        <v>679.38628772009281</v>
      </c>
      <c r="AE150" s="132">
        <f t="shared" si="147"/>
        <v>691.17444582128599</v>
      </c>
      <c r="AF150" s="132">
        <f t="shared" si="147"/>
        <v>846.57497663239417</v>
      </c>
      <c r="AG150" s="132"/>
    </row>
    <row r="151" spans="1:33" ht="13.5" customHeight="1">
      <c r="A151" s="131">
        <v>148</v>
      </c>
      <c r="B151" s="67" t="s">
        <v>13</v>
      </c>
      <c r="C151" s="133">
        <v>232</v>
      </c>
      <c r="D151" s="133">
        <v>251</v>
      </c>
      <c r="E151" s="133">
        <v>251</v>
      </c>
      <c r="F151" s="133">
        <v>296</v>
      </c>
      <c r="G151" s="133">
        <v>194</v>
      </c>
      <c r="H151" s="133">
        <v>203</v>
      </c>
      <c r="I151" s="133">
        <v>218</v>
      </c>
      <c r="J151" s="133">
        <v>164</v>
      </c>
      <c r="K151" s="133">
        <v>208</v>
      </c>
      <c r="L151" s="133">
        <v>219</v>
      </c>
      <c r="M151" s="133">
        <v>202</v>
      </c>
      <c r="N151" s="133"/>
      <c r="V151" s="132">
        <f t="shared" ref="V151:AF151" si="148">C151*100000/V139</f>
        <v>787.13442355974757</v>
      </c>
      <c r="W151" s="132">
        <f t="shared" si="148"/>
        <v>830.21863526609991</v>
      </c>
      <c r="X151" s="132">
        <f t="shared" si="148"/>
        <v>815.22621715547757</v>
      </c>
      <c r="Y151" s="132">
        <f t="shared" si="148"/>
        <v>946.35206854658225</v>
      </c>
      <c r="Z151" s="132">
        <f t="shared" si="148"/>
        <v>609.16255848274568</v>
      </c>
      <c r="AA151" s="132">
        <f t="shared" si="148"/>
        <v>624.80763311788246</v>
      </c>
      <c r="AB151" s="132">
        <f t="shared" si="148"/>
        <v>654.3206171023802</v>
      </c>
      <c r="AC151" s="132">
        <f t="shared" si="148"/>
        <v>476.93828883848079</v>
      </c>
      <c r="AD151" s="132">
        <f t="shared" si="148"/>
        <v>588.80144935741384</v>
      </c>
      <c r="AE151" s="132">
        <f t="shared" si="148"/>
        <v>603.05658818669974</v>
      </c>
      <c r="AF151" s="132">
        <f t="shared" si="148"/>
        <v>539.45787154493257</v>
      </c>
      <c r="AG151" s="132"/>
    </row>
    <row r="152" spans="1:33" ht="13.5" customHeight="1">
      <c r="A152" s="131">
        <v>149</v>
      </c>
      <c r="B152" s="67" t="s">
        <v>12</v>
      </c>
      <c r="C152" s="133">
        <v>550</v>
      </c>
      <c r="D152" s="133">
        <v>600</v>
      </c>
      <c r="E152" s="133">
        <v>575</v>
      </c>
      <c r="F152" s="133">
        <v>648</v>
      </c>
      <c r="G152" s="133">
        <v>487</v>
      </c>
      <c r="H152" s="133">
        <v>740</v>
      </c>
      <c r="I152" s="133">
        <v>721</v>
      </c>
      <c r="J152" s="133">
        <v>456</v>
      </c>
      <c r="K152" s="133">
        <v>659</v>
      </c>
      <c r="L152" s="133">
        <v>572</v>
      </c>
      <c r="M152" s="133">
        <v>547</v>
      </c>
      <c r="N152" s="133"/>
      <c r="V152" s="132">
        <f t="shared" ref="V152:AF152" si="149">C152*100000/V139</f>
        <v>1866.0514351631946</v>
      </c>
      <c r="W152" s="132">
        <f t="shared" si="149"/>
        <v>1984.5863791221514</v>
      </c>
      <c r="X152" s="132">
        <f t="shared" si="149"/>
        <v>1867.5500990613532</v>
      </c>
      <c r="Y152" s="132">
        <f t="shared" si="149"/>
        <v>2071.7437176290045</v>
      </c>
      <c r="Z152" s="132">
        <f t="shared" si="149"/>
        <v>1529.186422582975</v>
      </c>
      <c r="AA152" s="132">
        <f t="shared" si="149"/>
        <v>2277.6238842720836</v>
      </c>
      <c r="AB152" s="132">
        <f t="shared" si="149"/>
        <v>2164.0603895908994</v>
      </c>
      <c r="AC152" s="132">
        <f t="shared" si="149"/>
        <v>1326.1210957948001</v>
      </c>
      <c r="AD152" s="132">
        <f t="shared" si="149"/>
        <v>1865.4815150314216</v>
      </c>
      <c r="AE152" s="132">
        <f t="shared" si="149"/>
        <v>1575.1067052182293</v>
      </c>
      <c r="AF152" s="132">
        <f t="shared" si="149"/>
        <v>1460.8091868073175</v>
      </c>
      <c r="AG152" s="132"/>
    </row>
    <row r="153" spans="1:33" ht="13.5" customHeight="1">
      <c r="A153" s="131">
        <v>150</v>
      </c>
      <c r="B153" s="67" t="s">
        <v>11</v>
      </c>
      <c r="C153" s="133">
        <v>49</v>
      </c>
      <c r="D153" s="133">
        <v>39</v>
      </c>
      <c r="E153" s="133">
        <v>39</v>
      </c>
      <c r="F153" s="133">
        <v>104</v>
      </c>
      <c r="G153" s="133">
        <v>88</v>
      </c>
      <c r="H153" s="133">
        <v>129</v>
      </c>
      <c r="I153" s="133">
        <v>74</v>
      </c>
      <c r="J153" s="133">
        <v>86</v>
      </c>
      <c r="K153" s="133">
        <v>62</v>
      </c>
      <c r="L153" s="133">
        <v>118</v>
      </c>
      <c r="M153" s="133">
        <v>121</v>
      </c>
      <c r="N153" s="133"/>
      <c r="V153" s="132">
        <f t="shared" ref="V153:AF153" si="150">C153*100000/V139</f>
        <v>166.24821876908462</v>
      </c>
      <c r="W153" s="132">
        <f t="shared" si="150"/>
        <v>128.99811464293984</v>
      </c>
      <c r="X153" s="132">
        <f t="shared" si="150"/>
        <v>126.66861541459612</v>
      </c>
      <c r="Y153" s="132">
        <f t="shared" si="150"/>
        <v>332.50207813798835</v>
      </c>
      <c r="Z153" s="132">
        <f t="shared" si="150"/>
        <v>276.32116054887433</v>
      </c>
      <c r="AA153" s="132">
        <f t="shared" si="150"/>
        <v>397.04524469067405</v>
      </c>
      <c r="AB153" s="132">
        <f t="shared" si="150"/>
        <v>222.10883332833089</v>
      </c>
      <c r="AC153" s="132">
        <f t="shared" si="150"/>
        <v>250.10178561042284</v>
      </c>
      <c r="AD153" s="132">
        <f t="shared" si="150"/>
        <v>175.50812432769067</v>
      </c>
      <c r="AE153" s="132">
        <f t="shared" si="150"/>
        <v>324.93460002753682</v>
      </c>
      <c r="AF153" s="132">
        <f t="shared" si="150"/>
        <v>323.14060622245961</v>
      </c>
      <c r="AG153" s="132"/>
    </row>
    <row r="154" spans="1:33" ht="13.5" customHeight="1">
      <c r="A154" s="131">
        <v>151</v>
      </c>
      <c r="B154" s="67" t="s">
        <v>28</v>
      </c>
      <c r="C154" s="133">
        <v>0</v>
      </c>
      <c r="D154" s="133">
        <v>0</v>
      </c>
      <c r="E154" s="133">
        <v>0</v>
      </c>
      <c r="F154" s="133">
        <v>0</v>
      </c>
      <c r="G154" s="133">
        <v>0</v>
      </c>
      <c r="H154" s="133">
        <v>0</v>
      </c>
      <c r="I154" s="133">
        <v>0</v>
      </c>
      <c r="J154" s="133">
        <v>0</v>
      </c>
      <c r="K154" s="133">
        <v>0</v>
      </c>
      <c r="L154" s="133">
        <v>0</v>
      </c>
      <c r="M154" s="133">
        <v>0</v>
      </c>
      <c r="N154" s="133"/>
      <c r="P154" s="170"/>
      <c r="Q154" s="170"/>
      <c r="R154" s="170"/>
      <c r="S154" s="170"/>
      <c r="T154" s="170"/>
      <c r="U154" s="170"/>
      <c r="V154" s="132">
        <f t="shared" ref="V154:AF154" si="151">C154*100000/V139</f>
        <v>0</v>
      </c>
      <c r="W154" s="132">
        <f t="shared" si="151"/>
        <v>0</v>
      </c>
      <c r="X154" s="132">
        <f t="shared" si="151"/>
        <v>0</v>
      </c>
      <c r="Y154" s="132">
        <f t="shared" si="151"/>
        <v>0</v>
      </c>
      <c r="Z154" s="132">
        <f t="shared" si="151"/>
        <v>0</v>
      </c>
      <c r="AA154" s="132">
        <f t="shared" si="151"/>
        <v>0</v>
      </c>
      <c r="AB154" s="132">
        <f t="shared" si="151"/>
        <v>0</v>
      </c>
      <c r="AC154" s="132">
        <f t="shared" si="151"/>
        <v>0</v>
      </c>
      <c r="AD154" s="132">
        <f t="shared" si="151"/>
        <v>0</v>
      </c>
      <c r="AE154" s="132">
        <f t="shared" si="151"/>
        <v>0</v>
      </c>
      <c r="AF154" s="132">
        <f t="shared" si="151"/>
        <v>0</v>
      </c>
      <c r="AG154" s="132"/>
    </row>
    <row r="155" spans="1:33" ht="13.5" customHeight="1">
      <c r="A155" s="131">
        <v>152</v>
      </c>
      <c r="B155" s="134" t="s">
        <v>116</v>
      </c>
      <c r="C155" s="133">
        <v>1132</v>
      </c>
      <c r="D155" s="133">
        <v>1180</v>
      </c>
      <c r="E155" s="133">
        <v>1156</v>
      </c>
      <c r="F155" s="133">
        <v>1418</v>
      </c>
      <c r="G155" s="133">
        <v>1094</v>
      </c>
      <c r="H155" s="133">
        <v>1436</v>
      </c>
      <c r="I155" s="133">
        <v>1327</v>
      </c>
      <c r="J155" s="133">
        <v>979</v>
      </c>
      <c r="K155" s="133">
        <v>1188</v>
      </c>
      <c r="L155" s="133">
        <v>1180</v>
      </c>
      <c r="M155" s="133">
        <v>1198</v>
      </c>
      <c r="N155" s="133"/>
      <c r="P155" s="170" t="s">
        <v>255</v>
      </c>
      <c r="Q155" s="170" t="s">
        <v>256</v>
      </c>
      <c r="R155" s="170" t="s">
        <v>257</v>
      </c>
      <c r="S155" s="170" t="s">
        <v>258</v>
      </c>
      <c r="T155" s="170" t="s">
        <v>259</v>
      </c>
      <c r="U155" s="170">
        <v>3817.2</v>
      </c>
      <c r="V155" s="132">
        <f t="shared" ref="V155:AF155" si="152">C155*100000/V139</f>
        <v>3840.6731356449754</v>
      </c>
      <c r="W155" s="132">
        <f t="shared" si="152"/>
        <v>3903.0198789402307</v>
      </c>
      <c r="X155" s="132">
        <f t="shared" si="152"/>
        <v>3754.5876774172593</v>
      </c>
      <c r="Y155" s="132">
        <f t="shared" si="152"/>
        <v>4533.537949996803</v>
      </c>
      <c r="Z155" s="132">
        <f t="shared" si="152"/>
        <v>3435.1744277325965</v>
      </c>
      <c r="AA155" s="132">
        <f t="shared" si="152"/>
        <v>4419.8214835333947</v>
      </c>
      <c r="AB155" s="132">
        <f t="shared" si="152"/>
        <v>3982.9516463066902</v>
      </c>
      <c r="AC155" s="132">
        <f t="shared" si="152"/>
        <v>2847.0889315419067</v>
      </c>
      <c r="AD155" s="132">
        <f t="shared" si="152"/>
        <v>3362.9621242144594</v>
      </c>
      <c r="AE155" s="132">
        <f t="shared" si="152"/>
        <v>3249.3460002753682</v>
      </c>
      <c r="AF155" s="132">
        <f t="shared" si="152"/>
        <v>3199.3590599546001</v>
      </c>
      <c r="AG155" s="132"/>
    </row>
    <row r="156" spans="1:33" ht="13.5" customHeight="1">
      <c r="A156" s="131">
        <v>153</v>
      </c>
      <c r="B156" s="67" t="s">
        <v>10</v>
      </c>
      <c r="C156" s="133">
        <v>16</v>
      </c>
      <c r="D156" s="133">
        <v>21</v>
      </c>
      <c r="E156" s="133">
        <v>6</v>
      </c>
      <c r="F156" s="133">
        <v>44</v>
      </c>
      <c r="G156" s="133">
        <v>24</v>
      </c>
      <c r="H156" s="133">
        <v>23</v>
      </c>
      <c r="I156" s="133">
        <v>27</v>
      </c>
      <c r="J156" s="133">
        <v>33</v>
      </c>
      <c r="K156" s="133">
        <v>25</v>
      </c>
      <c r="L156" s="133">
        <v>37</v>
      </c>
      <c r="M156" s="133">
        <v>23</v>
      </c>
      <c r="N156" s="133"/>
      <c r="V156" s="132">
        <f t="shared" ref="V156:AF156" si="153">C156*100000/V139</f>
        <v>54.285132659292934</v>
      </c>
      <c r="W156" s="132">
        <f t="shared" si="153"/>
        <v>69.460523269275299</v>
      </c>
      <c r="X156" s="132">
        <f t="shared" si="153"/>
        <v>19.48747929455325</v>
      </c>
      <c r="Y156" s="132">
        <f t="shared" si="153"/>
        <v>140.67395613530277</v>
      </c>
      <c r="Z156" s="132">
        <f t="shared" si="153"/>
        <v>75.360316513329352</v>
      </c>
      <c r="AA156" s="132">
        <f t="shared" si="153"/>
        <v>70.791012619267462</v>
      </c>
      <c r="AB156" s="132">
        <f t="shared" si="153"/>
        <v>81.039709457634245</v>
      </c>
      <c r="AC156" s="132">
        <f t="shared" si="153"/>
        <v>95.969289827255281</v>
      </c>
      <c r="AD156" s="132">
        <f t="shared" si="153"/>
        <v>70.769404970842999</v>
      </c>
      <c r="AE156" s="132">
        <f t="shared" si="153"/>
        <v>101.88627288999037</v>
      </c>
      <c r="AF156" s="132">
        <f t="shared" si="153"/>
        <v>61.423421017492323</v>
      </c>
      <c r="AG156" s="132"/>
    </row>
    <row r="157" spans="1:33" ht="13.5" customHeight="1">
      <c r="A157" s="131">
        <v>154</v>
      </c>
      <c r="B157" s="67" t="s">
        <v>9</v>
      </c>
      <c r="C157" s="133">
        <v>16</v>
      </c>
      <c r="D157" s="133">
        <v>10</v>
      </c>
      <c r="E157" s="133">
        <v>17</v>
      </c>
      <c r="F157" s="133">
        <v>21</v>
      </c>
      <c r="G157" s="133">
        <v>25</v>
      </c>
      <c r="H157" s="133">
        <v>10</v>
      </c>
      <c r="I157" s="133">
        <v>17</v>
      </c>
      <c r="J157" s="133">
        <v>10</v>
      </c>
      <c r="K157" s="133">
        <v>8</v>
      </c>
      <c r="L157" s="133">
        <v>13</v>
      </c>
      <c r="M157" s="133">
        <v>7</v>
      </c>
      <c r="N157" s="133"/>
      <c r="V157" s="132">
        <f t="shared" ref="V157:AF157" si="154">C157*100000/V139</f>
        <v>54.285132659292934</v>
      </c>
      <c r="W157" s="132">
        <f t="shared" si="154"/>
        <v>33.076439652035852</v>
      </c>
      <c r="X157" s="132">
        <f t="shared" si="154"/>
        <v>55.214524667900875</v>
      </c>
      <c r="Y157" s="132">
        <f t="shared" si="154"/>
        <v>67.139842700939951</v>
      </c>
      <c r="Z157" s="132">
        <f t="shared" si="154"/>
        <v>78.500329701384743</v>
      </c>
      <c r="AA157" s="132">
        <f t="shared" si="154"/>
        <v>30.778701138811943</v>
      </c>
      <c r="AB157" s="132">
        <f t="shared" si="154"/>
        <v>51.025002251103039</v>
      </c>
      <c r="AC157" s="132">
        <f t="shared" si="154"/>
        <v>29.081602977956145</v>
      </c>
      <c r="AD157" s="132">
        <f t="shared" si="154"/>
        <v>22.646209590669763</v>
      </c>
      <c r="AE157" s="132">
        <f t="shared" si="154"/>
        <v>35.797879664050669</v>
      </c>
      <c r="AF157" s="132">
        <f t="shared" si="154"/>
        <v>18.694084657497662</v>
      </c>
      <c r="AG157" s="132"/>
    </row>
    <row r="158" spans="1:33" ht="13.5" customHeight="1">
      <c r="A158" s="131">
        <v>155</v>
      </c>
      <c r="B158" s="67" t="s">
        <v>8</v>
      </c>
      <c r="C158" s="133">
        <v>51</v>
      </c>
      <c r="D158" s="133">
        <v>66</v>
      </c>
      <c r="E158" s="133">
        <v>102</v>
      </c>
      <c r="F158" s="133">
        <v>121</v>
      </c>
      <c r="G158" s="133">
        <v>168</v>
      </c>
      <c r="H158" s="133">
        <v>108</v>
      </c>
      <c r="I158" s="133">
        <v>78</v>
      </c>
      <c r="J158" s="133">
        <v>94</v>
      </c>
      <c r="K158" s="133">
        <v>97</v>
      </c>
      <c r="L158" s="133">
        <v>107</v>
      </c>
      <c r="M158" s="133">
        <v>89</v>
      </c>
      <c r="N158" s="133"/>
      <c r="V158" s="132">
        <f t="shared" ref="V158:AF158" si="155">C158*100000/V139</f>
        <v>173.03386035149623</v>
      </c>
      <c r="W158" s="132">
        <f t="shared" si="155"/>
        <v>218.30450170343664</v>
      </c>
      <c r="X158" s="132">
        <f t="shared" si="155"/>
        <v>331.28714800740522</v>
      </c>
      <c r="Y158" s="132">
        <f t="shared" si="155"/>
        <v>386.8533793720826</v>
      </c>
      <c r="Z158" s="132">
        <f t="shared" si="155"/>
        <v>527.52221559330553</v>
      </c>
      <c r="AA158" s="132">
        <f t="shared" si="155"/>
        <v>332.409972299169</v>
      </c>
      <c r="AB158" s="132">
        <f t="shared" si="155"/>
        <v>234.11471621094336</v>
      </c>
      <c r="AC158" s="132">
        <f t="shared" si="155"/>
        <v>273.36706799278778</v>
      </c>
      <c r="AD158" s="132">
        <f t="shared" si="155"/>
        <v>274.58529128687087</v>
      </c>
      <c r="AE158" s="132">
        <f t="shared" si="155"/>
        <v>294.64408646564783</v>
      </c>
      <c r="AF158" s="132">
        <f t="shared" si="155"/>
        <v>237.68193350247029</v>
      </c>
      <c r="AG158" s="132"/>
    </row>
    <row r="159" spans="1:33" ht="13.5" customHeight="1">
      <c r="A159" s="131">
        <v>156</v>
      </c>
      <c r="B159" s="67" t="s">
        <v>24</v>
      </c>
      <c r="C159" s="133">
        <v>0</v>
      </c>
      <c r="D159" s="133">
        <v>0</v>
      </c>
      <c r="E159" s="133">
        <v>0</v>
      </c>
      <c r="F159" s="133">
        <v>0</v>
      </c>
      <c r="G159" s="133">
        <v>0</v>
      </c>
      <c r="H159" s="133">
        <v>0</v>
      </c>
      <c r="I159" s="133">
        <v>0</v>
      </c>
      <c r="J159" s="133">
        <v>0</v>
      </c>
      <c r="K159" s="133">
        <v>1</v>
      </c>
      <c r="L159" s="133">
        <v>0</v>
      </c>
      <c r="M159" s="133">
        <v>0</v>
      </c>
      <c r="N159" s="133"/>
      <c r="V159" s="132">
        <f t="shared" ref="V159:AE159" si="156">C159*100000/V139</f>
        <v>0</v>
      </c>
      <c r="W159" s="132">
        <f t="shared" si="156"/>
        <v>0</v>
      </c>
      <c r="X159" s="132">
        <f t="shared" si="156"/>
        <v>0</v>
      </c>
      <c r="Y159" s="132">
        <f t="shared" si="156"/>
        <v>0</v>
      </c>
      <c r="Z159" s="132">
        <f t="shared" si="156"/>
        <v>0</v>
      </c>
      <c r="AA159" s="132">
        <f t="shared" si="156"/>
        <v>0</v>
      </c>
      <c r="AB159" s="132">
        <f t="shared" si="156"/>
        <v>0</v>
      </c>
      <c r="AC159" s="132">
        <f t="shared" si="156"/>
        <v>0</v>
      </c>
      <c r="AD159" s="132">
        <f t="shared" si="156"/>
        <v>2.8307761988337203</v>
      </c>
      <c r="AE159" s="132">
        <f t="shared" si="156"/>
        <v>0</v>
      </c>
      <c r="AF159" s="132">
        <f>M159*100000/AF139</f>
        <v>0</v>
      </c>
      <c r="AG159" s="132"/>
    </row>
    <row r="160" spans="1:33" ht="13.5" customHeight="1">
      <c r="A160" s="131">
        <v>157</v>
      </c>
      <c r="B160" s="134" t="s">
        <v>117</v>
      </c>
      <c r="C160" s="133">
        <v>83</v>
      </c>
      <c r="D160" s="133">
        <v>97</v>
      </c>
      <c r="E160" s="133">
        <v>125</v>
      </c>
      <c r="F160" s="133">
        <v>186</v>
      </c>
      <c r="G160" s="133">
        <v>217</v>
      </c>
      <c r="H160" s="133">
        <v>141</v>
      </c>
      <c r="I160" s="133">
        <v>122</v>
      </c>
      <c r="J160" s="133">
        <v>137</v>
      </c>
      <c r="K160" s="133">
        <v>131</v>
      </c>
      <c r="L160" s="133">
        <v>157</v>
      </c>
      <c r="M160" s="133">
        <v>119</v>
      </c>
      <c r="N160" s="133"/>
      <c r="P160" s="170" t="s">
        <v>260</v>
      </c>
      <c r="Q160" s="170" t="s">
        <v>261</v>
      </c>
      <c r="R160" s="170" t="s">
        <v>262</v>
      </c>
      <c r="S160" s="170" t="s">
        <v>263</v>
      </c>
      <c r="T160" s="170" t="s">
        <v>264</v>
      </c>
      <c r="U160" s="170">
        <v>371.6</v>
      </c>
      <c r="V160" s="132">
        <f t="shared" ref="V160:AF160" si="157">C160*100000/V139</f>
        <v>281.60412567008211</v>
      </c>
      <c r="W160" s="132">
        <f t="shared" si="157"/>
        <v>320.8414646247478</v>
      </c>
      <c r="X160" s="132">
        <f t="shared" si="157"/>
        <v>405.98915196985939</v>
      </c>
      <c r="Y160" s="132">
        <f t="shared" si="157"/>
        <v>594.66717820832537</v>
      </c>
      <c r="Z160" s="132">
        <f t="shared" si="157"/>
        <v>681.38286180801958</v>
      </c>
      <c r="AA160" s="132">
        <f t="shared" si="157"/>
        <v>433.97968605724839</v>
      </c>
      <c r="AB160" s="132">
        <f t="shared" si="157"/>
        <v>366.17942791968062</v>
      </c>
      <c r="AC160" s="132">
        <f t="shared" si="157"/>
        <v>398.41796079799917</v>
      </c>
      <c r="AD160" s="132">
        <f t="shared" si="157"/>
        <v>370.83168204721733</v>
      </c>
      <c r="AE160" s="132">
        <f t="shared" si="157"/>
        <v>432.32823901968885</v>
      </c>
      <c r="AF160" s="132">
        <f t="shared" si="157"/>
        <v>317.79943917746027</v>
      </c>
      <c r="AG160" s="132"/>
    </row>
    <row r="161" spans="1:33" ht="13.5" customHeight="1">
      <c r="A161" s="131">
        <v>158</v>
      </c>
      <c r="B161" s="67" t="s">
        <v>7</v>
      </c>
      <c r="C161" s="133">
        <v>28</v>
      </c>
      <c r="D161" s="133">
        <v>23</v>
      </c>
      <c r="E161" s="133">
        <v>48</v>
      </c>
      <c r="F161" s="133">
        <v>88</v>
      </c>
      <c r="G161" s="133">
        <v>67</v>
      </c>
      <c r="H161" s="133">
        <v>100</v>
      </c>
      <c r="I161" s="133">
        <v>82</v>
      </c>
      <c r="J161" s="133">
        <v>70</v>
      </c>
      <c r="K161" s="133">
        <v>81</v>
      </c>
      <c r="L161" s="133">
        <v>82</v>
      </c>
      <c r="M161" s="133">
        <v>70</v>
      </c>
      <c r="N161" s="133"/>
      <c r="V161" s="132">
        <f t="shared" ref="V161:AF161" si="158">C161*100000/V139</f>
        <v>94.99898215376264</v>
      </c>
      <c r="W161" s="132">
        <f t="shared" si="158"/>
        <v>76.075811199682462</v>
      </c>
      <c r="X161" s="132">
        <f t="shared" si="158"/>
        <v>155.899834356426</v>
      </c>
      <c r="Y161" s="132">
        <f t="shared" si="158"/>
        <v>281.34791227060555</v>
      </c>
      <c r="Z161" s="132">
        <f t="shared" si="158"/>
        <v>210.38088359971113</v>
      </c>
      <c r="AA161" s="132">
        <f t="shared" si="158"/>
        <v>307.78701138811942</v>
      </c>
      <c r="AB161" s="132">
        <f t="shared" si="158"/>
        <v>246.12059909355585</v>
      </c>
      <c r="AC161" s="132">
        <f t="shared" si="158"/>
        <v>203.57122084569301</v>
      </c>
      <c r="AD161" s="132">
        <f t="shared" si="158"/>
        <v>229.29287210553133</v>
      </c>
      <c r="AE161" s="132">
        <f t="shared" si="158"/>
        <v>225.80201018862729</v>
      </c>
      <c r="AF161" s="132">
        <f t="shared" si="158"/>
        <v>186.94084657497663</v>
      </c>
      <c r="AG161" s="132"/>
    </row>
    <row r="162" spans="1:33" ht="13.5" customHeight="1">
      <c r="A162" s="131">
        <v>159</v>
      </c>
      <c r="B162" s="67" t="s">
        <v>6</v>
      </c>
      <c r="C162" s="133">
        <v>219</v>
      </c>
      <c r="D162" s="133">
        <v>165</v>
      </c>
      <c r="E162" s="133">
        <v>159</v>
      </c>
      <c r="F162" s="133">
        <v>181</v>
      </c>
      <c r="G162" s="133">
        <v>122</v>
      </c>
      <c r="H162" s="133">
        <v>99</v>
      </c>
      <c r="I162" s="133">
        <v>92</v>
      </c>
      <c r="J162" s="133">
        <v>97</v>
      </c>
      <c r="K162" s="133">
        <v>58</v>
      </c>
      <c r="L162" s="133">
        <v>60</v>
      </c>
      <c r="M162" s="133">
        <v>51</v>
      </c>
      <c r="N162" s="133"/>
      <c r="V162" s="132">
        <f t="shared" ref="V162:AF162" si="159">C162*100000/V139</f>
        <v>743.0277532740721</v>
      </c>
      <c r="W162" s="132">
        <f t="shared" si="159"/>
        <v>545.76125425859163</v>
      </c>
      <c r="X162" s="132">
        <f t="shared" si="159"/>
        <v>516.41820130566111</v>
      </c>
      <c r="Y162" s="132">
        <f t="shared" si="159"/>
        <v>578.68150137476823</v>
      </c>
      <c r="Z162" s="132">
        <f t="shared" si="159"/>
        <v>383.08160894275755</v>
      </c>
      <c r="AA162" s="132">
        <f t="shared" si="159"/>
        <v>304.70914127423822</v>
      </c>
      <c r="AB162" s="132">
        <f t="shared" si="159"/>
        <v>276.13530630008705</v>
      </c>
      <c r="AC162" s="132">
        <f t="shared" si="159"/>
        <v>282.09154888617462</v>
      </c>
      <c r="AD162" s="132">
        <f t="shared" si="159"/>
        <v>164.18501953235577</v>
      </c>
      <c r="AE162" s="132">
        <f t="shared" si="159"/>
        <v>165.22098306484924</v>
      </c>
      <c r="AF162" s="132">
        <f t="shared" si="159"/>
        <v>136.19975964748298</v>
      </c>
      <c r="AG162" s="132"/>
    </row>
    <row r="163" spans="1:33" ht="13.5" customHeight="1">
      <c r="A163" s="131">
        <v>160</v>
      </c>
      <c r="B163" s="67" t="s">
        <v>5</v>
      </c>
      <c r="C163" s="133">
        <v>20</v>
      </c>
      <c r="D163" s="133">
        <v>6</v>
      </c>
      <c r="E163" s="133">
        <v>22</v>
      </c>
      <c r="F163" s="133">
        <v>33</v>
      </c>
      <c r="G163" s="133">
        <v>29</v>
      </c>
      <c r="H163" s="133">
        <v>23</v>
      </c>
      <c r="I163" s="133">
        <v>16</v>
      </c>
      <c r="J163" s="133">
        <v>11</v>
      </c>
      <c r="K163" s="133">
        <v>9</v>
      </c>
      <c r="L163" s="133">
        <v>18</v>
      </c>
      <c r="M163" s="133">
        <v>20</v>
      </c>
      <c r="N163" s="133"/>
      <c r="V163" s="132">
        <f t="shared" ref="V163:AF163" si="160">C163*100000/V139</f>
        <v>67.856415824116169</v>
      </c>
      <c r="W163" s="132">
        <f t="shared" si="160"/>
        <v>19.845863791221515</v>
      </c>
      <c r="X163" s="132">
        <f t="shared" si="160"/>
        <v>71.454090746695243</v>
      </c>
      <c r="Y163" s="132">
        <f t="shared" si="160"/>
        <v>105.50546710147708</v>
      </c>
      <c r="Z163" s="132">
        <f t="shared" si="160"/>
        <v>91.060382453606309</v>
      </c>
      <c r="AA163" s="132">
        <f t="shared" si="160"/>
        <v>70.791012619267462</v>
      </c>
      <c r="AB163" s="132">
        <f t="shared" si="160"/>
        <v>48.023531530449922</v>
      </c>
      <c r="AC163" s="132">
        <f t="shared" si="160"/>
        <v>31.989763275751759</v>
      </c>
      <c r="AD163" s="132">
        <f t="shared" si="160"/>
        <v>25.47698578950348</v>
      </c>
      <c r="AE163" s="132">
        <f t="shared" si="160"/>
        <v>49.566294919454769</v>
      </c>
      <c r="AF163" s="132">
        <f t="shared" si="160"/>
        <v>53.411670449993323</v>
      </c>
      <c r="AG163" s="132"/>
    </row>
    <row r="164" spans="1:33" ht="13.5" customHeight="1">
      <c r="A164" s="131">
        <v>161</v>
      </c>
      <c r="B164" s="67" t="s">
        <v>26</v>
      </c>
      <c r="C164" s="133">
        <v>0</v>
      </c>
      <c r="D164" s="133">
        <v>1</v>
      </c>
      <c r="E164" s="133">
        <v>0</v>
      </c>
      <c r="F164" s="133">
        <v>0</v>
      </c>
      <c r="G164" s="133">
        <v>0</v>
      </c>
      <c r="H164" s="133">
        <v>0</v>
      </c>
      <c r="I164" s="133">
        <v>0</v>
      </c>
      <c r="J164" s="133">
        <v>0</v>
      </c>
      <c r="K164" s="133">
        <v>1</v>
      </c>
      <c r="L164" s="133">
        <v>0</v>
      </c>
      <c r="M164" s="133">
        <v>0</v>
      </c>
      <c r="N164" s="133"/>
      <c r="V164" s="132">
        <f t="shared" ref="V164:AF164" si="161">C164*100000/V139</f>
        <v>0</v>
      </c>
      <c r="W164" s="132">
        <f t="shared" si="161"/>
        <v>3.3076439652035856</v>
      </c>
      <c r="X164" s="132">
        <f t="shared" si="161"/>
        <v>0</v>
      </c>
      <c r="Y164" s="132">
        <f t="shared" si="161"/>
        <v>0</v>
      </c>
      <c r="Z164" s="132">
        <f t="shared" si="161"/>
        <v>0</v>
      </c>
      <c r="AA164" s="132">
        <f t="shared" si="161"/>
        <v>0</v>
      </c>
      <c r="AB164" s="132">
        <f t="shared" si="161"/>
        <v>0</v>
      </c>
      <c r="AC164" s="132">
        <f t="shared" si="161"/>
        <v>0</v>
      </c>
      <c r="AD164" s="132">
        <f t="shared" si="161"/>
        <v>2.8307761988337203</v>
      </c>
      <c r="AE164" s="132">
        <f t="shared" si="161"/>
        <v>0</v>
      </c>
      <c r="AF164" s="132">
        <f t="shared" si="161"/>
        <v>0</v>
      </c>
      <c r="AG164" s="132"/>
    </row>
    <row r="165" spans="1:33" ht="13.5" customHeight="1">
      <c r="A165" s="131">
        <v>162</v>
      </c>
      <c r="B165" s="67" t="s">
        <v>4</v>
      </c>
      <c r="C165" s="133">
        <v>22</v>
      </c>
      <c r="D165" s="133">
        <v>22</v>
      </c>
      <c r="E165" s="133">
        <v>17</v>
      </c>
      <c r="F165" s="133">
        <v>35</v>
      </c>
      <c r="G165" s="133">
        <v>42</v>
      </c>
      <c r="H165" s="133">
        <v>101</v>
      </c>
      <c r="I165" s="133">
        <v>81</v>
      </c>
      <c r="J165" s="133">
        <v>64</v>
      </c>
      <c r="K165" s="133">
        <v>42</v>
      </c>
      <c r="L165" s="133">
        <v>34</v>
      </c>
      <c r="M165" s="133">
        <v>65</v>
      </c>
      <c r="N165" s="133"/>
      <c r="V165" s="132">
        <f t="shared" ref="V165:AE165" si="162">C165*100000/V139</f>
        <v>74.642057406527783</v>
      </c>
      <c r="W165" s="132">
        <f t="shared" si="162"/>
        <v>72.768167234478881</v>
      </c>
      <c r="X165" s="132">
        <f t="shared" si="162"/>
        <v>55.214524667900875</v>
      </c>
      <c r="Y165" s="132">
        <f t="shared" si="162"/>
        <v>111.89973783489992</v>
      </c>
      <c r="Z165" s="132">
        <f t="shared" si="162"/>
        <v>131.88055389832638</v>
      </c>
      <c r="AA165" s="132">
        <f t="shared" si="162"/>
        <v>310.86488150200063</v>
      </c>
      <c r="AB165" s="132">
        <f t="shared" si="162"/>
        <v>243.11912837290274</v>
      </c>
      <c r="AC165" s="132">
        <f t="shared" si="162"/>
        <v>186.12225905891933</v>
      </c>
      <c r="AD165" s="132">
        <f t="shared" si="162"/>
        <v>118.89260035101624</v>
      </c>
      <c r="AE165" s="132">
        <f t="shared" si="162"/>
        <v>93.625223736747898</v>
      </c>
      <c r="AF165" s="132">
        <f>M165*100000/AF139</f>
        <v>173.58792896247832</v>
      </c>
      <c r="AG165" s="132"/>
    </row>
    <row r="166" spans="1:33" ht="13.5" customHeight="1">
      <c r="A166" s="131">
        <v>163</v>
      </c>
      <c r="B166" s="67" t="s">
        <v>3</v>
      </c>
      <c r="C166" s="133">
        <v>109</v>
      </c>
      <c r="D166" s="133">
        <v>104</v>
      </c>
      <c r="E166" s="133">
        <v>153</v>
      </c>
      <c r="F166" s="133">
        <v>223</v>
      </c>
      <c r="G166" s="133">
        <v>376</v>
      </c>
      <c r="H166" s="133">
        <v>473</v>
      </c>
      <c r="I166" s="133">
        <v>377</v>
      </c>
      <c r="J166" s="133">
        <v>283</v>
      </c>
      <c r="K166" s="133">
        <v>389</v>
      </c>
      <c r="L166" s="133">
        <v>524</v>
      </c>
      <c r="M166" s="133">
        <v>751</v>
      </c>
      <c r="N166" s="133"/>
      <c r="V166" s="132">
        <f t="shared" ref="V166:AF166" si="163">C166*100000/V139</f>
        <v>369.81746624143312</v>
      </c>
      <c r="W166" s="132">
        <f t="shared" si="163"/>
        <v>343.99497238117289</v>
      </c>
      <c r="X166" s="132">
        <f t="shared" si="163"/>
        <v>496.93072201110789</v>
      </c>
      <c r="Y166" s="132">
        <f t="shared" si="163"/>
        <v>712.96118677664811</v>
      </c>
      <c r="Z166" s="132">
        <f t="shared" si="163"/>
        <v>1180.6449587088266</v>
      </c>
      <c r="AA166" s="132">
        <f t="shared" si="163"/>
        <v>1455.8325638658048</v>
      </c>
      <c r="AB166" s="132">
        <f t="shared" si="163"/>
        <v>1131.5544616862262</v>
      </c>
      <c r="AC166" s="132">
        <f t="shared" si="163"/>
        <v>823.00936427615886</v>
      </c>
      <c r="AD166" s="132">
        <f t="shared" si="163"/>
        <v>1101.1719413463172</v>
      </c>
      <c r="AE166" s="132">
        <f t="shared" si="163"/>
        <v>1442.9299187663501</v>
      </c>
      <c r="AF166" s="132">
        <f t="shared" si="163"/>
        <v>2005.6082253972493</v>
      </c>
      <c r="AG166" s="132"/>
    </row>
    <row r="167" spans="1:33" ht="13.5" customHeight="1">
      <c r="A167" s="131">
        <v>164</v>
      </c>
      <c r="B167" s="67" t="s">
        <v>2</v>
      </c>
      <c r="C167" s="133">
        <v>0</v>
      </c>
      <c r="D167" s="133">
        <v>1</v>
      </c>
      <c r="E167" s="133">
        <v>0</v>
      </c>
      <c r="F167" s="133">
        <v>0</v>
      </c>
      <c r="G167" s="133">
        <v>1</v>
      </c>
      <c r="H167" s="133">
        <v>0</v>
      </c>
      <c r="I167" s="133">
        <v>1</v>
      </c>
      <c r="J167" s="133">
        <v>0</v>
      </c>
      <c r="K167" s="133">
        <v>0</v>
      </c>
      <c r="L167" s="133">
        <v>0</v>
      </c>
      <c r="M167" s="133">
        <v>0</v>
      </c>
      <c r="N167" s="133"/>
      <c r="V167" s="132">
        <f t="shared" ref="V167:AF167" si="164">C167*100000/V139</f>
        <v>0</v>
      </c>
      <c r="W167" s="132">
        <f t="shared" si="164"/>
        <v>3.3076439652035856</v>
      </c>
      <c r="X167" s="132">
        <f t="shared" si="164"/>
        <v>0</v>
      </c>
      <c r="Y167" s="132">
        <f t="shared" si="164"/>
        <v>0</v>
      </c>
      <c r="Z167" s="132">
        <f t="shared" si="164"/>
        <v>3.1400131880553896</v>
      </c>
      <c r="AA167" s="132">
        <f t="shared" si="164"/>
        <v>0</v>
      </c>
      <c r="AB167" s="132">
        <f t="shared" si="164"/>
        <v>3.0014707206531201</v>
      </c>
      <c r="AC167" s="132">
        <f t="shared" si="164"/>
        <v>0</v>
      </c>
      <c r="AD167" s="132">
        <f t="shared" si="164"/>
        <v>0</v>
      </c>
      <c r="AE167" s="132">
        <f t="shared" si="164"/>
        <v>0</v>
      </c>
      <c r="AF167" s="132">
        <f t="shared" si="164"/>
        <v>0</v>
      </c>
      <c r="AG167" s="132"/>
    </row>
    <row r="168" spans="1:33" ht="13.5" customHeight="1">
      <c r="A168" s="131">
        <v>165</v>
      </c>
      <c r="B168" s="67" t="s">
        <v>23</v>
      </c>
      <c r="C168" s="133">
        <v>0</v>
      </c>
      <c r="D168" s="133">
        <v>3</v>
      </c>
      <c r="E168" s="133">
        <v>3</v>
      </c>
      <c r="F168" s="133">
        <v>1</v>
      </c>
      <c r="G168" s="133">
        <v>4</v>
      </c>
      <c r="H168" s="133">
        <v>5</v>
      </c>
      <c r="I168" s="133">
        <v>2</v>
      </c>
      <c r="J168" s="133">
        <v>2</v>
      </c>
      <c r="K168" s="133">
        <v>2</v>
      </c>
      <c r="L168" s="133">
        <v>12</v>
      </c>
      <c r="M168" s="133">
        <v>0</v>
      </c>
      <c r="N168" s="133"/>
      <c r="V168" s="132">
        <f t="shared" ref="V168:AF168" si="165">C168*100000/V139</f>
        <v>0</v>
      </c>
      <c r="W168" s="132">
        <f t="shared" si="165"/>
        <v>9.9229318956107573</v>
      </c>
      <c r="X168" s="132">
        <f t="shared" si="165"/>
        <v>9.7437396472766249</v>
      </c>
      <c r="Y168" s="132">
        <f t="shared" si="165"/>
        <v>3.1971353667114264</v>
      </c>
      <c r="Z168" s="132">
        <f t="shared" si="165"/>
        <v>12.560052752221559</v>
      </c>
      <c r="AA168" s="132">
        <f t="shared" si="165"/>
        <v>15.389350569405972</v>
      </c>
      <c r="AB168" s="132">
        <f t="shared" si="165"/>
        <v>6.0029414413062403</v>
      </c>
      <c r="AC168" s="132">
        <f t="shared" si="165"/>
        <v>5.8163205955912289</v>
      </c>
      <c r="AD168" s="132">
        <f t="shared" si="165"/>
        <v>5.6615523976674407</v>
      </c>
      <c r="AE168" s="132">
        <f t="shared" si="165"/>
        <v>33.044196612969849</v>
      </c>
      <c r="AF168" s="132">
        <f t="shared" si="165"/>
        <v>0</v>
      </c>
      <c r="AG168" s="132"/>
    </row>
    <row r="169" spans="1:33" ht="13.5" customHeight="1">
      <c r="A169" s="131">
        <v>166</v>
      </c>
      <c r="B169" s="67" t="s">
        <v>1</v>
      </c>
      <c r="C169" s="133">
        <v>20</v>
      </c>
      <c r="D169" s="133">
        <v>21</v>
      </c>
      <c r="E169" s="133">
        <v>9</v>
      </c>
      <c r="F169" s="133">
        <v>2</v>
      </c>
      <c r="G169" s="133">
        <v>4</v>
      </c>
      <c r="H169" s="133">
        <v>5</v>
      </c>
      <c r="I169" s="133">
        <v>7</v>
      </c>
      <c r="J169" s="133">
        <v>2</v>
      </c>
      <c r="K169" s="133">
        <v>2</v>
      </c>
      <c r="L169" s="133">
        <v>2</v>
      </c>
      <c r="M169" s="133">
        <v>2</v>
      </c>
      <c r="N169" s="133"/>
      <c r="V169" s="132">
        <f t="shared" ref="V169:AF169" si="166">C169*100000/V139</f>
        <v>67.856415824116169</v>
      </c>
      <c r="W169" s="132">
        <f t="shared" si="166"/>
        <v>69.460523269275299</v>
      </c>
      <c r="X169" s="132">
        <f t="shared" si="166"/>
        <v>29.231218941829873</v>
      </c>
      <c r="Y169" s="132">
        <f t="shared" si="166"/>
        <v>6.3942707334228528</v>
      </c>
      <c r="Z169" s="132">
        <f t="shared" si="166"/>
        <v>12.560052752221559</v>
      </c>
      <c r="AA169" s="132">
        <f t="shared" si="166"/>
        <v>15.389350569405972</v>
      </c>
      <c r="AB169" s="132">
        <f t="shared" si="166"/>
        <v>21.010295044571841</v>
      </c>
      <c r="AC169" s="132">
        <f t="shared" si="166"/>
        <v>5.8163205955912289</v>
      </c>
      <c r="AD169" s="132">
        <f t="shared" si="166"/>
        <v>5.6615523976674407</v>
      </c>
      <c r="AE169" s="132">
        <f t="shared" si="166"/>
        <v>5.5073661021616411</v>
      </c>
      <c r="AF169" s="132">
        <f t="shared" si="166"/>
        <v>5.3411670449993327</v>
      </c>
      <c r="AG169" s="132"/>
    </row>
    <row r="170" spans="1:33" ht="13.5" customHeight="1">
      <c r="A170" s="131">
        <v>167</v>
      </c>
      <c r="B170" s="67" t="s">
        <v>0</v>
      </c>
      <c r="C170" s="133">
        <v>1</v>
      </c>
      <c r="D170" s="133">
        <v>4</v>
      </c>
      <c r="E170" s="133">
        <v>4</v>
      </c>
      <c r="F170" s="133">
        <v>3</v>
      </c>
      <c r="G170" s="133">
        <v>6</v>
      </c>
      <c r="H170" s="133">
        <v>2</v>
      </c>
      <c r="I170" s="133">
        <v>4</v>
      </c>
      <c r="J170" s="133">
        <v>5</v>
      </c>
      <c r="K170" s="133">
        <v>2</v>
      </c>
      <c r="L170" s="133">
        <v>21</v>
      </c>
      <c r="M170" s="133">
        <v>58</v>
      </c>
      <c r="N170" s="133"/>
      <c r="V170" s="132">
        <f t="shared" ref="V170:AE170" si="167">C170*100000/V139</f>
        <v>3.3928207912058084</v>
      </c>
      <c r="W170" s="132">
        <f t="shared" si="167"/>
        <v>13.230575860814342</v>
      </c>
      <c r="X170" s="132">
        <f t="shared" si="167"/>
        <v>12.991652863035499</v>
      </c>
      <c r="Y170" s="132">
        <f t="shared" si="167"/>
        <v>9.5914061001342805</v>
      </c>
      <c r="Z170" s="132">
        <f t="shared" si="167"/>
        <v>18.840079128332338</v>
      </c>
      <c r="AA170" s="132">
        <f t="shared" si="167"/>
        <v>6.1557402277623883</v>
      </c>
      <c r="AB170" s="132">
        <f t="shared" si="167"/>
        <v>12.005882882612481</v>
      </c>
      <c r="AC170" s="132">
        <f t="shared" si="167"/>
        <v>14.540801488978072</v>
      </c>
      <c r="AD170" s="132">
        <f t="shared" si="167"/>
        <v>5.6615523976674407</v>
      </c>
      <c r="AE170" s="132">
        <f t="shared" si="167"/>
        <v>57.82734407269723</v>
      </c>
      <c r="AF170" s="132">
        <f>M170*100000/AF139</f>
        <v>154.89384430498063</v>
      </c>
      <c r="AG170" s="132"/>
    </row>
    <row r="171" spans="1:33" ht="13.5" customHeight="1">
      <c r="A171" s="131">
        <v>168</v>
      </c>
      <c r="B171" s="134" t="s">
        <v>111</v>
      </c>
      <c r="C171" s="133"/>
      <c r="D171" s="133"/>
      <c r="E171" s="133"/>
      <c r="F171" s="133"/>
      <c r="G171" s="133"/>
      <c r="H171" s="133"/>
      <c r="I171" s="133"/>
      <c r="J171" s="133"/>
      <c r="K171" s="133"/>
      <c r="L171" s="133"/>
      <c r="M171" s="133">
        <v>0</v>
      </c>
      <c r="N171" s="133"/>
      <c r="V171" s="132">
        <f t="shared" ref="V171:AF171" si="168">C171*100000/V139</f>
        <v>0</v>
      </c>
      <c r="W171" s="132">
        <f t="shared" si="168"/>
        <v>0</v>
      </c>
      <c r="X171" s="132">
        <f t="shared" si="168"/>
        <v>0</v>
      </c>
      <c r="Y171" s="132">
        <f t="shared" si="168"/>
        <v>0</v>
      </c>
      <c r="Z171" s="132">
        <f t="shared" si="168"/>
        <v>0</v>
      </c>
      <c r="AA171" s="132">
        <f t="shared" si="168"/>
        <v>0</v>
      </c>
      <c r="AB171" s="132">
        <f t="shared" si="168"/>
        <v>0</v>
      </c>
      <c r="AC171" s="132">
        <f t="shared" si="168"/>
        <v>0</v>
      </c>
      <c r="AD171" s="132">
        <f t="shared" si="168"/>
        <v>0</v>
      </c>
      <c r="AE171" s="132">
        <f t="shared" si="168"/>
        <v>0</v>
      </c>
      <c r="AF171" s="132">
        <f t="shared" si="168"/>
        <v>0</v>
      </c>
      <c r="AG171" s="132"/>
    </row>
    <row r="172" spans="1:33" ht="13.5" customHeight="1">
      <c r="A172" s="131">
        <v>169</v>
      </c>
      <c r="B172" s="134" t="s">
        <v>112</v>
      </c>
      <c r="C172" s="133">
        <v>2031</v>
      </c>
      <c r="D172" s="133">
        <v>2066</v>
      </c>
      <c r="E172" s="133">
        <v>2230</v>
      </c>
      <c r="F172" s="133">
        <v>2750</v>
      </c>
      <c r="G172" s="133">
        <v>2605</v>
      </c>
      <c r="H172" s="133">
        <v>3031</v>
      </c>
      <c r="I172" s="133">
        <v>2648</v>
      </c>
      <c r="J172" s="133">
        <v>2170</v>
      </c>
      <c r="K172" s="133">
        <v>2450</v>
      </c>
      <c r="L172" s="133">
        <f t="shared" ref="L172:N172" si="169">SUM(L148,L155,L160,L161:L171)</f>
        <v>2595</v>
      </c>
      <c r="M172" s="133">
        <f t="shared" si="169"/>
        <v>3165</v>
      </c>
      <c r="N172" s="133">
        <f t="shared" si="169"/>
        <v>0</v>
      </c>
      <c r="P172" s="170" t="s">
        <v>280</v>
      </c>
      <c r="Q172" s="170" t="s">
        <v>281</v>
      </c>
      <c r="R172" s="170" t="s">
        <v>282</v>
      </c>
      <c r="S172" s="170" t="s">
        <v>283</v>
      </c>
      <c r="T172" s="170">
        <v>7496</v>
      </c>
      <c r="U172" s="170">
        <v>6806.7</v>
      </c>
      <c r="V172" s="132">
        <f t="shared" ref="V172:AE172" si="170">C172*100000/V139</f>
        <v>6890.819026938997</v>
      </c>
      <c r="W172" s="132">
        <f t="shared" si="170"/>
        <v>6833.5924321106077</v>
      </c>
      <c r="X172" s="132">
        <f t="shared" si="170"/>
        <v>7242.8464711422912</v>
      </c>
      <c r="Y172" s="132">
        <f t="shared" si="170"/>
        <v>8792.1222584564239</v>
      </c>
      <c r="Z172" s="132">
        <f t="shared" si="170"/>
        <v>8179.734354884291</v>
      </c>
      <c r="AA172" s="132">
        <f t="shared" si="170"/>
        <v>9329.0243151738996</v>
      </c>
      <c r="AB172" s="132">
        <f t="shared" si="170"/>
        <v>7947.8944682894617</v>
      </c>
      <c r="AC172" s="132">
        <f t="shared" si="170"/>
        <v>6310.7078462164836</v>
      </c>
      <c r="AD172" s="132">
        <f t="shared" si="170"/>
        <v>6935.4016871426147</v>
      </c>
      <c r="AE172" s="132">
        <f t="shared" si="170"/>
        <v>7145.8075175547292</v>
      </c>
      <c r="AF172" s="132">
        <f>M172*100000/AF139</f>
        <v>8452.3968487114435</v>
      </c>
      <c r="AG172" s="132"/>
    </row>
    <row r="173" spans="1:33" ht="13.5" customHeight="1">
      <c r="A173" s="131">
        <v>170</v>
      </c>
      <c r="B173" s="19" t="s">
        <v>122</v>
      </c>
      <c r="C173" s="127">
        <v>2011</v>
      </c>
      <c r="D173" s="127">
        <v>2012</v>
      </c>
      <c r="E173" s="127">
        <v>2013</v>
      </c>
      <c r="F173" s="127">
        <v>2014</v>
      </c>
      <c r="G173" s="127">
        <v>2015</v>
      </c>
      <c r="H173" s="127">
        <v>2016</v>
      </c>
      <c r="I173" s="127">
        <v>2017</v>
      </c>
      <c r="J173" s="127">
        <v>2018</v>
      </c>
      <c r="K173" s="127">
        <v>2019</v>
      </c>
      <c r="L173" s="127"/>
      <c r="M173" s="127"/>
      <c r="N173" s="127"/>
      <c r="V173" s="130">
        <v>42097</v>
      </c>
      <c r="W173" s="130">
        <v>43389</v>
      </c>
      <c r="X173" s="130">
        <v>44459</v>
      </c>
      <c r="Y173" s="130">
        <v>45520</v>
      </c>
      <c r="Z173" s="130">
        <v>46500</v>
      </c>
      <c r="AA173" s="130">
        <v>47654</v>
      </c>
      <c r="AB173" s="130">
        <v>49008</v>
      </c>
      <c r="AC173" s="130">
        <v>50676</v>
      </c>
      <c r="AD173" s="130">
        <v>52012</v>
      </c>
      <c r="AE173" s="130">
        <v>53394</v>
      </c>
      <c r="AF173" s="5">
        <v>54884</v>
      </c>
      <c r="AG173" s="5"/>
    </row>
    <row r="174" spans="1:33" ht="13.5" customHeight="1">
      <c r="A174" s="131">
        <v>171</v>
      </c>
      <c r="B174" s="66" t="s">
        <v>25</v>
      </c>
      <c r="C174" s="123">
        <v>2</v>
      </c>
      <c r="D174" s="123">
        <v>2</v>
      </c>
      <c r="E174" s="123">
        <v>2</v>
      </c>
      <c r="F174" s="123">
        <v>2</v>
      </c>
      <c r="G174" s="123">
        <v>2</v>
      </c>
      <c r="H174" s="123">
        <v>0</v>
      </c>
      <c r="I174" s="123">
        <v>2</v>
      </c>
      <c r="J174" s="123">
        <v>2</v>
      </c>
      <c r="K174" s="123">
        <v>2</v>
      </c>
      <c r="L174" s="123">
        <v>2</v>
      </c>
      <c r="M174" s="123">
        <v>2</v>
      </c>
      <c r="N174" s="123"/>
      <c r="V174" s="132">
        <f t="shared" ref="V174:AE174" si="171">C174*100000/V173</f>
        <v>4.750932370477706</v>
      </c>
      <c r="W174" s="132">
        <f t="shared" si="171"/>
        <v>4.6094632280070984</v>
      </c>
      <c r="X174" s="132">
        <f t="shared" si="171"/>
        <v>4.4985267324951081</v>
      </c>
      <c r="Y174" s="132">
        <f t="shared" si="171"/>
        <v>4.3936731107205622</v>
      </c>
      <c r="Z174" s="132">
        <f t="shared" si="171"/>
        <v>4.301075268817204</v>
      </c>
      <c r="AA174" s="132">
        <f t="shared" si="171"/>
        <v>0</v>
      </c>
      <c r="AB174" s="132">
        <f t="shared" si="171"/>
        <v>4.0809663728370875</v>
      </c>
      <c r="AC174" s="132">
        <f t="shared" si="171"/>
        <v>3.9466414081616543</v>
      </c>
      <c r="AD174" s="132">
        <f t="shared" si="171"/>
        <v>3.8452664769668536</v>
      </c>
      <c r="AE174" s="132">
        <f t="shared" si="171"/>
        <v>3.7457392216353895</v>
      </c>
      <c r="AF174" s="132">
        <f>M174*100000/AF173</f>
        <v>3.6440492675460971</v>
      </c>
      <c r="AG174" s="132"/>
    </row>
    <row r="175" spans="1:33" ht="13.5" customHeight="1">
      <c r="A175" s="131">
        <v>172</v>
      </c>
      <c r="B175" s="67" t="s">
        <v>22</v>
      </c>
      <c r="C175" s="133">
        <v>192</v>
      </c>
      <c r="D175" s="133">
        <v>316</v>
      </c>
      <c r="E175" s="133">
        <v>250</v>
      </c>
      <c r="F175" s="133">
        <v>329</v>
      </c>
      <c r="G175" s="133">
        <v>322</v>
      </c>
      <c r="H175" s="133">
        <v>373</v>
      </c>
      <c r="I175" s="133">
        <v>356</v>
      </c>
      <c r="J175" s="133">
        <v>420</v>
      </c>
      <c r="K175" s="133">
        <v>399</v>
      </c>
      <c r="L175" s="133">
        <v>361</v>
      </c>
      <c r="M175" s="133">
        <v>454</v>
      </c>
      <c r="N175" s="133"/>
      <c r="V175" s="132">
        <f t="shared" ref="V175:AE175" si="172">C175*100000/V173</f>
        <v>456.08950756585978</v>
      </c>
      <c r="W175" s="132">
        <f t="shared" si="172"/>
        <v>728.29519002512154</v>
      </c>
      <c r="X175" s="132">
        <f t="shared" si="172"/>
        <v>562.31584156188853</v>
      </c>
      <c r="Y175" s="132">
        <f t="shared" si="172"/>
        <v>722.75922671353248</v>
      </c>
      <c r="Z175" s="132">
        <f t="shared" si="172"/>
        <v>692.47311827956992</v>
      </c>
      <c r="AA175" s="132">
        <f t="shared" si="172"/>
        <v>782.72547949804846</v>
      </c>
      <c r="AB175" s="132">
        <f t="shared" si="172"/>
        <v>726.4120143650016</v>
      </c>
      <c r="AC175" s="132">
        <f t="shared" si="172"/>
        <v>828.79469571394748</v>
      </c>
      <c r="AD175" s="132">
        <f t="shared" si="172"/>
        <v>767.13066215488732</v>
      </c>
      <c r="AE175" s="132">
        <f t="shared" si="172"/>
        <v>676.10592950518787</v>
      </c>
      <c r="AF175" s="132">
        <f>M175*100000/AF173</f>
        <v>827.19918373296412</v>
      </c>
      <c r="AG175" s="132"/>
    </row>
    <row r="176" spans="1:33" ht="13.5" customHeight="1">
      <c r="A176" s="131">
        <v>173</v>
      </c>
      <c r="B176" s="67" t="s">
        <v>21</v>
      </c>
      <c r="C176" s="133">
        <v>53</v>
      </c>
      <c r="D176" s="133">
        <v>52</v>
      </c>
      <c r="E176" s="133">
        <v>69</v>
      </c>
      <c r="F176" s="133">
        <v>181</v>
      </c>
      <c r="G176" s="133">
        <v>146</v>
      </c>
      <c r="H176" s="133">
        <v>214</v>
      </c>
      <c r="I176" s="133">
        <v>208</v>
      </c>
      <c r="J176" s="133">
        <v>187</v>
      </c>
      <c r="K176" s="133">
        <v>199</v>
      </c>
      <c r="L176" s="133">
        <v>137</v>
      </c>
      <c r="M176" s="133">
        <v>356</v>
      </c>
      <c r="N176" s="133"/>
      <c r="V176" s="132">
        <f t="shared" ref="V176:AE176" si="173">C176*100000/V173</f>
        <v>125.89970781765922</v>
      </c>
      <c r="W176" s="132">
        <f t="shared" si="173"/>
        <v>119.84604392818456</v>
      </c>
      <c r="X176" s="132">
        <f t="shared" si="173"/>
        <v>155.19917227108121</v>
      </c>
      <c r="Y176" s="132">
        <f t="shared" si="173"/>
        <v>397.62741652021089</v>
      </c>
      <c r="Z176" s="132">
        <f t="shared" si="173"/>
        <v>313.97849462365593</v>
      </c>
      <c r="AA176" s="132">
        <f t="shared" si="173"/>
        <v>449.07038233936288</v>
      </c>
      <c r="AB176" s="132">
        <f t="shared" si="173"/>
        <v>424.42050277505712</v>
      </c>
      <c r="AC176" s="132">
        <f t="shared" si="173"/>
        <v>369.01097166311467</v>
      </c>
      <c r="AD176" s="132">
        <f t="shared" si="173"/>
        <v>382.60401445820196</v>
      </c>
      <c r="AE176" s="132">
        <f t="shared" si="173"/>
        <v>256.58313668202419</v>
      </c>
      <c r="AF176" s="132">
        <f>M176*100000/AF173</f>
        <v>648.6407696232053</v>
      </c>
      <c r="AG176" s="132"/>
    </row>
    <row r="177" spans="1:33" ht="13.5" customHeight="1">
      <c r="A177" s="131">
        <v>174</v>
      </c>
      <c r="B177" s="67" t="s">
        <v>20</v>
      </c>
      <c r="C177" s="133">
        <v>1</v>
      </c>
      <c r="D177" s="133">
        <v>2</v>
      </c>
      <c r="E177" s="133">
        <v>4</v>
      </c>
      <c r="F177" s="133">
        <v>5</v>
      </c>
      <c r="G177" s="133">
        <v>3</v>
      </c>
      <c r="H177" s="133">
        <v>5</v>
      </c>
      <c r="I177" s="133">
        <v>4</v>
      </c>
      <c r="J177" s="133">
        <v>0</v>
      </c>
      <c r="K177" s="133">
        <v>8</v>
      </c>
      <c r="L177" s="133">
        <v>5</v>
      </c>
      <c r="M177" s="133">
        <v>4</v>
      </c>
      <c r="N177" s="133"/>
      <c r="V177" s="132">
        <f t="shared" ref="V177:AE177" si="174">C177*100000/V173</f>
        <v>2.375466185238853</v>
      </c>
      <c r="W177" s="132">
        <f t="shared" si="174"/>
        <v>4.6094632280070984</v>
      </c>
      <c r="X177" s="132">
        <f t="shared" si="174"/>
        <v>8.9970534649902163</v>
      </c>
      <c r="Y177" s="132">
        <f t="shared" si="174"/>
        <v>10.984182776801406</v>
      </c>
      <c r="Z177" s="132">
        <f t="shared" si="174"/>
        <v>6.4516129032258061</v>
      </c>
      <c r="AA177" s="132">
        <f t="shared" si="174"/>
        <v>10.492298652788852</v>
      </c>
      <c r="AB177" s="132">
        <f t="shared" si="174"/>
        <v>8.161932745674175</v>
      </c>
      <c r="AC177" s="132">
        <f t="shared" si="174"/>
        <v>0</v>
      </c>
      <c r="AD177" s="132">
        <f t="shared" si="174"/>
        <v>15.381065907867415</v>
      </c>
      <c r="AE177" s="132">
        <f t="shared" si="174"/>
        <v>9.3643480540884738</v>
      </c>
      <c r="AF177" s="132">
        <f>M177*100000/AF173</f>
        <v>7.2880985350921943</v>
      </c>
      <c r="AG177" s="132"/>
    </row>
    <row r="178" spans="1:33" ht="13.5" customHeight="1">
      <c r="A178" s="131">
        <v>175</v>
      </c>
      <c r="B178" s="67" t="s">
        <v>19</v>
      </c>
      <c r="C178" s="133">
        <v>3</v>
      </c>
      <c r="D178" s="133">
        <v>9</v>
      </c>
      <c r="E178" s="133">
        <v>1</v>
      </c>
      <c r="F178" s="133">
        <v>8</v>
      </c>
      <c r="G178" s="133">
        <v>14</v>
      </c>
      <c r="H178" s="133">
        <v>8</v>
      </c>
      <c r="I178" s="133">
        <v>8</v>
      </c>
      <c r="J178" s="133">
        <v>8</v>
      </c>
      <c r="K178" s="133">
        <v>11</v>
      </c>
      <c r="L178" s="133">
        <v>10</v>
      </c>
      <c r="M178" s="133">
        <v>7</v>
      </c>
      <c r="N178" s="133"/>
      <c r="V178" s="132">
        <f t="shared" ref="V178:AF178" si="175">C178*100000/V173</f>
        <v>7.126398555716559</v>
      </c>
      <c r="W178" s="132">
        <f t="shared" si="175"/>
        <v>20.742584526031944</v>
      </c>
      <c r="X178" s="132">
        <f t="shared" si="175"/>
        <v>2.2492633662475541</v>
      </c>
      <c r="Y178" s="132">
        <f t="shared" si="175"/>
        <v>17.574692442882249</v>
      </c>
      <c r="Z178" s="132">
        <f t="shared" si="175"/>
        <v>30.107526881720432</v>
      </c>
      <c r="AA178" s="132">
        <f t="shared" si="175"/>
        <v>16.787677844462166</v>
      </c>
      <c r="AB178" s="132">
        <f t="shared" si="175"/>
        <v>16.32386549134835</v>
      </c>
      <c r="AC178" s="132">
        <f t="shared" si="175"/>
        <v>15.786565632646617</v>
      </c>
      <c r="AD178" s="132">
        <f t="shared" si="175"/>
        <v>21.148965623317697</v>
      </c>
      <c r="AE178" s="132">
        <f t="shared" si="175"/>
        <v>18.728696108176948</v>
      </c>
      <c r="AF178" s="132">
        <f t="shared" si="175"/>
        <v>12.75417243641134</v>
      </c>
      <c r="AG178" s="132"/>
    </row>
    <row r="179" spans="1:33" ht="13.5" customHeight="1">
      <c r="A179" s="131">
        <v>176</v>
      </c>
      <c r="B179" s="67" t="s">
        <v>18</v>
      </c>
      <c r="C179" s="133">
        <v>3</v>
      </c>
      <c r="D179" s="133">
        <v>0</v>
      </c>
      <c r="E179" s="133">
        <v>0</v>
      </c>
      <c r="F179" s="133">
        <v>0</v>
      </c>
      <c r="G179" s="133">
        <v>0</v>
      </c>
      <c r="H179" s="133">
        <v>0</v>
      </c>
      <c r="I179" s="133">
        <v>2</v>
      </c>
      <c r="J179" s="133">
        <v>1</v>
      </c>
      <c r="K179" s="133">
        <v>1</v>
      </c>
      <c r="L179" s="133">
        <v>0</v>
      </c>
      <c r="M179" s="133">
        <v>4</v>
      </c>
      <c r="N179" s="133"/>
      <c r="V179" s="132">
        <f t="shared" ref="V179:AF179" si="176">C179*100000/V173</f>
        <v>7.126398555716559</v>
      </c>
      <c r="W179" s="132">
        <f t="shared" si="176"/>
        <v>0</v>
      </c>
      <c r="X179" s="132">
        <f t="shared" si="176"/>
        <v>0</v>
      </c>
      <c r="Y179" s="132">
        <f t="shared" si="176"/>
        <v>0</v>
      </c>
      <c r="Z179" s="132">
        <f t="shared" si="176"/>
        <v>0</v>
      </c>
      <c r="AA179" s="132">
        <f t="shared" si="176"/>
        <v>0</v>
      </c>
      <c r="AB179" s="132">
        <f t="shared" si="176"/>
        <v>4.0809663728370875</v>
      </c>
      <c r="AC179" s="132">
        <f t="shared" si="176"/>
        <v>1.9733207040808272</v>
      </c>
      <c r="AD179" s="132">
        <f t="shared" si="176"/>
        <v>1.9226332384834268</v>
      </c>
      <c r="AE179" s="132">
        <f t="shared" si="176"/>
        <v>0</v>
      </c>
      <c r="AF179" s="132">
        <f t="shared" si="176"/>
        <v>7.2880985350921943</v>
      </c>
      <c r="AG179" s="132"/>
    </row>
    <row r="180" spans="1:33" ht="13.5" customHeight="1">
      <c r="A180" s="131">
        <v>177</v>
      </c>
      <c r="B180" s="67" t="s">
        <v>17</v>
      </c>
      <c r="C180" s="133">
        <v>56</v>
      </c>
      <c r="D180" s="133">
        <v>89</v>
      </c>
      <c r="E180" s="133">
        <v>115</v>
      </c>
      <c r="F180" s="133">
        <v>146</v>
      </c>
      <c r="G180" s="133">
        <v>164</v>
      </c>
      <c r="H180" s="133">
        <v>161</v>
      </c>
      <c r="I180" s="133">
        <v>145</v>
      </c>
      <c r="J180" s="133">
        <v>150</v>
      </c>
      <c r="K180" s="133">
        <v>112</v>
      </c>
      <c r="L180" s="133">
        <v>134</v>
      </c>
      <c r="M180" s="133">
        <v>181</v>
      </c>
      <c r="N180" s="133"/>
      <c r="V180" s="132">
        <f t="shared" ref="V180:AF180" si="177">C180*100000/V173</f>
        <v>133.02610637337577</v>
      </c>
      <c r="W180" s="132">
        <f t="shared" si="177"/>
        <v>205.12111364631588</v>
      </c>
      <c r="X180" s="132">
        <f t="shared" si="177"/>
        <v>258.66528711846871</v>
      </c>
      <c r="Y180" s="132">
        <f t="shared" si="177"/>
        <v>320.73813708260104</v>
      </c>
      <c r="Z180" s="132">
        <f t="shared" si="177"/>
        <v>352.68817204301075</v>
      </c>
      <c r="AA180" s="132">
        <f t="shared" si="177"/>
        <v>337.85201661980108</v>
      </c>
      <c r="AB180" s="132">
        <f t="shared" si="177"/>
        <v>295.87006203068887</v>
      </c>
      <c r="AC180" s="132">
        <f t="shared" si="177"/>
        <v>295.99810561212411</v>
      </c>
      <c r="AD180" s="132">
        <f t="shared" si="177"/>
        <v>215.33492271014381</v>
      </c>
      <c r="AE180" s="132">
        <f t="shared" si="177"/>
        <v>250.96452784957111</v>
      </c>
      <c r="AF180" s="132">
        <f t="shared" si="177"/>
        <v>329.78645871292179</v>
      </c>
      <c r="AG180" s="132"/>
    </row>
    <row r="181" spans="1:33" ht="13.5" customHeight="1">
      <c r="A181" s="131">
        <v>178</v>
      </c>
      <c r="B181" s="67" t="s">
        <v>16</v>
      </c>
      <c r="C181" s="133">
        <v>27</v>
      </c>
      <c r="D181" s="133">
        <v>40</v>
      </c>
      <c r="E181" s="133">
        <v>42</v>
      </c>
      <c r="F181" s="133">
        <v>40</v>
      </c>
      <c r="G181" s="133">
        <v>36</v>
      </c>
      <c r="H181" s="133">
        <v>53</v>
      </c>
      <c r="I181" s="133">
        <v>58</v>
      </c>
      <c r="J181" s="133">
        <v>78</v>
      </c>
      <c r="K181" s="133">
        <v>47</v>
      </c>
      <c r="L181" s="133">
        <v>73</v>
      </c>
      <c r="M181" s="133">
        <v>69</v>
      </c>
      <c r="N181" s="133"/>
      <c r="V181" s="132">
        <f t="shared" ref="V181:AF181" si="178">C181*100000/V173</f>
        <v>64.137587001449035</v>
      </c>
      <c r="W181" s="132">
        <f t="shared" si="178"/>
        <v>92.189264560141964</v>
      </c>
      <c r="X181" s="132">
        <f t="shared" si="178"/>
        <v>94.469061382397271</v>
      </c>
      <c r="Y181" s="132">
        <f t="shared" si="178"/>
        <v>87.873462214411248</v>
      </c>
      <c r="Z181" s="132">
        <f t="shared" si="178"/>
        <v>77.41935483870968</v>
      </c>
      <c r="AA181" s="132">
        <f t="shared" si="178"/>
        <v>111.21836571956185</v>
      </c>
      <c r="AB181" s="132">
        <f t="shared" si="178"/>
        <v>118.34802481227554</v>
      </c>
      <c r="AC181" s="132">
        <f t="shared" si="178"/>
        <v>153.91901491830453</v>
      </c>
      <c r="AD181" s="132">
        <f t="shared" si="178"/>
        <v>90.36376220872107</v>
      </c>
      <c r="AE181" s="132">
        <f t="shared" si="178"/>
        <v>136.71948158969172</v>
      </c>
      <c r="AF181" s="132">
        <f t="shared" si="178"/>
        <v>125.71969973034035</v>
      </c>
      <c r="AG181" s="132"/>
    </row>
    <row r="182" spans="1:33" ht="13.5" customHeight="1">
      <c r="A182" s="131">
        <v>179</v>
      </c>
      <c r="B182" s="134" t="s">
        <v>115</v>
      </c>
      <c r="C182" s="133">
        <v>337</v>
      </c>
      <c r="D182" s="133">
        <v>510</v>
      </c>
      <c r="E182" s="133">
        <v>483</v>
      </c>
      <c r="F182" s="133">
        <v>711</v>
      </c>
      <c r="G182" s="133">
        <v>687</v>
      </c>
      <c r="H182" s="133">
        <v>814</v>
      </c>
      <c r="I182" s="133">
        <v>783</v>
      </c>
      <c r="J182" s="133">
        <v>846</v>
      </c>
      <c r="K182" s="133">
        <v>779</v>
      </c>
      <c r="L182" s="133">
        <v>722</v>
      </c>
      <c r="M182" s="133">
        <v>1077</v>
      </c>
      <c r="N182" s="133"/>
      <c r="P182" s="170" t="s">
        <v>284</v>
      </c>
      <c r="Q182" s="170" t="s">
        <v>285</v>
      </c>
      <c r="R182" s="170" t="s">
        <v>286</v>
      </c>
      <c r="S182" s="170" t="s">
        <v>287</v>
      </c>
      <c r="T182" s="170" t="s">
        <v>288</v>
      </c>
      <c r="U182" s="170">
        <v>677.1</v>
      </c>
      <c r="V182" s="132">
        <f t="shared" ref="V182:AF182" si="179">C182*100000/V173</f>
        <v>800.53210442549346</v>
      </c>
      <c r="W182" s="132">
        <f t="shared" si="179"/>
        <v>1175.41312314181</v>
      </c>
      <c r="X182" s="132">
        <f t="shared" si="179"/>
        <v>1086.3942058975686</v>
      </c>
      <c r="Y182" s="132">
        <f t="shared" si="179"/>
        <v>1561.9507908611599</v>
      </c>
      <c r="Z182" s="132">
        <f t="shared" si="179"/>
        <v>1477.4193548387098</v>
      </c>
      <c r="AA182" s="132">
        <f t="shared" si="179"/>
        <v>1708.1462206740252</v>
      </c>
      <c r="AB182" s="132">
        <f t="shared" si="179"/>
        <v>1597.6983349657198</v>
      </c>
      <c r="AC182" s="132">
        <f t="shared" si="179"/>
        <v>1669.4293156523797</v>
      </c>
      <c r="AD182" s="132">
        <f t="shared" si="179"/>
        <v>1497.7312927785895</v>
      </c>
      <c r="AE182" s="132">
        <f t="shared" si="179"/>
        <v>1352.2118590103757</v>
      </c>
      <c r="AF182" s="132">
        <f t="shared" si="179"/>
        <v>1962.3205305735733</v>
      </c>
      <c r="AG182" s="132"/>
    </row>
    <row r="183" spans="1:33" ht="13.5" customHeight="1">
      <c r="A183" s="131">
        <v>180</v>
      </c>
      <c r="B183" s="67" t="s">
        <v>15</v>
      </c>
      <c r="C183" s="133">
        <v>37</v>
      </c>
      <c r="D183" s="133">
        <v>28</v>
      </c>
      <c r="E183" s="133">
        <v>51</v>
      </c>
      <c r="F183" s="133">
        <v>47</v>
      </c>
      <c r="G183" s="133">
        <v>38</v>
      </c>
      <c r="H183" s="133">
        <v>40</v>
      </c>
      <c r="I183" s="133">
        <v>37</v>
      </c>
      <c r="J183" s="133">
        <v>46</v>
      </c>
      <c r="K183" s="133">
        <v>37</v>
      </c>
      <c r="L183" s="133">
        <v>25</v>
      </c>
      <c r="M183" s="133">
        <v>34</v>
      </c>
      <c r="N183" s="133"/>
      <c r="V183" s="132">
        <f t="shared" ref="V183:AE183" si="180">C183*100000/V173</f>
        <v>87.892248853837572</v>
      </c>
      <c r="W183" s="132">
        <f t="shared" si="180"/>
        <v>64.532485192099386</v>
      </c>
      <c r="X183" s="132">
        <f t="shared" si="180"/>
        <v>114.71243167862525</v>
      </c>
      <c r="Y183" s="132">
        <f t="shared" si="180"/>
        <v>103.25131810193322</v>
      </c>
      <c r="Z183" s="132">
        <f t="shared" si="180"/>
        <v>81.72043010752688</v>
      </c>
      <c r="AA183" s="132">
        <f t="shared" si="180"/>
        <v>83.938389222310818</v>
      </c>
      <c r="AB183" s="132">
        <f t="shared" si="180"/>
        <v>75.49787789748612</v>
      </c>
      <c r="AC183" s="132">
        <f t="shared" si="180"/>
        <v>90.772752387718057</v>
      </c>
      <c r="AD183" s="132">
        <f t="shared" si="180"/>
        <v>71.137429823886791</v>
      </c>
      <c r="AE183" s="132">
        <f t="shared" si="180"/>
        <v>46.821740270442369</v>
      </c>
      <c r="AF183" s="132">
        <f>M183*100000/AF173</f>
        <v>61.948837548283656</v>
      </c>
      <c r="AG183" s="132"/>
    </row>
    <row r="184" spans="1:33" ht="13.5" customHeight="1">
      <c r="A184" s="131">
        <v>181</v>
      </c>
      <c r="B184" s="67" t="s">
        <v>14</v>
      </c>
      <c r="C184" s="133">
        <v>251</v>
      </c>
      <c r="D184" s="133">
        <v>341</v>
      </c>
      <c r="E184" s="133">
        <v>359</v>
      </c>
      <c r="F184" s="133">
        <v>356</v>
      </c>
      <c r="G184" s="133">
        <v>319</v>
      </c>
      <c r="H184" s="133">
        <v>346</v>
      </c>
      <c r="I184" s="133">
        <v>323</v>
      </c>
      <c r="J184" s="133">
        <v>341</v>
      </c>
      <c r="K184" s="133">
        <v>326</v>
      </c>
      <c r="L184" s="133">
        <v>356</v>
      </c>
      <c r="M184" s="133">
        <v>360</v>
      </c>
      <c r="N184" s="133"/>
      <c r="V184" s="132">
        <f t="shared" ref="V184:AF184" si="181">C184*100000/V173</f>
        <v>596.24201249495218</v>
      </c>
      <c r="W184" s="132">
        <f t="shared" si="181"/>
        <v>785.91348037521027</v>
      </c>
      <c r="X184" s="132">
        <f t="shared" si="181"/>
        <v>807.48554848287188</v>
      </c>
      <c r="Y184" s="132">
        <f t="shared" si="181"/>
        <v>782.0738137082601</v>
      </c>
      <c r="Z184" s="132">
        <f t="shared" si="181"/>
        <v>686.02150537634407</v>
      </c>
      <c r="AA184" s="132">
        <f t="shared" si="181"/>
        <v>726.0670667729886</v>
      </c>
      <c r="AB184" s="132">
        <f t="shared" si="181"/>
        <v>659.07606921318973</v>
      </c>
      <c r="AC184" s="132">
        <f t="shared" si="181"/>
        <v>672.90236009156206</v>
      </c>
      <c r="AD184" s="132">
        <f t="shared" si="181"/>
        <v>626.77843574559722</v>
      </c>
      <c r="AE184" s="132">
        <f t="shared" si="181"/>
        <v>666.74158145109936</v>
      </c>
      <c r="AF184" s="132">
        <f t="shared" si="181"/>
        <v>655.92886815829752</v>
      </c>
      <c r="AG184" s="132"/>
    </row>
    <row r="185" spans="1:33" ht="13.5" customHeight="1">
      <c r="A185" s="131">
        <v>182</v>
      </c>
      <c r="B185" s="67" t="s">
        <v>13</v>
      </c>
      <c r="C185" s="133">
        <v>227</v>
      </c>
      <c r="D185" s="133">
        <v>243</v>
      </c>
      <c r="E185" s="133">
        <v>270</v>
      </c>
      <c r="F185" s="133">
        <v>276</v>
      </c>
      <c r="G185" s="133">
        <v>212</v>
      </c>
      <c r="H185" s="133">
        <v>306</v>
      </c>
      <c r="I185" s="133">
        <v>285</v>
      </c>
      <c r="J185" s="133">
        <v>291</v>
      </c>
      <c r="K185" s="133">
        <v>376</v>
      </c>
      <c r="L185" s="133">
        <v>480</v>
      </c>
      <c r="M185" s="133">
        <v>329</v>
      </c>
      <c r="N185" s="133"/>
      <c r="V185" s="132">
        <f t="shared" ref="V185:AF185" si="182">C185*100000/V173</f>
        <v>539.23082404921968</v>
      </c>
      <c r="W185" s="132">
        <f t="shared" si="182"/>
        <v>560.0497822028625</v>
      </c>
      <c r="X185" s="132">
        <f t="shared" si="182"/>
        <v>607.30110888683953</v>
      </c>
      <c r="Y185" s="132">
        <f t="shared" si="182"/>
        <v>606.32688927943764</v>
      </c>
      <c r="Z185" s="132">
        <f t="shared" si="182"/>
        <v>455.91397849462368</v>
      </c>
      <c r="AA185" s="132">
        <f t="shared" si="182"/>
        <v>642.12867755067782</v>
      </c>
      <c r="AB185" s="132">
        <f t="shared" si="182"/>
        <v>581.53770812928497</v>
      </c>
      <c r="AC185" s="132">
        <f t="shared" si="182"/>
        <v>574.23632488752071</v>
      </c>
      <c r="AD185" s="132">
        <f t="shared" si="182"/>
        <v>722.91009766976856</v>
      </c>
      <c r="AE185" s="132">
        <f t="shared" si="182"/>
        <v>898.97741319249349</v>
      </c>
      <c r="AF185" s="132">
        <f t="shared" si="182"/>
        <v>599.44610451133303</v>
      </c>
      <c r="AG185" s="132"/>
    </row>
    <row r="186" spans="1:33" ht="13.5" customHeight="1">
      <c r="A186" s="131">
        <v>183</v>
      </c>
      <c r="B186" s="67" t="s">
        <v>12</v>
      </c>
      <c r="C186" s="133">
        <v>573</v>
      </c>
      <c r="D186" s="133">
        <v>737</v>
      </c>
      <c r="E186" s="133">
        <v>841</v>
      </c>
      <c r="F186" s="133">
        <v>700</v>
      </c>
      <c r="G186" s="133">
        <v>789</v>
      </c>
      <c r="H186" s="133">
        <v>1086</v>
      </c>
      <c r="I186" s="133">
        <v>1137</v>
      </c>
      <c r="J186" s="133">
        <v>1200</v>
      </c>
      <c r="K186" s="133">
        <v>1377</v>
      </c>
      <c r="L186" s="133">
        <v>1325</v>
      </c>
      <c r="M186" s="133">
        <v>858</v>
      </c>
      <c r="N186" s="133"/>
      <c r="V186" s="132">
        <f t="shared" ref="V186:AF186" si="183">C186*100000/V173</f>
        <v>1361.142124141863</v>
      </c>
      <c r="W186" s="132">
        <f t="shared" si="183"/>
        <v>1698.5871995206157</v>
      </c>
      <c r="X186" s="132">
        <f t="shared" si="183"/>
        <v>1891.6304910141928</v>
      </c>
      <c r="Y186" s="132">
        <f t="shared" si="183"/>
        <v>1537.7855887521969</v>
      </c>
      <c r="Z186" s="132">
        <f t="shared" si="183"/>
        <v>1696.7741935483871</v>
      </c>
      <c r="AA186" s="132">
        <f t="shared" si="183"/>
        <v>2278.927267385739</v>
      </c>
      <c r="AB186" s="132">
        <f t="shared" si="183"/>
        <v>2320.0293829578845</v>
      </c>
      <c r="AC186" s="132">
        <f t="shared" si="183"/>
        <v>2367.9848448969929</v>
      </c>
      <c r="AD186" s="132">
        <f t="shared" si="183"/>
        <v>2647.4659693916788</v>
      </c>
      <c r="AE186" s="132">
        <f t="shared" si="183"/>
        <v>2481.5522343334455</v>
      </c>
      <c r="AF186" s="132">
        <f t="shared" si="183"/>
        <v>1563.2971357772758</v>
      </c>
      <c r="AG186" s="132"/>
    </row>
    <row r="187" spans="1:33" ht="13.5" customHeight="1">
      <c r="A187" s="131">
        <v>184</v>
      </c>
      <c r="B187" s="67" t="s">
        <v>11</v>
      </c>
      <c r="C187" s="133">
        <v>67</v>
      </c>
      <c r="D187" s="133">
        <v>135</v>
      </c>
      <c r="E187" s="133">
        <v>292</v>
      </c>
      <c r="F187" s="133">
        <v>501</v>
      </c>
      <c r="G187" s="133">
        <v>224</v>
      </c>
      <c r="H187" s="133">
        <v>153</v>
      </c>
      <c r="I187" s="133">
        <v>135</v>
      </c>
      <c r="J187" s="133">
        <v>173</v>
      </c>
      <c r="K187" s="133">
        <v>227</v>
      </c>
      <c r="L187" s="133">
        <v>210</v>
      </c>
      <c r="M187" s="133">
        <v>161</v>
      </c>
      <c r="N187" s="133"/>
      <c r="V187" s="132">
        <f t="shared" ref="V187:AF187" si="184">C187*100000/V173</f>
        <v>159.15623441100317</v>
      </c>
      <c r="W187" s="132">
        <f t="shared" si="184"/>
        <v>311.13876789047913</v>
      </c>
      <c r="X187" s="132">
        <f t="shared" si="184"/>
        <v>656.7849029442857</v>
      </c>
      <c r="Y187" s="132">
        <f t="shared" si="184"/>
        <v>1100.6151142355009</v>
      </c>
      <c r="Z187" s="132">
        <f t="shared" si="184"/>
        <v>481.72043010752691</v>
      </c>
      <c r="AA187" s="132">
        <f t="shared" si="184"/>
        <v>321.06433877533891</v>
      </c>
      <c r="AB187" s="132">
        <f t="shared" si="184"/>
        <v>275.46523016650343</v>
      </c>
      <c r="AC187" s="132">
        <f t="shared" si="184"/>
        <v>341.38448180598311</v>
      </c>
      <c r="AD187" s="132">
        <f t="shared" si="184"/>
        <v>436.43774513573788</v>
      </c>
      <c r="AE187" s="132">
        <f t="shared" si="184"/>
        <v>393.30261827171591</v>
      </c>
      <c r="AF187" s="132">
        <f t="shared" si="184"/>
        <v>293.34596603746081</v>
      </c>
      <c r="AG187" s="132"/>
    </row>
    <row r="188" spans="1:33" ht="13.5" customHeight="1">
      <c r="A188" s="131">
        <v>185</v>
      </c>
      <c r="B188" s="67" t="s">
        <v>28</v>
      </c>
      <c r="C188" s="133">
        <v>0</v>
      </c>
      <c r="D188" s="133">
        <v>0</v>
      </c>
      <c r="E188" s="133">
        <v>0</v>
      </c>
      <c r="F188" s="133">
        <v>0</v>
      </c>
      <c r="G188" s="133">
        <v>0</v>
      </c>
      <c r="H188" s="133">
        <v>0</v>
      </c>
      <c r="I188" s="133">
        <v>0</v>
      </c>
      <c r="J188" s="133">
        <v>1</v>
      </c>
      <c r="K188" s="133">
        <v>0</v>
      </c>
      <c r="L188" s="133">
        <v>0</v>
      </c>
      <c r="M188" s="133">
        <v>0</v>
      </c>
      <c r="N188" s="133"/>
      <c r="V188" s="132">
        <f t="shared" ref="V188:AF188" si="185">C188*100000/V173</f>
        <v>0</v>
      </c>
      <c r="W188" s="132">
        <f t="shared" si="185"/>
        <v>0</v>
      </c>
      <c r="X188" s="132">
        <f t="shared" si="185"/>
        <v>0</v>
      </c>
      <c r="Y188" s="132">
        <f t="shared" si="185"/>
        <v>0</v>
      </c>
      <c r="Z188" s="132">
        <f t="shared" si="185"/>
        <v>0</v>
      </c>
      <c r="AA188" s="132">
        <f t="shared" si="185"/>
        <v>0</v>
      </c>
      <c r="AB188" s="132">
        <f t="shared" si="185"/>
        <v>0</v>
      </c>
      <c r="AC188" s="132">
        <f t="shared" si="185"/>
        <v>1.9733207040808272</v>
      </c>
      <c r="AD188" s="132">
        <f t="shared" si="185"/>
        <v>0</v>
      </c>
      <c r="AE188" s="132">
        <f t="shared" si="185"/>
        <v>0</v>
      </c>
      <c r="AF188" s="132">
        <f t="shared" si="185"/>
        <v>0</v>
      </c>
      <c r="AG188" s="132"/>
    </row>
    <row r="189" spans="1:33" ht="13.5" customHeight="1">
      <c r="A189" s="131">
        <v>186</v>
      </c>
      <c r="B189" s="134" t="s">
        <v>116</v>
      </c>
      <c r="C189" s="133">
        <v>1155</v>
      </c>
      <c r="D189" s="133">
        <v>1484</v>
      </c>
      <c r="E189" s="133">
        <v>1813</v>
      </c>
      <c r="F189" s="133">
        <v>1880</v>
      </c>
      <c r="G189" s="133">
        <v>1582</v>
      </c>
      <c r="H189" s="133">
        <v>1931</v>
      </c>
      <c r="I189" s="133">
        <v>1917</v>
      </c>
      <c r="J189" s="133">
        <v>2052</v>
      </c>
      <c r="K189" s="133">
        <v>2343</v>
      </c>
      <c r="L189" s="133">
        <v>2396</v>
      </c>
      <c r="M189" s="133">
        <v>1742</v>
      </c>
      <c r="N189" s="133"/>
      <c r="P189" s="170" t="s">
        <v>289</v>
      </c>
      <c r="Q189" s="170" t="s">
        <v>290</v>
      </c>
      <c r="R189" s="170" t="s">
        <v>291</v>
      </c>
      <c r="S189" s="170" t="s">
        <v>292</v>
      </c>
      <c r="T189" s="170" t="s">
        <v>293</v>
      </c>
      <c r="U189" s="170">
        <v>3494.5</v>
      </c>
      <c r="V189" s="132">
        <f t="shared" ref="V189:AF189" si="186">C189*100000/V173</f>
        <v>2743.6634439508753</v>
      </c>
      <c r="W189" s="132">
        <f t="shared" si="186"/>
        <v>3420.221715181267</v>
      </c>
      <c r="X189" s="132">
        <f t="shared" si="186"/>
        <v>4077.9144830068153</v>
      </c>
      <c r="Y189" s="132">
        <f t="shared" si="186"/>
        <v>4130.052724077329</v>
      </c>
      <c r="Z189" s="132">
        <f t="shared" si="186"/>
        <v>3402.1505376344085</v>
      </c>
      <c r="AA189" s="132">
        <f t="shared" si="186"/>
        <v>4052.1257397070549</v>
      </c>
      <c r="AB189" s="132">
        <f t="shared" si="186"/>
        <v>3911.6062683643486</v>
      </c>
      <c r="AC189" s="132">
        <f t="shared" si="186"/>
        <v>4049.2540847738574</v>
      </c>
      <c r="AD189" s="132">
        <f t="shared" si="186"/>
        <v>4504.7296777666688</v>
      </c>
      <c r="AE189" s="132">
        <f t="shared" si="186"/>
        <v>4487.3955875191969</v>
      </c>
      <c r="AF189" s="132">
        <f t="shared" si="186"/>
        <v>3173.9669120326507</v>
      </c>
      <c r="AG189" s="132"/>
    </row>
    <row r="190" spans="1:33" ht="13.5" customHeight="1">
      <c r="A190" s="131">
        <v>187</v>
      </c>
      <c r="B190" s="67" t="s">
        <v>10</v>
      </c>
      <c r="C190" s="133">
        <v>39</v>
      </c>
      <c r="D190" s="133">
        <v>26</v>
      </c>
      <c r="E190" s="133">
        <v>41</v>
      </c>
      <c r="F190" s="133">
        <v>31</v>
      </c>
      <c r="G190" s="133">
        <v>111</v>
      </c>
      <c r="H190" s="133">
        <v>96</v>
      </c>
      <c r="I190" s="133">
        <v>48</v>
      </c>
      <c r="J190" s="133">
        <v>37</v>
      </c>
      <c r="K190" s="133">
        <v>59</v>
      </c>
      <c r="L190" s="133">
        <v>50</v>
      </c>
      <c r="M190" s="133">
        <v>46</v>
      </c>
      <c r="N190" s="133"/>
      <c r="V190" s="132">
        <f t="shared" ref="V190:AF190" si="187">C190*100000/V173</f>
        <v>92.643181224315271</v>
      </c>
      <c r="W190" s="132">
        <f t="shared" si="187"/>
        <v>59.923021964092278</v>
      </c>
      <c r="X190" s="132">
        <f t="shared" si="187"/>
        <v>92.21979801614971</v>
      </c>
      <c r="Y190" s="132">
        <f t="shared" si="187"/>
        <v>68.101933216168717</v>
      </c>
      <c r="Z190" s="132">
        <f t="shared" si="187"/>
        <v>238.70967741935485</v>
      </c>
      <c r="AA190" s="132">
        <f t="shared" si="187"/>
        <v>201.45213413354597</v>
      </c>
      <c r="AB190" s="132">
        <f t="shared" si="187"/>
        <v>97.943192948090115</v>
      </c>
      <c r="AC190" s="132">
        <f t="shared" si="187"/>
        <v>73.01286605099061</v>
      </c>
      <c r="AD190" s="132">
        <f t="shared" si="187"/>
        <v>113.43536107052219</v>
      </c>
      <c r="AE190" s="132">
        <f t="shared" si="187"/>
        <v>93.643480540884738</v>
      </c>
      <c r="AF190" s="132">
        <f t="shared" si="187"/>
        <v>83.81313315356023</v>
      </c>
      <c r="AG190" s="132"/>
    </row>
    <row r="191" spans="1:33" ht="13.5" customHeight="1">
      <c r="A191" s="131">
        <v>188</v>
      </c>
      <c r="B191" s="67" t="s">
        <v>9</v>
      </c>
      <c r="C191" s="133">
        <v>13</v>
      </c>
      <c r="D191" s="133">
        <v>9</v>
      </c>
      <c r="E191" s="133">
        <v>15</v>
      </c>
      <c r="F191" s="133">
        <v>13</v>
      </c>
      <c r="G191" s="133">
        <v>20</v>
      </c>
      <c r="H191" s="133">
        <v>11</v>
      </c>
      <c r="I191" s="133">
        <v>13</v>
      </c>
      <c r="J191" s="133">
        <v>8</v>
      </c>
      <c r="K191" s="133">
        <v>14</v>
      </c>
      <c r="L191" s="133">
        <v>21</v>
      </c>
      <c r="M191" s="133">
        <v>51</v>
      </c>
      <c r="N191" s="133"/>
      <c r="V191" s="132">
        <f t="shared" ref="V191:AF191" si="188">C191*100000/V173</f>
        <v>30.881060408105089</v>
      </c>
      <c r="W191" s="132">
        <f t="shared" si="188"/>
        <v>20.742584526031944</v>
      </c>
      <c r="X191" s="132">
        <f t="shared" si="188"/>
        <v>33.738950493713311</v>
      </c>
      <c r="Y191" s="132">
        <f t="shared" si="188"/>
        <v>28.558875219683657</v>
      </c>
      <c r="Z191" s="132">
        <f t="shared" si="188"/>
        <v>43.01075268817204</v>
      </c>
      <c r="AA191" s="132">
        <f t="shared" si="188"/>
        <v>23.083057036135475</v>
      </c>
      <c r="AB191" s="132">
        <f t="shared" si="188"/>
        <v>26.52628142344107</v>
      </c>
      <c r="AC191" s="132">
        <f t="shared" si="188"/>
        <v>15.786565632646617</v>
      </c>
      <c r="AD191" s="132">
        <f t="shared" si="188"/>
        <v>26.916865338767977</v>
      </c>
      <c r="AE191" s="132">
        <f t="shared" si="188"/>
        <v>39.33026182717159</v>
      </c>
      <c r="AF191" s="132">
        <f t="shared" si="188"/>
        <v>92.923256322425473</v>
      </c>
      <c r="AG191" s="132"/>
    </row>
    <row r="192" spans="1:33" ht="13.5" customHeight="1">
      <c r="A192" s="131">
        <v>189</v>
      </c>
      <c r="B192" s="67" t="s">
        <v>8</v>
      </c>
      <c r="C192" s="133">
        <v>66</v>
      </c>
      <c r="D192" s="133">
        <v>87</v>
      </c>
      <c r="E192" s="133">
        <v>130</v>
      </c>
      <c r="F192" s="133">
        <v>152</v>
      </c>
      <c r="G192" s="133">
        <v>247</v>
      </c>
      <c r="H192" s="133">
        <v>321</v>
      </c>
      <c r="I192" s="133">
        <v>230</v>
      </c>
      <c r="J192" s="133">
        <v>206</v>
      </c>
      <c r="K192" s="133">
        <v>295</v>
      </c>
      <c r="L192" s="133">
        <v>375</v>
      </c>
      <c r="M192" s="133">
        <v>320</v>
      </c>
      <c r="N192" s="133"/>
      <c r="V192" s="132">
        <f t="shared" ref="V192:AF192" si="189">C192*100000/V173</f>
        <v>156.78076822576432</v>
      </c>
      <c r="W192" s="132">
        <f t="shared" si="189"/>
        <v>200.51165041830879</v>
      </c>
      <c r="X192" s="132">
        <f t="shared" si="189"/>
        <v>292.40423761218199</v>
      </c>
      <c r="Y192" s="132">
        <f t="shared" si="189"/>
        <v>333.91915641476277</v>
      </c>
      <c r="Z192" s="132">
        <f t="shared" si="189"/>
        <v>531.18279569892468</v>
      </c>
      <c r="AA192" s="132">
        <f t="shared" si="189"/>
        <v>673.60557350904435</v>
      </c>
      <c r="AB192" s="132">
        <f t="shared" si="189"/>
        <v>469.31113287626511</v>
      </c>
      <c r="AC192" s="132">
        <f t="shared" si="189"/>
        <v>406.5040650406504</v>
      </c>
      <c r="AD192" s="132">
        <f t="shared" si="189"/>
        <v>567.17680535261093</v>
      </c>
      <c r="AE192" s="132">
        <f t="shared" si="189"/>
        <v>702.32610405663559</v>
      </c>
      <c r="AF192" s="132">
        <f t="shared" si="189"/>
        <v>583.04788280737557</v>
      </c>
      <c r="AG192" s="132"/>
    </row>
    <row r="193" spans="1:33" ht="13.5" customHeight="1">
      <c r="A193" s="131">
        <v>190</v>
      </c>
      <c r="B193" s="67" t="s">
        <v>24</v>
      </c>
      <c r="C193" s="133">
        <v>0</v>
      </c>
      <c r="D193" s="133">
        <v>0</v>
      </c>
      <c r="E193" s="133">
        <v>0</v>
      </c>
      <c r="F193" s="133">
        <v>1</v>
      </c>
      <c r="G193" s="133">
        <v>0</v>
      </c>
      <c r="H193" s="133">
        <v>0</v>
      </c>
      <c r="I193" s="133">
        <v>1</v>
      </c>
      <c r="J193" s="133">
        <v>0</v>
      </c>
      <c r="K193" s="133">
        <v>2</v>
      </c>
      <c r="L193" s="133">
        <v>1</v>
      </c>
      <c r="M193" s="133">
        <v>3</v>
      </c>
      <c r="N193" s="133"/>
      <c r="V193" s="132">
        <f t="shared" ref="V193:AE193" si="190">C193*100000/V173</f>
        <v>0</v>
      </c>
      <c r="W193" s="132">
        <f t="shared" si="190"/>
        <v>0</v>
      </c>
      <c r="X193" s="132">
        <f t="shared" si="190"/>
        <v>0</v>
      </c>
      <c r="Y193" s="132">
        <f t="shared" si="190"/>
        <v>2.1968365553602811</v>
      </c>
      <c r="Z193" s="132">
        <f t="shared" si="190"/>
        <v>0</v>
      </c>
      <c r="AA193" s="132">
        <f t="shared" si="190"/>
        <v>0</v>
      </c>
      <c r="AB193" s="132">
        <f t="shared" si="190"/>
        <v>2.0404831864185438</v>
      </c>
      <c r="AC193" s="132">
        <f t="shared" si="190"/>
        <v>0</v>
      </c>
      <c r="AD193" s="132">
        <f t="shared" si="190"/>
        <v>3.8452664769668536</v>
      </c>
      <c r="AE193" s="132">
        <f t="shared" si="190"/>
        <v>1.8728696108176948</v>
      </c>
      <c r="AF193" s="132">
        <f>M193*100000/AF173</f>
        <v>5.4660739013191462</v>
      </c>
      <c r="AG193" s="132"/>
    </row>
    <row r="194" spans="1:33" ht="13.5" customHeight="1">
      <c r="A194" s="131">
        <v>191</v>
      </c>
      <c r="B194" s="134" t="s">
        <v>117</v>
      </c>
      <c r="C194" s="133">
        <v>118</v>
      </c>
      <c r="D194" s="133">
        <v>122</v>
      </c>
      <c r="E194" s="133">
        <v>186</v>
      </c>
      <c r="F194" s="133">
        <v>197</v>
      </c>
      <c r="G194" s="133">
        <v>378</v>
      </c>
      <c r="H194" s="133">
        <v>428</v>
      </c>
      <c r="I194" s="133">
        <v>292</v>
      </c>
      <c r="J194" s="133">
        <v>251</v>
      </c>
      <c r="K194" s="133">
        <v>370</v>
      </c>
      <c r="L194" s="133">
        <v>447</v>
      </c>
      <c r="M194" s="133">
        <v>420</v>
      </c>
      <c r="N194" s="133"/>
      <c r="P194" s="170" t="s">
        <v>294</v>
      </c>
      <c r="Q194" s="170" t="s">
        <v>295</v>
      </c>
      <c r="R194" s="170" t="s">
        <v>296</v>
      </c>
      <c r="S194" s="170" t="s">
        <v>297</v>
      </c>
      <c r="T194" s="170" t="s">
        <v>298</v>
      </c>
      <c r="U194" s="170">
        <v>140.30000000000001</v>
      </c>
      <c r="V194" s="132">
        <f t="shared" ref="V194:AF194" si="191">C194*100000/V173</f>
        <v>280.30500985818469</v>
      </c>
      <c r="W194" s="132">
        <f t="shared" si="191"/>
        <v>281.17725690843304</v>
      </c>
      <c r="X194" s="132">
        <f t="shared" si="191"/>
        <v>418.36298612204502</v>
      </c>
      <c r="Y194" s="132">
        <f t="shared" si="191"/>
        <v>432.77680140597539</v>
      </c>
      <c r="Z194" s="132">
        <f t="shared" si="191"/>
        <v>812.90322580645159</v>
      </c>
      <c r="AA194" s="132">
        <f t="shared" si="191"/>
        <v>898.14076467872576</v>
      </c>
      <c r="AB194" s="132">
        <f t="shared" si="191"/>
        <v>595.82109043421485</v>
      </c>
      <c r="AC194" s="132">
        <f t="shared" si="191"/>
        <v>495.30349672428764</v>
      </c>
      <c r="AD194" s="132">
        <f t="shared" si="191"/>
        <v>711.37429823886794</v>
      </c>
      <c r="AE194" s="132">
        <f t="shared" si="191"/>
        <v>837.17271603550955</v>
      </c>
      <c r="AF194" s="132">
        <f t="shared" si="191"/>
        <v>765.25034618468044</v>
      </c>
      <c r="AG194" s="132"/>
    </row>
    <row r="195" spans="1:33" ht="13.5" customHeight="1">
      <c r="A195" s="131">
        <v>192</v>
      </c>
      <c r="B195" s="67" t="s">
        <v>7</v>
      </c>
      <c r="C195" s="133">
        <v>56</v>
      </c>
      <c r="D195" s="133">
        <v>80</v>
      </c>
      <c r="E195" s="133">
        <v>154</v>
      </c>
      <c r="F195" s="133">
        <v>108</v>
      </c>
      <c r="G195" s="133">
        <v>192</v>
      </c>
      <c r="H195" s="133">
        <v>192</v>
      </c>
      <c r="I195" s="133">
        <v>118</v>
      </c>
      <c r="J195" s="133">
        <v>109</v>
      </c>
      <c r="K195" s="133">
        <v>171</v>
      </c>
      <c r="L195" s="133">
        <v>185</v>
      </c>
      <c r="M195" s="133">
        <v>217</v>
      </c>
      <c r="N195" s="133"/>
      <c r="V195" s="132">
        <f t="shared" ref="V195:AF195" si="192">C195*100000/V173</f>
        <v>133.02610637337577</v>
      </c>
      <c r="W195" s="132">
        <f t="shared" si="192"/>
        <v>184.37852912028393</v>
      </c>
      <c r="X195" s="132">
        <f t="shared" si="192"/>
        <v>346.38655840212328</v>
      </c>
      <c r="Y195" s="132">
        <f t="shared" si="192"/>
        <v>237.25834797891036</v>
      </c>
      <c r="Z195" s="132">
        <f t="shared" si="192"/>
        <v>412.90322580645159</v>
      </c>
      <c r="AA195" s="132">
        <f t="shared" si="192"/>
        <v>402.90426826709194</v>
      </c>
      <c r="AB195" s="132">
        <f t="shared" si="192"/>
        <v>240.77701599738819</v>
      </c>
      <c r="AC195" s="132">
        <f t="shared" si="192"/>
        <v>215.09195674481018</v>
      </c>
      <c r="AD195" s="132">
        <f t="shared" si="192"/>
        <v>328.77028378066598</v>
      </c>
      <c r="AE195" s="132">
        <f t="shared" si="192"/>
        <v>346.48087800127354</v>
      </c>
      <c r="AF195" s="132">
        <f t="shared" si="192"/>
        <v>395.37934552875157</v>
      </c>
      <c r="AG195" s="132"/>
    </row>
    <row r="196" spans="1:33" ht="13.5" customHeight="1">
      <c r="A196" s="131">
        <v>193</v>
      </c>
      <c r="B196" s="67" t="s">
        <v>6</v>
      </c>
      <c r="C196" s="133">
        <v>110</v>
      </c>
      <c r="D196" s="133">
        <v>170</v>
      </c>
      <c r="E196" s="133">
        <v>186</v>
      </c>
      <c r="F196" s="133">
        <v>191</v>
      </c>
      <c r="G196" s="133">
        <v>174</v>
      </c>
      <c r="H196" s="133">
        <v>96</v>
      </c>
      <c r="I196" s="133">
        <v>91</v>
      </c>
      <c r="J196" s="133">
        <v>103</v>
      </c>
      <c r="K196" s="133">
        <v>90</v>
      </c>
      <c r="L196" s="133">
        <v>83</v>
      </c>
      <c r="M196" s="133">
        <v>68</v>
      </c>
      <c r="N196" s="133"/>
      <c r="V196" s="132">
        <f t="shared" ref="V196:AF196" si="193">C196*100000/V173</f>
        <v>261.30128037627384</v>
      </c>
      <c r="W196" s="132">
        <f t="shared" si="193"/>
        <v>391.80437438060341</v>
      </c>
      <c r="X196" s="132">
        <f t="shared" si="193"/>
        <v>418.36298612204502</v>
      </c>
      <c r="Y196" s="132">
        <f t="shared" si="193"/>
        <v>419.59578207381372</v>
      </c>
      <c r="Z196" s="132">
        <f t="shared" si="193"/>
        <v>374.19354838709677</v>
      </c>
      <c r="AA196" s="132">
        <f t="shared" si="193"/>
        <v>201.45213413354597</v>
      </c>
      <c r="AB196" s="132">
        <f t="shared" si="193"/>
        <v>185.68396996408751</v>
      </c>
      <c r="AC196" s="132">
        <f t="shared" si="193"/>
        <v>203.2520325203252</v>
      </c>
      <c r="AD196" s="132">
        <f t="shared" si="193"/>
        <v>173.03699146350843</v>
      </c>
      <c r="AE196" s="132">
        <f t="shared" si="193"/>
        <v>155.44817769786869</v>
      </c>
      <c r="AF196" s="132">
        <f t="shared" si="193"/>
        <v>123.89767509656731</v>
      </c>
      <c r="AG196" s="132"/>
    </row>
    <row r="197" spans="1:33" ht="13.5" customHeight="1">
      <c r="A197" s="131">
        <v>194</v>
      </c>
      <c r="B197" s="67" t="s">
        <v>5</v>
      </c>
      <c r="C197" s="133">
        <v>6</v>
      </c>
      <c r="D197" s="133">
        <v>5</v>
      </c>
      <c r="E197" s="133">
        <v>17</v>
      </c>
      <c r="F197" s="133">
        <v>23</v>
      </c>
      <c r="G197" s="133">
        <v>15</v>
      </c>
      <c r="H197" s="133">
        <v>33</v>
      </c>
      <c r="I197" s="133">
        <v>28</v>
      </c>
      <c r="J197" s="133">
        <v>25</v>
      </c>
      <c r="K197" s="133">
        <v>37</v>
      </c>
      <c r="L197" s="133">
        <v>23</v>
      </c>
      <c r="M197" s="133">
        <v>37</v>
      </c>
      <c r="N197" s="133"/>
      <c r="V197" s="132">
        <f t="shared" ref="V197:AF197" si="194">C197*100000/V173</f>
        <v>14.252797111433118</v>
      </c>
      <c r="W197" s="132">
        <f t="shared" si="194"/>
        <v>11.523658070017746</v>
      </c>
      <c r="X197" s="132">
        <f t="shared" si="194"/>
        <v>38.237477226208419</v>
      </c>
      <c r="Y197" s="132">
        <f t="shared" si="194"/>
        <v>50.527240773286465</v>
      </c>
      <c r="Z197" s="132">
        <f t="shared" si="194"/>
        <v>32.258064516129032</v>
      </c>
      <c r="AA197" s="132">
        <f t="shared" si="194"/>
        <v>69.249171108406429</v>
      </c>
      <c r="AB197" s="132">
        <f t="shared" si="194"/>
        <v>57.133529219719229</v>
      </c>
      <c r="AC197" s="132">
        <f t="shared" si="194"/>
        <v>49.333017602020682</v>
      </c>
      <c r="AD197" s="132">
        <f t="shared" si="194"/>
        <v>71.137429823886791</v>
      </c>
      <c r="AE197" s="132">
        <f t="shared" si="194"/>
        <v>43.07600104880698</v>
      </c>
      <c r="AF197" s="132">
        <f t="shared" si="194"/>
        <v>67.414911449602798</v>
      </c>
      <c r="AG197" s="132"/>
    </row>
    <row r="198" spans="1:33" ht="13.5" customHeight="1">
      <c r="A198" s="131">
        <v>195</v>
      </c>
      <c r="B198" s="67" t="s">
        <v>26</v>
      </c>
      <c r="C198" s="133">
        <v>0</v>
      </c>
      <c r="D198" s="133">
        <v>0</v>
      </c>
      <c r="E198" s="133">
        <v>0</v>
      </c>
      <c r="F198" s="133">
        <v>0</v>
      </c>
      <c r="G198" s="133">
        <v>0</v>
      </c>
      <c r="H198" s="133">
        <v>0</v>
      </c>
      <c r="I198" s="133">
        <v>0</v>
      </c>
      <c r="J198" s="133">
        <v>0</v>
      </c>
      <c r="K198" s="133">
        <v>0</v>
      </c>
      <c r="L198" s="133">
        <v>0</v>
      </c>
      <c r="M198" s="133">
        <v>0</v>
      </c>
      <c r="N198" s="133"/>
      <c r="V198" s="132">
        <f t="shared" ref="V198:AF198" si="195">C198*100000/V173</f>
        <v>0</v>
      </c>
      <c r="W198" s="132">
        <f t="shared" si="195"/>
        <v>0</v>
      </c>
      <c r="X198" s="132">
        <f t="shared" si="195"/>
        <v>0</v>
      </c>
      <c r="Y198" s="132">
        <f t="shared" si="195"/>
        <v>0</v>
      </c>
      <c r="Z198" s="132">
        <f t="shared" si="195"/>
        <v>0</v>
      </c>
      <c r="AA198" s="132">
        <f t="shared" si="195"/>
        <v>0</v>
      </c>
      <c r="AB198" s="132">
        <f t="shared" si="195"/>
        <v>0</v>
      </c>
      <c r="AC198" s="132">
        <f t="shared" si="195"/>
        <v>0</v>
      </c>
      <c r="AD198" s="132">
        <f t="shared" si="195"/>
        <v>0</v>
      </c>
      <c r="AE198" s="132">
        <f t="shared" si="195"/>
        <v>0</v>
      </c>
      <c r="AF198" s="132">
        <f t="shared" si="195"/>
        <v>0</v>
      </c>
      <c r="AG198" s="132"/>
    </row>
    <row r="199" spans="1:33" ht="13.5" customHeight="1">
      <c r="A199" s="131">
        <v>196</v>
      </c>
      <c r="B199" s="67" t="s">
        <v>4</v>
      </c>
      <c r="C199" s="133">
        <v>34</v>
      </c>
      <c r="D199" s="133">
        <v>51</v>
      </c>
      <c r="E199" s="133">
        <v>47</v>
      </c>
      <c r="F199" s="133">
        <v>54</v>
      </c>
      <c r="G199" s="133">
        <v>48</v>
      </c>
      <c r="H199" s="133">
        <v>95</v>
      </c>
      <c r="I199" s="133">
        <v>103</v>
      </c>
      <c r="J199" s="133">
        <v>87</v>
      </c>
      <c r="K199" s="133">
        <v>135</v>
      </c>
      <c r="L199" s="133">
        <v>123</v>
      </c>
      <c r="M199" s="133">
        <v>169</v>
      </c>
      <c r="N199" s="133"/>
      <c r="V199" s="132">
        <f t="shared" ref="V199:AE199" si="196">C199*100000/V173</f>
        <v>80.765850298121009</v>
      </c>
      <c r="W199" s="132">
        <f t="shared" si="196"/>
        <v>117.54131231418101</v>
      </c>
      <c r="X199" s="132">
        <f t="shared" si="196"/>
        <v>105.71537821363503</v>
      </c>
      <c r="Y199" s="132">
        <f t="shared" si="196"/>
        <v>118.62917398945518</v>
      </c>
      <c r="Z199" s="132">
        <f t="shared" si="196"/>
        <v>103.2258064516129</v>
      </c>
      <c r="AA199" s="132">
        <f t="shared" si="196"/>
        <v>199.35367440298822</v>
      </c>
      <c r="AB199" s="132">
        <f t="shared" si="196"/>
        <v>210.16976820111003</v>
      </c>
      <c r="AC199" s="132">
        <f t="shared" si="196"/>
        <v>171.67890125503197</v>
      </c>
      <c r="AD199" s="132">
        <f t="shared" si="196"/>
        <v>259.55548719526263</v>
      </c>
      <c r="AE199" s="132">
        <f t="shared" si="196"/>
        <v>230.36296213057648</v>
      </c>
      <c r="AF199" s="132">
        <f>M199*100000/AF173</f>
        <v>307.92216310764519</v>
      </c>
      <c r="AG199" s="132"/>
    </row>
    <row r="200" spans="1:33" ht="13.5" customHeight="1">
      <c r="A200" s="131">
        <v>197</v>
      </c>
      <c r="B200" s="67" t="s">
        <v>3</v>
      </c>
      <c r="C200" s="133">
        <v>104</v>
      </c>
      <c r="D200" s="133">
        <v>100</v>
      </c>
      <c r="E200" s="133">
        <v>180</v>
      </c>
      <c r="F200" s="133">
        <v>274</v>
      </c>
      <c r="G200" s="133">
        <v>486</v>
      </c>
      <c r="H200" s="133">
        <v>501</v>
      </c>
      <c r="I200" s="133">
        <v>524</v>
      </c>
      <c r="J200" s="133">
        <v>571</v>
      </c>
      <c r="K200" s="133">
        <v>781</v>
      </c>
      <c r="L200" s="133">
        <v>647</v>
      </c>
      <c r="M200" s="133">
        <v>909</v>
      </c>
      <c r="N200" s="133"/>
      <c r="V200" s="132">
        <f t="shared" ref="V200:AF200" si="197">C200*100000/V173</f>
        <v>247.04848326484071</v>
      </c>
      <c r="W200" s="132">
        <f t="shared" si="197"/>
        <v>230.47316140035494</v>
      </c>
      <c r="X200" s="132">
        <f t="shared" si="197"/>
        <v>404.8674059245597</v>
      </c>
      <c r="Y200" s="132">
        <f t="shared" si="197"/>
        <v>601.93321616871708</v>
      </c>
      <c r="Z200" s="132">
        <f t="shared" si="197"/>
        <v>1045.1612903225807</v>
      </c>
      <c r="AA200" s="132">
        <f t="shared" si="197"/>
        <v>1051.328325009443</v>
      </c>
      <c r="AB200" s="132">
        <f t="shared" si="197"/>
        <v>1069.2131896833171</v>
      </c>
      <c r="AC200" s="132">
        <f t="shared" si="197"/>
        <v>1126.7661220301522</v>
      </c>
      <c r="AD200" s="132">
        <f t="shared" si="197"/>
        <v>1501.5765592555565</v>
      </c>
      <c r="AE200" s="132">
        <f t="shared" si="197"/>
        <v>1211.7466381990487</v>
      </c>
      <c r="AF200" s="132">
        <f t="shared" si="197"/>
        <v>1656.2203920997013</v>
      </c>
      <c r="AG200" s="132"/>
    </row>
    <row r="201" spans="1:33" ht="13.5" customHeight="1">
      <c r="A201" s="131">
        <v>198</v>
      </c>
      <c r="B201" s="67" t="s">
        <v>2</v>
      </c>
      <c r="C201" s="133">
        <v>1</v>
      </c>
      <c r="D201" s="133">
        <v>0</v>
      </c>
      <c r="E201" s="133">
        <v>0</v>
      </c>
      <c r="F201" s="133">
        <v>0</v>
      </c>
      <c r="G201" s="133">
        <v>0</v>
      </c>
      <c r="H201" s="133">
        <v>0</v>
      </c>
      <c r="I201" s="133">
        <v>0</v>
      </c>
      <c r="J201" s="133">
        <v>0</v>
      </c>
      <c r="K201" s="133">
        <v>0</v>
      </c>
      <c r="L201" s="133">
        <v>0</v>
      </c>
      <c r="M201" s="133">
        <v>0</v>
      </c>
      <c r="N201" s="133"/>
      <c r="V201" s="132">
        <f t="shared" ref="V201:AF201" si="198">C201*100000/V173</f>
        <v>2.375466185238853</v>
      </c>
      <c r="W201" s="132">
        <f t="shared" si="198"/>
        <v>0</v>
      </c>
      <c r="X201" s="132">
        <f t="shared" si="198"/>
        <v>0</v>
      </c>
      <c r="Y201" s="132">
        <f t="shared" si="198"/>
        <v>0</v>
      </c>
      <c r="Z201" s="132">
        <f t="shared" si="198"/>
        <v>0</v>
      </c>
      <c r="AA201" s="132">
        <f t="shared" si="198"/>
        <v>0</v>
      </c>
      <c r="AB201" s="132">
        <f t="shared" si="198"/>
        <v>0</v>
      </c>
      <c r="AC201" s="132">
        <f t="shared" si="198"/>
        <v>0</v>
      </c>
      <c r="AD201" s="132">
        <f t="shared" si="198"/>
        <v>0</v>
      </c>
      <c r="AE201" s="132">
        <f t="shared" si="198"/>
        <v>0</v>
      </c>
      <c r="AF201" s="132">
        <f t="shared" si="198"/>
        <v>0</v>
      </c>
      <c r="AG201" s="132"/>
    </row>
    <row r="202" spans="1:33" ht="13.5" customHeight="1">
      <c r="A202" s="131">
        <v>199</v>
      </c>
      <c r="B202" s="67" t="s">
        <v>23</v>
      </c>
      <c r="C202" s="133">
        <v>19</v>
      </c>
      <c r="D202" s="133">
        <v>3</v>
      </c>
      <c r="E202" s="133">
        <v>18</v>
      </c>
      <c r="F202" s="133">
        <v>17</v>
      </c>
      <c r="G202" s="133">
        <v>13</v>
      </c>
      <c r="H202" s="133">
        <v>11</v>
      </c>
      <c r="I202" s="133">
        <v>4</v>
      </c>
      <c r="J202" s="133">
        <v>4</v>
      </c>
      <c r="K202" s="133">
        <v>10</v>
      </c>
      <c r="L202" s="133">
        <v>1</v>
      </c>
      <c r="M202" s="133">
        <v>3</v>
      </c>
      <c r="N202" s="133"/>
      <c r="V202" s="132">
        <f t="shared" ref="V202:AF202" si="199">C202*100000/V173</f>
        <v>45.133857519538211</v>
      </c>
      <c r="W202" s="132">
        <f t="shared" si="199"/>
        <v>6.914194842010648</v>
      </c>
      <c r="X202" s="132">
        <f t="shared" si="199"/>
        <v>40.486740592455973</v>
      </c>
      <c r="Y202" s="132">
        <f t="shared" si="199"/>
        <v>37.346221441124783</v>
      </c>
      <c r="Z202" s="132">
        <f t="shared" si="199"/>
        <v>27.956989247311828</v>
      </c>
      <c r="AA202" s="132">
        <f t="shared" si="199"/>
        <v>23.083057036135475</v>
      </c>
      <c r="AB202" s="132">
        <f t="shared" si="199"/>
        <v>8.161932745674175</v>
      </c>
      <c r="AC202" s="132">
        <f t="shared" si="199"/>
        <v>7.8932828163233086</v>
      </c>
      <c r="AD202" s="132">
        <f t="shared" si="199"/>
        <v>19.226332384834269</v>
      </c>
      <c r="AE202" s="132">
        <f t="shared" si="199"/>
        <v>1.8728696108176948</v>
      </c>
      <c r="AF202" s="132">
        <f t="shared" si="199"/>
        <v>5.4660739013191462</v>
      </c>
      <c r="AG202" s="132"/>
    </row>
    <row r="203" spans="1:33" ht="13.5" customHeight="1">
      <c r="A203" s="131">
        <v>200</v>
      </c>
      <c r="B203" s="67" t="s">
        <v>1</v>
      </c>
      <c r="C203" s="133">
        <v>7</v>
      </c>
      <c r="D203" s="133">
        <v>1</v>
      </c>
      <c r="E203" s="133">
        <v>9</v>
      </c>
      <c r="F203" s="133">
        <v>6</v>
      </c>
      <c r="G203" s="133">
        <v>2</v>
      </c>
      <c r="H203" s="133">
        <v>10</v>
      </c>
      <c r="I203" s="133">
        <v>6</v>
      </c>
      <c r="J203" s="133">
        <v>11</v>
      </c>
      <c r="K203" s="133">
        <v>3</v>
      </c>
      <c r="L203" s="133">
        <v>10</v>
      </c>
      <c r="M203" s="133">
        <v>0</v>
      </c>
      <c r="N203" s="133"/>
      <c r="V203" s="132">
        <f t="shared" ref="V203:AF203" si="200">C203*100000/V173</f>
        <v>16.628263296671971</v>
      </c>
      <c r="W203" s="132">
        <f t="shared" si="200"/>
        <v>2.3047316140035492</v>
      </c>
      <c r="X203" s="132">
        <f t="shared" si="200"/>
        <v>20.243370296227987</v>
      </c>
      <c r="Y203" s="132">
        <f t="shared" si="200"/>
        <v>13.181019332161688</v>
      </c>
      <c r="Z203" s="132">
        <f t="shared" si="200"/>
        <v>4.301075268817204</v>
      </c>
      <c r="AA203" s="132">
        <f t="shared" si="200"/>
        <v>20.984597305577704</v>
      </c>
      <c r="AB203" s="132">
        <f t="shared" si="200"/>
        <v>12.242899118511264</v>
      </c>
      <c r="AC203" s="132">
        <f t="shared" si="200"/>
        <v>21.706527744889101</v>
      </c>
      <c r="AD203" s="132">
        <f t="shared" si="200"/>
        <v>5.7678997154502811</v>
      </c>
      <c r="AE203" s="132">
        <f t="shared" si="200"/>
        <v>18.728696108176948</v>
      </c>
      <c r="AF203" s="132">
        <f t="shared" si="200"/>
        <v>0</v>
      </c>
      <c r="AG203" s="132"/>
    </row>
    <row r="204" spans="1:33" ht="13.5" customHeight="1">
      <c r="A204" s="131">
        <v>201</v>
      </c>
      <c r="B204" s="67" t="s">
        <v>0</v>
      </c>
      <c r="C204" s="133">
        <v>1</v>
      </c>
      <c r="D204" s="133">
        <v>0</v>
      </c>
      <c r="E204" s="133">
        <v>13</v>
      </c>
      <c r="F204" s="133">
        <v>10</v>
      </c>
      <c r="G204" s="133">
        <v>9</v>
      </c>
      <c r="H204" s="133">
        <v>24</v>
      </c>
      <c r="I204" s="133">
        <v>5</v>
      </c>
      <c r="J204" s="133">
        <v>19</v>
      </c>
      <c r="K204" s="133">
        <v>6</v>
      </c>
      <c r="L204" s="133">
        <v>164</v>
      </c>
      <c r="M204" s="133">
        <v>231</v>
      </c>
      <c r="N204" s="133"/>
      <c r="V204" s="132">
        <f t="shared" ref="V204:AE204" si="201">C204*100000/V173</f>
        <v>2.375466185238853</v>
      </c>
      <c r="W204" s="132">
        <f t="shared" si="201"/>
        <v>0</v>
      </c>
      <c r="X204" s="132">
        <f t="shared" si="201"/>
        <v>29.240423761218199</v>
      </c>
      <c r="Y204" s="132">
        <f t="shared" si="201"/>
        <v>21.968365553602812</v>
      </c>
      <c r="Z204" s="132">
        <f t="shared" si="201"/>
        <v>19.35483870967742</v>
      </c>
      <c r="AA204" s="132">
        <f t="shared" si="201"/>
        <v>50.363033533386492</v>
      </c>
      <c r="AB204" s="132">
        <f t="shared" si="201"/>
        <v>10.20241593209272</v>
      </c>
      <c r="AC204" s="132">
        <f t="shared" si="201"/>
        <v>37.493093377535715</v>
      </c>
      <c r="AD204" s="132">
        <f t="shared" si="201"/>
        <v>11.535799430900562</v>
      </c>
      <c r="AE204" s="132">
        <f t="shared" si="201"/>
        <v>307.15061617410197</v>
      </c>
      <c r="AF204" s="132">
        <f>M204*100000/AF173</f>
        <v>420.88769040157422</v>
      </c>
      <c r="AG204" s="132"/>
    </row>
    <row r="205" spans="1:33" ht="13.5" customHeight="1">
      <c r="A205" s="131">
        <v>202</v>
      </c>
      <c r="B205" s="134" t="s">
        <v>111</v>
      </c>
      <c r="C205" s="133"/>
      <c r="D205" s="133"/>
      <c r="E205" s="133"/>
      <c r="F205" s="133"/>
      <c r="G205" s="133"/>
      <c r="H205" s="133"/>
      <c r="I205" s="133"/>
      <c r="J205" s="133"/>
      <c r="K205" s="133"/>
      <c r="L205" s="133"/>
      <c r="M205" s="133">
        <v>0</v>
      </c>
      <c r="N205" s="133"/>
      <c r="V205" s="132">
        <f t="shared" ref="V205:AF205" si="202">C205*100000/V173</f>
        <v>0</v>
      </c>
      <c r="W205" s="132">
        <f t="shared" si="202"/>
        <v>0</v>
      </c>
      <c r="X205" s="132">
        <f t="shared" si="202"/>
        <v>0</v>
      </c>
      <c r="Y205" s="132">
        <f t="shared" si="202"/>
        <v>0</v>
      </c>
      <c r="Z205" s="132">
        <f t="shared" si="202"/>
        <v>0</v>
      </c>
      <c r="AA205" s="132">
        <f t="shared" si="202"/>
        <v>0</v>
      </c>
      <c r="AB205" s="132">
        <f t="shared" si="202"/>
        <v>0</v>
      </c>
      <c r="AC205" s="132">
        <f t="shared" si="202"/>
        <v>0</v>
      </c>
      <c r="AD205" s="132">
        <f t="shared" si="202"/>
        <v>0</v>
      </c>
      <c r="AE205" s="132">
        <f t="shared" si="202"/>
        <v>0</v>
      </c>
      <c r="AF205" s="132">
        <f t="shared" si="202"/>
        <v>0</v>
      </c>
      <c r="AG205" s="132"/>
    </row>
    <row r="206" spans="1:33" ht="13.5" customHeight="1">
      <c r="A206" s="131">
        <v>203</v>
      </c>
      <c r="B206" s="134" t="s">
        <v>112</v>
      </c>
      <c r="C206" s="133">
        <v>1948</v>
      </c>
      <c r="D206" s="133">
        <v>2526</v>
      </c>
      <c r="E206" s="133">
        <v>3106</v>
      </c>
      <c r="F206" s="133">
        <v>3471</v>
      </c>
      <c r="G206" s="133">
        <v>3586</v>
      </c>
      <c r="H206" s="133">
        <v>4135</v>
      </c>
      <c r="I206" s="133">
        <v>3871</v>
      </c>
      <c r="J206" s="133">
        <v>4078</v>
      </c>
      <c r="K206" s="133">
        <v>4725</v>
      </c>
      <c r="L206" s="133">
        <f t="shared" ref="L206:N206" si="203">SUM(L182,L189,L194,L195:L205)</f>
        <v>4801</v>
      </c>
      <c r="M206" s="133">
        <f t="shared" si="203"/>
        <v>4873</v>
      </c>
      <c r="N206" s="133">
        <f t="shared" si="203"/>
        <v>0</v>
      </c>
      <c r="P206" s="170" t="s">
        <v>299</v>
      </c>
      <c r="Q206" s="170" t="s">
        <v>300</v>
      </c>
      <c r="R206" s="170" t="s">
        <v>301</v>
      </c>
      <c r="S206" s="170" t="s">
        <v>302</v>
      </c>
      <c r="T206" s="170" t="s">
        <v>303</v>
      </c>
      <c r="U206" s="170">
        <v>4943</v>
      </c>
      <c r="V206" s="132">
        <f t="shared" ref="V206:AE206" si="204">C206*100000/V173</f>
        <v>4627.4081288452862</v>
      </c>
      <c r="W206" s="132">
        <f t="shared" si="204"/>
        <v>5821.7520569729659</v>
      </c>
      <c r="X206" s="132">
        <f t="shared" si="204"/>
        <v>6986.2120155649027</v>
      </c>
      <c r="Y206" s="132">
        <f t="shared" si="204"/>
        <v>7625.2196836555358</v>
      </c>
      <c r="Z206" s="132">
        <f t="shared" si="204"/>
        <v>7711.8279569892475</v>
      </c>
      <c r="AA206" s="132">
        <f t="shared" si="204"/>
        <v>8677.1309858563818</v>
      </c>
      <c r="AB206" s="132">
        <f t="shared" si="204"/>
        <v>7898.7104146261836</v>
      </c>
      <c r="AC206" s="132">
        <f t="shared" si="204"/>
        <v>8047.201831241613</v>
      </c>
      <c r="AD206" s="132">
        <f t="shared" si="204"/>
        <v>9084.4420518341922</v>
      </c>
      <c r="AE206" s="132">
        <f t="shared" si="204"/>
        <v>8991.6470015357536</v>
      </c>
      <c r="AF206" s="132">
        <f>M206*100000/AF173</f>
        <v>8878.7260403760665</v>
      </c>
      <c r="AG206" s="132"/>
    </row>
    <row r="207" spans="1:33" ht="13.5" customHeight="1">
      <c r="A207" s="131">
        <v>204</v>
      </c>
      <c r="B207" s="19" t="s">
        <v>123</v>
      </c>
      <c r="C207" s="127">
        <v>2011</v>
      </c>
      <c r="D207" s="127">
        <v>2012</v>
      </c>
      <c r="E207" s="127">
        <v>2013</v>
      </c>
      <c r="F207" s="127">
        <v>2014</v>
      </c>
      <c r="G207" s="127">
        <v>2015</v>
      </c>
      <c r="H207" s="127">
        <v>2016</v>
      </c>
      <c r="I207" s="127">
        <v>2017</v>
      </c>
      <c r="J207" s="127">
        <v>2018</v>
      </c>
      <c r="K207" s="127">
        <v>2019</v>
      </c>
      <c r="L207" s="127"/>
      <c r="M207" s="127"/>
      <c r="N207" s="127"/>
      <c r="V207" s="130">
        <v>95594</v>
      </c>
      <c r="W207" s="130">
        <v>96119</v>
      </c>
      <c r="X207" s="130">
        <v>96958</v>
      </c>
      <c r="Y207" s="130">
        <v>98199</v>
      </c>
      <c r="Z207" s="130">
        <v>99752</v>
      </c>
      <c r="AA207" s="130">
        <v>101227</v>
      </c>
      <c r="AB207" s="130">
        <v>102737</v>
      </c>
      <c r="AC207" s="130">
        <v>104282</v>
      </c>
      <c r="AD207" s="130">
        <v>105745</v>
      </c>
      <c r="AE207" s="130">
        <v>106856</v>
      </c>
      <c r="AF207" s="5">
        <v>107541</v>
      </c>
      <c r="AG207" s="5"/>
    </row>
    <row r="208" spans="1:33" ht="13.5" customHeight="1">
      <c r="A208" s="131">
        <v>205</v>
      </c>
      <c r="B208" s="66" t="s">
        <v>25</v>
      </c>
      <c r="C208" s="123">
        <v>2</v>
      </c>
      <c r="D208" s="123">
        <v>2</v>
      </c>
      <c r="E208" s="123">
        <v>2</v>
      </c>
      <c r="F208" s="123">
        <v>0</v>
      </c>
      <c r="G208" s="123">
        <v>2</v>
      </c>
      <c r="H208" s="123">
        <v>2</v>
      </c>
      <c r="I208" s="123">
        <v>2</v>
      </c>
      <c r="J208" s="123">
        <v>2</v>
      </c>
      <c r="K208" s="123">
        <v>2</v>
      </c>
      <c r="L208" s="123">
        <v>2</v>
      </c>
      <c r="M208" s="123">
        <v>2</v>
      </c>
      <c r="N208" s="123"/>
      <c r="V208" s="132">
        <f t="shared" ref="V208:AE208" si="205">C208*100000/V207</f>
        <v>2.092181517668473</v>
      </c>
      <c r="W208" s="132">
        <f t="shared" si="205"/>
        <v>2.080754065273255</v>
      </c>
      <c r="X208" s="132">
        <f t="shared" si="205"/>
        <v>2.062748819076301</v>
      </c>
      <c r="Y208" s="132">
        <f t="shared" si="205"/>
        <v>0</v>
      </c>
      <c r="Z208" s="132">
        <f t="shared" si="205"/>
        <v>2.0049723313818268</v>
      </c>
      <c r="AA208" s="132">
        <f t="shared" si="205"/>
        <v>1.9757574560146995</v>
      </c>
      <c r="AB208" s="132">
        <f t="shared" si="205"/>
        <v>1.9467183195927464</v>
      </c>
      <c r="AC208" s="132">
        <f t="shared" si="205"/>
        <v>1.9178765271091847</v>
      </c>
      <c r="AD208" s="132">
        <f t="shared" si="205"/>
        <v>1.8913423802543856</v>
      </c>
      <c r="AE208" s="132">
        <f t="shared" si="205"/>
        <v>1.8716777719547804</v>
      </c>
      <c r="AF208" s="132">
        <f>M208*100000/AF207</f>
        <v>1.8597558140616137</v>
      </c>
      <c r="AG208" s="132"/>
    </row>
    <row r="209" spans="1:33" ht="13.5" customHeight="1">
      <c r="A209" s="131">
        <v>206</v>
      </c>
      <c r="B209" s="67" t="s">
        <v>22</v>
      </c>
      <c r="C209" s="133">
        <v>232</v>
      </c>
      <c r="D209" s="133">
        <v>241</v>
      </c>
      <c r="E209" s="133">
        <v>252</v>
      </c>
      <c r="F209" s="133">
        <v>243</v>
      </c>
      <c r="G209" s="133">
        <v>256</v>
      </c>
      <c r="H209" s="133">
        <v>289</v>
      </c>
      <c r="I209" s="133">
        <v>329</v>
      </c>
      <c r="J209" s="133">
        <v>339</v>
      </c>
      <c r="K209" s="133">
        <v>317</v>
      </c>
      <c r="L209" s="133">
        <v>318</v>
      </c>
      <c r="M209" s="133">
        <v>344</v>
      </c>
      <c r="N209" s="133"/>
      <c r="V209" s="132">
        <f t="shared" ref="V209:AE209" si="206">C209*100000/V207</f>
        <v>242.69305604954286</v>
      </c>
      <c r="W209" s="132">
        <f t="shared" si="206"/>
        <v>250.73086486542724</v>
      </c>
      <c r="X209" s="132">
        <f t="shared" si="206"/>
        <v>259.90635120361395</v>
      </c>
      <c r="Y209" s="132">
        <f t="shared" si="206"/>
        <v>247.45669507836129</v>
      </c>
      <c r="Z209" s="132">
        <f t="shared" si="206"/>
        <v>256.63645841687384</v>
      </c>
      <c r="AA209" s="132">
        <f t="shared" si="206"/>
        <v>285.49695239412409</v>
      </c>
      <c r="AB209" s="132">
        <f t="shared" si="206"/>
        <v>320.23516357300679</v>
      </c>
      <c r="AC209" s="132">
        <f t="shared" si="206"/>
        <v>325.08007134500679</v>
      </c>
      <c r="AD209" s="132">
        <f t="shared" si="206"/>
        <v>299.77776727032011</v>
      </c>
      <c r="AE209" s="132">
        <f t="shared" si="206"/>
        <v>297.59676574081004</v>
      </c>
      <c r="AF209" s="132">
        <f>M209*100000/AF207</f>
        <v>319.87800001859756</v>
      </c>
      <c r="AG209" s="132"/>
    </row>
    <row r="210" spans="1:33" ht="13.5" customHeight="1">
      <c r="A210" s="131">
        <v>207</v>
      </c>
      <c r="B210" s="67" t="s">
        <v>21</v>
      </c>
      <c r="C210" s="133">
        <v>98</v>
      </c>
      <c r="D210" s="133">
        <v>54</v>
      </c>
      <c r="E210" s="133">
        <v>97</v>
      </c>
      <c r="F210" s="133">
        <v>154</v>
      </c>
      <c r="G210" s="133">
        <v>185</v>
      </c>
      <c r="H210" s="133">
        <v>117</v>
      </c>
      <c r="I210" s="133">
        <v>213</v>
      </c>
      <c r="J210" s="133">
        <v>142</v>
      </c>
      <c r="K210" s="133">
        <v>107</v>
      </c>
      <c r="L210" s="133">
        <v>118</v>
      </c>
      <c r="M210" s="133">
        <v>121</v>
      </c>
      <c r="N210" s="133"/>
      <c r="V210" s="132">
        <f t="shared" ref="V210:AE210" si="207">C210*100000/V207</f>
        <v>102.51689436575518</v>
      </c>
      <c r="W210" s="132">
        <f t="shared" si="207"/>
        <v>56.180359762377883</v>
      </c>
      <c r="X210" s="132">
        <f t="shared" si="207"/>
        <v>100.04331772520061</v>
      </c>
      <c r="Y210" s="132">
        <f t="shared" si="207"/>
        <v>156.82440758052525</v>
      </c>
      <c r="Z210" s="132">
        <f t="shared" si="207"/>
        <v>185.459940652819</v>
      </c>
      <c r="AA210" s="132">
        <f t="shared" si="207"/>
        <v>115.58181117685993</v>
      </c>
      <c r="AB210" s="132">
        <f t="shared" si="207"/>
        <v>207.32550103662751</v>
      </c>
      <c r="AC210" s="132">
        <f t="shared" si="207"/>
        <v>136.16923342475212</v>
      </c>
      <c r="AD210" s="132">
        <f t="shared" si="207"/>
        <v>101.18681734360963</v>
      </c>
      <c r="AE210" s="132">
        <f t="shared" si="207"/>
        <v>110.42898854533203</v>
      </c>
      <c r="AF210" s="132">
        <f>M210*100000/AF207</f>
        <v>112.51522675072763</v>
      </c>
      <c r="AG210" s="132"/>
    </row>
    <row r="211" spans="1:33" ht="13.5" customHeight="1">
      <c r="A211" s="131">
        <v>208</v>
      </c>
      <c r="B211" s="67" t="s">
        <v>20</v>
      </c>
      <c r="C211" s="133">
        <v>4</v>
      </c>
      <c r="D211" s="133">
        <v>1</v>
      </c>
      <c r="E211" s="133">
        <v>3</v>
      </c>
      <c r="F211" s="133">
        <v>5</v>
      </c>
      <c r="G211" s="133">
        <v>5</v>
      </c>
      <c r="H211" s="133">
        <v>8</v>
      </c>
      <c r="I211" s="133">
        <v>7</v>
      </c>
      <c r="J211" s="133">
        <v>6</v>
      </c>
      <c r="K211" s="133">
        <v>3</v>
      </c>
      <c r="L211" s="133">
        <v>7</v>
      </c>
      <c r="M211" s="133">
        <v>3</v>
      </c>
      <c r="N211" s="133"/>
      <c r="V211" s="132">
        <f t="shared" ref="V211:AE211" si="208">C211*100000/V207</f>
        <v>4.1843630353369461</v>
      </c>
      <c r="W211" s="132">
        <f t="shared" si="208"/>
        <v>1.0403770326366275</v>
      </c>
      <c r="X211" s="132">
        <f t="shared" si="208"/>
        <v>3.0941232286144515</v>
      </c>
      <c r="Y211" s="132">
        <f t="shared" si="208"/>
        <v>5.0917015448222491</v>
      </c>
      <c r="Z211" s="132">
        <f t="shared" si="208"/>
        <v>5.0124308284545673</v>
      </c>
      <c r="AA211" s="132">
        <f t="shared" si="208"/>
        <v>7.9030298240587982</v>
      </c>
      <c r="AB211" s="132">
        <f t="shared" si="208"/>
        <v>6.8135141185746129</v>
      </c>
      <c r="AC211" s="132">
        <f t="shared" si="208"/>
        <v>5.7536295813275542</v>
      </c>
      <c r="AD211" s="132">
        <f t="shared" si="208"/>
        <v>2.8370135703815782</v>
      </c>
      <c r="AE211" s="132">
        <f t="shared" si="208"/>
        <v>6.5508722018417309</v>
      </c>
      <c r="AF211" s="132">
        <f>M211*100000/AF207</f>
        <v>2.7896337210924207</v>
      </c>
      <c r="AG211" s="132"/>
    </row>
    <row r="212" spans="1:33" ht="13.5" customHeight="1">
      <c r="A212" s="131">
        <v>209</v>
      </c>
      <c r="B212" s="67" t="s">
        <v>19</v>
      </c>
      <c r="C212" s="133">
        <v>33</v>
      </c>
      <c r="D212" s="133">
        <v>22</v>
      </c>
      <c r="E212" s="133">
        <v>23</v>
      </c>
      <c r="F212" s="133">
        <v>24</v>
      </c>
      <c r="G212" s="133">
        <v>26</v>
      </c>
      <c r="H212" s="133">
        <v>28</v>
      </c>
      <c r="I212" s="133">
        <v>26</v>
      </c>
      <c r="J212" s="133">
        <v>31</v>
      </c>
      <c r="K212" s="133">
        <v>16</v>
      </c>
      <c r="L212" s="133">
        <v>15</v>
      </c>
      <c r="M212" s="133">
        <v>28</v>
      </c>
      <c r="N212" s="133"/>
      <c r="V212" s="132">
        <f t="shared" ref="V212:AF212" si="209">C212*100000/V207</f>
        <v>34.520995041529801</v>
      </c>
      <c r="W212" s="132">
        <f t="shared" si="209"/>
        <v>22.888294718005806</v>
      </c>
      <c r="X212" s="132">
        <f t="shared" si="209"/>
        <v>23.721611419377464</v>
      </c>
      <c r="Y212" s="132">
        <f t="shared" si="209"/>
        <v>24.440167415146792</v>
      </c>
      <c r="Z212" s="132">
        <f t="shared" si="209"/>
        <v>26.064640307963749</v>
      </c>
      <c r="AA212" s="132">
        <f t="shared" si="209"/>
        <v>27.660604384205794</v>
      </c>
      <c r="AB212" s="132">
        <f t="shared" si="209"/>
        <v>25.307338154705704</v>
      </c>
      <c r="AC212" s="132">
        <f t="shared" si="209"/>
        <v>29.727086170192361</v>
      </c>
      <c r="AD212" s="132">
        <f t="shared" si="209"/>
        <v>15.130739042035085</v>
      </c>
      <c r="AE212" s="132">
        <f t="shared" si="209"/>
        <v>14.037583289660851</v>
      </c>
      <c r="AF212" s="132">
        <f t="shared" si="209"/>
        <v>26.036581396862591</v>
      </c>
      <c r="AG212" s="132"/>
    </row>
    <row r="213" spans="1:33" ht="13.5" customHeight="1">
      <c r="A213" s="131">
        <v>210</v>
      </c>
      <c r="B213" s="67" t="s">
        <v>18</v>
      </c>
      <c r="C213" s="133">
        <v>5</v>
      </c>
      <c r="D213" s="133">
        <v>2</v>
      </c>
      <c r="E213" s="133">
        <v>6</v>
      </c>
      <c r="F213" s="133">
        <v>2</v>
      </c>
      <c r="G213" s="133">
        <v>2</v>
      </c>
      <c r="H213" s="133">
        <v>1</v>
      </c>
      <c r="I213" s="133">
        <v>5</v>
      </c>
      <c r="J213" s="133">
        <v>0</v>
      </c>
      <c r="K213" s="133">
        <v>4</v>
      </c>
      <c r="L213" s="133">
        <v>1</v>
      </c>
      <c r="M213" s="133">
        <v>5</v>
      </c>
      <c r="N213" s="133"/>
      <c r="V213" s="132">
        <f t="shared" ref="V213:AF213" si="210">C213*100000/V207</f>
        <v>5.2304537941711819</v>
      </c>
      <c r="W213" s="132">
        <f t="shared" si="210"/>
        <v>2.080754065273255</v>
      </c>
      <c r="X213" s="132">
        <f t="shared" si="210"/>
        <v>6.1882464572289031</v>
      </c>
      <c r="Y213" s="132">
        <f t="shared" si="210"/>
        <v>2.0366806179288997</v>
      </c>
      <c r="Z213" s="132">
        <f t="shared" si="210"/>
        <v>2.0049723313818268</v>
      </c>
      <c r="AA213" s="132">
        <f t="shared" si="210"/>
        <v>0.98787872800734977</v>
      </c>
      <c r="AB213" s="132">
        <f t="shared" si="210"/>
        <v>4.8667957989818662</v>
      </c>
      <c r="AC213" s="132">
        <f t="shared" si="210"/>
        <v>0</v>
      </c>
      <c r="AD213" s="132">
        <f t="shared" si="210"/>
        <v>3.7826847605087712</v>
      </c>
      <c r="AE213" s="132">
        <f t="shared" si="210"/>
        <v>0.93583888597739018</v>
      </c>
      <c r="AF213" s="132">
        <f t="shared" si="210"/>
        <v>4.6493895351540342</v>
      </c>
      <c r="AG213" s="132"/>
    </row>
    <row r="214" spans="1:33" ht="13.5" customHeight="1">
      <c r="A214" s="131">
        <v>211</v>
      </c>
      <c r="B214" s="67" t="s">
        <v>17</v>
      </c>
      <c r="C214" s="133">
        <v>61</v>
      </c>
      <c r="D214" s="133">
        <v>92</v>
      </c>
      <c r="E214" s="133">
        <v>103</v>
      </c>
      <c r="F214" s="133">
        <v>87</v>
      </c>
      <c r="G214" s="133">
        <v>77</v>
      </c>
      <c r="H214" s="133">
        <v>86</v>
      </c>
      <c r="I214" s="133">
        <v>114</v>
      </c>
      <c r="J214" s="133">
        <v>101</v>
      </c>
      <c r="K214" s="133">
        <v>71</v>
      </c>
      <c r="L214" s="133">
        <v>69</v>
      </c>
      <c r="M214" s="133">
        <v>111</v>
      </c>
      <c r="N214" s="133"/>
      <c r="V214" s="132">
        <f t="shared" ref="V214:AF214" si="211">C214*100000/V207</f>
        <v>63.811536288888426</v>
      </c>
      <c r="W214" s="132">
        <f t="shared" si="211"/>
        <v>95.714687002569732</v>
      </c>
      <c r="X214" s="132">
        <f t="shared" si="211"/>
        <v>106.23156418242951</v>
      </c>
      <c r="Y214" s="132">
        <f t="shared" si="211"/>
        <v>88.595606879907123</v>
      </c>
      <c r="Z214" s="132">
        <f t="shared" si="211"/>
        <v>77.19143475820033</v>
      </c>
      <c r="AA214" s="132">
        <f t="shared" si="211"/>
        <v>84.957570608632082</v>
      </c>
      <c r="AB214" s="132">
        <f t="shared" si="211"/>
        <v>110.96294421678655</v>
      </c>
      <c r="AC214" s="132">
        <f t="shared" si="211"/>
        <v>96.852764619013826</v>
      </c>
      <c r="AD214" s="132">
        <f t="shared" si="211"/>
        <v>67.142654499030684</v>
      </c>
      <c r="AE214" s="132">
        <f t="shared" si="211"/>
        <v>64.572883132439912</v>
      </c>
      <c r="AF214" s="132">
        <f t="shared" si="211"/>
        <v>103.21644768041956</v>
      </c>
      <c r="AG214" s="132"/>
    </row>
    <row r="215" spans="1:33" ht="13.5" customHeight="1">
      <c r="A215" s="131">
        <v>212</v>
      </c>
      <c r="B215" s="67" t="s">
        <v>16</v>
      </c>
      <c r="C215" s="133">
        <v>9</v>
      </c>
      <c r="D215" s="133">
        <v>22</v>
      </c>
      <c r="E215" s="133">
        <v>18</v>
      </c>
      <c r="F215" s="133">
        <v>20</v>
      </c>
      <c r="G215" s="133">
        <v>44</v>
      </c>
      <c r="H215" s="133">
        <v>32</v>
      </c>
      <c r="I215" s="133">
        <v>24</v>
      </c>
      <c r="J215" s="133">
        <v>14</v>
      </c>
      <c r="K215" s="133">
        <v>25</v>
      </c>
      <c r="L215" s="133">
        <v>34</v>
      </c>
      <c r="M215" s="133">
        <v>20</v>
      </c>
      <c r="N215" s="133"/>
      <c r="V215" s="132">
        <f t="shared" ref="V215:AF215" si="212">C215*100000/V207</f>
        <v>9.414816829508128</v>
      </c>
      <c r="W215" s="132">
        <f t="shared" si="212"/>
        <v>22.888294718005806</v>
      </c>
      <c r="X215" s="132">
        <f t="shared" si="212"/>
        <v>18.564739371686709</v>
      </c>
      <c r="Y215" s="132">
        <f t="shared" si="212"/>
        <v>20.366806179288997</v>
      </c>
      <c r="Z215" s="132">
        <f t="shared" si="212"/>
        <v>44.10939129040019</v>
      </c>
      <c r="AA215" s="132">
        <f t="shared" si="212"/>
        <v>31.612119296235193</v>
      </c>
      <c r="AB215" s="132">
        <f t="shared" si="212"/>
        <v>23.36061983511296</v>
      </c>
      <c r="AC215" s="132">
        <f t="shared" si="212"/>
        <v>13.425135689764293</v>
      </c>
      <c r="AD215" s="132">
        <f t="shared" si="212"/>
        <v>23.641779753179819</v>
      </c>
      <c r="AE215" s="132">
        <f t="shared" si="212"/>
        <v>31.818522123231265</v>
      </c>
      <c r="AF215" s="132">
        <f t="shared" si="212"/>
        <v>18.597558140616137</v>
      </c>
      <c r="AG215" s="132"/>
    </row>
    <row r="216" spans="1:33" ht="13.5" customHeight="1">
      <c r="A216" s="131">
        <v>213</v>
      </c>
      <c r="B216" s="134" t="s">
        <v>115</v>
      </c>
      <c r="C216" s="133">
        <v>444</v>
      </c>
      <c r="D216" s="133">
        <v>436</v>
      </c>
      <c r="E216" s="133">
        <v>504</v>
      </c>
      <c r="F216" s="133">
        <v>535</v>
      </c>
      <c r="G216" s="133">
        <v>597</v>
      </c>
      <c r="H216" s="133">
        <v>563</v>
      </c>
      <c r="I216" s="133">
        <v>720</v>
      </c>
      <c r="J216" s="133">
        <v>635</v>
      </c>
      <c r="K216" s="133">
        <v>545</v>
      </c>
      <c r="L216" s="133">
        <v>564</v>
      </c>
      <c r="M216" s="133">
        <v>634</v>
      </c>
      <c r="N216" s="133"/>
      <c r="P216" s="170" t="s">
        <v>304</v>
      </c>
      <c r="Q216" s="170" t="s">
        <v>305</v>
      </c>
      <c r="R216" s="170" t="s">
        <v>306</v>
      </c>
      <c r="S216" s="170" t="s">
        <v>307</v>
      </c>
      <c r="T216" s="170" t="s">
        <v>308</v>
      </c>
      <c r="U216" s="170">
        <v>335.1</v>
      </c>
      <c r="V216" s="132">
        <f t="shared" ref="V216:AF216" si="213">C216*100000/V207</f>
        <v>464.46429692240099</v>
      </c>
      <c r="W216" s="132">
        <f t="shared" si="213"/>
        <v>453.60438622956957</v>
      </c>
      <c r="X216" s="132">
        <f t="shared" si="213"/>
        <v>519.8127024072279</v>
      </c>
      <c r="Y216" s="132">
        <f t="shared" si="213"/>
        <v>544.81206529598057</v>
      </c>
      <c r="Z216" s="132">
        <f t="shared" si="213"/>
        <v>598.48424091747529</v>
      </c>
      <c r="AA216" s="132">
        <f t="shared" si="213"/>
        <v>556.17572386813799</v>
      </c>
      <c r="AB216" s="132">
        <f t="shared" si="213"/>
        <v>700.81859505338878</v>
      </c>
      <c r="AC216" s="132">
        <f t="shared" si="213"/>
        <v>608.92579735716618</v>
      </c>
      <c r="AD216" s="132">
        <f t="shared" si="213"/>
        <v>515.39079861932009</v>
      </c>
      <c r="AE216" s="132">
        <f t="shared" si="213"/>
        <v>527.81313169124803</v>
      </c>
      <c r="AF216" s="132">
        <f t="shared" si="213"/>
        <v>589.54259305753158</v>
      </c>
      <c r="AG216" s="132"/>
    </row>
    <row r="217" spans="1:33" ht="13.5" customHeight="1">
      <c r="A217" s="131">
        <v>214</v>
      </c>
      <c r="B217" s="67" t="s">
        <v>15</v>
      </c>
      <c r="C217" s="133">
        <v>14</v>
      </c>
      <c r="D217" s="133">
        <v>15</v>
      </c>
      <c r="E217" s="133">
        <v>12</v>
      </c>
      <c r="F217" s="133">
        <v>17</v>
      </c>
      <c r="G217" s="133">
        <v>17</v>
      </c>
      <c r="H217" s="133">
        <v>22</v>
      </c>
      <c r="I217" s="133">
        <v>12</v>
      </c>
      <c r="J217" s="133">
        <v>8</v>
      </c>
      <c r="K217" s="133">
        <v>19</v>
      </c>
      <c r="L217" s="133">
        <v>15</v>
      </c>
      <c r="M217" s="133">
        <v>13</v>
      </c>
      <c r="N217" s="133"/>
      <c r="V217" s="132">
        <f t="shared" ref="V217:AE217" si="214">C217*100000/V207</f>
        <v>14.645270623679311</v>
      </c>
      <c r="W217" s="132">
        <f t="shared" si="214"/>
        <v>15.605655489549413</v>
      </c>
      <c r="X217" s="132">
        <f t="shared" si="214"/>
        <v>12.376492914457806</v>
      </c>
      <c r="Y217" s="132">
        <f t="shared" si="214"/>
        <v>17.311785252395644</v>
      </c>
      <c r="Z217" s="132">
        <f t="shared" si="214"/>
        <v>17.042264816745529</v>
      </c>
      <c r="AA217" s="132">
        <f t="shared" si="214"/>
        <v>21.733332016161697</v>
      </c>
      <c r="AB217" s="132">
        <f t="shared" si="214"/>
        <v>11.68030991755648</v>
      </c>
      <c r="AC217" s="132">
        <f t="shared" si="214"/>
        <v>7.6715061084367386</v>
      </c>
      <c r="AD217" s="132">
        <f t="shared" si="214"/>
        <v>17.967752612416664</v>
      </c>
      <c r="AE217" s="132">
        <f t="shared" si="214"/>
        <v>14.037583289660851</v>
      </c>
      <c r="AF217" s="132">
        <f>M217*100000/AF207</f>
        <v>12.08841279140049</v>
      </c>
      <c r="AG217" s="132"/>
    </row>
    <row r="218" spans="1:33" ht="13.5" customHeight="1">
      <c r="A218" s="131">
        <v>215</v>
      </c>
      <c r="B218" s="67" t="s">
        <v>14</v>
      </c>
      <c r="C218" s="133">
        <v>462</v>
      </c>
      <c r="D218" s="133">
        <v>637</v>
      </c>
      <c r="E218" s="133">
        <v>560</v>
      </c>
      <c r="F218" s="133">
        <v>528</v>
      </c>
      <c r="G218" s="133">
        <v>445</v>
      </c>
      <c r="H218" s="133">
        <v>442</v>
      </c>
      <c r="I218" s="133">
        <v>481</v>
      </c>
      <c r="J218" s="133">
        <v>452</v>
      </c>
      <c r="K218" s="133">
        <v>373</v>
      </c>
      <c r="L218" s="133">
        <v>380</v>
      </c>
      <c r="M218" s="133">
        <v>409</v>
      </c>
      <c r="N218" s="133"/>
      <c r="V218" s="132">
        <f t="shared" ref="V218:AF218" si="215">C218*100000/V207</f>
        <v>483.29393058141727</v>
      </c>
      <c r="W218" s="132">
        <f t="shared" si="215"/>
        <v>662.72016978953172</v>
      </c>
      <c r="X218" s="132">
        <f t="shared" si="215"/>
        <v>577.56966934136426</v>
      </c>
      <c r="Y218" s="132">
        <f t="shared" si="215"/>
        <v>537.68368313322947</v>
      </c>
      <c r="Z218" s="132">
        <f t="shared" si="215"/>
        <v>446.10634373245648</v>
      </c>
      <c r="AA218" s="132">
        <f t="shared" si="215"/>
        <v>436.6423977792486</v>
      </c>
      <c r="AB218" s="132">
        <f t="shared" si="215"/>
        <v>468.18575586205554</v>
      </c>
      <c r="AC218" s="132">
        <f t="shared" si="215"/>
        <v>433.44009512667577</v>
      </c>
      <c r="AD218" s="132">
        <f t="shared" si="215"/>
        <v>352.73535391744292</v>
      </c>
      <c r="AE218" s="132">
        <f t="shared" si="215"/>
        <v>355.61877667140823</v>
      </c>
      <c r="AF218" s="132">
        <f t="shared" si="215"/>
        <v>380.32006397560002</v>
      </c>
      <c r="AG218" s="132"/>
    </row>
    <row r="219" spans="1:33" ht="13.5" customHeight="1">
      <c r="A219" s="131">
        <v>216</v>
      </c>
      <c r="B219" s="67" t="s">
        <v>13</v>
      </c>
      <c r="C219" s="133">
        <v>463</v>
      </c>
      <c r="D219" s="133">
        <v>634</v>
      </c>
      <c r="E219" s="133">
        <v>697</v>
      </c>
      <c r="F219" s="133">
        <v>589</v>
      </c>
      <c r="G219" s="133">
        <v>616</v>
      </c>
      <c r="H219" s="133">
        <v>549</v>
      </c>
      <c r="I219" s="133">
        <v>726</v>
      </c>
      <c r="J219" s="133">
        <v>635</v>
      </c>
      <c r="K219" s="133">
        <v>613</v>
      </c>
      <c r="L219" s="133">
        <v>605</v>
      </c>
      <c r="M219" s="133">
        <v>386</v>
      </c>
      <c r="N219" s="133"/>
      <c r="V219" s="132">
        <f t="shared" ref="V219:AF219" si="216">C219*100000/V207</f>
        <v>484.3400213402515</v>
      </c>
      <c r="W219" s="132">
        <f t="shared" si="216"/>
        <v>659.5990386916219</v>
      </c>
      <c r="X219" s="132">
        <f t="shared" si="216"/>
        <v>718.8679634480909</v>
      </c>
      <c r="Y219" s="132">
        <f t="shared" si="216"/>
        <v>599.80244198006085</v>
      </c>
      <c r="Z219" s="132">
        <f t="shared" si="216"/>
        <v>617.53147806560264</v>
      </c>
      <c r="AA219" s="132">
        <f t="shared" si="216"/>
        <v>542.34542167603502</v>
      </c>
      <c r="AB219" s="132">
        <f t="shared" si="216"/>
        <v>706.65875001216693</v>
      </c>
      <c r="AC219" s="132">
        <f t="shared" si="216"/>
        <v>608.92579735716618</v>
      </c>
      <c r="AD219" s="132">
        <f t="shared" si="216"/>
        <v>579.69643954796913</v>
      </c>
      <c r="AE219" s="132">
        <f t="shared" si="216"/>
        <v>566.18252601632105</v>
      </c>
      <c r="AF219" s="132">
        <f t="shared" si="216"/>
        <v>358.93287211389145</v>
      </c>
      <c r="AG219" s="132"/>
    </row>
    <row r="220" spans="1:33" ht="13.5" customHeight="1">
      <c r="A220" s="131">
        <v>217</v>
      </c>
      <c r="B220" s="67" t="s">
        <v>12</v>
      </c>
      <c r="C220" s="133">
        <v>1314</v>
      </c>
      <c r="D220" s="133">
        <v>1655</v>
      </c>
      <c r="E220" s="133">
        <v>1466</v>
      </c>
      <c r="F220" s="133">
        <v>1474</v>
      </c>
      <c r="G220" s="133">
        <v>1480</v>
      </c>
      <c r="H220" s="133">
        <v>2104</v>
      </c>
      <c r="I220" s="133">
        <v>1743</v>
      </c>
      <c r="J220" s="133">
        <v>1765</v>
      </c>
      <c r="K220" s="133">
        <v>1883</v>
      </c>
      <c r="L220" s="133">
        <v>2141</v>
      </c>
      <c r="M220" s="133">
        <v>1770</v>
      </c>
      <c r="N220" s="133"/>
      <c r="V220" s="132">
        <f t="shared" ref="V220:AF220" si="217">C220*100000/V207</f>
        <v>1374.5632571081867</v>
      </c>
      <c r="W220" s="132">
        <f t="shared" si="217"/>
        <v>1721.8239890136185</v>
      </c>
      <c r="X220" s="132">
        <f t="shared" si="217"/>
        <v>1511.9948843829286</v>
      </c>
      <c r="Y220" s="132">
        <f t="shared" si="217"/>
        <v>1501.0336154135989</v>
      </c>
      <c r="Z220" s="132">
        <f t="shared" si="217"/>
        <v>1483.679525222552</v>
      </c>
      <c r="AA220" s="132">
        <f t="shared" si="217"/>
        <v>2078.4968437274642</v>
      </c>
      <c r="AB220" s="132">
        <f t="shared" si="217"/>
        <v>1696.5650155250787</v>
      </c>
      <c r="AC220" s="132">
        <f t="shared" si="217"/>
        <v>1692.5260351738555</v>
      </c>
      <c r="AD220" s="132">
        <f t="shared" si="217"/>
        <v>1780.6988510095041</v>
      </c>
      <c r="AE220" s="132">
        <f t="shared" si="217"/>
        <v>2003.6310548775923</v>
      </c>
      <c r="AF220" s="132">
        <f t="shared" si="217"/>
        <v>1645.8838954445282</v>
      </c>
      <c r="AG220" s="132"/>
    </row>
    <row r="221" spans="1:33" ht="13.5" customHeight="1">
      <c r="A221" s="131">
        <v>218</v>
      </c>
      <c r="B221" s="67" t="s">
        <v>11</v>
      </c>
      <c r="C221" s="133">
        <v>118</v>
      </c>
      <c r="D221" s="133">
        <v>424</v>
      </c>
      <c r="E221" s="133">
        <v>220</v>
      </c>
      <c r="F221" s="133">
        <v>255</v>
      </c>
      <c r="G221" s="133">
        <v>178</v>
      </c>
      <c r="H221" s="133">
        <v>346</v>
      </c>
      <c r="I221" s="133">
        <v>361</v>
      </c>
      <c r="J221" s="133">
        <v>300</v>
      </c>
      <c r="K221" s="133">
        <v>343</v>
      </c>
      <c r="L221" s="133">
        <v>579</v>
      </c>
      <c r="M221" s="133">
        <v>272</v>
      </c>
      <c r="N221" s="133"/>
      <c r="V221" s="132">
        <f t="shared" ref="V221:AF221" si="218">C221*100000/V207</f>
        <v>123.4387095424399</v>
      </c>
      <c r="W221" s="132">
        <f t="shared" si="218"/>
        <v>441.11986183793005</v>
      </c>
      <c r="X221" s="132">
        <f t="shared" si="218"/>
        <v>226.90237009839311</v>
      </c>
      <c r="Y221" s="132">
        <f t="shared" si="218"/>
        <v>259.67677878593469</v>
      </c>
      <c r="Z221" s="132">
        <f t="shared" si="218"/>
        <v>178.44253749298261</v>
      </c>
      <c r="AA221" s="132">
        <f t="shared" si="218"/>
        <v>341.80603989054305</v>
      </c>
      <c r="AB221" s="132">
        <f t="shared" si="218"/>
        <v>351.38265668649075</v>
      </c>
      <c r="AC221" s="132">
        <f t="shared" si="218"/>
        <v>287.68147906637773</v>
      </c>
      <c r="AD221" s="132">
        <f t="shared" si="218"/>
        <v>324.36521821362714</v>
      </c>
      <c r="AE221" s="132">
        <f t="shared" si="218"/>
        <v>541.85071498090883</v>
      </c>
      <c r="AF221" s="132">
        <f t="shared" si="218"/>
        <v>252.92679071237947</v>
      </c>
      <c r="AG221" s="132"/>
    </row>
    <row r="222" spans="1:33" ht="13.5" customHeight="1">
      <c r="A222" s="131">
        <v>219</v>
      </c>
      <c r="B222" s="67" t="s">
        <v>28</v>
      </c>
      <c r="C222" s="133">
        <v>0</v>
      </c>
      <c r="D222" s="133">
        <v>0</v>
      </c>
      <c r="E222" s="133">
        <v>0</v>
      </c>
      <c r="F222" s="133">
        <v>0</v>
      </c>
      <c r="G222" s="133">
        <v>0</v>
      </c>
      <c r="H222" s="133">
        <v>0</v>
      </c>
      <c r="I222" s="133">
        <v>0</v>
      </c>
      <c r="J222" s="133">
        <v>0</v>
      </c>
      <c r="K222" s="133">
        <v>0</v>
      </c>
      <c r="L222" s="133">
        <v>0</v>
      </c>
      <c r="M222" s="133">
        <v>0</v>
      </c>
      <c r="N222" s="133"/>
      <c r="V222" s="132">
        <f t="shared" ref="V222:AF222" si="219">C222*100000/V207</f>
        <v>0</v>
      </c>
      <c r="W222" s="132">
        <f t="shared" si="219"/>
        <v>0</v>
      </c>
      <c r="X222" s="132">
        <f t="shared" si="219"/>
        <v>0</v>
      </c>
      <c r="Y222" s="132">
        <f t="shared" si="219"/>
        <v>0</v>
      </c>
      <c r="Z222" s="132">
        <f t="shared" si="219"/>
        <v>0</v>
      </c>
      <c r="AA222" s="132">
        <f t="shared" si="219"/>
        <v>0</v>
      </c>
      <c r="AB222" s="132">
        <f t="shared" si="219"/>
        <v>0</v>
      </c>
      <c r="AC222" s="132">
        <f t="shared" si="219"/>
        <v>0</v>
      </c>
      <c r="AD222" s="132">
        <f t="shared" si="219"/>
        <v>0</v>
      </c>
      <c r="AE222" s="132">
        <f t="shared" si="219"/>
        <v>0</v>
      </c>
      <c r="AF222" s="132">
        <f t="shared" si="219"/>
        <v>0</v>
      </c>
      <c r="AG222" s="132"/>
    </row>
    <row r="223" spans="1:33" ht="13.5" customHeight="1">
      <c r="A223" s="131">
        <v>220</v>
      </c>
      <c r="B223" s="134" t="s">
        <v>116</v>
      </c>
      <c r="C223" s="133">
        <v>2371</v>
      </c>
      <c r="D223" s="133">
        <v>3365</v>
      </c>
      <c r="E223" s="133">
        <v>2955</v>
      </c>
      <c r="F223" s="133">
        <v>2863</v>
      </c>
      <c r="G223" s="133">
        <v>2736</v>
      </c>
      <c r="H223" s="133">
        <v>3463</v>
      </c>
      <c r="I223" s="133">
        <v>3323</v>
      </c>
      <c r="J223" s="133">
        <v>3160</v>
      </c>
      <c r="K223" s="133">
        <v>3231</v>
      </c>
      <c r="L223" s="133">
        <v>3720</v>
      </c>
      <c r="M223" s="133">
        <v>2850</v>
      </c>
      <c r="N223" s="133"/>
      <c r="P223" s="170" t="s">
        <v>309</v>
      </c>
      <c r="Q223" s="170" t="s">
        <v>310</v>
      </c>
      <c r="R223" s="170" t="s">
        <v>311</v>
      </c>
      <c r="S223" s="170" t="s">
        <v>312</v>
      </c>
      <c r="T223" s="170" t="s">
        <v>313</v>
      </c>
      <c r="U223" s="170">
        <v>2780.4</v>
      </c>
      <c r="V223" s="132">
        <f t="shared" ref="V223:AF223" si="220">C223*100000/V207</f>
        <v>2480.2811891959745</v>
      </c>
      <c r="W223" s="132">
        <f t="shared" si="220"/>
        <v>3500.8687148222516</v>
      </c>
      <c r="X223" s="132">
        <f t="shared" si="220"/>
        <v>3047.7113801852347</v>
      </c>
      <c r="Y223" s="132">
        <f t="shared" si="220"/>
        <v>2915.5083045652195</v>
      </c>
      <c r="Z223" s="132">
        <f t="shared" si="220"/>
        <v>2742.802149330339</v>
      </c>
      <c r="AA223" s="132">
        <f t="shared" si="220"/>
        <v>3421.0240350894524</v>
      </c>
      <c r="AB223" s="132">
        <f t="shared" si="220"/>
        <v>3234.4724880033482</v>
      </c>
      <c r="AC223" s="132">
        <f t="shared" si="220"/>
        <v>3030.244912832512</v>
      </c>
      <c r="AD223" s="132">
        <f t="shared" si="220"/>
        <v>3055.4636153009596</v>
      </c>
      <c r="AE223" s="132">
        <f t="shared" si="220"/>
        <v>3481.3206558358911</v>
      </c>
      <c r="AF223" s="132">
        <f t="shared" si="220"/>
        <v>2650.1520350377996</v>
      </c>
      <c r="AG223" s="132"/>
    </row>
    <row r="224" spans="1:33" ht="13.5" customHeight="1">
      <c r="A224" s="131">
        <v>221</v>
      </c>
      <c r="B224" s="67" t="s">
        <v>10</v>
      </c>
      <c r="C224" s="133">
        <v>13</v>
      </c>
      <c r="D224" s="133">
        <v>10</v>
      </c>
      <c r="E224" s="133">
        <v>40</v>
      </c>
      <c r="F224" s="133">
        <v>40</v>
      </c>
      <c r="G224" s="133">
        <v>26</v>
      </c>
      <c r="H224" s="133">
        <v>33</v>
      </c>
      <c r="I224" s="133">
        <v>15</v>
      </c>
      <c r="J224" s="133">
        <v>28</v>
      </c>
      <c r="K224" s="133">
        <v>48</v>
      </c>
      <c r="L224" s="133">
        <v>19</v>
      </c>
      <c r="M224" s="133">
        <v>24</v>
      </c>
      <c r="N224" s="133"/>
      <c r="V224" s="132">
        <f t="shared" ref="V224:AF224" si="221">C224*100000/V207</f>
        <v>13.599179864845073</v>
      </c>
      <c r="W224" s="132">
        <f t="shared" si="221"/>
        <v>10.403770326366276</v>
      </c>
      <c r="X224" s="132">
        <f t="shared" si="221"/>
        <v>41.254976381526021</v>
      </c>
      <c r="Y224" s="132">
        <f t="shared" si="221"/>
        <v>40.733612358577993</v>
      </c>
      <c r="Z224" s="132">
        <f t="shared" si="221"/>
        <v>26.064640307963749</v>
      </c>
      <c r="AA224" s="132">
        <f t="shared" si="221"/>
        <v>32.599998024242545</v>
      </c>
      <c r="AB224" s="132">
        <f t="shared" si="221"/>
        <v>14.6003873969456</v>
      </c>
      <c r="AC224" s="132">
        <f t="shared" si="221"/>
        <v>26.850271379528586</v>
      </c>
      <c r="AD224" s="132">
        <f t="shared" si="221"/>
        <v>45.392217126105251</v>
      </c>
      <c r="AE224" s="132">
        <f t="shared" si="221"/>
        <v>17.780938833570413</v>
      </c>
      <c r="AF224" s="132">
        <f t="shared" si="221"/>
        <v>22.317069768739366</v>
      </c>
      <c r="AG224" s="132"/>
    </row>
    <row r="225" spans="1:33" ht="13.5" customHeight="1">
      <c r="A225" s="131">
        <v>222</v>
      </c>
      <c r="B225" s="67" t="s">
        <v>9</v>
      </c>
      <c r="C225" s="133">
        <v>3</v>
      </c>
      <c r="D225" s="133">
        <v>6</v>
      </c>
      <c r="E225" s="133">
        <v>9</v>
      </c>
      <c r="F225" s="133">
        <v>11</v>
      </c>
      <c r="G225" s="133">
        <v>16</v>
      </c>
      <c r="H225" s="133">
        <v>12</v>
      </c>
      <c r="I225" s="133">
        <v>5</v>
      </c>
      <c r="J225" s="133">
        <v>6</v>
      </c>
      <c r="K225" s="133">
        <v>13</v>
      </c>
      <c r="L225" s="133">
        <v>10</v>
      </c>
      <c r="M225" s="133">
        <v>18</v>
      </c>
      <c r="N225" s="133"/>
      <c r="V225" s="132">
        <f t="shared" ref="V225:AF225" si="222">C225*100000/V207</f>
        <v>3.1382722765027093</v>
      </c>
      <c r="W225" s="132">
        <f t="shared" si="222"/>
        <v>6.242262195819765</v>
      </c>
      <c r="X225" s="132">
        <f t="shared" si="222"/>
        <v>9.2823696858433546</v>
      </c>
      <c r="Y225" s="132">
        <f t="shared" si="222"/>
        <v>11.201743398608947</v>
      </c>
      <c r="Z225" s="132">
        <f t="shared" si="222"/>
        <v>16.039778651054615</v>
      </c>
      <c r="AA225" s="132">
        <f t="shared" si="222"/>
        <v>11.854544736088197</v>
      </c>
      <c r="AB225" s="132">
        <f t="shared" si="222"/>
        <v>4.8667957989818662</v>
      </c>
      <c r="AC225" s="132">
        <f t="shared" si="222"/>
        <v>5.7536295813275542</v>
      </c>
      <c r="AD225" s="132">
        <f t="shared" si="222"/>
        <v>12.293725471653506</v>
      </c>
      <c r="AE225" s="132">
        <f t="shared" si="222"/>
        <v>9.3583888597739016</v>
      </c>
      <c r="AF225" s="132">
        <f t="shared" si="222"/>
        <v>16.737802326554522</v>
      </c>
      <c r="AG225" s="132"/>
    </row>
    <row r="226" spans="1:33" ht="13.5" customHeight="1">
      <c r="A226" s="131">
        <v>223</v>
      </c>
      <c r="B226" s="67" t="s">
        <v>8</v>
      </c>
      <c r="C226" s="133">
        <v>101</v>
      </c>
      <c r="D226" s="133">
        <v>143</v>
      </c>
      <c r="E226" s="133">
        <v>148</v>
      </c>
      <c r="F226" s="133">
        <v>218</v>
      </c>
      <c r="G226" s="133">
        <v>271</v>
      </c>
      <c r="H226" s="133">
        <v>253</v>
      </c>
      <c r="I226" s="133">
        <v>174</v>
      </c>
      <c r="J226" s="133">
        <v>189</v>
      </c>
      <c r="K226" s="133">
        <v>220</v>
      </c>
      <c r="L226" s="133">
        <v>214</v>
      </c>
      <c r="M226" s="133">
        <v>217</v>
      </c>
      <c r="N226" s="133"/>
      <c r="V226" s="132">
        <f t="shared" ref="V226:AF226" si="223">C226*100000/V207</f>
        <v>105.65516664225788</v>
      </c>
      <c r="W226" s="132">
        <f t="shared" si="223"/>
        <v>148.77391566703773</v>
      </c>
      <c r="X226" s="132">
        <f t="shared" si="223"/>
        <v>152.64341261164628</v>
      </c>
      <c r="Y226" s="132">
        <f t="shared" si="223"/>
        <v>221.99818735425004</v>
      </c>
      <c r="Z226" s="132">
        <f t="shared" si="223"/>
        <v>271.67375090223754</v>
      </c>
      <c r="AA226" s="132">
        <f t="shared" si="223"/>
        <v>249.93331818585949</v>
      </c>
      <c r="AB226" s="132">
        <f t="shared" si="223"/>
        <v>169.36449380456895</v>
      </c>
      <c r="AC226" s="132">
        <f t="shared" si="223"/>
        <v>181.23933181181795</v>
      </c>
      <c r="AD226" s="132">
        <f t="shared" si="223"/>
        <v>208.04766182798241</v>
      </c>
      <c r="AE226" s="132">
        <f t="shared" si="223"/>
        <v>200.26952159916149</v>
      </c>
      <c r="AF226" s="132">
        <f t="shared" si="223"/>
        <v>201.7835058256851</v>
      </c>
      <c r="AG226" s="132"/>
    </row>
    <row r="227" spans="1:33" ht="13.5" customHeight="1">
      <c r="A227" s="131">
        <v>224</v>
      </c>
      <c r="B227" s="67" t="s">
        <v>24</v>
      </c>
      <c r="C227" s="133">
        <v>2</v>
      </c>
      <c r="D227" s="133">
        <v>0</v>
      </c>
      <c r="E227" s="133">
        <v>0</v>
      </c>
      <c r="F227" s="133">
        <v>4</v>
      </c>
      <c r="G227" s="133">
        <v>1</v>
      </c>
      <c r="H227" s="133">
        <v>1</v>
      </c>
      <c r="I227" s="133">
        <v>0</v>
      </c>
      <c r="J227" s="133">
        <v>0</v>
      </c>
      <c r="K227" s="133">
        <v>0</v>
      </c>
      <c r="L227" s="133">
        <v>8</v>
      </c>
      <c r="M227" s="133">
        <v>0</v>
      </c>
      <c r="N227" s="133"/>
      <c r="V227" s="132">
        <f t="shared" ref="V227:AE227" si="224">C227*100000/V207</f>
        <v>2.092181517668473</v>
      </c>
      <c r="W227" s="132">
        <f t="shared" si="224"/>
        <v>0</v>
      </c>
      <c r="X227" s="132">
        <f t="shared" si="224"/>
        <v>0</v>
      </c>
      <c r="Y227" s="132">
        <f t="shared" si="224"/>
        <v>4.0733612358577993</v>
      </c>
      <c r="Z227" s="132">
        <f t="shared" si="224"/>
        <v>1.0024861656909134</v>
      </c>
      <c r="AA227" s="132">
        <f t="shared" si="224"/>
        <v>0.98787872800734977</v>
      </c>
      <c r="AB227" s="132">
        <f t="shared" si="224"/>
        <v>0</v>
      </c>
      <c r="AC227" s="132">
        <f t="shared" si="224"/>
        <v>0</v>
      </c>
      <c r="AD227" s="132">
        <f t="shared" si="224"/>
        <v>0</v>
      </c>
      <c r="AE227" s="132">
        <f t="shared" si="224"/>
        <v>7.4867110878191214</v>
      </c>
      <c r="AF227" s="132">
        <f>M227*100000/AF207</f>
        <v>0</v>
      </c>
      <c r="AG227" s="132"/>
    </row>
    <row r="228" spans="1:33" ht="13.5" customHeight="1">
      <c r="A228" s="131">
        <v>225</v>
      </c>
      <c r="B228" s="134" t="s">
        <v>117</v>
      </c>
      <c r="C228" s="133">
        <v>119</v>
      </c>
      <c r="D228" s="133">
        <v>159</v>
      </c>
      <c r="E228" s="133">
        <v>197</v>
      </c>
      <c r="F228" s="133">
        <v>273</v>
      </c>
      <c r="G228" s="133">
        <v>314</v>
      </c>
      <c r="H228" s="133">
        <v>299</v>
      </c>
      <c r="I228" s="133">
        <v>194</v>
      </c>
      <c r="J228" s="133">
        <v>223</v>
      </c>
      <c r="K228" s="133">
        <v>281</v>
      </c>
      <c r="L228" s="133">
        <v>251</v>
      </c>
      <c r="M228" s="133">
        <v>259</v>
      </c>
      <c r="N228" s="133"/>
      <c r="P228" s="170" t="s">
        <v>314</v>
      </c>
      <c r="Q228" s="170" t="s">
        <v>315</v>
      </c>
      <c r="R228" s="170" t="s">
        <v>316</v>
      </c>
      <c r="S228" s="170" t="s">
        <v>317</v>
      </c>
      <c r="T228" s="170" t="s">
        <v>318</v>
      </c>
      <c r="U228" s="170">
        <v>154.6</v>
      </c>
      <c r="V228" s="132">
        <f t="shared" ref="V228:AF228" si="225">C228*100000/V207</f>
        <v>124.48480030127413</v>
      </c>
      <c r="W228" s="132">
        <f t="shared" si="225"/>
        <v>165.41994818922379</v>
      </c>
      <c r="X228" s="132">
        <f t="shared" si="225"/>
        <v>203.18075867901567</v>
      </c>
      <c r="Y228" s="132">
        <f t="shared" si="225"/>
        <v>278.00690434729478</v>
      </c>
      <c r="Z228" s="132">
        <f t="shared" si="225"/>
        <v>314.78065602694682</v>
      </c>
      <c r="AA228" s="132">
        <f t="shared" si="225"/>
        <v>295.37573967419758</v>
      </c>
      <c r="AB228" s="132">
        <f t="shared" si="225"/>
        <v>188.83167700049643</v>
      </c>
      <c r="AC228" s="132">
        <f t="shared" si="225"/>
        <v>213.8432327726741</v>
      </c>
      <c r="AD228" s="132">
        <f t="shared" si="225"/>
        <v>265.73360442574119</v>
      </c>
      <c r="AE228" s="132">
        <f t="shared" si="225"/>
        <v>234.89556038032492</v>
      </c>
      <c r="AF228" s="132">
        <f t="shared" si="225"/>
        <v>240.83837792097899</v>
      </c>
      <c r="AG228" s="132"/>
    </row>
    <row r="229" spans="1:33" ht="13.5" customHeight="1">
      <c r="A229" s="131">
        <v>226</v>
      </c>
      <c r="B229" s="67" t="s">
        <v>7</v>
      </c>
      <c r="C229" s="133">
        <v>35</v>
      </c>
      <c r="D229" s="133">
        <v>70</v>
      </c>
      <c r="E229" s="133">
        <v>65</v>
      </c>
      <c r="F229" s="133">
        <v>117</v>
      </c>
      <c r="G229" s="133">
        <v>129</v>
      </c>
      <c r="H229" s="133">
        <v>160</v>
      </c>
      <c r="I229" s="133">
        <v>86</v>
      </c>
      <c r="J229" s="133">
        <v>94</v>
      </c>
      <c r="K229" s="133">
        <v>111</v>
      </c>
      <c r="L229" s="133">
        <v>90</v>
      </c>
      <c r="M229" s="133">
        <v>92</v>
      </c>
      <c r="N229" s="133"/>
      <c r="V229" s="132">
        <f t="shared" ref="V229:AF229" si="226">C229*100000/V207</f>
        <v>36.613176559198273</v>
      </c>
      <c r="W229" s="132">
        <f t="shared" si="226"/>
        <v>72.826392284563923</v>
      </c>
      <c r="X229" s="132">
        <f t="shared" si="226"/>
        <v>67.039336619979778</v>
      </c>
      <c r="Y229" s="132">
        <f t="shared" si="226"/>
        <v>119.14581614884062</v>
      </c>
      <c r="Z229" s="132">
        <f t="shared" si="226"/>
        <v>129.32071537412784</v>
      </c>
      <c r="AA229" s="132">
        <f t="shared" si="226"/>
        <v>158.06059648117596</v>
      </c>
      <c r="AB229" s="132">
        <f t="shared" si="226"/>
        <v>83.708887742488102</v>
      </c>
      <c r="AC229" s="132">
        <f t="shared" si="226"/>
        <v>90.140196774131681</v>
      </c>
      <c r="AD229" s="132">
        <f t="shared" si="226"/>
        <v>104.9695021041184</v>
      </c>
      <c r="AE229" s="132">
        <f t="shared" si="226"/>
        <v>84.225499737965109</v>
      </c>
      <c r="AF229" s="132">
        <f t="shared" si="226"/>
        <v>85.548767446834233</v>
      </c>
      <c r="AG229" s="132"/>
    </row>
    <row r="230" spans="1:33" ht="13.5" customHeight="1">
      <c r="A230" s="131">
        <v>227</v>
      </c>
      <c r="B230" s="67" t="s">
        <v>6</v>
      </c>
      <c r="C230" s="133">
        <v>105</v>
      </c>
      <c r="D230" s="133">
        <v>103</v>
      </c>
      <c r="E230" s="133">
        <v>156</v>
      </c>
      <c r="F230" s="133">
        <v>146</v>
      </c>
      <c r="G230" s="133">
        <v>140</v>
      </c>
      <c r="H230" s="133">
        <v>133</v>
      </c>
      <c r="I230" s="133">
        <v>137</v>
      </c>
      <c r="J230" s="133">
        <v>132</v>
      </c>
      <c r="K230" s="133">
        <v>105</v>
      </c>
      <c r="L230" s="133">
        <v>62</v>
      </c>
      <c r="M230" s="133">
        <v>69</v>
      </c>
      <c r="N230" s="133"/>
      <c r="V230" s="132">
        <f t="shared" ref="V230:AF230" si="227">C230*100000/V207</f>
        <v>109.83952967759483</v>
      </c>
      <c r="W230" s="132">
        <f t="shared" si="227"/>
        <v>107.15883436157263</v>
      </c>
      <c r="X230" s="132">
        <f t="shared" si="227"/>
        <v>160.89440788795147</v>
      </c>
      <c r="Y230" s="132">
        <f t="shared" si="227"/>
        <v>148.67768510880967</v>
      </c>
      <c r="Z230" s="132">
        <f t="shared" si="227"/>
        <v>140.34806319672788</v>
      </c>
      <c r="AA230" s="132">
        <f t="shared" si="227"/>
        <v>131.38787082497751</v>
      </c>
      <c r="AB230" s="132">
        <f t="shared" si="227"/>
        <v>133.35020489210314</v>
      </c>
      <c r="AC230" s="132">
        <f t="shared" si="227"/>
        <v>126.57985078920619</v>
      </c>
      <c r="AD230" s="132">
        <f t="shared" si="227"/>
        <v>99.295474963355247</v>
      </c>
      <c r="AE230" s="132">
        <f t="shared" si="227"/>
        <v>58.022010930598185</v>
      </c>
      <c r="AF230" s="132">
        <f t="shared" si="227"/>
        <v>64.161575585125675</v>
      </c>
      <c r="AG230" s="132"/>
    </row>
    <row r="231" spans="1:33" ht="13.5" customHeight="1">
      <c r="A231" s="131">
        <v>228</v>
      </c>
      <c r="B231" s="67" t="s">
        <v>5</v>
      </c>
      <c r="C231" s="133">
        <v>32</v>
      </c>
      <c r="D231" s="133">
        <v>14</v>
      </c>
      <c r="E231" s="133">
        <v>13</v>
      </c>
      <c r="F231" s="133">
        <v>27</v>
      </c>
      <c r="G231" s="133">
        <v>17</v>
      </c>
      <c r="H231" s="133">
        <v>46</v>
      </c>
      <c r="I231" s="133">
        <v>39</v>
      </c>
      <c r="J231" s="133">
        <v>31</v>
      </c>
      <c r="K231" s="133">
        <v>21</v>
      </c>
      <c r="L231" s="133">
        <v>25</v>
      </c>
      <c r="M231" s="133">
        <v>35</v>
      </c>
      <c r="N231" s="133"/>
      <c r="V231" s="132">
        <f t="shared" ref="V231:AF231" si="228">C231*100000/V207</f>
        <v>33.474904282695569</v>
      </c>
      <c r="W231" s="132">
        <f t="shared" si="228"/>
        <v>14.565278456912786</v>
      </c>
      <c r="X231" s="132">
        <f t="shared" si="228"/>
        <v>13.407867323995957</v>
      </c>
      <c r="Y231" s="132">
        <f t="shared" si="228"/>
        <v>27.495188342040144</v>
      </c>
      <c r="Z231" s="132">
        <f t="shared" si="228"/>
        <v>17.042264816745529</v>
      </c>
      <c r="AA231" s="132">
        <f t="shared" si="228"/>
        <v>45.442421488338091</v>
      </c>
      <c r="AB231" s="132">
        <f t="shared" si="228"/>
        <v>37.961007232058556</v>
      </c>
      <c r="AC231" s="132">
        <f t="shared" si="228"/>
        <v>29.727086170192361</v>
      </c>
      <c r="AD231" s="132">
        <f t="shared" si="228"/>
        <v>19.85909499267105</v>
      </c>
      <c r="AE231" s="132">
        <f t="shared" si="228"/>
        <v>23.395972149434755</v>
      </c>
      <c r="AF231" s="132">
        <f t="shared" si="228"/>
        <v>32.545726746078238</v>
      </c>
      <c r="AG231" s="132"/>
    </row>
    <row r="232" spans="1:33" ht="13.5" customHeight="1">
      <c r="A232" s="131">
        <v>229</v>
      </c>
      <c r="B232" s="67" t="s">
        <v>26</v>
      </c>
      <c r="C232" s="133">
        <v>1</v>
      </c>
      <c r="D232" s="133">
        <v>0</v>
      </c>
      <c r="E232" s="133">
        <v>0</v>
      </c>
      <c r="F232" s="133">
        <v>0</v>
      </c>
      <c r="G232" s="133">
        <v>0</v>
      </c>
      <c r="H232" s="133">
        <v>0</v>
      </c>
      <c r="I232" s="133">
        <v>0</v>
      </c>
      <c r="J232" s="133">
        <v>4</v>
      </c>
      <c r="K232" s="133">
        <v>0</v>
      </c>
      <c r="L232" s="133">
        <v>1</v>
      </c>
      <c r="M232" s="133">
        <v>1</v>
      </c>
      <c r="N232" s="133"/>
      <c r="V232" s="132">
        <f t="shared" ref="V232:AF232" si="229">C232*100000/V207</f>
        <v>1.0460907588342365</v>
      </c>
      <c r="W232" s="132">
        <f t="shared" si="229"/>
        <v>0</v>
      </c>
      <c r="X232" s="132">
        <f t="shared" si="229"/>
        <v>0</v>
      </c>
      <c r="Y232" s="132">
        <f t="shared" si="229"/>
        <v>0</v>
      </c>
      <c r="Z232" s="132">
        <f t="shared" si="229"/>
        <v>0</v>
      </c>
      <c r="AA232" s="132">
        <f t="shared" si="229"/>
        <v>0</v>
      </c>
      <c r="AB232" s="132">
        <f t="shared" si="229"/>
        <v>0</v>
      </c>
      <c r="AC232" s="132">
        <f t="shared" si="229"/>
        <v>3.8357530542183693</v>
      </c>
      <c r="AD232" s="132">
        <f t="shared" si="229"/>
        <v>0</v>
      </c>
      <c r="AE232" s="132">
        <f t="shared" si="229"/>
        <v>0.93583888597739018</v>
      </c>
      <c r="AF232" s="132">
        <f t="shared" si="229"/>
        <v>0.92987790703080686</v>
      </c>
      <c r="AG232" s="132"/>
    </row>
    <row r="233" spans="1:33" ht="13.5" customHeight="1">
      <c r="A233" s="131">
        <v>230</v>
      </c>
      <c r="B233" s="67" t="s">
        <v>4</v>
      </c>
      <c r="C233" s="133">
        <v>38</v>
      </c>
      <c r="D233" s="133">
        <v>72</v>
      </c>
      <c r="E233" s="133">
        <v>48</v>
      </c>
      <c r="F233" s="133">
        <v>23</v>
      </c>
      <c r="G233" s="133">
        <v>25</v>
      </c>
      <c r="H233" s="133">
        <v>76</v>
      </c>
      <c r="I233" s="133">
        <v>63</v>
      </c>
      <c r="J233" s="133">
        <v>61</v>
      </c>
      <c r="K233" s="133">
        <v>46</v>
      </c>
      <c r="L233" s="133">
        <v>70</v>
      </c>
      <c r="M233" s="133">
        <v>64</v>
      </c>
      <c r="N233" s="133"/>
      <c r="V233" s="132">
        <f t="shared" ref="V233:AE233" si="230">C233*100000/V207</f>
        <v>39.751448835700984</v>
      </c>
      <c r="W233" s="132">
        <f t="shared" si="230"/>
        <v>74.907146349837177</v>
      </c>
      <c r="X233" s="132">
        <f t="shared" si="230"/>
        <v>49.505971657831225</v>
      </c>
      <c r="Y233" s="132">
        <f t="shared" si="230"/>
        <v>23.421827106182345</v>
      </c>
      <c r="Z233" s="132">
        <f t="shared" si="230"/>
        <v>25.062154142272835</v>
      </c>
      <c r="AA233" s="132">
        <f t="shared" si="230"/>
        <v>75.078783328558586</v>
      </c>
      <c r="AB233" s="132">
        <f t="shared" si="230"/>
        <v>61.321627067171512</v>
      </c>
      <c r="AC233" s="132">
        <f t="shared" si="230"/>
        <v>58.495234076830137</v>
      </c>
      <c r="AD233" s="132">
        <f t="shared" si="230"/>
        <v>43.500874745850865</v>
      </c>
      <c r="AE233" s="132">
        <f t="shared" si="230"/>
        <v>65.508722018417316</v>
      </c>
      <c r="AF233" s="132">
        <f>M233*100000/AF207</f>
        <v>59.512186049971639</v>
      </c>
      <c r="AG233" s="132"/>
    </row>
    <row r="234" spans="1:33" ht="13.5" customHeight="1">
      <c r="A234" s="131">
        <v>231</v>
      </c>
      <c r="B234" s="67" t="s">
        <v>3</v>
      </c>
      <c r="C234" s="133">
        <v>138</v>
      </c>
      <c r="D234" s="133">
        <v>127</v>
      </c>
      <c r="E234" s="133">
        <v>218</v>
      </c>
      <c r="F234" s="133">
        <v>261</v>
      </c>
      <c r="G234" s="133">
        <v>323</v>
      </c>
      <c r="H234" s="133">
        <v>329</v>
      </c>
      <c r="I234" s="133">
        <v>573</v>
      </c>
      <c r="J234" s="133">
        <v>411</v>
      </c>
      <c r="K234" s="133">
        <v>497</v>
      </c>
      <c r="L234" s="133">
        <v>560</v>
      </c>
      <c r="M234" s="133">
        <v>534</v>
      </c>
      <c r="N234" s="133"/>
      <c r="V234" s="132">
        <f t="shared" ref="V234:AF234" si="231">C234*100000/V207</f>
        <v>144.36052471912464</v>
      </c>
      <c r="W234" s="132">
        <f t="shared" si="231"/>
        <v>132.12788314485169</v>
      </c>
      <c r="X234" s="132">
        <f t="shared" si="231"/>
        <v>224.83962127931682</v>
      </c>
      <c r="Y234" s="132">
        <f t="shared" si="231"/>
        <v>265.78682063972138</v>
      </c>
      <c r="Z234" s="132">
        <f t="shared" si="231"/>
        <v>323.80303151816503</v>
      </c>
      <c r="AA234" s="132">
        <f t="shared" si="231"/>
        <v>325.01210151441808</v>
      </c>
      <c r="AB234" s="132">
        <f t="shared" si="231"/>
        <v>557.73479856332187</v>
      </c>
      <c r="AC234" s="132">
        <f t="shared" si="231"/>
        <v>394.12362632093743</v>
      </c>
      <c r="AD234" s="132">
        <f t="shared" si="231"/>
        <v>469.99858149321483</v>
      </c>
      <c r="AE234" s="132">
        <f t="shared" si="231"/>
        <v>524.06977614733853</v>
      </c>
      <c r="AF234" s="132">
        <f t="shared" si="231"/>
        <v>496.55480235445089</v>
      </c>
      <c r="AG234" s="132"/>
    </row>
    <row r="235" spans="1:33" ht="13.5" customHeight="1">
      <c r="A235" s="131">
        <v>232</v>
      </c>
      <c r="B235" s="67" t="s">
        <v>2</v>
      </c>
      <c r="C235" s="133">
        <v>0</v>
      </c>
      <c r="D235" s="133">
        <v>0</v>
      </c>
      <c r="E235" s="133">
        <v>1</v>
      </c>
      <c r="F235" s="133">
        <v>0</v>
      </c>
      <c r="G235" s="133">
        <v>0</v>
      </c>
      <c r="H235" s="133">
        <v>0</v>
      </c>
      <c r="I235" s="133">
        <v>0</v>
      </c>
      <c r="J235" s="133">
        <v>1</v>
      </c>
      <c r="K235" s="133">
        <v>1</v>
      </c>
      <c r="L235" s="133">
        <v>0</v>
      </c>
      <c r="M235" s="133">
        <v>0</v>
      </c>
      <c r="N235" s="133"/>
      <c r="V235" s="132">
        <f t="shared" ref="V235:AF235" si="232">C235*100000/V207</f>
        <v>0</v>
      </c>
      <c r="W235" s="132">
        <f t="shared" si="232"/>
        <v>0</v>
      </c>
      <c r="X235" s="132">
        <f t="shared" si="232"/>
        <v>1.0313744095381505</v>
      </c>
      <c r="Y235" s="132">
        <f t="shared" si="232"/>
        <v>0</v>
      </c>
      <c r="Z235" s="132">
        <f t="shared" si="232"/>
        <v>0</v>
      </c>
      <c r="AA235" s="132">
        <f t="shared" si="232"/>
        <v>0</v>
      </c>
      <c r="AB235" s="132">
        <f t="shared" si="232"/>
        <v>0</v>
      </c>
      <c r="AC235" s="132">
        <f t="shared" si="232"/>
        <v>0.95893826355459233</v>
      </c>
      <c r="AD235" s="132">
        <f t="shared" si="232"/>
        <v>0.94567119012719281</v>
      </c>
      <c r="AE235" s="132">
        <f t="shared" si="232"/>
        <v>0</v>
      </c>
      <c r="AF235" s="132">
        <f t="shared" si="232"/>
        <v>0</v>
      </c>
      <c r="AG235" s="132"/>
    </row>
    <row r="236" spans="1:33" ht="13.5" customHeight="1">
      <c r="A236" s="131">
        <v>233</v>
      </c>
      <c r="B236" s="67" t="s">
        <v>23</v>
      </c>
      <c r="C236" s="133">
        <v>0</v>
      </c>
      <c r="D236" s="133">
        <v>0</v>
      </c>
      <c r="E236" s="133">
        <v>6</v>
      </c>
      <c r="F236" s="133">
        <v>6</v>
      </c>
      <c r="G236" s="133">
        <v>5</v>
      </c>
      <c r="H236" s="133">
        <v>2</v>
      </c>
      <c r="I236" s="133">
        <v>23</v>
      </c>
      <c r="J236" s="133">
        <v>14</v>
      </c>
      <c r="K236" s="133">
        <v>7</v>
      </c>
      <c r="L236" s="133">
        <v>4</v>
      </c>
      <c r="M236" s="133">
        <v>5</v>
      </c>
      <c r="N236" s="133"/>
      <c r="V236" s="132">
        <f t="shared" ref="V236:AF236" si="233">C236*100000/V207</f>
        <v>0</v>
      </c>
      <c r="W236" s="132">
        <f t="shared" si="233"/>
        <v>0</v>
      </c>
      <c r="X236" s="132">
        <f t="shared" si="233"/>
        <v>6.1882464572289031</v>
      </c>
      <c r="Y236" s="132">
        <f t="shared" si="233"/>
        <v>6.1100418537866981</v>
      </c>
      <c r="Z236" s="132">
        <f t="shared" si="233"/>
        <v>5.0124308284545673</v>
      </c>
      <c r="AA236" s="132">
        <f t="shared" si="233"/>
        <v>1.9757574560146995</v>
      </c>
      <c r="AB236" s="132">
        <f t="shared" si="233"/>
        <v>22.387260675316586</v>
      </c>
      <c r="AC236" s="132">
        <f t="shared" si="233"/>
        <v>13.425135689764293</v>
      </c>
      <c r="AD236" s="132">
        <f t="shared" si="233"/>
        <v>6.6196983308903494</v>
      </c>
      <c r="AE236" s="132">
        <f t="shared" si="233"/>
        <v>3.7433555439095607</v>
      </c>
      <c r="AF236" s="132">
        <f t="shared" si="233"/>
        <v>4.6493895351540342</v>
      </c>
      <c r="AG236" s="132"/>
    </row>
    <row r="237" spans="1:33" ht="13.5" customHeight="1">
      <c r="A237" s="131">
        <v>234</v>
      </c>
      <c r="B237" s="67" t="s">
        <v>1</v>
      </c>
      <c r="C237" s="133">
        <v>9</v>
      </c>
      <c r="D237" s="133">
        <v>0</v>
      </c>
      <c r="E237" s="133">
        <v>3</v>
      </c>
      <c r="F237" s="133">
        <v>2</v>
      </c>
      <c r="G237" s="133">
        <v>0</v>
      </c>
      <c r="H237" s="133">
        <v>4</v>
      </c>
      <c r="I237" s="133">
        <v>1</v>
      </c>
      <c r="J237" s="133">
        <v>0</v>
      </c>
      <c r="K237" s="133">
        <v>5</v>
      </c>
      <c r="L237" s="133">
        <v>0</v>
      </c>
      <c r="M237" s="133">
        <v>2</v>
      </c>
      <c r="N237" s="133"/>
      <c r="V237" s="132">
        <f t="shared" ref="V237:AF237" si="234">C237*100000/V207</f>
        <v>9.414816829508128</v>
      </c>
      <c r="W237" s="132">
        <f t="shared" si="234"/>
        <v>0</v>
      </c>
      <c r="X237" s="132">
        <f t="shared" si="234"/>
        <v>3.0941232286144515</v>
      </c>
      <c r="Y237" s="132">
        <f t="shared" si="234"/>
        <v>2.0366806179288997</v>
      </c>
      <c r="Z237" s="132">
        <f t="shared" si="234"/>
        <v>0</v>
      </c>
      <c r="AA237" s="132">
        <f t="shared" si="234"/>
        <v>3.9515149120293991</v>
      </c>
      <c r="AB237" s="132">
        <f t="shared" si="234"/>
        <v>0.97335915979637322</v>
      </c>
      <c r="AC237" s="132">
        <f t="shared" si="234"/>
        <v>0</v>
      </c>
      <c r="AD237" s="132">
        <f t="shared" si="234"/>
        <v>4.7283559506359643</v>
      </c>
      <c r="AE237" s="132">
        <f t="shared" si="234"/>
        <v>0</v>
      </c>
      <c r="AF237" s="132">
        <f t="shared" si="234"/>
        <v>1.8597558140616137</v>
      </c>
      <c r="AG237" s="132"/>
    </row>
    <row r="238" spans="1:33" ht="13.5" customHeight="1">
      <c r="A238" s="131">
        <v>235</v>
      </c>
      <c r="B238" s="67" t="s">
        <v>0</v>
      </c>
      <c r="C238" s="133">
        <v>4</v>
      </c>
      <c r="D238" s="133">
        <v>0</v>
      </c>
      <c r="E238" s="133">
        <v>2</v>
      </c>
      <c r="F238" s="133">
        <v>7</v>
      </c>
      <c r="G238" s="133">
        <v>1</v>
      </c>
      <c r="H238" s="133">
        <v>1</v>
      </c>
      <c r="I238" s="133">
        <v>1</v>
      </c>
      <c r="J238" s="133">
        <v>1</v>
      </c>
      <c r="K238" s="133">
        <v>1</v>
      </c>
      <c r="L238" s="133">
        <v>1</v>
      </c>
      <c r="M238" s="133">
        <v>261</v>
      </c>
      <c r="N238" s="133"/>
      <c r="V238" s="132">
        <f t="shared" ref="V238:AE238" si="235">C238*100000/V207</f>
        <v>4.1843630353369461</v>
      </c>
      <c r="W238" s="132">
        <f t="shared" si="235"/>
        <v>0</v>
      </c>
      <c r="X238" s="132">
        <f t="shared" si="235"/>
        <v>2.062748819076301</v>
      </c>
      <c r="Y238" s="132">
        <f t="shared" si="235"/>
        <v>7.1283821627511479</v>
      </c>
      <c r="Z238" s="132">
        <f t="shared" si="235"/>
        <v>1.0024861656909134</v>
      </c>
      <c r="AA238" s="132">
        <f t="shared" si="235"/>
        <v>0.98787872800734977</v>
      </c>
      <c r="AB238" s="132">
        <f t="shared" si="235"/>
        <v>0.97335915979637322</v>
      </c>
      <c r="AC238" s="132">
        <f t="shared" si="235"/>
        <v>0.95893826355459233</v>
      </c>
      <c r="AD238" s="132">
        <f t="shared" si="235"/>
        <v>0.94567119012719281</v>
      </c>
      <c r="AE238" s="132">
        <f t="shared" si="235"/>
        <v>0.93583888597739018</v>
      </c>
      <c r="AF238" s="132">
        <f>M238*100000/AF207</f>
        <v>242.69813373504059</v>
      </c>
      <c r="AG238" s="132"/>
    </row>
    <row r="239" spans="1:33" ht="13.5" customHeight="1">
      <c r="A239" s="131">
        <v>236</v>
      </c>
      <c r="B239" s="134" t="s">
        <v>111</v>
      </c>
      <c r="C239" s="133"/>
      <c r="D239" s="133"/>
      <c r="E239" s="133"/>
      <c r="F239" s="133"/>
      <c r="G239" s="133"/>
      <c r="H239" s="133"/>
      <c r="I239" s="133"/>
      <c r="J239" s="133"/>
      <c r="K239" s="133"/>
      <c r="L239" s="133"/>
      <c r="M239" s="133">
        <v>0</v>
      </c>
      <c r="N239" s="133"/>
      <c r="V239" s="132">
        <f t="shared" ref="V239:AF239" si="236">C239*100000/V207</f>
        <v>0</v>
      </c>
      <c r="W239" s="132">
        <f t="shared" si="236"/>
        <v>0</v>
      </c>
      <c r="X239" s="132">
        <f t="shared" si="236"/>
        <v>0</v>
      </c>
      <c r="Y239" s="132">
        <f t="shared" si="236"/>
        <v>0</v>
      </c>
      <c r="Z239" s="132">
        <f t="shared" si="236"/>
        <v>0</v>
      </c>
      <c r="AA239" s="132">
        <f t="shared" si="236"/>
        <v>0</v>
      </c>
      <c r="AB239" s="132">
        <f t="shared" si="236"/>
        <v>0</v>
      </c>
      <c r="AC239" s="132">
        <f t="shared" si="236"/>
        <v>0</v>
      </c>
      <c r="AD239" s="132">
        <f t="shared" si="236"/>
        <v>0</v>
      </c>
      <c r="AE239" s="132">
        <f t="shared" si="236"/>
        <v>0</v>
      </c>
      <c r="AF239" s="132">
        <f t="shared" si="236"/>
        <v>0</v>
      </c>
      <c r="AG239" s="132"/>
    </row>
    <row r="240" spans="1:33" ht="13.5" customHeight="1">
      <c r="A240" s="131">
        <v>237</v>
      </c>
      <c r="B240" s="134" t="s">
        <v>112</v>
      </c>
      <c r="C240" s="133">
        <v>3296</v>
      </c>
      <c r="D240" s="133">
        <v>4346</v>
      </c>
      <c r="E240" s="133">
        <v>4168</v>
      </c>
      <c r="F240" s="133">
        <v>4260</v>
      </c>
      <c r="G240" s="133">
        <v>4287</v>
      </c>
      <c r="H240" s="133">
        <v>5076</v>
      </c>
      <c r="I240" s="133">
        <v>5160</v>
      </c>
      <c r="J240" s="133">
        <v>4767</v>
      </c>
      <c r="K240" s="133">
        <v>4851</v>
      </c>
      <c r="L240" s="133">
        <f t="shared" ref="L240:N240" si="237">SUM(L216,L223,L228,L229:L239)</f>
        <v>5348</v>
      </c>
      <c r="M240" s="133">
        <f t="shared" si="237"/>
        <v>4806</v>
      </c>
      <c r="N240" s="133">
        <f t="shared" si="237"/>
        <v>0</v>
      </c>
      <c r="P240" s="170" t="s">
        <v>319</v>
      </c>
      <c r="Q240" s="170" t="s">
        <v>320</v>
      </c>
      <c r="R240" s="170" t="s">
        <v>321</v>
      </c>
      <c r="S240" s="170" t="s">
        <v>322</v>
      </c>
      <c r="T240" s="170" t="s">
        <v>323</v>
      </c>
      <c r="U240" s="170">
        <v>3560.6</v>
      </c>
      <c r="V240" s="132">
        <f t="shared" ref="V240:AE240" si="238">C240*100000/V207</f>
        <v>3447.9151411176435</v>
      </c>
      <c r="W240" s="132">
        <f t="shared" si="238"/>
        <v>4521.4785838387834</v>
      </c>
      <c r="X240" s="132">
        <f t="shared" si="238"/>
        <v>4298.7685389550115</v>
      </c>
      <c r="Y240" s="132">
        <f t="shared" si="238"/>
        <v>4338.1297161885559</v>
      </c>
      <c r="Z240" s="132">
        <f t="shared" si="238"/>
        <v>4297.658192316946</v>
      </c>
      <c r="AA240" s="132">
        <f t="shared" si="238"/>
        <v>5014.4724233653078</v>
      </c>
      <c r="AB240" s="132">
        <f t="shared" si="238"/>
        <v>5022.5332645492863</v>
      </c>
      <c r="AC240" s="132">
        <f t="shared" si="238"/>
        <v>4571.258702364742</v>
      </c>
      <c r="AD240" s="132">
        <f t="shared" si="238"/>
        <v>4587.4509433070125</v>
      </c>
      <c r="AE240" s="132">
        <f t="shared" si="238"/>
        <v>5004.8663622070826</v>
      </c>
      <c r="AF240" s="132">
        <f>M240*100000/AF207</f>
        <v>4468.9932211900577</v>
      </c>
      <c r="AG240" s="132"/>
    </row>
    <row r="241" spans="1:33" ht="13.5" customHeight="1">
      <c r="A241" s="131">
        <v>238</v>
      </c>
      <c r="B241" s="19" t="s">
        <v>124</v>
      </c>
      <c r="C241" s="127">
        <v>2011</v>
      </c>
      <c r="D241" s="127">
        <v>2012</v>
      </c>
      <c r="E241" s="127">
        <v>2013</v>
      </c>
      <c r="F241" s="127">
        <v>2014</v>
      </c>
      <c r="G241" s="127">
        <v>2015</v>
      </c>
      <c r="H241" s="127">
        <v>2016</v>
      </c>
      <c r="I241" s="127">
        <v>2017</v>
      </c>
      <c r="J241" s="127">
        <v>2018</v>
      </c>
      <c r="K241" s="127">
        <v>2019</v>
      </c>
      <c r="L241" s="127"/>
      <c r="M241" s="127"/>
      <c r="N241" s="127"/>
      <c r="V241" s="130">
        <v>13838</v>
      </c>
      <c r="W241" s="130">
        <v>13818</v>
      </c>
      <c r="X241" s="130">
        <v>13848</v>
      </c>
      <c r="Y241" s="130">
        <v>13873</v>
      </c>
      <c r="Z241" s="130">
        <v>13894</v>
      </c>
      <c r="AA241" s="130">
        <v>13920</v>
      </c>
      <c r="AB241" s="130">
        <v>13962</v>
      </c>
      <c r="AC241" s="130">
        <v>13974</v>
      </c>
      <c r="AD241" s="130">
        <v>14023</v>
      </c>
      <c r="AE241" s="130">
        <v>14034</v>
      </c>
      <c r="AF241" s="5">
        <v>14137</v>
      </c>
      <c r="AG241" s="5"/>
    </row>
    <row r="242" spans="1:33" ht="13.5" customHeight="1">
      <c r="A242" s="131">
        <v>239</v>
      </c>
      <c r="B242" s="66" t="s">
        <v>25</v>
      </c>
      <c r="C242" s="123">
        <v>2</v>
      </c>
      <c r="D242" s="123">
        <v>0</v>
      </c>
      <c r="E242" s="123">
        <v>0</v>
      </c>
      <c r="F242" s="123">
        <v>0</v>
      </c>
      <c r="G242" s="123">
        <v>0</v>
      </c>
      <c r="H242" s="123">
        <v>2</v>
      </c>
      <c r="I242" s="123">
        <v>2</v>
      </c>
      <c r="J242" s="123">
        <v>2</v>
      </c>
      <c r="K242" s="123">
        <v>0</v>
      </c>
      <c r="L242" s="123">
        <v>2</v>
      </c>
      <c r="M242" s="123">
        <v>0</v>
      </c>
      <c r="N242" s="123"/>
      <c r="V242" s="132">
        <f t="shared" ref="V242:AE242" si="239">C242*100000/V241</f>
        <v>14.452955629426217</v>
      </c>
      <c r="W242" s="132">
        <f t="shared" si="239"/>
        <v>0</v>
      </c>
      <c r="X242" s="132">
        <f t="shared" si="239"/>
        <v>0</v>
      </c>
      <c r="Y242" s="132">
        <f t="shared" si="239"/>
        <v>0</v>
      </c>
      <c r="Z242" s="132">
        <f t="shared" si="239"/>
        <v>0</v>
      </c>
      <c r="AA242" s="132">
        <f t="shared" si="239"/>
        <v>14.367816091954023</v>
      </c>
      <c r="AB242" s="132">
        <f t="shared" si="239"/>
        <v>14.324595330181923</v>
      </c>
      <c r="AC242" s="132">
        <f t="shared" si="239"/>
        <v>14.312294260770001</v>
      </c>
      <c r="AD242" s="132">
        <f t="shared" si="239"/>
        <v>0</v>
      </c>
      <c r="AE242" s="132">
        <f t="shared" si="239"/>
        <v>14.251104460595696</v>
      </c>
      <c r="AF242" s="132">
        <f>M242*100000/AF241</f>
        <v>0</v>
      </c>
      <c r="AG242" s="132"/>
    </row>
    <row r="243" spans="1:33" ht="13.5" customHeight="1">
      <c r="A243" s="131">
        <v>240</v>
      </c>
      <c r="B243" s="67" t="s">
        <v>22</v>
      </c>
      <c r="C243" s="133">
        <v>120</v>
      </c>
      <c r="D243" s="133">
        <v>120</v>
      </c>
      <c r="E243" s="133">
        <v>148</v>
      </c>
      <c r="F243" s="133">
        <v>176</v>
      </c>
      <c r="G243" s="133">
        <v>144</v>
      </c>
      <c r="H243" s="133">
        <v>201</v>
      </c>
      <c r="I243" s="133">
        <v>187</v>
      </c>
      <c r="J243" s="133">
        <v>163</v>
      </c>
      <c r="K243" s="133">
        <v>141</v>
      </c>
      <c r="L243" s="133">
        <v>154</v>
      </c>
      <c r="M243" s="133">
        <v>170</v>
      </c>
      <c r="N243" s="133"/>
      <c r="V243" s="132">
        <f t="shared" ref="V243:AE243" si="240">C243*100000/V241</f>
        <v>867.17733776557304</v>
      </c>
      <c r="W243" s="132">
        <f t="shared" si="240"/>
        <v>868.43247937472859</v>
      </c>
      <c r="X243" s="132">
        <f t="shared" si="240"/>
        <v>1068.7463893703061</v>
      </c>
      <c r="Y243" s="132">
        <f t="shared" si="240"/>
        <v>1268.6513371296764</v>
      </c>
      <c r="Z243" s="132">
        <f t="shared" si="240"/>
        <v>1036.4185979559522</v>
      </c>
      <c r="AA243" s="132">
        <f t="shared" si="240"/>
        <v>1443.9655172413793</v>
      </c>
      <c r="AB243" s="132">
        <f t="shared" si="240"/>
        <v>1339.3496633720097</v>
      </c>
      <c r="AC243" s="132">
        <f t="shared" si="240"/>
        <v>1166.4519822527552</v>
      </c>
      <c r="AD243" s="132">
        <f t="shared" si="240"/>
        <v>1005.4909791057548</v>
      </c>
      <c r="AE243" s="132">
        <f t="shared" si="240"/>
        <v>1097.3350434658687</v>
      </c>
      <c r="AF243" s="132">
        <f>M243*100000/AF241</f>
        <v>1202.5182146141331</v>
      </c>
      <c r="AG243" s="132"/>
    </row>
    <row r="244" spans="1:33" ht="13.5" customHeight="1">
      <c r="A244" s="131">
        <v>241</v>
      </c>
      <c r="B244" s="67" t="s">
        <v>21</v>
      </c>
      <c r="C244" s="133">
        <v>12</v>
      </c>
      <c r="D244" s="133">
        <v>29</v>
      </c>
      <c r="E244" s="133">
        <v>39</v>
      </c>
      <c r="F244" s="133">
        <v>67</v>
      </c>
      <c r="G244" s="133">
        <v>61</v>
      </c>
      <c r="H244" s="133">
        <v>56</v>
      </c>
      <c r="I244" s="133">
        <v>120</v>
      </c>
      <c r="J244" s="133">
        <v>100</v>
      </c>
      <c r="K244" s="133">
        <v>68</v>
      </c>
      <c r="L244" s="133">
        <v>38</v>
      </c>
      <c r="M244" s="133">
        <v>49</v>
      </c>
      <c r="N244" s="133"/>
      <c r="V244" s="132">
        <f t="shared" ref="V244:AE244" si="241">C244*100000/V241</f>
        <v>86.71773377655731</v>
      </c>
      <c r="W244" s="132">
        <f t="shared" si="241"/>
        <v>209.87118251555941</v>
      </c>
      <c r="X244" s="132">
        <f t="shared" si="241"/>
        <v>281.62911611785097</v>
      </c>
      <c r="Y244" s="132">
        <f t="shared" si="241"/>
        <v>482.95249765731995</v>
      </c>
      <c r="Z244" s="132">
        <f t="shared" si="241"/>
        <v>439.03843385634087</v>
      </c>
      <c r="AA244" s="132">
        <f t="shared" si="241"/>
        <v>402.29885057471262</v>
      </c>
      <c r="AB244" s="132">
        <f t="shared" si="241"/>
        <v>859.47571981091539</v>
      </c>
      <c r="AC244" s="132">
        <f t="shared" si="241"/>
        <v>715.6147130385001</v>
      </c>
      <c r="AD244" s="132">
        <f t="shared" si="241"/>
        <v>484.91763531341365</v>
      </c>
      <c r="AE244" s="132">
        <f t="shared" si="241"/>
        <v>270.77098475131822</v>
      </c>
      <c r="AF244" s="132">
        <f>M244*100000/AF241</f>
        <v>346.60819127113251</v>
      </c>
      <c r="AG244" s="132"/>
    </row>
    <row r="245" spans="1:33" ht="13.5" customHeight="1">
      <c r="A245" s="131">
        <v>242</v>
      </c>
      <c r="B245" s="67" t="s">
        <v>20</v>
      </c>
      <c r="C245" s="133">
        <v>1</v>
      </c>
      <c r="D245" s="133">
        <v>3</v>
      </c>
      <c r="E245" s="133">
        <v>2</v>
      </c>
      <c r="F245" s="133">
        <v>0</v>
      </c>
      <c r="G245" s="133">
        <v>2</v>
      </c>
      <c r="H245" s="133">
        <v>2</v>
      </c>
      <c r="I245" s="133">
        <v>1</v>
      </c>
      <c r="J245" s="133">
        <v>0</v>
      </c>
      <c r="K245" s="133">
        <v>3</v>
      </c>
      <c r="L245" s="133">
        <v>2</v>
      </c>
      <c r="M245" s="133">
        <v>1</v>
      </c>
      <c r="N245" s="133"/>
      <c r="V245" s="132">
        <f t="shared" ref="V245:AE245" si="242">C245*100000/V241</f>
        <v>7.2264778147131086</v>
      </c>
      <c r="W245" s="132">
        <f t="shared" si="242"/>
        <v>21.710811984368217</v>
      </c>
      <c r="X245" s="132">
        <f t="shared" si="242"/>
        <v>14.442518775274408</v>
      </c>
      <c r="Y245" s="132">
        <f t="shared" si="242"/>
        <v>0</v>
      </c>
      <c r="Z245" s="132">
        <f t="shared" si="242"/>
        <v>14.394702749388225</v>
      </c>
      <c r="AA245" s="132">
        <f t="shared" si="242"/>
        <v>14.367816091954023</v>
      </c>
      <c r="AB245" s="132">
        <f t="shared" si="242"/>
        <v>7.1622976650909616</v>
      </c>
      <c r="AC245" s="132">
        <f t="shared" si="242"/>
        <v>0</v>
      </c>
      <c r="AD245" s="132">
        <f t="shared" si="242"/>
        <v>21.393425087356487</v>
      </c>
      <c r="AE245" s="132">
        <f t="shared" si="242"/>
        <v>14.251104460595696</v>
      </c>
      <c r="AF245" s="132">
        <f>M245*100000/AF241</f>
        <v>7.0736365565537245</v>
      </c>
      <c r="AG245" s="132"/>
    </row>
    <row r="246" spans="1:33" ht="13.5" customHeight="1">
      <c r="A246" s="131">
        <v>243</v>
      </c>
      <c r="B246" s="67" t="s">
        <v>19</v>
      </c>
      <c r="C246" s="133">
        <v>3</v>
      </c>
      <c r="D246" s="133">
        <v>2</v>
      </c>
      <c r="E246" s="133">
        <v>1</v>
      </c>
      <c r="F246" s="133">
        <v>2</v>
      </c>
      <c r="G246" s="133">
        <v>2</v>
      </c>
      <c r="H246" s="133">
        <v>4</v>
      </c>
      <c r="I246" s="133">
        <v>1</v>
      </c>
      <c r="J246" s="133">
        <v>0</v>
      </c>
      <c r="K246" s="133">
        <v>2</v>
      </c>
      <c r="L246" s="133">
        <v>3</v>
      </c>
      <c r="M246" s="133">
        <v>4</v>
      </c>
      <c r="N246" s="133"/>
      <c r="V246" s="132">
        <f t="shared" ref="V246:AF246" si="243">C246*100000/V241</f>
        <v>21.679433444139327</v>
      </c>
      <c r="W246" s="132">
        <f t="shared" si="243"/>
        <v>14.473874656245476</v>
      </c>
      <c r="X246" s="132">
        <f t="shared" si="243"/>
        <v>7.221259387637204</v>
      </c>
      <c r="Y246" s="132">
        <f t="shared" si="243"/>
        <v>14.416492467382685</v>
      </c>
      <c r="Z246" s="132">
        <f t="shared" si="243"/>
        <v>14.394702749388225</v>
      </c>
      <c r="AA246" s="132">
        <f t="shared" si="243"/>
        <v>28.735632183908045</v>
      </c>
      <c r="AB246" s="132">
        <f t="shared" si="243"/>
        <v>7.1622976650909616</v>
      </c>
      <c r="AC246" s="132">
        <f t="shared" si="243"/>
        <v>0</v>
      </c>
      <c r="AD246" s="132">
        <f t="shared" si="243"/>
        <v>14.262283391570991</v>
      </c>
      <c r="AE246" s="132">
        <f t="shared" si="243"/>
        <v>21.376656690893544</v>
      </c>
      <c r="AF246" s="132">
        <f t="shared" si="243"/>
        <v>28.294546226214898</v>
      </c>
      <c r="AG246" s="132"/>
    </row>
    <row r="247" spans="1:33" ht="13.5" customHeight="1">
      <c r="A247" s="131">
        <v>244</v>
      </c>
      <c r="B247" s="67" t="s">
        <v>18</v>
      </c>
      <c r="C247" s="133">
        <v>0</v>
      </c>
      <c r="D247" s="133">
        <v>0</v>
      </c>
      <c r="E247" s="133">
        <v>0</v>
      </c>
      <c r="F247" s="133">
        <v>1</v>
      </c>
      <c r="G247" s="133">
        <v>0</v>
      </c>
      <c r="H247" s="133">
        <v>0</v>
      </c>
      <c r="I247" s="133">
        <v>0</v>
      </c>
      <c r="J247" s="133">
        <v>0</v>
      </c>
      <c r="K247" s="133">
        <v>0</v>
      </c>
      <c r="L247" s="133">
        <v>0</v>
      </c>
      <c r="M247" s="133">
        <v>2</v>
      </c>
      <c r="N247" s="133"/>
      <c r="V247" s="132">
        <f t="shared" ref="V247:AF247" si="244">C247*100000/V241</f>
        <v>0</v>
      </c>
      <c r="W247" s="132">
        <f t="shared" si="244"/>
        <v>0</v>
      </c>
      <c r="X247" s="132">
        <f t="shared" si="244"/>
        <v>0</v>
      </c>
      <c r="Y247" s="132">
        <f t="shared" si="244"/>
        <v>7.2082462336913427</v>
      </c>
      <c r="Z247" s="132">
        <f t="shared" si="244"/>
        <v>0</v>
      </c>
      <c r="AA247" s="132">
        <f t="shared" si="244"/>
        <v>0</v>
      </c>
      <c r="AB247" s="132">
        <f t="shared" si="244"/>
        <v>0</v>
      </c>
      <c r="AC247" s="132">
        <f t="shared" si="244"/>
        <v>0</v>
      </c>
      <c r="AD247" s="132">
        <f t="shared" si="244"/>
        <v>0</v>
      </c>
      <c r="AE247" s="132">
        <f t="shared" si="244"/>
        <v>0</v>
      </c>
      <c r="AF247" s="132">
        <f t="shared" si="244"/>
        <v>14.147273113107449</v>
      </c>
      <c r="AG247" s="132"/>
    </row>
    <row r="248" spans="1:33" ht="13.5" customHeight="1">
      <c r="A248" s="131">
        <v>245</v>
      </c>
      <c r="B248" s="67" t="s">
        <v>17</v>
      </c>
      <c r="C248" s="133">
        <v>22</v>
      </c>
      <c r="D248" s="133">
        <v>32</v>
      </c>
      <c r="E248" s="133">
        <v>37</v>
      </c>
      <c r="F248" s="133">
        <v>33</v>
      </c>
      <c r="G248" s="133">
        <v>40</v>
      </c>
      <c r="H248" s="133">
        <v>35</v>
      </c>
      <c r="I248" s="133">
        <v>38</v>
      </c>
      <c r="J248" s="133">
        <v>38</v>
      </c>
      <c r="K248" s="133">
        <v>31</v>
      </c>
      <c r="L248" s="133">
        <v>30</v>
      </c>
      <c r="M248" s="133">
        <v>44</v>
      </c>
      <c r="N248" s="133"/>
      <c r="V248" s="132">
        <f t="shared" ref="V248:AF248" si="245">C248*100000/V241</f>
        <v>158.98251192368841</v>
      </c>
      <c r="W248" s="132">
        <f t="shared" si="245"/>
        <v>231.58199449992762</v>
      </c>
      <c r="X248" s="132">
        <f t="shared" si="245"/>
        <v>267.18659734257653</v>
      </c>
      <c r="Y248" s="132">
        <f t="shared" si="245"/>
        <v>237.87212571181431</v>
      </c>
      <c r="Z248" s="132">
        <f t="shared" si="245"/>
        <v>287.89405498776449</v>
      </c>
      <c r="AA248" s="132">
        <f t="shared" si="245"/>
        <v>251.43678160919541</v>
      </c>
      <c r="AB248" s="132">
        <f t="shared" si="245"/>
        <v>272.16731127345651</v>
      </c>
      <c r="AC248" s="132">
        <f t="shared" si="245"/>
        <v>271.93359095463001</v>
      </c>
      <c r="AD248" s="132">
        <f t="shared" si="245"/>
        <v>221.06539256935037</v>
      </c>
      <c r="AE248" s="132">
        <f t="shared" si="245"/>
        <v>213.76656690893543</v>
      </c>
      <c r="AF248" s="132">
        <f t="shared" si="245"/>
        <v>311.24000848836386</v>
      </c>
      <c r="AG248" s="132"/>
    </row>
    <row r="249" spans="1:33" ht="13.5" customHeight="1">
      <c r="A249" s="131">
        <v>246</v>
      </c>
      <c r="B249" s="67" t="s">
        <v>16</v>
      </c>
      <c r="C249" s="133">
        <v>9</v>
      </c>
      <c r="D249" s="133">
        <v>21</v>
      </c>
      <c r="E249" s="133">
        <v>9</v>
      </c>
      <c r="F249" s="133">
        <v>28</v>
      </c>
      <c r="G249" s="133">
        <v>39</v>
      </c>
      <c r="H249" s="133">
        <v>29</v>
      </c>
      <c r="I249" s="133">
        <v>16</v>
      </c>
      <c r="J249" s="133">
        <v>27</v>
      </c>
      <c r="K249" s="133">
        <v>14</v>
      </c>
      <c r="L249" s="133">
        <v>25</v>
      </c>
      <c r="M249" s="133">
        <v>28</v>
      </c>
      <c r="N249" s="133"/>
      <c r="V249" s="132">
        <f t="shared" ref="V249:AF249" si="246">C249*100000/V241</f>
        <v>65.038300332417975</v>
      </c>
      <c r="W249" s="132">
        <f t="shared" si="246"/>
        <v>151.9756838905775</v>
      </c>
      <c r="X249" s="132">
        <f t="shared" si="246"/>
        <v>64.991334488734836</v>
      </c>
      <c r="Y249" s="132">
        <f t="shared" si="246"/>
        <v>201.8308945433576</v>
      </c>
      <c r="Z249" s="132">
        <f t="shared" si="246"/>
        <v>280.69670361307038</v>
      </c>
      <c r="AA249" s="132">
        <f t="shared" si="246"/>
        <v>208.33333333333334</v>
      </c>
      <c r="AB249" s="132">
        <f t="shared" si="246"/>
        <v>114.59676264145538</v>
      </c>
      <c r="AC249" s="132">
        <f t="shared" si="246"/>
        <v>193.21597252039501</v>
      </c>
      <c r="AD249" s="132">
        <f t="shared" si="246"/>
        <v>99.835983740996937</v>
      </c>
      <c r="AE249" s="132">
        <f t="shared" si="246"/>
        <v>178.13880575744619</v>
      </c>
      <c r="AF249" s="132">
        <f t="shared" si="246"/>
        <v>198.06182358350429</v>
      </c>
      <c r="AG249" s="132"/>
    </row>
    <row r="250" spans="1:33" ht="13.5" customHeight="1">
      <c r="A250" s="131">
        <v>247</v>
      </c>
      <c r="B250" s="134" t="s">
        <v>115</v>
      </c>
      <c r="C250" s="133">
        <v>169</v>
      </c>
      <c r="D250" s="133">
        <v>207</v>
      </c>
      <c r="E250" s="133">
        <v>236</v>
      </c>
      <c r="F250" s="133">
        <v>307</v>
      </c>
      <c r="G250" s="133">
        <v>288</v>
      </c>
      <c r="H250" s="133">
        <v>329</v>
      </c>
      <c r="I250" s="133">
        <v>365</v>
      </c>
      <c r="J250" s="133">
        <v>330</v>
      </c>
      <c r="K250" s="133">
        <v>259</v>
      </c>
      <c r="L250" s="133">
        <v>254</v>
      </c>
      <c r="M250" s="133">
        <v>298</v>
      </c>
      <c r="N250" s="133"/>
      <c r="P250" s="170" t="s">
        <v>324</v>
      </c>
      <c r="Q250" s="170">
        <v>1041.3</v>
      </c>
      <c r="R250" s="170" t="s">
        <v>325</v>
      </c>
      <c r="S250" s="170" t="s">
        <v>326</v>
      </c>
      <c r="T250" s="170" t="s">
        <v>327</v>
      </c>
      <c r="U250" s="170">
        <v>1034</v>
      </c>
      <c r="V250" s="132">
        <f t="shared" ref="V250:AF250" si="247">C250*100000/V241</f>
        <v>1221.2747506865153</v>
      </c>
      <c r="W250" s="132">
        <f t="shared" si="247"/>
        <v>1498.0460269214068</v>
      </c>
      <c r="X250" s="132">
        <f t="shared" si="247"/>
        <v>1704.2172154823802</v>
      </c>
      <c r="Y250" s="132">
        <f t="shared" si="247"/>
        <v>2212.931593743242</v>
      </c>
      <c r="Z250" s="132">
        <f t="shared" si="247"/>
        <v>2072.8371959119045</v>
      </c>
      <c r="AA250" s="132">
        <f t="shared" si="247"/>
        <v>2363.5057471264367</v>
      </c>
      <c r="AB250" s="132">
        <f t="shared" si="247"/>
        <v>2614.2386477582008</v>
      </c>
      <c r="AC250" s="132">
        <f t="shared" si="247"/>
        <v>2361.5285530270503</v>
      </c>
      <c r="AD250" s="132">
        <f t="shared" si="247"/>
        <v>1846.9656992084433</v>
      </c>
      <c r="AE250" s="132">
        <f t="shared" si="247"/>
        <v>1809.8902664956533</v>
      </c>
      <c r="AF250" s="132">
        <f t="shared" si="247"/>
        <v>2107.9436938530098</v>
      </c>
      <c r="AG250" s="132"/>
    </row>
    <row r="251" spans="1:33" ht="13.5" customHeight="1">
      <c r="A251" s="131">
        <v>248</v>
      </c>
      <c r="B251" s="67" t="s">
        <v>15</v>
      </c>
      <c r="C251" s="133">
        <v>18</v>
      </c>
      <c r="D251" s="133">
        <v>16</v>
      </c>
      <c r="E251" s="133">
        <v>31</v>
      </c>
      <c r="F251" s="133">
        <v>18</v>
      </c>
      <c r="G251" s="133">
        <v>29</v>
      </c>
      <c r="H251" s="133">
        <v>26</v>
      </c>
      <c r="I251" s="133">
        <v>7</v>
      </c>
      <c r="J251" s="133">
        <v>22</v>
      </c>
      <c r="K251" s="133">
        <v>16</v>
      </c>
      <c r="L251" s="133">
        <v>28</v>
      </c>
      <c r="M251" s="133">
        <v>11</v>
      </c>
      <c r="N251" s="133"/>
      <c r="V251" s="132">
        <f t="shared" ref="V251:AE251" si="248">C251*100000/V241</f>
        <v>130.07660066483595</v>
      </c>
      <c r="W251" s="132">
        <f t="shared" si="248"/>
        <v>115.79099724996381</v>
      </c>
      <c r="X251" s="132">
        <f t="shared" si="248"/>
        <v>223.85904101675331</v>
      </c>
      <c r="Y251" s="132">
        <f t="shared" si="248"/>
        <v>129.74843220644416</v>
      </c>
      <c r="Z251" s="132">
        <f t="shared" si="248"/>
        <v>208.72318986612927</v>
      </c>
      <c r="AA251" s="132">
        <f t="shared" si="248"/>
        <v>186.7816091954023</v>
      </c>
      <c r="AB251" s="132">
        <f t="shared" si="248"/>
        <v>50.136083655636732</v>
      </c>
      <c r="AC251" s="132">
        <f t="shared" si="248"/>
        <v>157.43523686847001</v>
      </c>
      <c r="AD251" s="132">
        <f t="shared" si="248"/>
        <v>114.09826713256793</v>
      </c>
      <c r="AE251" s="132">
        <f t="shared" si="248"/>
        <v>199.51546244833975</v>
      </c>
      <c r="AF251" s="132">
        <f>M251*100000/AF241</f>
        <v>77.810002122090964</v>
      </c>
      <c r="AG251" s="132"/>
    </row>
    <row r="252" spans="1:33" ht="13.5" customHeight="1">
      <c r="A252" s="131">
        <v>249</v>
      </c>
      <c r="B252" s="67" t="s">
        <v>14</v>
      </c>
      <c r="C252" s="133">
        <v>176</v>
      </c>
      <c r="D252" s="133">
        <v>156</v>
      </c>
      <c r="E252" s="133">
        <v>153</v>
      </c>
      <c r="F252" s="133">
        <v>171</v>
      </c>
      <c r="G252" s="133">
        <v>156</v>
      </c>
      <c r="H252" s="133">
        <v>183</v>
      </c>
      <c r="I252" s="133">
        <v>176</v>
      </c>
      <c r="J252" s="133">
        <v>139</v>
      </c>
      <c r="K252" s="133">
        <v>141</v>
      </c>
      <c r="L252" s="133">
        <v>140</v>
      </c>
      <c r="M252" s="133">
        <v>136</v>
      </c>
      <c r="N252" s="133"/>
      <c r="V252" s="132">
        <f t="shared" ref="V252:AF252" si="249">C252*100000/V241</f>
        <v>1271.8600953895073</v>
      </c>
      <c r="W252" s="132">
        <f t="shared" si="249"/>
        <v>1128.9622231871472</v>
      </c>
      <c r="X252" s="132">
        <f t="shared" si="249"/>
        <v>1104.8526863084921</v>
      </c>
      <c r="Y252" s="132">
        <f t="shared" si="249"/>
        <v>1232.6101059612197</v>
      </c>
      <c r="Z252" s="132">
        <f t="shared" si="249"/>
        <v>1122.7868144522815</v>
      </c>
      <c r="AA252" s="132">
        <f t="shared" si="249"/>
        <v>1314.655172413793</v>
      </c>
      <c r="AB252" s="132">
        <f t="shared" si="249"/>
        <v>1260.5643890560091</v>
      </c>
      <c r="AC252" s="132">
        <f t="shared" si="249"/>
        <v>994.70445112351513</v>
      </c>
      <c r="AD252" s="132">
        <f t="shared" si="249"/>
        <v>1005.4909791057548</v>
      </c>
      <c r="AE252" s="132">
        <f t="shared" si="249"/>
        <v>997.57731224169868</v>
      </c>
      <c r="AF252" s="132">
        <f t="shared" si="249"/>
        <v>962.01457169130651</v>
      </c>
      <c r="AG252" s="132"/>
    </row>
    <row r="253" spans="1:33" ht="13.5" customHeight="1">
      <c r="A253" s="131">
        <v>250</v>
      </c>
      <c r="B253" s="67" t="s">
        <v>13</v>
      </c>
      <c r="C253" s="133">
        <v>74</v>
      </c>
      <c r="D253" s="133">
        <v>84</v>
      </c>
      <c r="E253" s="133">
        <v>81</v>
      </c>
      <c r="F253" s="133">
        <v>87</v>
      </c>
      <c r="G253" s="133">
        <v>56</v>
      </c>
      <c r="H253" s="133">
        <v>90</v>
      </c>
      <c r="I253" s="133">
        <v>81</v>
      </c>
      <c r="J253" s="133">
        <v>85</v>
      </c>
      <c r="K253" s="133">
        <v>59</v>
      </c>
      <c r="L253" s="133">
        <v>74</v>
      </c>
      <c r="M253" s="133">
        <v>66</v>
      </c>
      <c r="N253" s="133"/>
      <c r="V253" s="132">
        <f t="shared" ref="V253:AF253" si="250">C253*100000/V241</f>
        <v>534.75935828877004</v>
      </c>
      <c r="W253" s="132">
        <f t="shared" si="250"/>
        <v>607.90273556231</v>
      </c>
      <c r="X253" s="132">
        <f t="shared" si="250"/>
        <v>584.92201039861357</v>
      </c>
      <c r="Y253" s="132">
        <f t="shared" si="250"/>
        <v>627.11742233114683</v>
      </c>
      <c r="Z253" s="132">
        <f t="shared" si="250"/>
        <v>403.05167698287028</v>
      </c>
      <c r="AA253" s="132">
        <f t="shared" si="250"/>
        <v>646.55172413793105</v>
      </c>
      <c r="AB253" s="132">
        <f t="shared" si="250"/>
        <v>580.1461108723679</v>
      </c>
      <c r="AC253" s="132">
        <f t="shared" si="250"/>
        <v>608.27250608272504</v>
      </c>
      <c r="AD253" s="132">
        <f t="shared" si="250"/>
        <v>420.73736005134424</v>
      </c>
      <c r="AE253" s="132">
        <f t="shared" si="250"/>
        <v>527.29086504204076</v>
      </c>
      <c r="AF253" s="132">
        <f t="shared" si="250"/>
        <v>466.86001273254578</v>
      </c>
      <c r="AG253" s="132"/>
    </row>
    <row r="254" spans="1:33" ht="13.5" customHeight="1">
      <c r="A254" s="131">
        <v>251</v>
      </c>
      <c r="B254" s="67" t="s">
        <v>12</v>
      </c>
      <c r="C254" s="133">
        <v>228</v>
      </c>
      <c r="D254" s="133">
        <v>234</v>
      </c>
      <c r="E254" s="133">
        <v>236</v>
      </c>
      <c r="F254" s="133">
        <v>218</v>
      </c>
      <c r="G254" s="133">
        <v>142</v>
      </c>
      <c r="H254" s="133">
        <v>241</v>
      </c>
      <c r="I254" s="133">
        <v>249</v>
      </c>
      <c r="J254" s="133">
        <v>277</v>
      </c>
      <c r="K254" s="133">
        <v>273</v>
      </c>
      <c r="L254" s="133">
        <v>259</v>
      </c>
      <c r="M254" s="133">
        <v>244</v>
      </c>
      <c r="N254" s="133"/>
      <c r="V254" s="132">
        <f t="shared" ref="V254:AF254" si="251">C254*100000/V241</f>
        <v>1647.6369417545889</v>
      </c>
      <c r="W254" s="132">
        <f t="shared" si="251"/>
        <v>1693.4433347807208</v>
      </c>
      <c r="X254" s="132">
        <f t="shared" si="251"/>
        <v>1704.2172154823802</v>
      </c>
      <c r="Y254" s="132">
        <f t="shared" si="251"/>
        <v>1571.3976789447127</v>
      </c>
      <c r="Z254" s="132">
        <f t="shared" si="251"/>
        <v>1022.023895206564</v>
      </c>
      <c r="AA254" s="132">
        <f t="shared" si="251"/>
        <v>1731.3218390804598</v>
      </c>
      <c r="AB254" s="132">
        <f t="shared" si="251"/>
        <v>1783.4121186076493</v>
      </c>
      <c r="AC254" s="132">
        <f t="shared" si="251"/>
        <v>1982.2527551166452</v>
      </c>
      <c r="AD254" s="132">
        <f t="shared" si="251"/>
        <v>1946.8016829494402</v>
      </c>
      <c r="AE254" s="132">
        <f t="shared" si="251"/>
        <v>1845.5180276471426</v>
      </c>
      <c r="AF254" s="132">
        <f t="shared" si="251"/>
        <v>1725.9673197991087</v>
      </c>
      <c r="AG254" s="132"/>
    </row>
    <row r="255" spans="1:33" ht="13.5" customHeight="1">
      <c r="A255" s="131">
        <v>252</v>
      </c>
      <c r="B255" s="67" t="s">
        <v>11</v>
      </c>
      <c r="C255" s="133">
        <v>25</v>
      </c>
      <c r="D255" s="133">
        <v>24</v>
      </c>
      <c r="E255" s="133">
        <v>22</v>
      </c>
      <c r="F255" s="133">
        <v>11</v>
      </c>
      <c r="G255" s="133">
        <v>28</v>
      </c>
      <c r="H255" s="133">
        <v>177</v>
      </c>
      <c r="I255" s="133">
        <v>57</v>
      </c>
      <c r="J255" s="133">
        <v>45</v>
      </c>
      <c r="K255" s="133">
        <v>77</v>
      </c>
      <c r="L255" s="133">
        <v>53</v>
      </c>
      <c r="M255" s="133">
        <v>88</v>
      </c>
      <c r="N255" s="133"/>
      <c r="V255" s="132">
        <f t="shared" ref="V255:AF255" si="252">C255*100000/V241</f>
        <v>180.66194536782771</v>
      </c>
      <c r="W255" s="132">
        <f t="shared" si="252"/>
        <v>173.68649587494573</v>
      </c>
      <c r="X255" s="132">
        <f t="shared" si="252"/>
        <v>158.86770652801849</v>
      </c>
      <c r="Y255" s="132">
        <f t="shared" si="252"/>
        <v>79.290708570604778</v>
      </c>
      <c r="Z255" s="132">
        <f t="shared" si="252"/>
        <v>201.52583849143514</v>
      </c>
      <c r="AA255" s="132">
        <f t="shared" si="252"/>
        <v>1271.5517241379309</v>
      </c>
      <c r="AB255" s="132">
        <f t="shared" si="252"/>
        <v>408.25096691018479</v>
      </c>
      <c r="AC255" s="132">
        <f t="shared" si="252"/>
        <v>322.02662086732505</v>
      </c>
      <c r="AD255" s="132">
        <f t="shared" si="252"/>
        <v>549.09791057548318</v>
      </c>
      <c r="AE255" s="132">
        <f t="shared" si="252"/>
        <v>377.65426820578597</v>
      </c>
      <c r="AF255" s="132">
        <f t="shared" si="252"/>
        <v>622.48001697672771</v>
      </c>
      <c r="AG255" s="132"/>
    </row>
    <row r="256" spans="1:33" ht="13.5" customHeight="1">
      <c r="A256" s="131">
        <v>253</v>
      </c>
      <c r="B256" s="67" t="s">
        <v>28</v>
      </c>
      <c r="C256" s="133">
        <v>0</v>
      </c>
      <c r="D256" s="133">
        <v>1</v>
      </c>
      <c r="E256" s="133">
        <v>0</v>
      </c>
      <c r="F256" s="133">
        <v>1</v>
      </c>
      <c r="G256" s="133">
        <v>0</v>
      </c>
      <c r="H256" s="133">
        <v>0</v>
      </c>
      <c r="I256" s="133">
        <v>0</v>
      </c>
      <c r="J256" s="133">
        <v>0</v>
      </c>
      <c r="K256" s="133">
        <v>0</v>
      </c>
      <c r="L256" s="133">
        <v>0</v>
      </c>
      <c r="M256" s="133">
        <v>0</v>
      </c>
      <c r="N256" s="133"/>
      <c r="V256" s="132">
        <f t="shared" ref="V256:AF256" si="253">C256*100000/V241</f>
        <v>0</v>
      </c>
      <c r="W256" s="132">
        <f t="shared" si="253"/>
        <v>7.236937328122738</v>
      </c>
      <c r="X256" s="132">
        <f t="shared" si="253"/>
        <v>0</v>
      </c>
      <c r="Y256" s="132">
        <f t="shared" si="253"/>
        <v>7.2082462336913427</v>
      </c>
      <c r="Z256" s="132">
        <f t="shared" si="253"/>
        <v>0</v>
      </c>
      <c r="AA256" s="132">
        <f t="shared" si="253"/>
        <v>0</v>
      </c>
      <c r="AB256" s="132">
        <f t="shared" si="253"/>
        <v>0</v>
      </c>
      <c r="AC256" s="132">
        <f t="shared" si="253"/>
        <v>0</v>
      </c>
      <c r="AD256" s="132">
        <f t="shared" si="253"/>
        <v>0</v>
      </c>
      <c r="AE256" s="132">
        <f t="shared" si="253"/>
        <v>0</v>
      </c>
      <c r="AF256" s="132">
        <f t="shared" si="253"/>
        <v>0</v>
      </c>
      <c r="AG256" s="132"/>
    </row>
    <row r="257" spans="1:33" ht="13.5" customHeight="1">
      <c r="A257" s="131">
        <v>254</v>
      </c>
      <c r="B257" s="134" t="s">
        <v>116</v>
      </c>
      <c r="C257" s="133">
        <v>521</v>
      </c>
      <c r="D257" s="133">
        <v>515</v>
      </c>
      <c r="E257" s="133">
        <v>523</v>
      </c>
      <c r="F257" s="133">
        <v>506</v>
      </c>
      <c r="G257" s="133">
        <v>411</v>
      </c>
      <c r="H257" s="133">
        <v>717</v>
      </c>
      <c r="I257" s="133">
        <v>570</v>
      </c>
      <c r="J257" s="133">
        <v>568</v>
      </c>
      <c r="K257" s="133">
        <v>566</v>
      </c>
      <c r="L257" s="133">
        <v>554</v>
      </c>
      <c r="M257" s="133">
        <v>545</v>
      </c>
      <c r="N257" s="133"/>
      <c r="P257" s="170" t="s">
        <v>328</v>
      </c>
      <c r="Q257" s="170">
        <v>3900.1</v>
      </c>
      <c r="R257" s="170" t="s">
        <v>329</v>
      </c>
      <c r="S257" s="170" t="s">
        <v>330</v>
      </c>
      <c r="T257" s="170" t="s">
        <v>331</v>
      </c>
      <c r="U257" s="170">
        <v>4241.3999999999996</v>
      </c>
      <c r="V257" s="132">
        <f t="shared" ref="V257:AF257" si="254">C257*100000/V241</f>
        <v>3764.9949414655298</v>
      </c>
      <c r="W257" s="132">
        <f t="shared" si="254"/>
        <v>3727.0227239832102</v>
      </c>
      <c r="X257" s="132">
        <f t="shared" si="254"/>
        <v>3776.7186597342575</v>
      </c>
      <c r="Y257" s="132">
        <f t="shared" si="254"/>
        <v>3647.3725942478195</v>
      </c>
      <c r="Z257" s="132">
        <f t="shared" si="254"/>
        <v>2958.1114149992804</v>
      </c>
      <c r="AA257" s="132">
        <f t="shared" si="254"/>
        <v>5150.8620689655172</v>
      </c>
      <c r="AB257" s="132">
        <f t="shared" si="254"/>
        <v>4082.509669101848</v>
      </c>
      <c r="AC257" s="132">
        <f t="shared" si="254"/>
        <v>4064.6915700586806</v>
      </c>
      <c r="AD257" s="132">
        <f t="shared" si="254"/>
        <v>4036.2261998145905</v>
      </c>
      <c r="AE257" s="132">
        <f t="shared" si="254"/>
        <v>3947.5559355850078</v>
      </c>
      <c r="AF257" s="132">
        <f t="shared" si="254"/>
        <v>3855.1319233217796</v>
      </c>
      <c r="AG257" s="132"/>
    </row>
    <row r="258" spans="1:33" ht="13.5" customHeight="1">
      <c r="A258" s="131">
        <v>255</v>
      </c>
      <c r="B258" s="67" t="s">
        <v>10</v>
      </c>
      <c r="C258" s="133">
        <v>4</v>
      </c>
      <c r="D258" s="133">
        <v>4</v>
      </c>
      <c r="E258" s="133">
        <v>3</v>
      </c>
      <c r="F258" s="133">
        <v>7</v>
      </c>
      <c r="G258" s="133">
        <v>4</v>
      </c>
      <c r="H258" s="133">
        <v>12</v>
      </c>
      <c r="I258" s="133">
        <v>12</v>
      </c>
      <c r="J258" s="133">
        <v>18</v>
      </c>
      <c r="K258" s="133">
        <v>9</v>
      </c>
      <c r="L258" s="133">
        <v>5</v>
      </c>
      <c r="M258" s="133">
        <v>8</v>
      </c>
      <c r="N258" s="133"/>
      <c r="V258" s="132">
        <f t="shared" ref="V258:AF258" si="255">C258*100000/V241</f>
        <v>28.905911258852434</v>
      </c>
      <c r="W258" s="132">
        <f t="shared" si="255"/>
        <v>28.947749312490952</v>
      </c>
      <c r="X258" s="132">
        <f t="shared" si="255"/>
        <v>21.663778162911612</v>
      </c>
      <c r="Y258" s="132">
        <f t="shared" si="255"/>
        <v>50.4577236358394</v>
      </c>
      <c r="Z258" s="132">
        <f t="shared" si="255"/>
        <v>28.78940549877645</v>
      </c>
      <c r="AA258" s="132">
        <f t="shared" si="255"/>
        <v>86.206896551724142</v>
      </c>
      <c r="AB258" s="132">
        <f t="shared" si="255"/>
        <v>85.947571981091528</v>
      </c>
      <c r="AC258" s="132">
        <f t="shared" si="255"/>
        <v>128.81064834693001</v>
      </c>
      <c r="AD258" s="132">
        <f t="shared" si="255"/>
        <v>64.180275262069458</v>
      </c>
      <c r="AE258" s="132">
        <f t="shared" si="255"/>
        <v>35.627761151489239</v>
      </c>
      <c r="AF258" s="132">
        <f t="shared" si="255"/>
        <v>56.589092452429796</v>
      </c>
      <c r="AG258" s="132"/>
    </row>
    <row r="259" spans="1:33" ht="13.5" customHeight="1">
      <c r="A259" s="131">
        <v>256</v>
      </c>
      <c r="B259" s="67" t="s">
        <v>9</v>
      </c>
      <c r="C259" s="133">
        <v>7</v>
      </c>
      <c r="D259" s="133">
        <v>17</v>
      </c>
      <c r="E259" s="133">
        <v>10</v>
      </c>
      <c r="F259" s="133">
        <v>5</v>
      </c>
      <c r="G259" s="133">
        <v>8</v>
      </c>
      <c r="H259" s="133">
        <v>5</v>
      </c>
      <c r="I259" s="133">
        <v>3</v>
      </c>
      <c r="J259" s="133">
        <v>5</v>
      </c>
      <c r="K259" s="133">
        <v>5</v>
      </c>
      <c r="L259" s="133">
        <v>3</v>
      </c>
      <c r="M259" s="133">
        <v>8</v>
      </c>
      <c r="N259" s="133"/>
      <c r="V259" s="132">
        <f t="shared" ref="V259:AF259" si="256">C259*100000/V241</f>
        <v>50.585344702991762</v>
      </c>
      <c r="W259" s="132">
        <f t="shared" si="256"/>
        <v>123.02793457808656</v>
      </c>
      <c r="X259" s="132">
        <f t="shared" si="256"/>
        <v>72.21259387637204</v>
      </c>
      <c r="Y259" s="132">
        <f t="shared" si="256"/>
        <v>36.041231168456711</v>
      </c>
      <c r="Z259" s="132">
        <f t="shared" si="256"/>
        <v>57.5788109975529</v>
      </c>
      <c r="AA259" s="132">
        <f t="shared" si="256"/>
        <v>35.919540229885058</v>
      </c>
      <c r="AB259" s="132">
        <f t="shared" si="256"/>
        <v>21.486892995272882</v>
      </c>
      <c r="AC259" s="132">
        <f t="shared" si="256"/>
        <v>35.780735651925006</v>
      </c>
      <c r="AD259" s="132">
        <f t="shared" si="256"/>
        <v>35.65570847892748</v>
      </c>
      <c r="AE259" s="132">
        <f t="shared" si="256"/>
        <v>21.376656690893544</v>
      </c>
      <c r="AF259" s="132">
        <f t="shared" si="256"/>
        <v>56.589092452429796</v>
      </c>
      <c r="AG259" s="132"/>
    </row>
    <row r="260" spans="1:33" ht="13.5" customHeight="1">
      <c r="A260" s="131">
        <v>257</v>
      </c>
      <c r="B260" s="67" t="s">
        <v>8</v>
      </c>
      <c r="C260" s="133">
        <v>34</v>
      </c>
      <c r="D260" s="133">
        <v>33</v>
      </c>
      <c r="E260" s="133">
        <v>51</v>
      </c>
      <c r="F260" s="133">
        <v>63</v>
      </c>
      <c r="G260" s="133">
        <v>39</v>
      </c>
      <c r="H260" s="133">
        <v>54</v>
      </c>
      <c r="I260" s="133">
        <v>36</v>
      </c>
      <c r="J260" s="133">
        <v>63</v>
      </c>
      <c r="K260" s="133">
        <v>95</v>
      </c>
      <c r="L260" s="133">
        <v>77</v>
      </c>
      <c r="M260" s="133">
        <v>81</v>
      </c>
      <c r="N260" s="133"/>
      <c r="V260" s="132">
        <f t="shared" ref="V260:AF260" si="257">C260*100000/V241</f>
        <v>245.70024570024569</v>
      </c>
      <c r="W260" s="132">
        <f t="shared" si="257"/>
        <v>238.81893182805038</v>
      </c>
      <c r="X260" s="132">
        <f t="shared" si="257"/>
        <v>368.28422876949742</v>
      </c>
      <c r="Y260" s="132">
        <f t="shared" si="257"/>
        <v>454.11951272255459</v>
      </c>
      <c r="Z260" s="132">
        <f t="shared" si="257"/>
        <v>280.69670361307038</v>
      </c>
      <c r="AA260" s="132">
        <f t="shared" si="257"/>
        <v>387.93103448275861</v>
      </c>
      <c r="AB260" s="132">
        <f t="shared" si="257"/>
        <v>257.84271594327458</v>
      </c>
      <c r="AC260" s="132">
        <f t="shared" si="257"/>
        <v>450.83726921425506</v>
      </c>
      <c r="AD260" s="132">
        <f t="shared" si="257"/>
        <v>677.45846109962201</v>
      </c>
      <c r="AE260" s="132">
        <f t="shared" si="257"/>
        <v>548.66752173293435</v>
      </c>
      <c r="AF260" s="132">
        <f t="shared" si="257"/>
        <v>572.96456108085169</v>
      </c>
      <c r="AG260" s="132"/>
    </row>
    <row r="261" spans="1:33" ht="13.5" customHeight="1">
      <c r="A261" s="131">
        <v>258</v>
      </c>
      <c r="B261" s="67" t="s">
        <v>24</v>
      </c>
      <c r="C261" s="133">
        <v>1</v>
      </c>
      <c r="D261" s="133">
        <v>0</v>
      </c>
      <c r="E261" s="133">
        <v>0</v>
      </c>
      <c r="F261" s="133">
        <v>0</v>
      </c>
      <c r="G261" s="133">
        <v>0</v>
      </c>
      <c r="H261" s="133">
        <v>0</v>
      </c>
      <c r="I261" s="133">
        <v>0</v>
      </c>
      <c r="J261" s="133">
        <v>0</v>
      </c>
      <c r="K261" s="133">
        <v>2</v>
      </c>
      <c r="L261" s="133">
        <v>0</v>
      </c>
      <c r="M261" s="133">
        <v>1</v>
      </c>
      <c r="N261" s="133"/>
      <c r="V261" s="132">
        <f t="shared" ref="V261:AE261" si="258">C261*100000/V241</f>
        <v>7.2264778147131086</v>
      </c>
      <c r="W261" s="132">
        <f t="shared" si="258"/>
        <v>0</v>
      </c>
      <c r="X261" s="132">
        <f t="shared" si="258"/>
        <v>0</v>
      </c>
      <c r="Y261" s="132">
        <f t="shared" si="258"/>
        <v>0</v>
      </c>
      <c r="Z261" s="132">
        <f t="shared" si="258"/>
        <v>0</v>
      </c>
      <c r="AA261" s="132">
        <f t="shared" si="258"/>
        <v>0</v>
      </c>
      <c r="AB261" s="132">
        <f t="shared" si="258"/>
        <v>0</v>
      </c>
      <c r="AC261" s="132">
        <f t="shared" si="258"/>
        <v>0</v>
      </c>
      <c r="AD261" s="132">
        <f t="shared" si="258"/>
        <v>14.262283391570991</v>
      </c>
      <c r="AE261" s="132">
        <f t="shared" si="258"/>
        <v>0</v>
      </c>
      <c r="AF261" s="132">
        <f>M261*100000/AF241</f>
        <v>7.0736365565537245</v>
      </c>
      <c r="AG261" s="132"/>
    </row>
    <row r="262" spans="1:33" ht="13.5" customHeight="1">
      <c r="A262" s="131">
        <v>259</v>
      </c>
      <c r="B262" s="134" t="s">
        <v>117</v>
      </c>
      <c r="C262" s="133">
        <v>46</v>
      </c>
      <c r="D262" s="133">
        <v>54</v>
      </c>
      <c r="E262" s="133">
        <v>64</v>
      </c>
      <c r="F262" s="133">
        <v>75</v>
      </c>
      <c r="G262" s="133">
        <v>51</v>
      </c>
      <c r="H262" s="133">
        <v>71</v>
      </c>
      <c r="I262" s="133">
        <v>51</v>
      </c>
      <c r="J262" s="133">
        <v>86</v>
      </c>
      <c r="K262" s="133">
        <v>111</v>
      </c>
      <c r="L262" s="133">
        <v>85</v>
      </c>
      <c r="M262" s="133">
        <v>98</v>
      </c>
      <c r="N262" s="133"/>
      <c r="P262" s="170" t="s">
        <v>332</v>
      </c>
      <c r="Q262" s="170">
        <v>304</v>
      </c>
      <c r="R262" s="170" t="s">
        <v>333</v>
      </c>
      <c r="S262" s="170" t="s">
        <v>334</v>
      </c>
      <c r="T262" s="170" t="s">
        <v>335</v>
      </c>
      <c r="U262" s="170">
        <v>422</v>
      </c>
      <c r="V262" s="132">
        <f t="shared" ref="V262:AF262" si="259">C262*100000/V241</f>
        <v>332.417979476803</v>
      </c>
      <c r="W262" s="132">
        <f t="shared" si="259"/>
        <v>390.79461571862788</v>
      </c>
      <c r="X262" s="132">
        <f t="shared" si="259"/>
        <v>462.16060080878106</v>
      </c>
      <c r="Y262" s="132">
        <f t="shared" si="259"/>
        <v>540.61846752685074</v>
      </c>
      <c r="Z262" s="132">
        <f t="shared" si="259"/>
        <v>367.06492010939974</v>
      </c>
      <c r="AA262" s="132">
        <f t="shared" si="259"/>
        <v>510.05747126436779</v>
      </c>
      <c r="AB262" s="132">
        <f t="shared" si="259"/>
        <v>365.27718091963902</v>
      </c>
      <c r="AC262" s="132">
        <f t="shared" si="259"/>
        <v>615.42865321311001</v>
      </c>
      <c r="AD262" s="132">
        <f t="shared" si="259"/>
        <v>791.55672823218993</v>
      </c>
      <c r="AE262" s="132">
        <f t="shared" si="259"/>
        <v>605.67193957531708</v>
      </c>
      <c r="AF262" s="132">
        <f t="shared" si="259"/>
        <v>693.21638254226502</v>
      </c>
      <c r="AG262" s="132"/>
    </row>
    <row r="263" spans="1:33" ht="13.5" customHeight="1">
      <c r="A263" s="131">
        <v>260</v>
      </c>
      <c r="B263" s="67" t="s">
        <v>7</v>
      </c>
      <c r="C263" s="133">
        <v>35</v>
      </c>
      <c r="D263" s="133">
        <v>25</v>
      </c>
      <c r="E263" s="133">
        <v>43</v>
      </c>
      <c r="F263" s="133">
        <v>46</v>
      </c>
      <c r="G263" s="133">
        <v>33</v>
      </c>
      <c r="H263" s="133">
        <v>37</v>
      </c>
      <c r="I263" s="133">
        <v>57</v>
      </c>
      <c r="J263" s="133">
        <v>48</v>
      </c>
      <c r="K263" s="133">
        <v>55</v>
      </c>
      <c r="L263" s="133">
        <v>59</v>
      </c>
      <c r="M263" s="133">
        <v>95</v>
      </c>
      <c r="N263" s="133"/>
      <c r="V263" s="132">
        <f t="shared" ref="V263:AF263" si="260">C263*100000/V241</f>
        <v>252.92672351495881</v>
      </c>
      <c r="W263" s="132">
        <f t="shared" si="260"/>
        <v>180.92343320306847</v>
      </c>
      <c r="X263" s="132">
        <f t="shared" si="260"/>
        <v>310.51415366839979</v>
      </c>
      <c r="Y263" s="132">
        <f t="shared" si="260"/>
        <v>331.57932674980179</v>
      </c>
      <c r="Z263" s="132">
        <f t="shared" si="260"/>
        <v>237.51259536490571</v>
      </c>
      <c r="AA263" s="132">
        <f t="shared" si="260"/>
        <v>265.80459770114942</v>
      </c>
      <c r="AB263" s="132">
        <f t="shared" si="260"/>
        <v>408.25096691018479</v>
      </c>
      <c r="AC263" s="132">
        <f t="shared" si="260"/>
        <v>343.49506225848006</v>
      </c>
      <c r="AD263" s="132">
        <f t="shared" si="260"/>
        <v>392.21279326820223</v>
      </c>
      <c r="AE263" s="132">
        <f t="shared" si="260"/>
        <v>420.40758158757302</v>
      </c>
      <c r="AF263" s="132">
        <f t="shared" si="260"/>
        <v>671.99547287260384</v>
      </c>
      <c r="AG263" s="132"/>
    </row>
    <row r="264" spans="1:33" ht="13.5" customHeight="1">
      <c r="A264" s="131">
        <v>261</v>
      </c>
      <c r="B264" s="67" t="s">
        <v>6</v>
      </c>
      <c r="C264" s="133">
        <v>52</v>
      </c>
      <c r="D264" s="133">
        <v>45</v>
      </c>
      <c r="E264" s="133">
        <v>40</v>
      </c>
      <c r="F264" s="133">
        <v>51</v>
      </c>
      <c r="G264" s="133">
        <v>40</v>
      </c>
      <c r="H264" s="133">
        <v>18</v>
      </c>
      <c r="I264" s="133">
        <v>24</v>
      </c>
      <c r="J264" s="133">
        <v>33</v>
      </c>
      <c r="K264" s="133">
        <v>20</v>
      </c>
      <c r="L264" s="133">
        <v>15</v>
      </c>
      <c r="M264" s="133">
        <v>26</v>
      </c>
      <c r="N264" s="133"/>
      <c r="V264" s="132">
        <f t="shared" ref="V264:AF264" si="261">C264*100000/V241</f>
        <v>375.77684636508167</v>
      </c>
      <c r="W264" s="132">
        <f t="shared" si="261"/>
        <v>325.66217976552321</v>
      </c>
      <c r="X264" s="132">
        <f t="shared" si="261"/>
        <v>288.85037550548816</v>
      </c>
      <c r="Y264" s="132">
        <f t="shared" si="261"/>
        <v>367.6205579182585</v>
      </c>
      <c r="Z264" s="132">
        <f t="shared" si="261"/>
        <v>287.89405498776449</v>
      </c>
      <c r="AA264" s="132">
        <f t="shared" si="261"/>
        <v>129.31034482758622</v>
      </c>
      <c r="AB264" s="132">
        <f t="shared" si="261"/>
        <v>171.89514396218306</v>
      </c>
      <c r="AC264" s="132">
        <f t="shared" si="261"/>
        <v>236.15285530270504</v>
      </c>
      <c r="AD264" s="132">
        <f t="shared" si="261"/>
        <v>142.62283391570992</v>
      </c>
      <c r="AE264" s="132">
        <f t="shared" si="261"/>
        <v>106.88328345446772</v>
      </c>
      <c r="AF264" s="132">
        <f t="shared" si="261"/>
        <v>183.91455047039682</v>
      </c>
      <c r="AG264" s="132"/>
    </row>
    <row r="265" spans="1:33" ht="13.5" customHeight="1">
      <c r="A265" s="131">
        <v>262</v>
      </c>
      <c r="B265" s="67" t="s">
        <v>5</v>
      </c>
      <c r="C265" s="133">
        <v>6</v>
      </c>
      <c r="D265" s="133">
        <v>6</v>
      </c>
      <c r="E265" s="133">
        <v>10</v>
      </c>
      <c r="F265" s="133">
        <v>10</v>
      </c>
      <c r="G265" s="133">
        <v>13</v>
      </c>
      <c r="H265" s="133">
        <v>23</v>
      </c>
      <c r="I265" s="133">
        <v>18</v>
      </c>
      <c r="J265" s="133">
        <v>24</v>
      </c>
      <c r="K265" s="133">
        <v>26</v>
      </c>
      <c r="L265" s="133">
        <v>16</v>
      </c>
      <c r="M265" s="133">
        <v>22</v>
      </c>
      <c r="N265" s="133"/>
      <c r="V265" s="132">
        <f t="shared" ref="V265:AF265" si="262">C265*100000/V241</f>
        <v>43.358866888278655</v>
      </c>
      <c r="W265" s="132">
        <f t="shared" si="262"/>
        <v>43.421623968736434</v>
      </c>
      <c r="X265" s="132">
        <f t="shared" si="262"/>
        <v>72.21259387637204</v>
      </c>
      <c r="Y265" s="132">
        <f t="shared" si="262"/>
        <v>72.082462336913423</v>
      </c>
      <c r="Z265" s="132">
        <f t="shared" si="262"/>
        <v>93.565567871023461</v>
      </c>
      <c r="AA265" s="132">
        <f t="shared" si="262"/>
        <v>165.22988505747125</v>
      </c>
      <c r="AB265" s="132">
        <f t="shared" si="262"/>
        <v>128.92135797163729</v>
      </c>
      <c r="AC265" s="132">
        <f t="shared" si="262"/>
        <v>171.74753112924003</v>
      </c>
      <c r="AD265" s="132">
        <f t="shared" si="262"/>
        <v>185.40968409042287</v>
      </c>
      <c r="AE265" s="132">
        <f t="shared" si="262"/>
        <v>114.00883568476557</v>
      </c>
      <c r="AF265" s="132">
        <f t="shared" si="262"/>
        <v>155.62000424418193</v>
      </c>
      <c r="AG265" s="132"/>
    </row>
    <row r="266" spans="1:33" ht="13.5" customHeight="1">
      <c r="A266" s="131">
        <v>263</v>
      </c>
      <c r="B266" s="67" t="s">
        <v>26</v>
      </c>
      <c r="C266" s="133">
        <v>0</v>
      </c>
      <c r="D266" s="133">
        <v>0</v>
      </c>
      <c r="E266" s="133">
        <v>0</v>
      </c>
      <c r="F266" s="133">
        <v>0</v>
      </c>
      <c r="G266" s="133">
        <v>0</v>
      </c>
      <c r="H266" s="133">
        <v>0</v>
      </c>
      <c r="I266" s="133">
        <v>0</v>
      </c>
      <c r="J266" s="133">
        <v>0</v>
      </c>
      <c r="K266" s="133">
        <v>0</v>
      </c>
      <c r="L266" s="133">
        <v>1</v>
      </c>
      <c r="M266" s="133">
        <v>0</v>
      </c>
      <c r="N266" s="133"/>
      <c r="V266" s="132">
        <f t="shared" ref="V266:AF266" si="263">C266*100000/V241</f>
        <v>0</v>
      </c>
      <c r="W266" s="132">
        <f t="shared" si="263"/>
        <v>0</v>
      </c>
      <c r="X266" s="132">
        <f t="shared" si="263"/>
        <v>0</v>
      </c>
      <c r="Y266" s="132">
        <f t="shared" si="263"/>
        <v>0</v>
      </c>
      <c r="Z266" s="132">
        <f t="shared" si="263"/>
        <v>0</v>
      </c>
      <c r="AA266" s="132">
        <f t="shared" si="263"/>
        <v>0</v>
      </c>
      <c r="AB266" s="132">
        <f t="shared" si="263"/>
        <v>0</v>
      </c>
      <c r="AC266" s="132">
        <f t="shared" si="263"/>
        <v>0</v>
      </c>
      <c r="AD266" s="132">
        <f t="shared" si="263"/>
        <v>0</v>
      </c>
      <c r="AE266" s="132">
        <f t="shared" si="263"/>
        <v>7.1255522302978482</v>
      </c>
      <c r="AF266" s="132">
        <f t="shared" si="263"/>
        <v>0</v>
      </c>
      <c r="AG266" s="132"/>
    </row>
    <row r="267" spans="1:33" ht="13.5" customHeight="1">
      <c r="A267" s="131">
        <v>264</v>
      </c>
      <c r="B267" s="67" t="s">
        <v>4</v>
      </c>
      <c r="C267" s="133">
        <v>25</v>
      </c>
      <c r="D267" s="133">
        <v>18</v>
      </c>
      <c r="E267" s="133">
        <v>20</v>
      </c>
      <c r="F267" s="133">
        <v>20</v>
      </c>
      <c r="G267" s="133">
        <v>22</v>
      </c>
      <c r="H267" s="133">
        <v>20</v>
      </c>
      <c r="I267" s="133">
        <v>35</v>
      </c>
      <c r="J267" s="133">
        <v>50</v>
      </c>
      <c r="K267" s="133">
        <v>23</v>
      </c>
      <c r="L267" s="133">
        <v>27</v>
      </c>
      <c r="M267" s="133">
        <v>45</v>
      </c>
      <c r="N267" s="133"/>
      <c r="V267" s="132">
        <f t="shared" ref="V267:AE267" si="264">C267*100000/V241</f>
        <v>180.66194536782771</v>
      </c>
      <c r="W267" s="132">
        <f t="shared" si="264"/>
        <v>130.26487190620929</v>
      </c>
      <c r="X267" s="132">
        <f t="shared" si="264"/>
        <v>144.42518775274408</v>
      </c>
      <c r="Y267" s="132">
        <f t="shared" si="264"/>
        <v>144.16492467382685</v>
      </c>
      <c r="Z267" s="132">
        <f t="shared" si="264"/>
        <v>158.34173024327049</v>
      </c>
      <c r="AA267" s="132">
        <f t="shared" si="264"/>
        <v>143.67816091954023</v>
      </c>
      <c r="AB267" s="132">
        <f t="shared" si="264"/>
        <v>250.68041827818365</v>
      </c>
      <c r="AC267" s="132">
        <f t="shared" si="264"/>
        <v>357.80735651925005</v>
      </c>
      <c r="AD267" s="132">
        <f t="shared" si="264"/>
        <v>164.01625900306638</v>
      </c>
      <c r="AE267" s="132">
        <f t="shared" si="264"/>
        <v>192.3899102180419</v>
      </c>
      <c r="AF267" s="132">
        <f>M267*100000/AF241</f>
        <v>318.31364504491756</v>
      </c>
      <c r="AG267" s="132"/>
    </row>
    <row r="268" spans="1:33" ht="13.5" customHeight="1">
      <c r="A268" s="131">
        <v>265</v>
      </c>
      <c r="B268" s="67" t="s">
        <v>3</v>
      </c>
      <c r="C268" s="133">
        <v>40</v>
      </c>
      <c r="D268" s="133">
        <v>61</v>
      </c>
      <c r="E268" s="133">
        <v>76</v>
      </c>
      <c r="F268" s="133">
        <v>128</v>
      </c>
      <c r="G268" s="133">
        <v>220</v>
      </c>
      <c r="H268" s="133">
        <v>294</v>
      </c>
      <c r="I268" s="133">
        <v>184</v>
      </c>
      <c r="J268" s="133">
        <v>160</v>
      </c>
      <c r="K268" s="133">
        <v>221</v>
      </c>
      <c r="L268" s="133">
        <v>199</v>
      </c>
      <c r="M268" s="133">
        <v>315</v>
      </c>
      <c r="N268" s="133"/>
      <c r="V268" s="132">
        <f t="shared" ref="V268:AF268" si="265">C268*100000/V241</f>
        <v>289.05911258852433</v>
      </c>
      <c r="W268" s="132">
        <f t="shared" si="265"/>
        <v>441.45317701548703</v>
      </c>
      <c r="X268" s="132">
        <f t="shared" si="265"/>
        <v>548.81571346042745</v>
      </c>
      <c r="Y268" s="132">
        <f t="shared" si="265"/>
        <v>922.65551791249186</v>
      </c>
      <c r="Z268" s="132">
        <f t="shared" si="265"/>
        <v>1583.4173024327047</v>
      </c>
      <c r="AA268" s="132">
        <f t="shared" si="265"/>
        <v>2112.0689655172414</v>
      </c>
      <c r="AB268" s="132">
        <f t="shared" si="265"/>
        <v>1317.8627703767368</v>
      </c>
      <c r="AC268" s="132">
        <f t="shared" si="265"/>
        <v>1144.9835408616002</v>
      </c>
      <c r="AD268" s="132">
        <f t="shared" si="265"/>
        <v>1575.9823147685945</v>
      </c>
      <c r="AE268" s="132">
        <f t="shared" si="265"/>
        <v>1417.9848938292719</v>
      </c>
      <c r="AF268" s="132">
        <f t="shared" si="265"/>
        <v>2228.1955153144231</v>
      </c>
      <c r="AG268" s="132"/>
    </row>
    <row r="269" spans="1:33" ht="13.5" customHeight="1">
      <c r="A269" s="131">
        <v>266</v>
      </c>
      <c r="B269" s="67" t="s">
        <v>2</v>
      </c>
      <c r="C269" s="133">
        <v>0</v>
      </c>
      <c r="D269" s="133">
        <v>0</v>
      </c>
      <c r="E269" s="133">
        <v>0</v>
      </c>
      <c r="F269" s="133">
        <v>1</v>
      </c>
      <c r="G269" s="133">
        <v>0</v>
      </c>
      <c r="H269" s="133">
        <v>0</v>
      </c>
      <c r="I269" s="133">
        <v>0</v>
      </c>
      <c r="J269" s="133">
        <v>0</v>
      </c>
      <c r="K269" s="133">
        <v>0</v>
      </c>
      <c r="L269" s="133">
        <v>0</v>
      </c>
      <c r="M269" s="133">
        <v>0</v>
      </c>
      <c r="N269" s="133"/>
      <c r="V269" s="132">
        <f t="shared" ref="V269:AF269" si="266">C269*100000/V241</f>
        <v>0</v>
      </c>
      <c r="W269" s="132">
        <f t="shared" si="266"/>
        <v>0</v>
      </c>
      <c r="X269" s="132">
        <f t="shared" si="266"/>
        <v>0</v>
      </c>
      <c r="Y269" s="132">
        <f t="shared" si="266"/>
        <v>7.2082462336913427</v>
      </c>
      <c r="Z269" s="132">
        <f t="shared" si="266"/>
        <v>0</v>
      </c>
      <c r="AA269" s="132">
        <f t="shared" si="266"/>
        <v>0</v>
      </c>
      <c r="AB269" s="132">
        <f t="shared" si="266"/>
        <v>0</v>
      </c>
      <c r="AC269" s="132">
        <f t="shared" si="266"/>
        <v>0</v>
      </c>
      <c r="AD269" s="132">
        <f t="shared" si="266"/>
        <v>0</v>
      </c>
      <c r="AE269" s="132">
        <f t="shared" si="266"/>
        <v>0</v>
      </c>
      <c r="AF269" s="132">
        <f t="shared" si="266"/>
        <v>0</v>
      </c>
      <c r="AG269" s="132"/>
    </row>
    <row r="270" spans="1:33" ht="13.5" customHeight="1">
      <c r="A270" s="131">
        <v>267</v>
      </c>
      <c r="B270" s="67" t="s">
        <v>23</v>
      </c>
      <c r="C270" s="133">
        <v>1</v>
      </c>
      <c r="D270" s="133">
        <v>0</v>
      </c>
      <c r="E270" s="133">
        <v>5</v>
      </c>
      <c r="F270" s="133">
        <v>0</v>
      </c>
      <c r="G270" s="133">
        <v>0</v>
      </c>
      <c r="H270" s="133">
        <v>0</v>
      </c>
      <c r="I270" s="133">
        <v>0</v>
      </c>
      <c r="J270" s="133">
        <v>1</v>
      </c>
      <c r="K270" s="133">
        <v>0</v>
      </c>
      <c r="L270" s="133">
        <v>0</v>
      </c>
      <c r="M270" s="133">
        <v>0</v>
      </c>
      <c r="N270" s="133"/>
      <c r="V270" s="132">
        <f t="shared" ref="V270:AF270" si="267">C270*100000/V241</f>
        <v>7.2264778147131086</v>
      </c>
      <c r="W270" s="132">
        <f t="shared" si="267"/>
        <v>0</v>
      </c>
      <c r="X270" s="132">
        <f t="shared" si="267"/>
        <v>36.10629693818602</v>
      </c>
      <c r="Y270" s="132">
        <f t="shared" si="267"/>
        <v>0</v>
      </c>
      <c r="Z270" s="132">
        <f t="shared" si="267"/>
        <v>0</v>
      </c>
      <c r="AA270" s="132">
        <f t="shared" si="267"/>
        <v>0</v>
      </c>
      <c r="AB270" s="132">
        <f t="shared" si="267"/>
        <v>0</v>
      </c>
      <c r="AC270" s="132">
        <f t="shared" si="267"/>
        <v>7.1561471303850004</v>
      </c>
      <c r="AD270" s="132">
        <f t="shared" si="267"/>
        <v>0</v>
      </c>
      <c r="AE270" s="132">
        <f t="shared" si="267"/>
        <v>0</v>
      </c>
      <c r="AF270" s="132">
        <f t="shared" si="267"/>
        <v>0</v>
      </c>
      <c r="AG270" s="132"/>
    </row>
    <row r="271" spans="1:33" ht="13.5" customHeight="1">
      <c r="A271" s="131">
        <v>268</v>
      </c>
      <c r="B271" s="67" t="s">
        <v>1</v>
      </c>
      <c r="C271" s="133">
        <v>7</v>
      </c>
      <c r="D271" s="133">
        <v>1</v>
      </c>
      <c r="E271" s="133">
        <v>1</v>
      </c>
      <c r="F271" s="133">
        <v>0</v>
      </c>
      <c r="G271" s="133">
        <v>4</v>
      </c>
      <c r="H271" s="133">
        <v>8</v>
      </c>
      <c r="I271" s="133">
        <v>1</v>
      </c>
      <c r="J271" s="133">
        <v>1</v>
      </c>
      <c r="K271" s="133">
        <v>4</v>
      </c>
      <c r="L271" s="133">
        <v>1</v>
      </c>
      <c r="M271" s="133">
        <v>7</v>
      </c>
      <c r="N271" s="133"/>
      <c r="V271" s="132">
        <f t="shared" ref="V271:AF271" si="268">C271*100000/V241</f>
        <v>50.585344702991762</v>
      </c>
      <c r="W271" s="132">
        <f t="shared" si="268"/>
        <v>7.236937328122738</v>
      </c>
      <c r="X271" s="132">
        <f t="shared" si="268"/>
        <v>7.221259387637204</v>
      </c>
      <c r="Y271" s="132">
        <f t="shared" si="268"/>
        <v>0</v>
      </c>
      <c r="Z271" s="132">
        <f t="shared" si="268"/>
        <v>28.78940549877645</v>
      </c>
      <c r="AA271" s="132">
        <f t="shared" si="268"/>
        <v>57.47126436781609</v>
      </c>
      <c r="AB271" s="132">
        <f t="shared" si="268"/>
        <v>7.1622976650909616</v>
      </c>
      <c r="AC271" s="132">
        <f t="shared" si="268"/>
        <v>7.1561471303850004</v>
      </c>
      <c r="AD271" s="132">
        <f t="shared" si="268"/>
        <v>28.524566783141982</v>
      </c>
      <c r="AE271" s="132">
        <f t="shared" si="268"/>
        <v>7.1255522302978482</v>
      </c>
      <c r="AF271" s="132">
        <f t="shared" si="268"/>
        <v>49.515455895876073</v>
      </c>
      <c r="AG271" s="132"/>
    </row>
    <row r="272" spans="1:33" ht="13.5" customHeight="1">
      <c r="A272" s="131">
        <v>269</v>
      </c>
      <c r="B272" s="67" t="s">
        <v>0</v>
      </c>
      <c r="C272" s="133">
        <v>2</v>
      </c>
      <c r="D272" s="133">
        <v>0</v>
      </c>
      <c r="E272" s="133">
        <v>2</v>
      </c>
      <c r="F272" s="133">
        <v>4</v>
      </c>
      <c r="G272" s="133">
        <v>1</v>
      </c>
      <c r="H272" s="133">
        <v>3</v>
      </c>
      <c r="I272" s="133">
        <v>7</v>
      </c>
      <c r="J272" s="133">
        <v>7</v>
      </c>
      <c r="K272" s="133">
        <v>4</v>
      </c>
      <c r="L272" s="133">
        <v>12</v>
      </c>
      <c r="M272" s="133">
        <v>23</v>
      </c>
      <c r="N272" s="133"/>
      <c r="V272" s="132">
        <f t="shared" ref="V272:AE272" si="269">C272*100000/V241</f>
        <v>14.452955629426217</v>
      </c>
      <c r="W272" s="132">
        <f t="shared" si="269"/>
        <v>0</v>
      </c>
      <c r="X272" s="132">
        <f t="shared" si="269"/>
        <v>14.442518775274408</v>
      </c>
      <c r="Y272" s="132">
        <f t="shared" si="269"/>
        <v>28.832984934765371</v>
      </c>
      <c r="Z272" s="132">
        <f t="shared" si="269"/>
        <v>7.1973513746941125</v>
      </c>
      <c r="AA272" s="132">
        <f t="shared" si="269"/>
        <v>21.551724137931036</v>
      </c>
      <c r="AB272" s="132">
        <f t="shared" si="269"/>
        <v>50.136083655636732</v>
      </c>
      <c r="AC272" s="132">
        <f t="shared" si="269"/>
        <v>50.093029912695002</v>
      </c>
      <c r="AD272" s="132">
        <f t="shared" si="269"/>
        <v>28.524566783141982</v>
      </c>
      <c r="AE272" s="132">
        <f t="shared" si="269"/>
        <v>85.506626763574175</v>
      </c>
      <c r="AF272" s="132">
        <f>M272*100000/AF241</f>
        <v>162.69364080073566</v>
      </c>
      <c r="AG272" s="132"/>
    </row>
    <row r="273" spans="1:33" ht="13.5" customHeight="1">
      <c r="A273" s="131">
        <v>270</v>
      </c>
      <c r="B273" s="134" t="s">
        <v>111</v>
      </c>
      <c r="C273" s="133"/>
      <c r="D273" s="133"/>
      <c r="E273" s="133"/>
      <c r="F273" s="133"/>
      <c r="G273" s="133"/>
      <c r="H273" s="133"/>
      <c r="I273" s="133"/>
      <c r="J273" s="133"/>
      <c r="K273" s="133"/>
      <c r="L273" s="133"/>
      <c r="M273" s="133">
        <v>0</v>
      </c>
      <c r="N273" s="133"/>
      <c r="V273" s="132">
        <f t="shared" ref="V273:AF273" si="270">C273*100000/V241</f>
        <v>0</v>
      </c>
      <c r="W273" s="132">
        <f t="shared" si="270"/>
        <v>0</v>
      </c>
      <c r="X273" s="132">
        <f t="shared" si="270"/>
        <v>0</v>
      </c>
      <c r="Y273" s="132">
        <f t="shared" si="270"/>
        <v>0</v>
      </c>
      <c r="Z273" s="132">
        <f t="shared" si="270"/>
        <v>0</v>
      </c>
      <c r="AA273" s="132">
        <f t="shared" si="270"/>
        <v>0</v>
      </c>
      <c r="AB273" s="132">
        <f t="shared" si="270"/>
        <v>0</v>
      </c>
      <c r="AC273" s="132">
        <f t="shared" si="270"/>
        <v>0</v>
      </c>
      <c r="AD273" s="132">
        <f t="shared" si="270"/>
        <v>0</v>
      </c>
      <c r="AE273" s="132">
        <f t="shared" si="270"/>
        <v>0</v>
      </c>
      <c r="AF273" s="132">
        <f t="shared" si="270"/>
        <v>0</v>
      </c>
      <c r="AG273" s="132"/>
    </row>
    <row r="274" spans="1:33" ht="13.5" customHeight="1">
      <c r="A274" s="131">
        <v>271</v>
      </c>
      <c r="B274" s="134" t="s">
        <v>112</v>
      </c>
      <c r="C274" s="133">
        <v>904</v>
      </c>
      <c r="D274" s="133">
        <v>932</v>
      </c>
      <c r="E274" s="133">
        <v>1020</v>
      </c>
      <c r="F274" s="133">
        <v>1148</v>
      </c>
      <c r="G274" s="133">
        <v>1083</v>
      </c>
      <c r="H274" s="133">
        <v>1520</v>
      </c>
      <c r="I274" s="133">
        <v>1312</v>
      </c>
      <c r="J274" s="133">
        <v>1308</v>
      </c>
      <c r="K274" s="133">
        <v>1289</v>
      </c>
      <c r="L274" s="133">
        <f t="shared" ref="L274:N274" si="271">SUM(L250,L257,L262,L263:L273)</f>
        <v>1223</v>
      </c>
      <c r="M274" s="133">
        <f t="shared" si="271"/>
        <v>1474</v>
      </c>
      <c r="N274" s="133">
        <f t="shared" si="271"/>
        <v>0</v>
      </c>
      <c r="P274" s="170" t="s">
        <v>336</v>
      </c>
      <c r="Q274" s="170">
        <v>6374.1</v>
      </c>
      <c r="R274" s="170" t="s">
        <v>337</v>
      </c>
      <c r="S274" s="170" t="s">
        <v>338</v>
      </c>
      <c r="T274" s="170" t="s">
        <v>339</v>
      </c>
      <c r="U274" s="170">
        <v>7505.1</v>
      </c>
      <c r="V274" s="132">
        <f t="shared" ref="V274:AE274" si="272">C274*100000/V241</f>
        <v>6532.7359445006505</v>
      </c>
      <c r="W274" s="132">
        <f t="shared" si="272"/>
        <v>6744.8255898103926</v>
      </c>
      <c r="X274" s="132">
        <f t="shared" si="272"/>
        <v>7365.6845753899479</v>
      </c>
      <c r="Y274" s="132">
        <f t="shared" si="272"/>
        <v>8275.0666762776618</v>
      </c>
      <c r="Z274" s="132">
        <f t="shared" si="272"/>
        <v>7794.7315387937242</v>
      </c>
      <c r="AA274" s="132">
        <f t="shared" si="272"/>
        <v>10919.540229885057</v>
      </c>
      <c r="AB274" s="132">
        <f t="shared" si="272"/>
        <v>9396.9345365993413</v>
      </c>
      <c r="AC274" s="132">
        <f t="shared" si="272"/>
        <v>9360.2404465435811</v>
      </c>
      <c r="AD274" s="132">
        <f t="shared" si="272"/>
        <v>9192.0416458675027</v>
      </c>
      <c r="AE274" s="132">
        <f t="shared" si="272"/>
        <v>8714.5503776542682</v>
      </c>
      <c r="AF274" s="132">
        <f>M274*100000/AF241</f>
        <v>10426.54028436019</v>
      </c>
      <c r="AG274" s="132"/>
    </row>
    <row r="275" spans="1:33" ht="13.5" customHeight="1">
      <c r="A275" s="131">
        <v>272</v>
      </c>
      <c r="B275" s="19" t="s">
        <v>125</v>
      </c>
      <c r="C275" s="127">
        <v>2011</v>
      </c>
      <c r="D275" s="127">
        <v>2012</v>
      </c>
      <c r="E275" s="127">
        <v>2013</v>
      </c>
      <c r="F275" s="127">
        <v>2014</v>
      </c>
      <c r="G275" s="127">
        <v>2015</v>
      </c>
      <c r="H275" s="127">
        <v>2016</v>
      </c>
      <c r="I275" s="127">
        <v>2017</v>
      </c>
      <c r="J275" s="127">
        <v>2018</v>
      </c>
      <c r="K275" s="127">
        <v>2019</v>
      </c>
      <c r="L275" s="127"/>
      <c r="M275" s="127"/>
      <c r="N275" s="127"/>
      <c r="V275" s="130">
        <v>166326</v>
      </c>
      <c r="W275" s="130">
        <v>167062</v>
      </c>
      <c r="X275" s="130">
        <v>168540</v>
      </c>
      <c r="Y275" s="130">
        <v>170545</v>
      </c>
      <c r="Z275" s="130">
        <v>172816</v>
      </c>
      <c r="AA275" s="130">
        <v>174994</v>
      </c>
      <c r="AB275" s="130">
        <v>177361</v>
      </c>
      <c r="AC275" s="130">
        <v>179677</v>
      </c>
      <c r="AD275" s="130">
        <v>181376</v>
      </c>
      <c r="AE275" s="130">
        <v>183197</v>
      </c>
      <c r="AF275" s="5">
        <v>183023</v>
      </c>
      <c r="AG275" s="5"/>
    </row>
    <row r="276" spans="1:33" ht="13.5" customHeight="1">
      <c r="A276" s="131">
        <v>273</v>
      </c>
      <c r="B276" s="66" t="s">
        <v>25</v>
      </c>
      <c r="C276" s="123">
        <v>2</v>
      </c>
      <c r="D276" s="123">
        <v>0</v>
      </c>
      <c r="E276" s="123">
        <v>2</v>
      </c>
      <c r="F276" s="123">
        <v>2</v>
      </c>
      <c r="G276" s="123">
        <v>2</v>
      </c>
      <c r="H276" s="123">
        <v>2</v>
      </c>
      <c r="I276" s="123">
        <v>2</v>
      </c>
      <c r="J276" s="123">
        <v>2</v>
      </c>
      <c r="K276" s="123">
        <v>2</v>
      </c>
      <c r="L276" s="123">
        <v>9</v>
      </c>
      <c r="M276" s="123">
        <v>7</v>
      </c>
      <c r="N276" s="123"/>
      <c r="V276" s="132">
        <f t="shared" ref="V276:AE276" si="273">C276*100000/V275</f>
        <v>1.2024578237918304</v>
      </c>
      <c r="W276" s="132">
        <f t="shared" si="273"/>
        <v>0</v>
      </c>
      <c r="X276" s="132">
        <f t="shared" si="273"/>
        <v>1.1866619200189865</v>
      </c>
      <c r="Y276" s="132">
        <f t="shared" si="273"/>
        <v>1.1727110146882054</v>
      </c>
      <c r="Z276" s="132">
        <f t="shared" si="273"/>
        <v>1.1573002499768541</v>
      </c>
      <c r="AA276" s="132">
        <f t="shared" si="273"/>
        <v>1.1428963278740984</v>
      </c>
      <c r="AB276" s="132">
        <f t="shared" si="273"/>
        <v>1.12764361951049</v>
      </c>
      <c r="AC276" s="132">
        <f t="shared" si="273"/>
        <v>1.1131085225154027</v>
      </c>
      <c r="AD276" s="132">
        <f t="shared" si="273"/>
        <v>1.1026817219477769</v>
      </c>
      <c r="AE276" s="132">
        <f t="shared" si="273"/>
        <v>4.9127442043264899</v>
      </c>
      <c r="AF276" s="132">
        <f>M276*100000/AF275</f>
        <v>3.8246559175622736</v>
      </c>
      <c r="AG276" s="132"/>
    </row>
    <row r="277" spans="1:33" ht="13.5" customHeight="1">
      <c r="A277" s="131">
        <v>274</v>
      </c>
      <c r="B277" s="67" t="s">
        <v>22</v>
      </c>
      <c r="C277" s="133">
        <v>311</v>
      </c>
      <c r="D277" s="133">
        <v>323</v>
      </c>
      <c r="E277" s="133">
        <v>348</v>
      </c>
      <c r="F277" s="133">
        <v>348</v>
      </c>
      <c r="G277" s="133">
        <v>330</v>
      </c>
      <c r="H277" s="133">
        <v>417</v>
      </c>
      <c r="I277" s="133">
        <v>408</v>
      </c>
      <c r="J277" s="133">
        <v>381</v>
      </c>
      <c r="K277" s="133">
        <v>376</v>
      </c>
      <c r="L277" s="133">
        <v>436</v>
      </c>
      <c r="M277" s="133">
        <v>470</v>
      </c>
      <c r="N277" s="133"/>
      <c r="V277" s="132">
        <f t="shared" ref="V277:AE277" si="274">C277*100000/V275</f>
        <v>186.98219159962963</v>
      </c>
      <c r="W277" s="132">
        <f t="shared" si="274"/>
        <v>193.34139421292693</v>
      </c>
      <c r="X277" s="132">
        <f t="shared" si="274"/>
        <v>206.47917408330366</v>
      </c>
      <c r="Y277" s="132">
        <f t="shared" si="274"/>
        <v>204.05171655574776</v>
      </c>
      <c r="Z277" s="132">
        <f t="shared" si="274"/>
        <v>190.9545412461809</v>
      </c>
      <c r="AA277" s="132">
        <f t="shared" si="274"/>
        <v>238.29388436174955</v>
      </c>
      <c r="AB277" s="132">
        <f t="shared" si="274"/>
        <v>230.03929838013994</v>
      </c>
      <c r="AC277" s="132">
        <f t="shared" si="274"/>
        <v>212.0471735391842</v>
      </c>
      <c r="AD277" s="132">
        <f t="shared" si="274"/>
        <v>207.30416372618208</v>
      </c>
      <c r="AE277" s="132">
        <f t="shared" si="274"/>
        <v>237.99516367626109</v>
      </c>
      <c r="AF277" s="132">
        <f>M277*100000/AF275</f>
        <v>256.79832589346694</v>
      </c>
      <c r="AG277" s="132"/>
    </row>
    <row r="278" spans="1:33" ht="13.5" customHeight="1">
      <c r="A278" s="131">
        <v>275</v>
      </c>
      <c r="B278" s="67" t="s">
        <v>21</v>
      </c>
      <c r="C278" s="133">
        <v>110</v>
      </c>
      <c r="D278" s="133">
        <v>115</v>
      </c>
      <c r="E278" s="133">
        <v>140</v>
      </c>
      <c r="F278" s="133">
        <v>190</v>
      </c>
      <c r="G278" s="133">
        <v>117</v>
      </c>
      <c r="H278" s="133">
        <v>178</v>
      </c>
      <c r="I278" s="133">
        <v>164</v>
      </c>
      <c r="J278" s="133">
        <v>218</v>
      </c>
      <c r="K278" s="133">
        <v>295</v>
      </c>
      <c r="L278" s="133">
        <v>184</v>
      </c>
      <c r="M278" s="133">
        <v>155</v>
      </c>
      <c r="N278" s="133"/>
      <c r="V278" s="132">
        <f t="shared" ref="V278:AE278" si="275">C278*100000/V275</f>
        <v>66.135180308550673</v>
      </c>
      <c r="W278" s="132">
        <f t="shared" si="275"/>
        <v>68.836719301816089</v>
      </c>
      <c r="X278" s="132">
        <f t="shared" si="275"/>
        <v>83.066334401329058</v>
      </c>
      <c r="Y278" s="132">
        <f t="shared" si="275"/>
        <v>111.40754639537951</v>
      </c>
      <c r="Z278" s="132">
        <f t="shared" si="275"/>
        <v>67.702064623645953</v>
      </c>
      <c r="AA278" s="132">
        <f t="shared" si="275"/>
        <v>101.71777318079477</v>
      </c>
      <c r="AB278" s="132">
        <f t="shared" si="275"/>
        <v>92.46677679986017</v>
      </c>
      <c r="AC278" s="132">
        <f t="shared" si="275"/>
        <v>121.32882895417889</v>
      </c>
      <c r="AD278" s="132">
        <f t="shared" si="275"/>
        <v>162.64555398729712</v>
      </c>
      <c r="AE278" s="132">
        <f t="shared" si="275"/>
        <v>100.43832595511935</v>
      </c>
      <c r="AF278" s="132">
        <f>M278*100000/AF275</f>
        <v>84.688809603164628</v>
      </c>
      <c r="AG278" s="132"/>
    </row>
    <row r="279" spans="1:33" ht="13.5" customHeight="1">
      <c r="A279" s="131">
        <v>276</v>
      </c>
      <c r="B279" s="67" t="s">
        <v>20</v>
      </c>
      <c r="C279" s="133">
        <v>9</v>
      </c>
      <c r="D279" s="133">
        <v>7</v>
      </c>
      <c r="E279" s="133">
        <v>12</v>
      </c>
      <c r="F279" s="133">
        <v>11</v>
      </c>
      <c r="G279" s="133">
        <v>10</v>
      </c>
      <c r="H279" s="133">
        <v>4</v>
      </c>
      <c r="I279" s="133">
        <v>8</v>
      </c>
      <c r="J279" s="133">
        <v>4</v>
      </c>
      <c r="K279" s="133">
        <v>6</v>
      </c>
      <c r="L279" s="133">
        <v>6</v>
      </c>
      <c r="M279" s="133">
        <v>6</v>
      </c>
      <c r="N279" s="133"/>
      <c r="V279" s="132">
        <f t="shared" ref="V279:AE279" si="276">C279*100000/V275</f>
        <v>5.4110602070632376</v>
      </c>
      <c r="W279" s="132">
        <f t="shared" si="276"/>
        <v>4.1900611748931533</v>
      </c>
      <c r="X279" s="132">
        <f t="shared" si="276"/>
        <v>7.1199715201139195</v>
      </c>
      <c r="Y279" s="132">
        <f t="shared" si="276"/>
        <v>6.4499105807851302</v>
      </c>
      <c r="Z279" s="132">
        <f t="shared" si="276"/>
        <v>5.7865012498842701</v>
      </c>
      <c r="AA279" s="132">
        <f t="shared" si="276"/>
        <v>2.2857926557481969</v>
      </c>
      <c r="AB279" s="132">
        <f t="shared" si="276"/>
        <v>4.5105744780419599</v>
      </c>
      <c r="AC279" s="132">
        <f t="shared" si="276"/>
        <v>2.2262170450308054</v>
      </c>
      <c r="AD279" s="132">
        <f t="shared" si="276"/>
        <v>3.308045165843331</v>
      </c>
      <c r="AE279" s="132">
        <f t="shared" si="276"/>
        <v>3.2751628028843269</v>
      </c>
      <c r="AF279" s="132">
        <f>M279*100000/AF275</f>
        <v>3.2782765007676629</v>
      </c>
      <c r="AG279" s="132"/>
    </row>
    <row r="280" spans="1:33" ht="13.5" customHeight="1">
      <c r="A280" s="131">
        <v>277</v>
      </c>
      <c r="B280" s="67" t="s">
        <v>19</v>
      </c>
      <c r="C280" s="133">
        <v>48</v>
      </c>
      <c r="D280" s="133">
        <v>53</v>
      </c>
      <c r="E280" s="133">
        <v>45</v>
      </c>
      <c r="F280" s="133">
        <v>35</v>
      </c>
      <c r="G280" s="133">
        <v>29</v>
      </c>
      <c r="H280" s="133">
        <v>37</v>
      </c>
      <c r="I280" s="133">
        <v>41</v>
      </c>
      <c r="J280" s="133">
        <v>40</v>
      </c>
      <c r="K280" s="133">
        <v>35</v>
      </c>
      <c r="L280" s="133">
        <v>62</v>
      </c>
      <c r="M280" s="133">
        <v>44</v>
      </c>
      <c r="N280" s="133"/>
      <c r="V280" s="132">
        <f t="shared" ref="V280:AF280" si="277">C280*100000/V275</f>
        <v>28.858987771003932</v>
      </c>
      <c r="W280" s="132">
        <f t="shared" si="277"/>
        <v>31.724748895619591</v>
      </c>
      <c r="X280" s="132">
        <f t="shared" si="277"/>
        <v>26.699893200427198</v>
      </c>
      <c r="Y280" s="132">
        <f t="shared" si="277"/>
        <v>20.522442757043596</v>
      </c>
      <c r="Z280" s="132">
        <f t="shared" si="277"/>
        <v>16.780853624664385</v>
      </c>
      <c r="AA280" s="132">
        <f t="shared" si="277"/>
        <v>21.143582065670824</v>
      </c>
      <c r="AB280" s="132">
        <f t="shared" si="277"/>
        <v>23.116694199965043</v>
      </c>
      <c r="AC280" s="132">
        <f t="shared" si="277"/>
        <v>22.262170450308052</v>
      </c>
      <c r="AD280" s="132">
        <f t="shared" si="277"/>
        <v>19.296930134086097</v>
      </c>
      <c r="AE280" s="132">
        <f t="shared" si="277"/>
        <v>33.843348963138041</v>
      </c>
      <c r="AF280" s="132">
        <f t="shared" si="277"/>
        <v>24.040694338962862</v>
      </c>
      <c r="AG280" s="132"/>
    </row>
    <row r="281" spans="1:33" ht="13.5" customHeight="1">
      <c r="A281" s="131">
        <v>278</v>
      </c>
      <c r="B281" s="67" t="s">
        <v>18</v>
      </c>
      <c r="C281" s="133">
        <v>1</v>
      </c>
      <c r="D281" s="133">
        <v>1</v>
      </c>
      <c r="E281" s="133">
        <v>5</v>
      </c>
      <c r="F281" s="133">
        <v>1</v>
      </c>
      <c r="G281" s="133">
        <v>2</v>
      </c>
      <c r="H281" s="133">
        <v>3</v>
      </c>
      <c r="I281" s="133">
        <v>5</v>
      </c>
      <c r="J281" s="133">
        <v>8</v>
      </c>
      <c r="K281" s="133">
        <v>6</v>
      </c>
      <c r="L281" s="133">
        <v>1</v>
      </c>
      <c r="M281" s="133">
        <v>5</v>
      </c>
      <c r="N281" s="133"/>
      <c r="V281" s="132">
        <f t="shared" ref="V281:AF281" si="278">C281*100000/V275</f>
        <v>0.60122891189591521</v>
      </c>
      <c r="W281" s="132">
        <f t="shared" si="278"/>
        <v>0.59858016784187906</v>
      </c>
      <c r="X281" s="132">
        <f t="shared" si="278"/>
        <v>2.9666548000474666</v>
      </c>
      <c r="Y281" s="132">
        <f t="shared" si="278"/>
        <v>0.58635550734410269</v>
      </c>
      <c r="Z281" s="132">
        <f t="shared" si="278"/>
        <v>1.1573002499768541</v>
      </c>
      <c r="AA281" s="132">
        <f t="shared" si="278"/>
        <v>1.7143444918111479</v>
      </c>
      <c r="AB281" s="132">
        <f t="shared" si="278"/>
        <v>2.8191090487762249</v>
      </c>
      <c r="AC281" s="132">
        <f t="shared" si="278"/>
        <v>4.4524340900616108</v>
      </c>
      <c r="AD281" s="132">
        <f t="shared" si="278"/>
        <v>3.308045165843331</v>
      </c>
      <c r="AE281" s="132">
        <f t="shared" si="278"/>
        <v>0.54586046714738778</v>
      </c>
      <c r="AF281" s="132">
        <f t="shared" si="278"/>
        <v>2.7318970839730525</v>
      </c>
      <c r="AG281" s="132"/>
    </row>
    <row r="282" spans="1:33" ht="13.5" customHeight="1">
      <c r="A282" s="131">
        <v>279</v>
      </c>
      <c r="B282" s="67" t="s">
        <v>17</v>
      </c>
      <c r="C282" s="133">
        <v>77</v>
      </c>
      <c r="D282" s="133">
        <v>75</v>
      </c>
      <c r="E282" s="133">
        <v>123</v>
      </c>
      <c r="F282" s="133">
        <v>121</v>
      </c>
      <c r="G282" s="133">
        <v>84</v>
      </c>
      <c r="H282" s="133">
        <v>142</v>
      </c>
      <c r="I282" s="133">
        <v>197</v>
      </c>
      <c r="J282" s="133">
        <v>103</v>
      </c>
      <c r="K282" s="133">
        <v>80</v>
      </c>
      <c r="L282" s="133">
        <v>107</v>
      </c>
      <c r="M282" s="133">
        <v>135</v>
      </c>
      <c r="N282" s="133"/>
      <c r="V282" s="132">
        <f t="shared" ref="V282:AF282" si="279">C282*100000/V275</f>
        <v>46.294626215985474</v>
      </c>
      <c r="W282" s="132">
        <f t="shared" si="279"/>
        <v>44.893512588140929</v>
      </c>
      <c r="X282" s="132">
        <f t="shared" si="279"/>
        <v>72.979708081167672</v>
      </c>
      <c r="Y282" s="132">
        <f t="shared" si="279"/>
        <v>70.949016388636437</v>
      </c>
      <c r="Z282" s="132">
        <f t="shared" si="279"/>
        <v>48.606610499027866</v>
      </c>
      <c r="AA282" s="132">
        <f t="shared" si="279"/>
        <v>81.145639279061001</v>
      </c>
      <c r="AB282" s="132">
        <f t="shared" si="279"/>
        <v>111.07289652178325</v>
      </c>
      <c r="AC282" s="132">
        <f t="shared" si="279"/>
        <v>57.325088909543233</v>
      </c>
      <c r="AD282" s="132">
        <f t="shared" si="279"/>
        <v>44.107268877911082</v>
      </c>
      <c r="AE282" s="132">
        <f t="shared" si="279"/>
        <v>58.407069984770494</v>
      </c>
      <c r="AF282" s="132">
        <f t="shared" si="279"/>
        <v>73.761221267272418</v>
      </c>
      <c r="AG282" s="132"/>
    </row>
    <row r="283" spans="1:33" ht="13.5" customHeight="1">
      <c r="A283" s="131">
        <v>280</v>
      </c>
      <c r="B283" s="67" t="s">
        <v>16</v>
      </c>
      <c r="C283" s="133">
        <v>31</v>
      </c>
      <c r="D283" s="133">
        <v>39</v>
      </c>
      <c r="E283" s="133">
        <v>29</v>
      </c>
      <c r="F283" s="133">
        <v>30</v>
      </c>
      <c r="G283" s="133">
        <v>41</v>
      </c>
      <c r="H283" s="133">
        <v>37</v>
      </c>
      <c r="I283" s="133">
        <v>37</v>
      </c>
      <c r="J283" s="133">
        <v>35</v>
      </c>
      <c r="K283" s="133">
        <v>29</v>
      </c>
      <c r="L283" s="133">
        <v>38</v>
      </c>
      <c r="M283" s="133">
        <v>50</v>
      </c>
      <c r="N283" s="133"/>
      <c r="V283" s="132">
        <f t="shared" ref="V283:AF283" si="280">C283*100000/V275</f>
        <v>18.638096268773374</v>
      </c>
      <c r="W283" s="132">
        <f t="shared" si="280"/>
        <v>23.344626545833282</v>
      </c>
      <c r="X283" s="132">
        <f t="shared" si="280"/>
        <v>17.206597840275304</v>
      </c>
      <c r="Y283" s="132">
        <f t="shared" si="280"/>
        <v>17.590665220323082</v>
      </c>
      <c r="Z283" s="132">
        <f t="shared" si="280"/>
        <v>23.724655124525508</v>
      </c>
      <c r="AA283" s="132">
        <f t="shared" si="280"/>
        <v>21.143582065670824</v>
      </c>
      <c r="AB283" s="132">
        <f t="shared" si="280"/>
        <v>20.861406960944063</v>
      </c>
      <c r="AC283" s="132">
        <f t="shared" si="280"/>
        <v>19.479399144019546</v>
      </c>
      <c r="AD283" s="132">
        <f t="shared" si="280"/>
        <v>15.988884968242767</v>
      </c>
      <c r="AE283" s="132">
        <f t="shared" si="280"/>
        <v>20.742697751600737</v>
      </c>
      <c r="AF283" s="132">
        <f t="shared" si="280"/>
        <v>27.318970839730525</v>
      </c>
      <c r="AG283" s="132"/>
    </row>
    <row r="284" spans="1:33" ht="13.5" customHeight="1">
      <c r="A284" s="131">
        <v>281</v>
      </c>
      <c r="B284" s="134" t="s">
        <v>115</v>
      </c>
      <c r="C284" s="133">
        <v>589</v>
      </c>
      <c r="D284" s="133">
        <v>613</v>
      </c>
      <c r="E284" s="133">
        <v>704</v>
      </c>
      <c r="F284" s="133">
        <v>738</v>
      </c>
      <c r="G284" s="133">
        <v>615</v>
      </c>
      <c r="H284" s="133">
        <v>820</v>
      </c>
      <c r="I284" s="133">
        <v>862</v>
      </c>
      <c r="J284" s="133">
        <v>791</v>
      </c>
      <c r="K284" s="133">
        <v>829</v>
      </c>
      <c r="L284" s="133">
        <v>843</v>
      </c>
      <c r="M284" s="133">
        <v>872</v>
      </c>
      <c r="N284" s="133"/>
      <c r="P284" s="170" t="s">
        <v>340</v>
      </c>
      <c r="Q284" s="170" t="s">
        <v>341</v>
      </c>
      <c r="R284" s="170" t="s">
        <v>342</v>
      </c>
      <c r="S284" s="170" t="s">
        <v>343</v>
      </c>
      <c r="T284" s="170" t="s">
        <v>344</v>
      </c>
      <c r="U284" s="170">
        <v>301.39999999999998</v>
      </c>
      <c r="V284" s="132">
        <f t="shared" ref="V284:AF284" si="281">C284*100000/V275</f>
        <v>354.12382910669407</v>
      </c>
      <c r="W284" s="132">
        <f t="shared" si="281"/>
        <v>366.92964288707185</v>
      </c>
      <c r="X284" s="132">
        <f t="shared" si="281"/>
        <v>417.70499584668329</v>
      </c>
      <c r="Y284" s="132">
        <f t="shared" si="281"/>
        <v>432.73036441994782</v>
      </c>
      <c r="Z284" s="132">
        <f t="shared" si="281"/>
        <v>355.86982686788258</v>
      </c>
      <c r="AA284" s="132">
        <f t="shared" si="281"/>
        <v>468.58749442838041</v>
      </c>
      <c r="AB284" s="132">
        <f t="shared" si="281"/>
        <v>486.01440000902113</v>
      </c>
      <c r="AC284" s="132">
        <f t="shared" si="281"/>
        <v>440.23442065484176</v>
      </c>
      <c r="AD284" s="132">
        <f t="shared" si="281"/>
        <v>457.06157374735358</v>
      </c>
      <c r="AE284" s="132">
        <f t="shared" si="281"/>
        <v>460.1603738052479</v>
      </c>
      <c r="AF284" s="132">
        <f t="shared" si="281"/>
        <v>476.44285144490038</v>
      </c>
      <c r="AG284" s="132"/>
    </row>
    <row r="285" spans="1:33" ht="13.5" customHeight="1">
      <c r="A285" s="131">
        <v>282</v>
      </c>
      <c r="B285" s="67" t="s">
        <v>15</v>
      </c>
      <c r="C285" s="133">
        <v>40</v>
      </c>
      <c r="D285" s="133">
        <v>29</v>
      </c>
      <c r="E285" s="133">
        <v>34</v>
      </c>
      <c r="F285" s="133">
        <v>43</v>
      </c>
      <c r="G285" s="133">
        <v>10</v>
      </c>
      <c r="H285" s="133">
        <v>21</v>
      </c>
      <c r="I285" s="133">
        <v>13</v>
      </c>
      <c r="J285" s="133">
        <v>22</v>
      </c>
      <c r="K285" s="133">
        <v>23</v>
      </c>
      <c r="L285" s="133">
        <v>9</v>
      </c>
      <c r="M285" s="133">
        <v>14</v>
      </c>
      <c r="N285" s="133"/>
      <c r="V285" s="132">
        <f t="shared" ref="V285:AE285" si="282">C285*100000/V275</f>
        <v>24.049156475836611</v>
      </c>
      <c r="W285" s="132">
        <f t="shared" si="282"/>
        <v>17.358824867414494</v>
      </c>
      <c r="X285" s="132">
        <f t="shared" si="282"/>
        <v>20.173252640322772</v>
      </c>
      <c r="Y285" s="132">
        <f t="shared" si="282"/>
        <v>25.213286815796419</v>
      </c>
      <c r="Z285" s="132">
        <f t="shared" si="282"/>
        <v>5.7865012498842701</v>
      </c>
      <c r="AA285" s="132">
        <f t="shared" si="282"/>
        <v>12.000411442678034</v>
      </c>
      <c r="AB285" s="132">
        <f t="shared" si="282"/>
        <v>7.3296835268181848</v>
      </c>
      <c r="AC285" s="132">
        <f t="shared" si="282"/>
        <v>12.24419374766943</v>
      </c>
      <c r="AD285" s="132">
        <f t="shared" si="282"/>
        <v>12.680839802399435</v>
      </c>
      <c r="AE285" s="132">
        <f t="shared" si="282"/>
        <v>4.9127442043264899</v>
      </c>
      <c r="AF285" s="132">
        <f>M285*100000/AF275</f>
        <v>7.6493118351245473</v>
      </c>
      <c r="AG285" s="132"/>
    </row>
    <row r="286" spans="1:33" ht="13.5" customHeight="1">
      <c r="A286" s="131">
        <v>283</v>
      </c>
      <c r="B286" s="67" t="s">
        <v>14</v>
      </c>
      <c r="C286" s="133">
        <v>855</v>
      </c>
      <c r="D286" s="133">
        <v>1022</v>
      </c>
      <c r="E286" s="133">
        <v>924</v>
      </c>
      <c r="F286" s="133">
        <v>788</v>
      </c>
      <c r="G286" s="133">
        <v>591</v>
      </c>
      <c r="H286" s="133">
        <v>589</v>
      </c>
      <c r="I286" s="133">
        <v>594</v>
      </c>
      <c r="J286" s="133">
        <v>566</v>
      </c>
      <c r="K286" s="133">
        <v>566</v>
      </c>
      <c r="L286" s="133">
        <v>605</v>
      </c>
      <c r="M286" s="133">
        <v>490</v>
      </c>
      <c r="N286" s="133"/>
      <c r="V286" s="132">
        <f t="shared" ref="V286:AF286" si="283">C286*100000/V275</f>
        <v>514.05071967100753</v>
      </c>
      <c r="W286" s="132">
        <f t="shared" si="283"/>
        <v>611.74893153440041</v>
      </c>
      <c r="X286" s="132">
        <f t="shared" si="283"/>
        <v>548.23780704877186</v>
      </c>
      <c r="Y286" s="132">
        <f t="shared" si="283"/>
        <v>462.04813978715293</v>
      </c>
      <c r="Z286" s="132">
        <f t="shared" si="283"/>
        <v>341.98222386816036</v>
      </c>
      <c r="AA286" s="132">
        <f t="shared" si="283"/>
        <v>336.582968558922</v>
      </c>
      <c r="AB286" s="132">
        <f t="shared" si="283"/>
        <v>334.91015499461548</v>
      </c>
      <c r="AC286" s="132">
        <f t="shared" si="283"/>
        <v>315.00971187185894</v>
      </c>
      <c r="AD286" s="132">
        <f t="shared" si="283"/>
        <v>312.05892731122088</v>
      </c>
      <c r="AE286" s="132">
        <f t="shared" si="283"/>
        <v>330.24558262416963</v>
      </c>
      <c r="AF286" s="132">
        <f t="shared" si="283"/>
        <v>267.72591422935915</v>
      </c>
      <c r="AG286" s="132"/>
    </row>
    <row r="287" spans="1:33" ht="13.5" customHeight="1">
      <c r="A287" s="131">
        <v>284</v>
      </c>
      <c r="B287" s="67" t="s">
        <v>13</v>
      </c>
      <c r="C287" s="133">
        <v>1165</v>
      </c>
      <c r="D287" s="133">
        <v>1193</v>
      </c>
      <c r="E287" s="133">
        <v>1257</v>
      </c>
      <c r="F287" s="133">
        <v>1398</v>
      </c>
      <c r="G287" s="133">
        <v>1360</v>
      </c>
      <c r="H287" s="133">
        <v>1147</v>
      </c>
      <c r="I287" s="133">
        <v>1153</v>
      </c>
      <c r="J287" s="133">
        <v>1006</v>
      </c>
      <c r="K287" s="133">
        <v>846</v>
      </c>
      <c r="L287" s="133">
        <v>1027</v>
      </c>
      <c r="M287" s="133">
        <v>715</v>
      </c>
      <c r="N287" s="133"/>
      <c r="V287" s="132">
        <f t="shared" ref="V287:AF287" si="284">C287*100000/V275</f>
        <v>700.43168235874123</v>
      </c>
      <c r="W287" s="132">
        <f t="shared" si="284"/>
        <v>714.10614023536175</v>
      </c>
      <c r="X287" s="132">
        <f t="shared" si="284"/>
        <v>745.81701673193311</v>
      </c>
      <c r="Y287" s="132">
        <f t="shared" si="284"/>
        <v>819.72499926705564</v>
      </c>
      <c r="Z287" s="132">
        <f t="shared" si="284"/>
        <v>786.96416998426071</v>
      </c>
      <c r="AA287" s="132">
        <f t="shared" si="284"/>
        <v>655.45104403579546</v>
      </c>
      <c r="AB287" s="132">
        <f t="shared" si="284"/>
        <v>650.08654664779738</v>
      </c>
      <c r="AC287" s="132">
        <f t="shared" si="284"/>
        <v>559.89358682524755</v>
      </c>
      <c r="AD287" s="132">
        <f t="shared" si="284"/>
        <v>466.43436838390966</v>
      </c>
      <c r="AE287" s="132">
        <f t="shared" si="284"/>
        <v>560.59869976036725</v>
      </c>
      <c r="AF287" s="132">
        <f t="shared" si="284"/>
        <v>390.66128300814654</v>
      </c>
      <c r="AG287" s="132"/>
    </row>
    <row r="288" spans="1:33" ht="13.5" customHeight="1">
      <c r="A288" s="131">
        <v>285</v>
      </c>
      <c r="B288" s="67" t="s">
        <v>12</v>
      </c>
      <c r="C288" s="133">
        <v>2261</v>
      </c>
      <c r="D288" s="133">
        <v>2649</v>
      </c>
      <c r="E288" s="133">
        <v>2497</v>
      </c>
      <c r="F288" s="133">
        <v>2789</v>
      </c>
      <c r="G288" s="133">
        <v>2650</v>
      </c>
      <c r="H288" s="133">
        <v>3427</v>
      </c>
      <c r="I288" s="133">
        <v>3785</v>
      </c>
      <c r="J288" s="133">
        <v>3015</v>
      </c>
      <c r="K288" s="133">
        <v>3190</v>
      </c>
      <c r="L288" s="133">
        <v>4367</v>
      </c>
      <c r="M288" s="133">
        <v>3110</v>
      </c>
      <c r="N288" s="133"/>
      <c r="V288" s="132">
        <f t="shared" ref="V288:AF288" si="285">C288*100000/V275</f>
        <v>1359.3785697966644</v>
      </c>
      <c r="W288" s="132">
        <f t="shared" si="285"/>
        <v>1585.6388646131377</v>
      </c>
      <c r="X288" s="132">
        <f t="shared" si="285"/>
        <v>1481.5474071437047</v>
      </c>
      <c r="Y288" s="132">
        <f t="shared" si="285"/>
        <v>1635.3455099827024</v>
      </c>
      <c r="Z288" s="132">
        <f t="shared" si="285"/>
        <v>1533.4228312193316</v>
      </c>
      <c r="AA288" s="132">
        <f t="shared" si="285"/>
        <v>1958.3528578122678</v>
      </c>
      <c r="AB288" s="132">
        <f t="shared" si="285"/>
        <v>2134.0655499236022</v>
      </c>
      <c r="AC288" s="132">
        <f t="shared" si="285"/>
        <v>1678.0110976919696</v>
      </c>
      <c r="AD288" s="132">
        <f t="shared" si="285"/>
        <v>1758.7773465067044</v>
      </c>
      <c r="AE288" s="132">
        <f t="shared" si="285"/>
        <v>2383.7726600326423</v>
      </c>
      <c r="AF288" s="132">
        <f t="shared" si="285"/>
        <v>1699.2399862312386</v>
      </c>
      <c r="AG288" s="132"/>
    </row>
    <row r="289" spans="1:33" ht="13.5" customHeight="1">
      <c r="A289" s="131">
        <v>286</v>
      </c>
      <c r="B289" s="67" t="s">
        <v>11</v>
      </c>
      <c r="C289" s="133">
        <v>256</v>
      </c>
      <c r="D289" s="133">
        <v>232</v>
      </c>
      <c r="E289" s="133">
        <v>358</v>
      </c>
      <c r="F289" s="133">
        <v>573</v>
      </c>
      <c r="G289" s="133">
        <v>364</v>
      </c>
      <c r="H289" s="133">
        <v>797</v>
      </c>
      <c r="I289" s="133">
        <v>544</v>
      </c>
      <c r="J289" s="133">
        <v>499</v>
      </c>
      <c r="K289" s="133">
        <v>601</v>
      </c>
      <c r="L289" s="133">
        <v>875</v>
      </c>
      <c r="M289" s="133">
        <v>670</v>
      </c>
      <c r="N289" s="133"/>
      <c r="V289" s="132">
        <f t="shared" ref="V289:AF289" si="286">C289*100000/V275</f>
        <v>153.91460144535429</v>
      </c>
      <c r="W289" s="132">
        <f t="shared" si="286"/>
        <v>138.87059893931595</v>
      </c>
      <c r="X289" s="132">
        <f t="shared" si="286"/>
        <v>212.41248368339859</v>
      </c>
      <c r="Y289" s="132">
        <f t="shared" si="286"/>
        <v>335.98170570817086</v>
      </c>
      <c r="Z289" s="132">
        <f t="shared" si="286"/>
        <v>210.62864549578742</v>
      </c>
      <c r="AA289" s="132">
        <f t="shared" si="286"/>
        <v>455.44418665782825</v>
      </c>
      <c r="AB289" s="132">
        <f t="shared" si="286"/>
        <v>306.71906450685327</v>
      </c>
      <c r="AC289" s="132">
        <f t="shared" si="286"/>
        <v>277.72057636759297</v>
      </c>
      <c r="AD289" s="132">
        <f t="shared" si="286"/>
        <v>331.35585744530698</v>
      </c>
      <c r="AE289" s="132">
        <f t="shared" si="286"/>
        <v>477.62790875396433</v>
      </c>
      <c r="AF289" s="132">
        <f t="shared" si="286"/>
        <v>366.07420925238904</v>
      </c>
      <c r="AG289" s="132"/>
    </row>
    <row r="290" spans="1:33" ht="13.5" customHeight="1">
      <c r="A290" s="131">
        <v>287</v>
      </c>
      <c r="B290" s="67" t="s">
        <v>28</v>
      </c>
      <c r="C290" s="133">
        <v>0</v>
      </c>
      <c r="D290" s="133">
        <v>0</v>
      </c>
      <c r="E290" s="133">
        <v>0</v>
      </c>
      <c r="F290" s="133">
        <v>0</v>
      </c>
      <c r="G290" s="133">
        <v>1</v>
      </c>
      <c r="H290" s="133">
        <v>0</v>
      </c>
      <c r="I290" s="133">
        <v>0</v>
      </c>
      <c r="J290" s="133">
        <v>1</v>
      </c>
      <c r="K290" s="133">
        <v>1</v>
      </c>
      <c r="L290" s="133">
        <v>0</v>
      </c>
      <c r="M290" s="133">
        <v>0</v>
      </c>
      <c r="N290" s="133"/>
      <c r="V290" s="132">
        <f t="shared" ref="V290:AF290" si="287">C290*100000/V275</f>
        <v>0</v>
      </c>
      <c r="W290" s="132">
        <f t="shared" si="287"/>
        <v>0</v>
      </c>
      <c r="X290" s="132">
        <f t="shared" si="287"/>
        <v>0</v>
      </c>
      <c r="Y290" s="132">
        <f t="shared" si="287"/>
        <v>0</v>
      </c>
      <c r="Z290" s="132">
        <f t="shared" si="287"/>
        <v>0.57865012498842705</v>
      </c>
      <c r="AA290" s="132">
        <f t="shared" si="287"/>
        <v>0</v>
      </c>
      <c r="AB290" s="132">
        <f t="shared" si="287"/>
        <v>0</v>
      </c>
      <c r="AC290" s="132">
        <f t="shared" si="287"/>
        <v>0.55655426125770135</v>
      </c>
      <c r="AD290" s="132">
        <f t="shared" si="287"/>
        <v>0.55134086097388846</v>
      </c>
      <c r="AE290" s="132">
        <f t="shared" si="287"/>
        <v>0</v>
      </c>
      <c r="AF290" s="132">
        <f t="shared" si="287"/>
        <v>0</v>
      </c>
      <c r="AG290" s="132"/>
    </row>
    <row r="291" spans="1:33" ht="13.5" customHeight="1">
      <c r="A291" s="131">
        <v>288</v>
      </c>
      <c r="B291" s="134" t="s">
        <v>116</v>
      </c>
      <c r="C291" s="133">
        <v>4577</v>
      </c>
      <c r="D291" s="133">
        <v>5125</v>
      </c>
      <c r="E291" s="133">
        <v>5070</v>
      </c>
      <c r="F291" s="133">
        <v>5591</v>
      </c>
      <c r="G291" s="133">
        <v>4976</v>
      </c>
      <c r="H291" s="133">
        <v>5981</v>
      </c>
      <c r="I291" s="133">
        <v>6089</v>
      </c>
      <c r="J291" s="133">
        <v>5109</v>
      </c>
      <c r="K291" s="133">
        <v>5227</v>
      </c>
      <c r="L291" s="133">
        <v>6883</v>
      </c>
      <c r="M291" s="133">
        <v>4999</v>
      </c>
      <c r="N291" s="133"/>
      <c r="P291" s="170" t="s">
        <v>345</v>
      </c>
      <c r="Q291" s="170" t="s">
        <v>346</v>
      </c>
      <c r="R291" s="170" t="s">
        <v>347</v>
      </c>
      <c r="S291" s="170" t="s">
        <v>348</v>
      </c>
      <c r="T291" s="170" t="s">
        <v>349</v>
      </c>
      <c r="U291" s="170">
        <v>3083.9</v>
      </c>
      <c r="V291" s="132">
        <f t="shared" ref="V291:AF291" si="288">C291*100000/V275</f>
        <v>2751.8247297476041</v>
      </c>
      <c r="W291" s="132">
        <f t="shared" si="288"/>
        <v>3067.7233601896301</v>
      </c>
      <c r="X291" s="132">
        <f t="shared" si="288"/>
        <v>3008.1879672481309</v>
      </c>
      <c r="Y291" s="132">
        <f t="shared" si="288"/>
        <v>3278.3136415608783</v>
      </c>
      <c r="Z291" s="132">
        <f t="shared" si="288"/>
        <v>2879.3630219424126</v>
      </c>
      <c r="AA291" s="132">
        <f t="shared" si="288"/>
        <v>3417.8314685074915</v>
      </c>
      <c r="AB291" s="132">
        <f t="shared" si="288"/>
        <v>3433.1109995996867</v>
      </c>
      <c r="AC291" s="132">
        <f t="shared" si="288"/>
        <v>2843.4357207655962</v>
      </c>
      <c r="AD291" s="132">
        <f t="shared" si="288"/>
        <v>2881.858680310515</v>
      </c>
      <c r="AE291" s="132">
        <f t="shared" si="288"/>
        <v>3757.15759537547</v>
      </c>
      <c r="AF291" s="132">
        <f t="shared" si="288"/>
        <v>2731.3507045562578</v>
      </c>
      <c r="AG291" s="132"/>
    </row>
    <row r="292" spans="1:33" ht="13.5" customHeight="1">
      <c r="A292" s="131">
        <v>289</v>
      </c>
      <c r="B292" s="67" t="s">
        <v>10</v>
      </c>
      <c r="C292" s="133">
        <v>27</v>
      </c>
      <c r="D292" s="133">
        <v>26</v>
      </c>
      <c r="E292" s="133">
        <v>45</v>
      </c>
      <c r="F292" s="133">
        <v>44</v>
      </c>
      <c r="G292" s="133">
        <v>30</v>
      </c>
      <c r="H292" s="133">
        <v>26</v>
      </c>
      <c r="I292" s="133">
        <v>37</v>
      </c>
      <c r="J292" s="133">
        <v>31</v>
      </c>
      <c r="K292" s="133">
        <v>61</v>
      </c>
      <c r="L292" s="133">
        <v>34</v>
      </c>
      <c r="M292" s="133">
        <v>43</v>
      </c>
      <c r="N292" s="133"/>
      <c r="V292" s="132">
        <f t="shared" ref="V292:AF292" si="289">C292*100000/V275</f>
        <v>16.23318062118971</v>
      </c>
      <c r="W292" s="132">
        <f t="shared" si="289"/>
        <v>15.563084363888855</v>
      </c>
      <c r="X292" s="132">
        <f t="shared" si="289"/>
        <v>26.699893200427198</v>
      </c>
      <c r="Y292" s="132">
        <f t="shared" si="289"/>
        <v>25.799642323140521</v>
      </c>
      <c r="Z292" s="132">
        <f t="shared" si="289"/>
        <v>17.359503749652809</v>
      </c>
      <c r="AA292" s="132">
        <f t="shared" si="289"/>
        <v>14.857652262363281</v>
      </c>
      <c r="AB292" s="132">
        <f t="shared" si="289"/>
        <v>20.861406960944063</v>
      </c>
      <c r="AC292" s="132">
        <f t="shared" si="289"/>
        <v>17.253182098988741</v>
      </c>
      <c r="AD292" s="132">
        <f t="shared" si="289"/>
        <v>33.631792519407199</v>
      </c>
      <c r="AE292" s="132">
        <f t="shared" si="289"/>
        <v>18.559255883011186</v>
      </c>
      <c r="AF292" s="132">
        <f t="shared" si="289"/>
        <v>23.49431492216825</v>
      </c>
      <c r="AG292" s="132"/>
    </row>
    <row r="293" spans="1:33" ht="13.5" customHeight="1">
      <c r="A293" s="131">
        <v>290</v>
      </c>
      <c r="B293" s="67" t="s">
        <v>9</v>
      </c>
      <c r="C293" s="133">
        <v>4</v>
      </c>
      <c r="D293" s="133">
        <v>4</v>
      </c>
      <c r="E293" s="133">
        <v>26</v>
      </c>
      <c r="F293" s="133">
        <v>21</v>
      </c>
      <c r="G293" s="133">
        <v>12</v>
      </c>
      <c r="H293" s="133">
        <v>13</v>
      </c>
      <c r="I293" s="133">
        <v>8</v>
      </c>
      <c r="J293" s="133">
        <v>12</v>
      </c>
      <c r="K293" s="133">
        <v>17</v>
      </c>
      <c r="L293" s="133">
        <v>10</v>
      </c>
      <c r="M293" s="133">
        <v>22</v>
      </c>
      <c r="N293" s="133"/>
      <c r="V293" s="132">
        <f t="shared" ref="V293:AF293" si="290">C293*100000/V275</f>
        <v>2.4049156475836608</v>
      </c>
      <c r="W293" s="132">
        <f t="shared" si="290"/>
        <v>2.3943206713675163</v>
      </c>
      <c r="X293" s="132">
        <f t="shared" si="290"/>
        <v>15.426604960246825</v>
      </c>
      <c r="Y293" s="132">
        <f t="shared" si="290"/>
        <v>12.313465654226157</v>
      </c>
      <c r="Z293" s="132">
        <f t="shared" si="290"/>
        <v>6.9438014998611237</v>
      </c>
      <c r="AA293" s="132">
        <f t="shared" si="290"/>
        <v>7.4288261311816406</v>
      </c>
      <c r="AB293" s="132">
        <f t="shared" si="290"/>
        <v>4.5105744780419599</v>
      </c>
      <c r="AC293" s="132">
        <f t="shared" si="290"/>
        <v>6.6786511350924158</v>
      </c>
      <c r="AD293" s="132">
        <f t="shared" si="290"/>
        <v>9.3727946365561046</v>
      </c>
      <c r="AE293" s="132">
        <f t="shared" si="290"/>
        <v>5.4586046714738776</v>
      </c>
      <c r="AF293" s="132">
        <f t="shared" si="290"/>
        <v>12.020347169481431</v>
      </c>
      <c r="AG293" s="132"/>
    </row>
    <row r="294" spans="1:33" ht="13.5" customHeight="1">
      <c r="A294" s="131">
        <v>291</v>
      </c>
      <c r="B294" s="67" t="s">
        <v>8</v>
      </c>
      <c r="C294" s="133">
        <v>85</v>
      </c>
      <c r="D294" s="133">
        <v>161</v>
      </c>
      <c r="E294" s="133">
        <v>262</v>
      </c>
      <c r="F294" s="133">
        <v>308</v>
      </c>
      <c r="G294" s="133">
        <v>268</v>
      </c>
      <c r="H294" s="133">
        <v>258</v>
      </c>
      <c r="I294" s="133">
        <v>335</v>
      </c>
      <c r="J294" s="133">
        <v>241</v>
      </c>
      <c r="K294" s="133">
        <v>290</v>
      </c>
      <c r="L294" s="133">
        <v>244</v>
      </c>
      <c r="M294" s="133">
        <v>223</v>
      </c>
      <c r="N294" s="133"/>
      <c r="V294" s="132">
        <f t="shared" ref="V294:AF294" si="291">C294*100000/V275</f>
        <v>51.104457511152795</v>
      </c>
      <c r="W294" s="132">
        <f t="shared" si="291"/>
        <v>96.371407022542527</v>
      </c>
      <c r="X294" s="132">
        <f t="shared" si="291"/>
        <v>155.45271152248725</v>
      </c>
      <c r="Y294" s="132">
        <f t="shared" si="291"/>
        <v>180.59749626198365</v>
      </c>
      <c r="Z294" s="132">
        <f t="shared" si="291"/>
        <v>155.07823349689843</v>
      </c>
      <c r="AA294" s="132">
        <f t="shared" si="291"/>
        <v>147.4336262957587</v>
      </c>
      <c r="AB294" s="132">
        <f t="shared" si="291"/>
        <v>188.88030626800705</v>
      </c>
      <c r="AC294" s="132">
        <f t="shared" si="291"/>
        <v>134.12957696310602</v>
      </c>
      <c r="AD294" s="132">
        <f t="shared" si="291"/>
        <v>159.88884968242766</v>
      </c>
      <c r="AE294" s="132">
        <f t="shared" si="291"/>
        <v>133.18995398396262</v>
      </c>
      <c r="AF294" s="132">
        <f t="shared" si="291"/>
        <v>121.84260994519815</v>
      </c>
      <c r="AG294" s="132"/>
    </row>
    <row r="295" spans="1:33" ht="13.5" customHeight="1">
      <c r="A295" s="131">
        <v>292</v>
      </c>
      <c r="B295" s="67" t="s">
        <v>24</v>
      </c>
      <c r="C295" s="133">
        <v>0</v>
      </c>
      <c r="D295" s="133">
        <v>2</v>
      </c>
      <c r="E295" s="133">
        <v>0</v>
      </c>
      <c r="F295" s="133">
        <v>1</v>
      </c>
      <c r="G295" s="133">
        <v>0</v>
      </c>
      <c r="H295" s="133">
        <v>1</v>
      </c>
      <c r="I295" s="133">
        <v>1</v>
      </c>
      <c r="J295" s="133">
        <v>1</v>
      </c>
      <c r="K295" s="133">
        <v>2</v>
      </c>
      <c r="L295" s="133">
        <v>1</v>
      </c>
      <c r="M295" s="133">
        <v>0</v>
      </c>
      <c r="N295" s="133"/>
      <c r="V295" s="132">
        <f t="shared" ref="V295:AE295" si="292">C295*100000/V275</f>
        <v>0</v>
      </c>
      <c r="W295" s="132">
        <f t="shared" si="292"/>
        <v>1.1971603356837581</v>
      </c>
      <c r="X295" s="132">
        <f t="shared" si="292"/>
        <v>0</v>
      </c>
      <c r="Y295" s="132">
        <f t="shared" si="292"/>
        <v>0.58635550734410269</v>
      </c>
      <c r="Z295" s="132">
        <f t="shared" si="292"/>
        <v>0</v>
      </c>
      <c r="AA295" s="132">
        <f t="shared" si="292"/>
        <v>0.57144816393704922</v>
      </c>
      <c r="AB295" s="132">
        <f t="shared" si="292"/>
        <v>0.56382180975524498</v>
      </c>
      <c r="AC295" s="132">
        <f t="shared" si="292"/>
        <v>0.55655426125770135</v>
      </c>
      <c r="AD295" s="132">
        <f t="shared" si="292"/>
        <v>1.1026817219477769</v>
      </c>
      <c r="AE295" s="132">
        <f t="shared" si="292"/>
        <v>0.54586046714738778</v>
      </c>
      <c r="AF295" s="132">
        <f>M295*100000/AF275</f>
        <v>0</v>
      </c>
      <c r="AG295" s="132"/>
    </row>
    <row r="296" spans="1:33" ht="13.5" customHeight="1">
      <c r="A296" s="131">
        <v>293</v>
      </c>
      <c r="B296" s="134" t="s">
        <v>117</v>
      </c>
      <c r="C296" s="133">
        <v>116</v>
      </c>
      <c r="D296" s="133">
        <v>193</v>
      </c>
      <c r="E296" s="133">
        <v>333</v>
      </c>
      <c r="F296" s="133">
        <v>374</v>
      </c>
      <c r="G296" s="133">
        <v>310</v>
      </c>
      <c r="H296" s="133">
        <v>298</v>
      </c>
      <c r="I296" s="133">
        <v>381</v>
      </c>
      <c r="J296" s="133">
        <v>285</v>
      </c>
      <c r="K296" s="133">
        <v>370</v>
      </c>
      <c r="L296" s="133">
        <v>289</v>
      </c>
      <c r="M296" s="133">
        <v>288</v>
      </c>
      <c r="N296" s="133"/>
      <c r="P296" s="170" t="s">
        <v>350</v>
      </c>
      <c r="Q296" s="170" t="s">
        <v>351</v>
      </c>
      <c r="R296" s="170" t="s">
        <v>352</v>
      </c>
      <c r="S296" s="170" t="s">
        <v>353</v>
      </c>
      <c r="T296" s="170" t="s">
        <v>354</v>
      </c>
      <c r="U296" s="170">
        <v>71.900000000000006</v>
      </c>
      <c r="V296" s="132">
        <f t="shared" ref="V296:AF296" si="293">C296*100000/V275</f>
        <v>69.742553779926169</v>
      </c>
      <c r="W296" s="132">
        <f t="shared" si="293"/>
        <v>115.52597239348266</v>
      </c>
      <c r="X296" s="132">
        <f t="shared" si="293"/>
        <v>197.57920968316128</v>
      </c>
      <c r="Y296" s="132">
        <f t="shared" si="293"/>
        <v>219.29695974669443</v>
      </c>
      <c r="Z296" s="132">
        <f t="shared" si="293"/>
        <v>179.38153874641236</v>
      </c>
      <c r="AA296" s="132">
        <f t="shared" si="293"/>
        <v>170.29155285324069</v>
      </c>
      <c r="AB296" s="132">
        <f t="shared" si="293"/>
        <v>214.81610951674833</v>
      </c>
      <c r="AC296" s="132">
        <f t="shared" si="293"/>
        <v>158.61796445844487</v>
      </c>
      <c r="AD296" s="132">
        <f t="shared" si="293"/>
        <v>203.99611856033874</v>
      </c>
      <c r="AE296" s="132">
        <f t="shared" si="293"/>
        <v>157.75367500559506</v>
      </c>
      <c r="AF296" s="132">
        <f t="shared" si="293"/>
        <v>157.35727203684783</v>
      </c>
      <c r="AG296" s="132"/>
    </row>
    <row r="297" spans="1:33" ht="13.5" customHeight="1">
      <c r="A297" s="131">
        <v>294</v>
      </c>
      <c r="B297" s="67" t="s">
        <v>7</v>
      </c>
      <c r="C297" s="133">
        <v>47</v>
      </c>
      <c r="D297" s="133">
        <v>76</v>
      </c>
      <c r="E297" s="133">
        <v>126</v>
      </c>
      <c r="F297" s="133">
        <v>105</v>
      </c>
      <c r="G297" s="133">
        <v>117</v>
      </c>
      <c r="H297" s="133">
        <v>108</v>
      </c>
      <c r="I297" s="133">
        <v>99</v>
      </c>
      <c r="J297" s="133">
        <v>67</v>
      </c>
      <c r="K297" s="133">
        <v>87</v>
      </c>
      <c r="L297" s="133">
        <v>82</v>
      </c>
      <c r="M297" s="133">
        <v>131</v>
      </c>
      <c r="N297" s="133"/>
      <c r="V297" s="132">
        <f t="shared" ref="V297:AF297" si="294">C297*100000/V275</f>
        <v>28.257758859108016</v>
      </c>
      <c r="W297" s="132">
        <f t="shared" si="294"/>
        <v>45.49209275598281</v>
      </c>
      <c r="X297" s="132">
        <f t="shared" si="294"/>
        <v>74.75970096119616</v>
      </c>
      <c r="Y297" s="132">
        <f t="shared" si="294"/>
        <v>61.567328271130783</v>
      </c>
      <c r="Z297" s="132">
        <f t="shared" si="294"/>
        <v>67.702064623645953</v>
      </c>
      <c r="AA297" s="132">
        <f t="shared" si="294"/>
        <v>61.716401705201321</v>
      </c>
      <c r="AB297" s="132">
        <f t="shared" si="294"/>
        <v>55.818359165769252</v>
      </c>
      <c r="AC297" s="132">
        <f t="shared" si="294"/>
        <v>37.289135504265985</v>
      </c>
      <c r="AD297" s="132">
        <f t="shared" si="294"/>
        <v>47.966654904728301</v>
      </c>
      <c r="AE297" s="132">
        <f t="shared" si="294"/>
        <v>44.760558306085798</v>
      </c>
      <c r="AF297" s="132">
        <f t="shared" si="294"/>
        <v>71.575703600093973</v>
      </c>
      <c r="AG297" s="132"/>
    </row>
    <row r="298" spans="1:33" ht="13.5" customHeight="1">
      <c r="A298" s="131">
        <v>295</v>
      </c>
      <c r="B298" s="67" t="s">
        <v>6</v>
      </c>
      <c r="C298" s="133">
        <v>307</v>
      </c>
      <c r="D298" s="133">
        <v>241</v>
      </c>
      <c r="E298" s="133">
        <v>259</v>
      </c>
      <c r="F298" s="133">
        <v>219</v>
      </c>
      <c r="G298" s="133">
        <v>187</v>
      </c>
      <c r="H298" s="133">
        <v>149</v>
      </c>
      <c r="I298" s="133">
        <v>234</v>
      </c>
      <c r="J298" s="133">
        <v>110</v>
      </c>
      <c r="K298" s="133">
        <v>99</v>
      </c>
      <c r="L298" s="133">
        <v>87</v>
      </c>
      <c r="M298" s="133">
        <v>77</v>
      </c>
      <c r="N298" s="133"/>
      <c r="V298" s="132">
        <f t="shared" ref="V298:AF298" si="295">C298*100000/V275</f>
        <v>184.57727595204599</v>
      </c>
      <c r="W298" s="132">
        <f t="shared" si="295"/>
        <v>144.25782044989285</v>
      </c>
      <c r="X298" s="132">
        <f t="shared" si="295"/>
        <v>153.67271864245876</v>
      </c>
      <c r="Y298" s="132">
        <f t="shared" si="295"/>
        <v>128.41185610835851</v>
      </c>
      <c r="Z298" s="132">
        <f t="shared" si="295"/>
        <v>108.20757337283585</v>
      </c>
      <c r="AA298" s="132">
        <f t="shared" si="295"/>
        <v>85.145776426620344</v>
      </c>
      <c r="AB298" s="132">
        <f t="shared" si="295"/>
        <v>131.93430348272733</v>
      </c>
      <c r="AC298" s="132">
        <f t="shared" si="295"/>
        <v>61.220968738347146</v>
      </c>
      <c r="AD298" s="132">
        <f t="shared" si="295"/>
        <v>54.582745236414958</v>
      </c>
      <c r="AE298" s="132">
        <f t="shared" si="295"/>
        <v>47.489860641822737</v>
      </c>
      <c r="AF298" s="132">
        <f t="shared" si="295"/>
        <v>42.07121509318501</v>
      </c>
      <c r="AG298" s="132"/>
    </row>
    <row r="299" spans="1:33" ht="13.5" customHeight="1">
      <c r="A299" s="131">
        <v>296</v>
      </c>
      <c r="B299" s="67" t="s">
        <v>5</v>
      </c>
      <c r="C299" s="133">
        <v>48</v>
      </c>
      <c r="D299" s="133">
        <v>29</v>
      </c>
      <c r="E299" s="133">
        <v>23</v>
      </c>
      <c r="F299" s="133">
        <v>28</v>
      </c>
      <c r="G299" s="133">
        <v>34</v>
      </c>
      <c r="H299" s="133">
        <v>32</v>
      </c>
      <c r="I299" s="133">
        <v>44</v>
      </c>
      <c r="J299" s="133">
        <v>40</v>
      </c>
      <c r="K299" s="133">
        <v>37</v>
      </c>
      <c r="L299" s="133">
        <v>42</v>
      </c>
      <c r="M299" s="133">
        <v>51</v>
      </c>
      <c r="N299" s="133"/>
      <c r="V299" s="132">
        <f t="shared" ref="V299:AF299" si="296">C299*100000/V275</f>
        <v>28.858987771003932</v>
      </c>
      <c r="W299" s="132">
        <f t="shared" si="296"/>
        <v>17.358824867414494</v>
      </c>
      <c r="X299" s="132">
        <f t="shared" si="296"/>
        <v>13.646612080218345</v>
      </c>
      <c r="Y299" s="132">
        <f t="shared" si="296"/>
        <v>16.417954205634878</v>
      </c>
      <c r="Z299" s="132">
        <f t="shared" si="296"/>
        <v>19.674104249606518</v>
      </c>
      <c r="AA299" s="132">
        <f t="shared" si="296"/>
        <v>18.286341245985575</v>
      </c>
      <c r="AB299" s="132">
        <f t="shared" si="296"/>
        <v>24.808159629230779</v>
      </c>
      <c r="AC299" s="132">
        <f t="shared" si="296"/>
        <v>22.262170450308052</v>
      </c>
      <c r="AD299" s="132">
        <f t="shared" si="296"/>
        <v>20.399611856033875</v>
      </c>
      <c r="AE299" s="132">
        <f t="shared" si="296"/>
        <v>22.926139620190288</v>
      </c>
      <c r="AF299" s="132">
        <f t="shared" si="296"/>
        <v>27.865350256525137</v>
      </c>
      <c r="AG299" s="132"/>
    </row>
    <row r="300" spans="1:33" ht="13.5" customHeight="1">
      <c r="A300" s="131">
        <v>297</v>
      </c>
      <c r="B300" s="67" t="s">
        <v>26</v>
      </c>
      <c r="C300" s="133">
        <v>1</v>
      </c>
      <c r="D300" s="133">
        <v>0</v>
      </c>
      <c r="E300" s="133">
        <v>0</v>
      </c>
      <c r="F300" s="133">
        <v>2</v>
      </c>
      <c r="G300" s="133">
        <v>5</v>
      </c>
      <c r="H300" s="133">
        <v>1</v>
      </c>
      <c r="I300" s="133">
        <v>1</v>
      </c>
      <c r="J300" s="133">
        <v>0</v>
      </c>
      <c r="K300" s="133">
        <v>0</v>
      </c>
      <c r="L300" s="133">
        <v>0</v>
      </c>
      <c r="M300" s="133">
        <v>4</v>
      </c>
      <c r="N300" s="133"/>
      <c r="V300" s="132">
        <f t="shared" ref="V300:AF300" si="297">C300*100000/V275</f>
        <v>0.60122891189591521</v>
      </c>
      <c r="W300" s="132">
        <f t="shared" si="297"/>
        <v>0</v>
      </c>
      <c r="X300" s="132">
        <f t="shared" si="297"/>
        <v>0</v>
      </c>
      <c r="Y300" s="132">
        <f t="shared" si="297"/>
        <v>1.1727110146882054</v>
      </c>
      <c r="Z300" s="132">
        <f t="shared" si="297"/>
        <v>2.893250624942135</v>
      </c>
      <c r="AA300" s="132">
        <f t="shared" si="297"/>
        <v>0.57144816393704922</v>
      </c>
      <c r="AB300" s="132">
        <f t="shared" si="297"/>
        <v>0.56382180975524498</v>
      </c>
      <c r="AC300" s="132">
        <f t="shared" si="297"/>
        <v>0</v>
      </c>
      <c r="AD300" s="132">
        <f t="shared" si="297"/>
        <v>0</v>
      </c>
      <c r="AE300" s="132">
        <f t="shared" si="297"/>
        <v>0</v>
      </c>
      <c r="AF300" s="132">
        <f t="shared" si="297"/>
        <v>2.1855176671784422</v>
      </c>
      <c r="AG300" s="132"/>
    </row>
    <row r="301" spans="1:33" ht="13.5" customHeight="1">
      <c r="A301" s="131">
        <v>298</v>
      </c>
      <c r="B301" s="67" t="s">
        <v>4</v>
      </c>
      <c r="C301" s="133">
        <v>20</v>
      </c>
      <c r="D301" s="133">
        <v>47</v>
      </c>
      <c r="E301" s="133">
        <v>23</v>
      </c>
      <c r="F301" s="133">
        <v>40</v>
      </c>
      <c r="G301" s="133">
        <v>40</v>
      </c>
      <c r="H301" s="133">
        <v>88</v>
      </c>
      <c r="I301" s="133">
        <v>185</v>
      </c>
      <c r="J301" s="133">
        <v>82</v>
      </c>
      <c r="K301" s="133">
        <v>83</v>
      </c>
      <c r="L301" s="133">
        <v>95</v>
      </c>
      <c r="M301" s="133">
        <v>106</v>
      </c>
      <c r="N301" s="133"/>
      <c r="V301" s="132">
        <f t="shared" ref="V301:AE301" si="298">C301*100000/V275</f>
        <v>12.024578237918305</v>
      </c>
      <c r="W301" s="132">
        <f t="shared" si="298"/>
        <v>28.133267888568316</v>
      </c>
      <c r="X301" s="132">
        <f t="shared" si="298"/>
        <v>13.646612080218345</v>
      </c>
      <c r="Y301" s="132">
        <f t="shared" si="298"/>
        <v>23.454220293764109</v>
      </c>
      <c r="Z301" s="132">
        <f t="shared" si="298"/>
        <v>23.14600499953708</v>
      </c>
      <c r="AA301" s="132">
        <f t="shared" si="298"/>
        <v>50.287438426460334</v>
      </c>
      <c r="AB301" s="132">
        <f t="shared" si="298"/>
        <v>104.30703480472032</v>
      </c>
      <c r="AC301" s="132">
        <f t="shared" si="298"/>
        <v>45.637449423131507</v>
      </c>
      <c r="AD301" s="132">
        <f t="shared" si="298"/>
        <v>45.761291460832744</v>
      </c>
      <c r="AE301" s="132">
        <f t="shared" si="298"/>
        <v>51.856744379001839</v>
      </c>
      <c r="AF301" s="132">
        <f>M301*100000/AF275</f>
        <v>57.916218180228718</v>
      </c>
      <c r="AG301" s="132"/>
    </row>
    <row r="302" spans="1:33" ht="13.5" customHeight="1">
      <c r="A302" s="131">
        <v>299</v>
      </c>
      <c r="B302" s="67" t="s">
        <v>3</v>
      </c>
      <c r="C302" s="133">
        <v>80</v>
      </c>
      <c r="D302" s="133">
        <v>94</v>
      </c>
      <c r="E302" s="133">
        <v>211</v>
      </c>
      <c r="F302" s="133">
        <v>212</v>
      </c>
      <c r="G302" s="133">
        <v>283</v>
      </c>
      <c r="H302" s="133">
        <v>572</v>
      </c>
      <c r="I302" s="133">
        <v>441</v>
      </c>
      <c r="J302" s="133">
        <v>353</v>
      </c>
      <c r="K302" s="133">
        <v>505</v>
      </c>
      <c r="L302" s="133">
        <v>412</v>
      </c>
      <c r="M302" s="133">
        <v>460</v>
      </c>
      <c r="N302" s="133"/>
      <c r="V302" s="132">
        <f t="shared" ref="V302:AF302" si="299">C302*100000/V275</f>
        <v>48.098312951673222</v>
      </c>
      <c r="W302" s="132">
        <f t="shared" si="299"/>
        <v>56.266535777136632</v>
      </c>
      <c r="X302" s="132">
        <f t="shared" si="299"/>
        <v>125.19283256200309</v>
      </c>
      <c r="Y302" s="132">
        <f t="shared" si="299"/>
        <v>124.30736755694979</v>
      </c>
      <c r="Z302" s="132">
        <f t="shared" si="299"/>
        <v>163.75798537172483</v>
      </c>
      <c r="AA302" s="132">
        <f t="shared" si="299"/>
        <v>326.8683497719922</v>
      </c>
      <c r="AB302" s="132">
        <f t="shared" si="299"/>
        <v>248.64541810206302</v>
      </c>
      <c r="AC302" s="132">
        <f t="shared" si="299"/>
        <v>196.46365422396858</v>
      </c>
      <c r="AD302" s="132">
        <f t="shared" si="299"/>
        <v>278.42713479181367</v>
      </c>
      <c r="AE302" s="132">
        <f t="shared" si="299"/>
        <v>224.89451246472376</v>
      </c>
      <c r="AF302" s="132">
        <f t="shared" si="299"/>
        <v>251.33453172552083</v>
      </c>
      <c r="AG302" s="132"/>
    </row>
    <row r="303" spans="1:33" ht="13.5" customHeight="1">
      <c r="A303" s="131">
        <v>300</v>
      </c>
      <c r="B303" s="67" t="s">
        <v>2</v>
      </c>
      <c r="C303" s="133">
        <v>0</v>
      </c>
      <c r="D303" s="133">
        <v>0</v>
      </c>
      <c r="E303" s="133">
        <v>0</v>
      </c>
      <c r="F303" s="133">
        <v>0</v>
      </c>
      <c r="G303" s="133">
        <v>0</v>
      </c>
      <c r="H303" s="133">
        <v>0</v>
      </c>
      <c r="I303" s="133">
        <v>0</v>
      </c>
      <c r="J303" s="133">
        <v>0</v>
      </c>
      <c r="K303" s="133">
        <v>0</v>
      </c>
      <c r="L303" s="133">
        <v>0</v>
      </c>
      <c r="M303" s="133">
        <v>0</v>
      </c>
      <c r="N303" s="133"/>
      <c r="V303" s="132">
        <f t="shared" ref="V303:AF303" si="300">C303*100000/V275</f>
        <v>0</v>
      </c>
      <c r="W303" s="132">
        <f t="shared" si="300"/>
        <v>0</v>
      </c>
      <c r="X303" s="132">
        <f t="shared" si="300"/>
        <v>0</v>
      </c>
      <c r="Y303" s="132">
        <f t="shared" si="300"/>
        <v>0</v>
      </c>
      <c r="Z303" s="132">
        <f t="shared" si="300"/>
        <v>0</v>
      </c>
      <c r="AA303" s="132">
        <f t="shared" si="300"/>
        <v>0</v>
      </c>
      <c r="AB303" s="132">
        <f t="shared" si="300"/>
        <v>0</v>
      </c>
      <c r="AC303" s="132">
        <f t="shared" si="300"/>
        <v>0</v>
      </c>
      <c r="AD303" s="132">
        <f t="shared" si="300"/>
        <v>0</v>
      </c>
      <c r="AE303" s="132">
        <f t="shared" si="300"/>
        <v>0</v>
      </c>
      <c r="AF303" s="132">
        <f t="shared" si="300"/>
        <v>0</v>
      </c>
      <c r="AG303" s="132"/>
    </row>
    <row r="304" spans="1:33" ht="13.5" customHeight="1">
      <c r="A304" s="131">
        <v>301</v>
      </c>
      <c r="B304" s="67" t="s">
        <v>23</v>
      </c>
      <c r="C304" s="133">
        <v>6</v>
      </c>
      <c r="D304" s="133">
        <v>10</v>
      </c>
      <c r="E304" s="133">
        <v>3</v>
      </c>
      <c r="F304" s="133">
        <v>0</v>
      </c>
      <c r="G304" s="133">
        <v>3</v>
      </c>
      <c r="H304" s="133">
        <v>5</v>
      </c>
      <c r="I304" s="133">
        <v>9</v>
      </c>
      <c r="J304" s="133">
        <v>13</v>
      </c>
      <c r="K304" s="133">
        <v>5</v>
      </c>
      <c r="L304" s="133">
        <v>12</v>
      </c>
      <c r="M304" s="133">
        <v>1</v>
      </c>
      <c r="N304" s="133"/>
      <c r="V304" s="132">
        <f t="shared" ref="V304:AF304" si="301">C304*100000/V275</f>
        <v>3.6073734713754915</v>
      </c>
      <c r="W304" s="132">
        <f t="shared" si="301"/>
        <v>5.9858016784187908</v>
      </c>
      <c r="X304" s="132">
        <f t="shared" si="301"/>
        <v>1.7799928800284799</v>
      </c>
      <c r="Y304" s="132">
        <f t="shared" si="301"/>
        <v>0</v>
      </c>
      <c r="Z304" s="132">
        <f t="shared" si="301"/>
        <v>1.7359503749652809</v>
      </c>
      <c r="AA304" s="132">
        <f t="shared" si="301"/>
        <v>2.8572408196852463</v>
      </c>
      <c r="AB304" s="132">
        <f t="shared" si="301"/>
        <v>5.0743962877972049</v>
      </c>
      <c r="AC304" s="132">
        <f t="shared" si="301"/>
        <v>7.2352053963501168</v>
      </c>
      <c r="AD304" s="132">
        <f t="shared" si="301"/>
        <v>2.7567043048694426</v>
      </c>
      <c r="AE304" s="132">
        <f t="shared" si="301"/>
        <v>6.5503256057686539</v>
      </c>
      <c r="AF304" s="132">
        <f t="shared" si="301"/>
        <v>0.54637941679461055</v>
      </c>
      <c r="AG304" s="132"/>
    </row>
    <row r="305" spans="1:33" ht="13.5" customHeight="1">
      <c r="A305" s="131">
        <v>302</v>
      </c>
      <c r="B305" s="67" t="s">
        <v>1</v>
      </c>
      <c r="C305" s="133">
        <v>5</v>
      </c>
      <c r="D305" s="133">
        <v>6</v>
      </c>
      <c r="E305" s="133">
        <v>16</v>
      </c>
      <c r="F305" s="133">
        <v>24</v>
      </c>
      <c r="G305" s="133">
        <v>13</v>
      </c>
      <c r="H305" s="133">
        <v>2</v>
      </c>
      <c r="I305" s="133">
        <v>6</v>
      </c>
      <c r="J305" s="133">
        <v>1</v>
      </c>
      <c r="K305" s="133">
        <v>2</v>
      </c>
      <c r="L305" s="133">
        <v>1</v>
      </c>
      <c r="M305" s="133">
        <v>0</v>
      </c>
      <c r="N305" s="133"/>
      <c r="V305" s="132">
        <f t="shared" ref="V305:AF305" si="302">C305*100000/V275</f>
        <v>3.0061445594795764</v>
      </c>
      <c r="W305" s="132">
        <f t="shared" si="302"/>
        <v>3.5914810070512746</v>
      </c>
      <c r="X305" s="132">
        <f t="shared" si="302"/>
        <v>9.4932953601518921</v>
      </c>
      <c r="Y305" s="132">
        <f t="shared" si="302"/>
        <v>14.072532176258466</v>
      </c>
      <c r="Z305" s="132">
        <f t="shared" si="302"/>
        <v>7.522451624849551</v>
      </c>
      <c r="AA305" s="132">
        <f t="shared" si="302"/>
        <v>1.1428963278740984</v>
      </c>
      <c r="AB305" s="132">
        <f t="shared" si="302"/>
        <v>3.3829308585314699</v>
      </c>
      <c r="AC305" s="132">
        <f t="shared" si="302"/>
        <v>0.55655426125770135</v>
      </c>
      <c r="AD305" s="132">
        <f t="shared" si="302"/>
        <v>1.1026817219477769</v>
      </c>
      <c r="AE305" s="132">
        <f t="shared" si="302"/>
        <v>0.54586046714738778</v>
      </c>
      <c r="AF305" s="132">
        <f t="shared" si="302"/>
        <v>0</v>
      </c>
      <c r="AG305" s="132"/>
    </row>
    <row r="306" spans="1:33" ht="13.5" customHeight="1">
      <c r="A306" s="131">
        <v>303</v>
      </c>
      <c r="B306" s="67" t="s">
        <v>0</v>
      </c>
      <c r="C306" s="133">
        <v>1</v>
      </c>
      <c r="D306" s="133">
        <v>3</v>
      </c>
      <c r="E306" s="133">
        <v>12</v>
      </c>
      <c r="F306" s="133">
        <v>2</v>
      </c>
      <c r="G306" s="133">
        <v>0</v>
      </c>
      <c r="H306" s="133">
        <v>4</v>
      </c>
      <c r="I306" s="133">
        <v>3</v>
      </c>
      <c r="J306" s="133">
        <v>0</v>
      </c>
      <c r="K306" s="133">
        <v>5</v>
      </c>
      <c r="L306" s="133">
        <v>57</v>
      </c>
      <c r="M306" s="133">
        <v>278</v>
      </c>
      <c r="N306" s="133"/>
      <c r="V306" s="132">
        <f t="shared" ref="V306:AE306" si="303">C306*100000/V275</f>
        <v>0.60122891189591521</v>
      </c>
      <c r="W306" s="132">
        <f t="shared" si="303"/>
        <v>1.7957405035256373</v>
      </c>
      <c r="X306" s="132">
        <f t="shared" si="303"/>
        <v>7.1199715201139195</v>
      </c>
      <c r="Y306" s="132">
        <f t="shared" si="303"/>
        <v>1.1727110146882054</v>
      </c>
      <c r="Z306" s="132">
        <f t="shared" si="303"/>
        <v>0</v>
      </c>
      <c r="AA306" s="132">
        <f t="shared" si="303"/>
        <v>2.2857926557481969</v>
      </c>
      <c r="AB306" s="132">
        <f t="shared" si="303"/>
        <v>1.691465429265735</v>
      </c>
      <c r="AC306" s="132">
        <f t="shared" si="303"/>
        <v>0</v>
      </c>
      <c r="AD306" s="132">
        <f t="shared" si="303"/>
        <v>2.7567043048694426</v>
      </c>
      <c r="AE306" s="132">
        <f t="shared" si="303"/>
        <v>31.114046627401105</v>
      </c>
      <c r="AF306" s="132">
        <f>M306*100000/AF275</f>
        <v>151.89347786890173</v>
      </c>
      <c r="AG306" s="132"/>
    </row>
    <row r="307" spans="1:33" ht="13.5" customHeight="1">
      <c r="A307" s="131">
        <v>304</v>
      </c>
      <c r="B307" s="134" t="s">
        <v>111</v>
      </c>
      <c r="C307" s="133"/>
      <c r="D307" s="133"/>
      <c r="E307" s="133"/>
      <c r="F307" s="133"/>
      <c r="G307" s="133"/>
      <c r="H307" s="133"/>
      <c r="I307" s="133"/>
      <c r="J307" s="133"/>
      <c r="K307" s="133"/>
      <c r="L307" s="133"/>
      <c r="M307" s="133">
        <v>0</v>
      </c>
      <c r="N307" s="133"/>
      <c r="V307" s="132">
        <f t="shared" ref="V307:AF307" si="304">C307*100000/V275</f>
        <v>0</v>
      </c>
      <c r="W307" s="132">
        <f t="shared" si="304"/>
        <v>0</v>
      </c>
      <c r="X307" s="132">
        <f t="shared" si="304"/>
        <v>0</v>
      </c>
      <c r="Y307" s="132">
        <f t="shared" si="304"/>
        <v>0</v>
      </c>
      <c r="Z307" s="132">
        <f t="shared" si="304"/>
        <v>0</v>
      </c>
      <c r="AA307" s="132">
        <f t="shared" si="304"/>
        <v>0</v>
      </c>
      <c r="AB307" s="132">
        <f t="shared" si="304"/>
        <v>0</v>
      </c>
      <c r="AC307" s="132">
        <f t="shared" si="304"/>
        <v>0</v>
      </c>
      <c r="AD307" s="132">
        <f t="shared" si="304"/>
        <v>0</v>
      </c>
      <c r="AE307" s="132">
        <f t="shared" si="304"/>
        <v>0</v>
      </c>
      <c r="AF307" s="132">
        <f t="shared" si="304"/>
        <v>0</v>
      </c>
      <c r="AG307" s="132"/>
    </row>
    <row r="308" spans="1:33" ht="13.5" customHeight="1">
      <c r="A308" s="131">
        <v>305</v>
      </c>
      <c r="B308" s="134" t="s">
        <v>112</v>
      </c>
      <c r="C308" s="133">
        <v>5797</v>
      </c>
      <c r="D308" s="133">
        <v>6437</v>
      </c>
      <c r="E308" s="133">
        <v>6780</v>
      </c>
      <c r="F308" s="133">
        <v>7335</v>
      </c>
      <c r="G308" s="133">
        <v>6583</v>
      </c>
      <c r="H308" s="133">
        <v>8060</v>
      </c>
      <c r="I308" s="133">
        <v>8354</v>
      </c>
      <c r="J308" s="133">
        <v>6851</v>
      </c>
      <c r="K308" s="133">
        <v>7249</v>
      </c>
      <c r="L308" s="133">
        <f t="shared" ref="L308:N308" si="305">SUM(L284,L291,L296,L297:L307)</f>
        <v>8803</v>
      </c>
      <c r="M308" s="133">
        <f t="shared" si="305"/>
        <v>7267</v>
      </c>
      <c r="N308" s="133">
        <f t="shared" si="305"/>
        <v>0</v>
      </c>
      <c r="P308" s="170" t="s">
        <v>355</v>
      </c>
      <c r="Q308" s="170" t="s">
        <v>356</v>
      </c>
      <c r="R308" s="170" t="s">
        <v>357</v>
      </c>
      <c r="S308" s="170" t="s">
        <v>358</v>
      </c>
      <c r="T308" s="170" t="s">
        <v>359</v>
      </c>
      <c r="U308" s="170">
        <v>3713.6</v>
      </c>
      <c r="V308" s="132">
        <f t="shared" ref="V308:AE308" si="306">C308*100000/V275</f>
        <v>3485.3240022606205</v>
      </c>
      <c r="W308" s="132">
        <f t="shared" si="306"/>
        <v>3853.0605403981754</v>
      </c>
      <c r="X308" s="132">
        <f t="shared" si="306"/>
        <v>4022.7839088643645</v>
      </c>
      <c r="Y308" s="132">
        <f t="shared" si="306"/>
        <v>4300.9176463689937</v>
      </c>
      <c r="Z308" s="132">
        <f t="shared" si="306"/>
        <v>3809.2537727988151</v>
      </c>
      <c r="AA308" s="132">
        <f t="shared" si="306"/>
        <v>4605.8722013326169</v>
      </c>
      <c r="AB308" s="132">
        <f t="shared" si="306"/>
        <v>4710.1673986953165</v>
      </c>
      <c r="AC308" s="132">
        <f t="shared" si="306"/>
        <v>3812.9532438765118</v>
      </c>
      <c r="AD308" s="132">
        <f t="shared" si="306"/>
        <v>3996.6699011997175</v>
      </c>
      <c r="AE308" s="132">
        <f t="shared" si="306"/>
        <v>4805.2096922984547</v>
      </c>
      <c r="AF308" s="132">
        <f>M308*100000/AF275</f>
        <v>3970.5392218464344</v>
      </c>
      <c r="AG308" s="132"/>
    </row>
    <row r="309" spans="1:33" ht="13.5" customHeight="1">
      <c r="A309" s="131">
        <v>306</v>
      </c>
      <c r="B309" s="19" t="s">
        <v>126</v>
      </c>
      <c r="C309" s="127">
        <v>2011</v>
      </c>
      <c r="D309" s="127">
        <v>2012</v>
      </c>
      <c r="E309" s="127">
        <v>2013</v>
      </c>
      <c r="F309" s="127">
        <v>2014</v>
      </c>
      <c r="G309" s="127">
        <v>2015</v>
      </c>
      <c r="H309" s="127">
        <v>2016</v>
      </c>
      <c r="I309" s="127">
        <v>2017</v>
      </c>
      <c r="J309" s="127">
        <v>2018</v>
      </c>
      <c r="K309" s="127">
        <v>2019</v>
      </c>
      <c r="L309" s="127"/>
      <c r="M309" s="127"/>
      <c r="N309" s="127"/>
      <c r="V309" s="130">
        <v>188895</v>
      </c>
      <c r="W309" s="130">
        <v>191496</v>
      </c>
      <c r="X309" s="130">
        <v>194042</v>
      </c>
      <c r="Y309" s="130">
        <v>196667</v>
      </c>
      <c r="Z309" s="130">
        <v>199365</v>
      </c>
      <c r="AA309" s="130">
        <v>202193</v>
      </c>
      <c r="AB309" s="130">
        <v>205741</v>
      </c>
      <c r="AC309" s="130">
        <v>206997</v>
      </c>
      <c r="AD309" s="130">
        <v>208744</v>
      </c>
      <c r="AE309" s="130">
        <v>209568</v>
      </c>
      <c r="AF309" s="5">
        <v>208247</v>
      </c>
      <c r="AG309" s="5"/>
    </row>
    <row r="310" spans="1:33" ht="13.5" customHeight="1">
      <c r="A310" s="131">
        <v>307</v>
      </c>
      <c r="B310" s="66" t="s">
        <v>25</v>
      </c>
      <c r="C310" s="123">
        <v>5</v>
      </c>
      <c r="D310" s="123">
        <v>2</v>
      </c>
      <c r="E310" s="123">
        <v>14</v>
      </c>
      <c r="F310" s="123">
        <v>14</v>
      </c>
      <c r="G310" s="123">
        <v>10</v>
      </c>
      <c r="H310" s="123">
        <v>8</v>
      </c>
      <c r="I310" s="123">
        <v>10</v>
      </c>
      <c r="J310" s="123">
        <v>14</v>
      </c>
      <c r="K310" s="123">
        <v>6</v>
      </c>
      <c r="L310" s="123">
        <v>11</v>
      </c>
      <c r="M310" s="123">
        <v>4</v>
      </c>
      <c r="N310" s="123"/>
      <c r="V310" s="132">
        <f t="shared" ref="V310:AE310" si="307">C310*100000/V309</f>
        <v>2.6469731861616244</v>
      </c>
      <c r="W310" s="132">
        <f t="shared" si="307"/>
        <v>1.0444082382921835</v>
      </c>
      <c r="X310" s="132">
        <f t="shared" si="307"/>
        <v>7.214932849589264</v>
      </c>
      <c r="Y310" s="132">
        <f t="shared" si="307"/>
        <v>7.1186320023186402</v>
      </c>
      <c r="Z310" s="132">
        <f t="shared" si="307"/>
        <v>5.0159255636646352</v>
      </c>
      <c r="AA310" s="132">
        <f t="shared" si="307"/>
        <v>3.9566157087535179</v>
      </c>
      <c r="AB310" s="132">
        <f t="shared" si="307"/>
        <v>4.8604799237876746</v>
      </c>
      <c r="AC310" s="132">
        <f t="shared" si="307"/>
        <v>6.7633830441987079</v>
      </c>
      <c r="AD310" s="132">
        <f t="shared" si="307"/>
        <v>2.8743341125972481</v>
      </c>
      <c r="AE310" s="132">
        <f t="shared" si="307"/>
        <v>5.2488929607573676</v>
      </c>
      <c r="AF310" s="132">
        <f>M310*100000/AF309</f>
        <v>1.9207959778532224</v>
      </c>
      <c r="AG310" s="132"/>
    </row>
    <row r="311" spans="1:33" ht="13.5" customHeight="1">
      <c r="A311" s="131">
        <v>308</v>
      </c>
      <c r="B311" s="67" t="s">
        <v>22</v>
      </c>
      <c r="C311" s="133">
        <v>1178</v>
      </c>
      <c r="D311" s="133">
        <v>1259</v>
      </c>
      <c r="E311" s="133">
        <v>1399</v>
      </c>
      <c r="F311" s="133">
        <v>1351</v>
      </c>
      <c r="G311" s="133">
        <v>1387</v>
      </c>
      <c r="H311" s="133">
        <v>1519</v>
      </c>
      <c r="I311" s="133">
        <v>1511</v>
      </c>
      <c r="J311" s="133">
        <v>1577</v>
      </c>
      <c r="K311" s="133">
        <v>1610</v>
      </c>
      <c r="L311" s="133">
        <v>1647</v>
      </c>
      <c r="M311" s="133">
        <v>1471</v>
      </c>
      <c r="N311" s="133"/>
      <c r="V311" s="132">
        <f t="shared" ref="V311:AE311" si="308">C311*100000/V309</f>
        <v>623.6268826596787</v>
      </c>
      <c r="W311" s="132">
        <f t="shared" si="308"/>
        <v>657.45498600492965</v>
      </c>
      <c r="X311" s="132">
        <f t="shared" si="308"/>
        <v>720.97793261252718</v>
      </c>
      <c r="Y311" s="132">
        <f t="shared" si="308"/>
        <v>686.94798822374878</v>
      </c>
      <c r="Z311" s="132">
        <f t="shared" si="308"/>
        <v>695.7088756802849</v>
      </c>
      <c r="AA311" s="132">
        <f t="shared" si="308"/>
        <v>751.26240769957417</v>
      </c>
      <c r="AB311" s="132">
        <f t="shared" si="308"/>
        <v>734.41851648431771</v>
      </c>
      <c r="AC311" s="132">
        <f t="shared" si="308"/>
        <v>761.8467900500973</v>
      </c>
      <c r="AD311" s="132">
        <f t="shared" si="308"/>
        <v>771.27965354692833</v>
      </c>
      <c r="AE311" s="132">
        <f t="shared" si="308"/>
        <v>785.90242785158034</v>
      </c>
      <c r="AF311" s="132">
        <f>M311*100000/AF309</f>
        <v>706.37272085552252</v>
      </c>
      <c r="AG311" s="132"/>
    </row>
    <row r="312" spans="1:33" ht="13.5" customHeight="1">
      <c r="A312" s="131">
        <v>309</v>
      </c>
      <c r="B312" s="67" t="s">
        <v>21</v>
      </c>
      <c r="C312" s="133">
        <v>237</v>
      </c>
      <c r="D312" s="133">
        <v>224</v>
      </c>
      <c r="E312" s="133">
        <v>274</v>
      </c>
      <c r="F312" s="133">
        <v>355</v>
      </c>
      <c r="G312" s="133">
        <v>236</v>
      </c>
      <c r="H312" s="133">
        <v>237</v>
      </c>
      <c r="I312" s="133">
        <v>317</v>
      </c>
      <c r="J312" s="133">
        <v>357</v>
      </c>
      <c r="K312" s="133">
        <v>377</v>
      </c>
      <c r="L312" s="133">
        <v>382</v>
      </c>
      <c r="M312" s="133">
        <v>241</v>
      </c>
      <c r="N312" s="133"/>
      <c r="V312" s="132">
        <f t="shared" ref="V312:AE312" si="309">C312*100000/V309</f>
        <v>125.46652902406099</v>
      </c>
      <c r="W312" s="132">
        <f t="shared" si="309"/>
        <v>116.97372268872456</v>
      </c>
      <c r="X312" s="132">
        <f t="shared" si="309"/>
        <v>141.20654291338988</v>
      </c>
      <c r="Y312" s="132">
        <f t="shared" si="309"/>
        <v>180.50816863022266</v>
      </c>
      <c r="Z312" s="132">
        <f t="shared" si="309"/>
        <v>118.37584330248539</v>
      </c>
      <c r="AA312" s="132">
        <f t="shared" si="309"/>
        <v>117.21474037182296</v>
      </c>
      <c r="AB312" s="132">
        <f t="shared" si="309"/>
        <v>154.07721358406928</v>
      </c>
      <c r="AC312" s="132">
        <f t="shared" si="309"/>
        <v>172.46626762706705</v>
      </c>
      <c r="AD312" s="132">
        <f t="shared" si="309"/>
        <v>180.60399340819376</v>
      </c>
      <c r="AE312" s="132">
        <f t="shared" si="309"/>
        <v>182.27973736448314</v>
      </c>
      <c r="AF312" s="132">
        <f>M312*100000/AF309</f>
        <v>115.72795766565665</v>
      </c>
      <c r="AG312" s="132"/>
    </row>
    <row r="313" spans="1:33" ht="13.5" customHeight="1">
      <c r="A313" s="131">
        <v>310</v>
      </c>
      <c r="B313" s="67" t="s">
        <v>20</v>
      </c>
      <c r="C313" s="133">
        <v>37</v>
      </c>
      <c r="D313" s="133">
        <v>31</v>
      </c>
      <c r="E313" s="133">
        <v>34</v>
      </c>
      <c r="F313" s="133">
        <v>25</v>
      </c>
      <c r="G313" s="133">
        <v>19</v>
      </c>
      <c r="H313" s="133">
        <v>22</v>
      </c>
      <c r="I313" s="133">
        <v>40</v>
      </c>
      <c r="J313" s="133">
        <v>39</v>
      </c>
      <c r="K313" s="133">
        <v>30</v>
      </c>
      <c r="L313" s="133">
        <v>50</v>
      </c>
      <c r="M313" s="133">
        <v>22</v>
      </c>
      <c r="N313" s="133"/>
      <c r="V313" s="132">
        <f t="shared" ref="V313:AE313" si="310">C313*100000/V309</f>
        <v>19.587601577596018</v>
      </c>
      <c r="W313" s="132">
        <f t="shared" si="310"/>
        <v>16.188327693528848</v>
      </c>
      <c r="X313" s="132">
        <f t="shared" si="310"/>
        <v>17.521979777573929</v>
      </c>
      <c r="Y313" s="132">
        <f t="shared" si="310"/>
        <v>12.711842861283285</v>
      </c>
      <c r="Z313" s="132">
        <f t="shared" si="310"/>
        <v>9.5302585709628076</v>
      </c>
      <c r="AA313" s="132">
        <f t="shared" si="310"/>
        <v>10.880693199072173</v>
      </c>
      <c r="AB313" s="132">
        <f t="shared" si="310"/>
        <v>19.441919695150698</v>
      </c>
      <c r="AC313" s="132">
        <f t="shared" si="310"/>
        <v>18.840852765982117</v>
      </c>
      <c r="AD313" s="132">
        <f t="shared" si="310"/>
        <v>14.371670562986241</v>
      </c>
      <c r="AE313" s="132">
        <f t="shared" si="310"/>
        <v>23.858604367078943</v>
      </c>
      <c r="AF313" s="132">
        <f>M313*100000/AF309</f>
        <v>10.564377878192722</v>
      </c>
      <c r="AG313" s="132"/>
    </row>
    <row r="314" spans="1:33" ht="13.5" customHeight="1">
      <c r="A314" s="131">
        <v>311</v>
      </c>
      <c r="B314" s="67" t="s">
        <v>19</v>
      </c>
      <c r="C314" s="133">
        <v>297</v>
      </c>
      <c r="D314" s="133">
        <v>233</v>
      </c>
      <c r="E314" s="133">
        <v>285</v>
      </c>
      <c r="F314" s="133">
        <v>251</v>
      </c>
      <c r="G314" s="133">
        <v>177</v>
      </c>
      <c r="H314" s="133">
        <v>194</v>
      </c>
      <c r="I314" s="133">
        <v>249</v>
      </c>
      <c r="J314" s="133">
        <v>260</v>
      </c>
      <c r="K314" s="133">
        <v>251</v>
      </c>
      <c r="L314" s="133">
        <v>350</v>
      </c>
      <c r="M314" s="133">
        <v>145</v>
      </c>
      <c r="N314" s="133"/>
      <c r="V314" s="132">
        <f t="shared" ref="V314:AF314" si="311">C314*100000/V309</f>
        <v>157.23020725800049</v>
      </c>
      <c r="W314" s="132">
        <f t="shared" si="311"/>
        <v>121.6735597610394</v>
      </c>
      <c r="X314" s="132">
        <f t="shared" si="311"/>
        <v>146.87541872378145</v>
      </c>
      <c r="Y314" s="132">
        <f t="shared" si="311"/>
        <v>127.62690232728418</v>
      </c>
      <c r="Z314" s="132">
        <f t="shared" si="311"/>
        <v>88.781882476864041</v>
      </c>
      <c r="AA314" s="132">
        <f t="shared" si="311"/>
        <v>95.947930937272801</v>
      </c>
      <c r="AB314" s="132">
        <f t="shared" si="311"/>
        <v>121.0259501023131</v>
      </c>
      <c r="AC314" s="132">
        <f t="shared" si="311"/>
        <v>125.60568510654744</v>
      </c>
      <c r="AD314" s="132">
        <f t="shared" si="311"/>
        <v>120.24297704365155</v>
      </c>
      <c r="AE314" s="132">
        <f t="shared" si="311"/>
        <v>167.01023056955259</v>
      </c>
      <c r="AF314" s="132">
        <f t="shared" si="311"/>
        <v>69.628854197179308</v>
      </c>
      <c r="AG314" s="132"/>
    </row>
    <row r="315" spans="1:33" ht="13.5" customHeight="1">
      <c r="A315" s="131">
        <v>312</v>
      </c>
      <c r="B315" s="67" t="s">
        <v>18</v>
      </c>
      <c r="C315" s="133">
        <v>7</v>
      </c>
      <c r="D315" s="133">
        <v>7</v>
      </c>
      <c r="E315" s="133">
        <v>6</v>
      </c>
      <c r="F315" s="133">
        <v>8</v>
      </c>
      <c r="G315" s="133">
        <v>5</v>
      </c>
      <c r="H315" s="133">
        <v>4</v>
      </c>
      <c r="I315" s="133">
        <v>5</v>
      </c>
      <c r="J315" s="133">
        <v>5</v>
      </c>
      <c r="K315" s="133">
        <v>11</v>
      </c>
      <c r="L315" s="133">
        <v>7</v>
      </c>
      <c r="M315" s="133">
        <v>11</v>
      </c>
      <c r="N315" s="133"/>
      <c r="V315" s="132">
        <f t="shared" ref="V315:AF315" si="312">C315*100000/V309</f>
        <v>3.705762460626274</v>
      </c>
      <c r="W315" s="132">
        <f t="shared" si="312"/>
        <v>3.6554288340226426</v>
      </c>
      <c r="X315" s="132">
        <f t="shared" si="312"/>
        <v>3.0921140783953991</v>
      </c>
      <c r="Y315" s="132">
        <f t="shared" si="312"/>
        <v>4.0677897156106519</v>
      </c>
      <c r="Z315" s="132">
        <f t="shared" si="312"/>
        <v>2.5079627818323176</v>
      </c>
      <c r="AA315" s="132">
        <f t="shared" si="312"/>
        <v>1.9783078543767589</v>
      </c>
      <c r="AB315" s="132">
        <f t="shared" si="312"/>
        <v>2.4302399618938373</v>
      </c>
      <c r="AC315" s="132">
        <f t="shared" si="312"/>
        <v>2.4154939443566814</v>
      </c>
      <c r="AD315" s="132">
        <f t="shared" si="312"/>
        <v>5.2696125397616216</v>
      </c>
      <c r="AE315" s="132">
        <f t="shared" si="312"/>
        <v>3.340204611391052</v>
      </c>
      <c r="AF315" s="132">
        <f t="shared" si="312"/>
        <v>5.2821889390963612</v>
      </c>
      <c r="AG315" s="132"/>
    </row>
    <row r="316" spans="1:33" ht="13.5" customHeight="1">
      <c r="A316" s="131">
        <v>313</v>
      </c>
      <c r="B316" s="67" t="s">
        <v>17</v>
      </c>
      <c r="C316" s="133">
        <v>238</v>
      </c>
      <c r="D316" s="133">
        <v>272</v>
      </c>
      <c r="E316" s="133">
        <v>298</v>
      </c>
      <c r="F316" s="133">
        <v>345</v>
      </c>
      <c r="G316" s="133">
        <v>422</v>
      </c>
      <c r="H316" s="133">
        <v>397</v>
      </c>
      <c r="I316" s="133">
        <v>311</v>
      </c>
      <c r="J316" s="133">
        <v>444</v>
      </c>
      <c r="K316" s="133">
        <v>506</v>
      </c>
      <c r="L316" s="133">
        <v>517</v>
      </c>
      <c r="M316" s="133">
        <v>536</v>
      </c>
      <c r="N316" s="133"/>
      <c r="V316" s="132">
        <f t="shared" ref="V316:AF316" si="313">C316*100000/V309</f>
        <v>125.9959236612933</v>
      </c>
      <c r="W316" s="132">
        <f t="shared" si="313"/>
        <v>142.03952040773697</v>
      </c>
      <c r="X316" s="132">
        <f t="shared" si="313"/>
        <v>153.57499922697147</v>
      </c>
      <c r="Y316" s="132">
        <f t="shared" si="313"/>
        <v>175.42343148570936</v>
      </c>
      <c r="Z316" s="132">
        <f t="shared" si="313"/>
        <v>211.6720587866476</v>
      </c>
      <c r="AA316" s="132">
        <f t="shared" si="313"/>
        <v>196.3470545468933</v>
      </c>
      <c r="AB316" s="132">
        <f t="shared" si="313"/>
        <v>151.16092562979668</v>
      </c>
      <c r="AC316" s="132">
        <f t="shared" si="313"/>
        <v>214.49586225887333</v>
      </c>
      <c r="AD316" s="132">
        <f t="shared" si="313"/>
        <v>242.4021768290346</v>
      </c>
      <c r="AE316" s="132">
        <f t="shared" si="313"/>
        <v>246.69796915559627</v>
      </c>
      <c r="AF316" s="132">
        <f t="shared" si="313"/>
        <v>257.3866610323318</v>
      </c>
      <c r="AG316" s="132"/>
    </row>
    <row r="317" spans="1:33" ht="13.5" customHeight="1">
      <c r="A317" s="131">
        <v>314</v>
      </c>
      <c r="B317" s="67" t="s">
        <v>16</v>
      </c>
      <c r="C317" s="133">
        <v>108</v>
      </c>
      <c r="D317" s="133">
        <v>142</v>
      </c>
      <c r="E317" s="133">
        <v>129</v>
      </c>
      <c r="F317" s="133">
        <v>153</v>
      </c>
      <c r="G317" s="133">
        <v>165</v>
      </c>
      <c r="H317" s="133">
        <v>150</v>
      </c>
      <c r="I317" s="133">
        <v>188</v>
      </c>
      <c r="J317" s="133">
        <v>241</v>
      </c>
      <c r="K317" s="133">
        <v>217</v>
      </c>
      <c r="L317" s="133">
        <v>199</v>
      </c>
      <c r="M317" s="133">
        <v>194</v>
      </c>
      <c r="N317" s="133"/>
      <c r="V317" s="132">
        <f t="shared" ref="V317:AF317" si="314">C317*100000/V309</f>
        <v>57.174620821091082</v>
      </c>
      <c r="W317" s="132">
        <f t="shared" si="314"/>
        <v>74.152984918745034</v>
      </c>
      <c r="X317" s="132">
        <f t="shared" si="314"/>
        <v>66.480452685501078</v>
      </c>
      <c r="Y317" s="132">
        <f t="shared" si="314"/>
        <v>77.796478311053704</v>
      </c>
      <c r="Z317" s="132">
        <f t="shared" si="314"/>
        <v>82.762771800466481</v>
      </c>
      <c r="AA317" s="132">
        <f t="shared" si="314"/>
        <v>74.186544539128462</v>
      </c>
      <c r="AB317" s="132">
        <f t="shared" si="314"/>
        <v>91.377022567208286</v>
      </c>
      <c r="AC317" s="132">
        <f t="shared" si="314"/>
        <v>116.42680811799205</v>
      </c>
      <c r="AD317" s="132">
        <f t="shared" si="314"/>
        <v>103.95508373893381</v>
      </c>
      <c r="AE317" s="132">
        <f t="shared" si="314"/>
        <v>94.9572453809742</v>
      </c>
      <c r="AF317" s="132">
        <f t="shared" si="314"/>
        <v>93.158604925881292</v>
      </c>
      <c r="AG317" s="132"/>
    </row>
    <row r="318" spans="1:33" ht="13.5" customHeight="1">
      <c r="A318" s="131">
        <v>315</v>
      </c>
      <c r="B318" s="134" t="s">
        <v>115</v>
      </c>
      <c r="C318" s="133">
        <v>2107</v>
      </c>
      <c r="D318" s="133">
        <v>2170</v>
      </c>
      <c r="E318" s="133">
        <v>2439</v>
      </c>
      <c r="F318" s="133">
        <v>2502</v>
      </c>
      <c r="G318" s="133">
        <v>2421</v>
      </c>
      <c r="H318" s="133">
        <v>2531</v>
      </c>
      <c r="I318" s="133">
        <v>2631</v>
      </c>
      <c r="J318" s="133">
        <v>2937</v>
      </c>
      <c r="K318" s="133">
        <v>3008</v>
      </c>
      <c r="L318" s="133">
        <v>3163</v>
      </c>
      <c r="M318" s="133">
        <v>2624</v>
      </c>
      <c r="N318" s="133"/>
      <c r="P318" s="170" t="s">
        <v>360</v>
      </c>
      <c r="Q318" s="170" t="s">
        <v>361</v>
      </c>
      <c r="R318" s="170" t="s">
        <v>362</v>
      </c>
      <c r="S318" s="170" t="s">
        <v>363</v>
      </c>
      <c r="T318" s="170" t="s">
        <v>364</v>
      </c>
      <c r="U318" s="170">
        <v>862.9</v>
      </c>
      <c r="V318" s="132">
        <f t="shared" ref="V318:AF318" si="315">C318*100000/V309</f>
        <v>1115.4345006485084</v>
      </c>
      <c r="W318" s="132">
        <f t="shared" si="315"/>
        <v>1133.1829385470191</v>
      </c>
      <c r="X318" s="132">
        <f t="shared" si="315"/>
        <v>1256.9443728677297</v>
      </c>
      <c r="Y318" s="132">
        <f t="shared" si="315"/>
        <v>1272.2012335572313</v>
      </c>
      <c r="Z318" s="132">
        <f t="shared" si="315"/>
        <v>1214.3555789632082</v>
      </c>
      <c r="AA318" s="132">
        <f t="shared" si="315"/>
        <v>1251.7742948568941</v>
      </c>
      <c r="AB318" s="132">
        <f t="shared" si="315"/>
        <v>1278.7922679485373</v>
      </c>
      <c r="AC318" s="132">
        <f t="shared" si="315"/>
        <v>1418.8611429151147</v>
      </c>
      <c r="AD318" s="132">
        <f t="shared" si="315"/>
        <v>1440.9995017820872</v>
      </c>
      <c r="AE318" s="132">
        <f t="shared" si="315"/>
        <v>1509.295312261414</v>
      </c>
      <c r="AF318" s="132">
        <f t="shared" si="315"/>
        <v>1260.0421614717138</v>
      </c>
      <c r="AG318" s="132"/>
    </row>
    <row r="319" spans="1:33" ht="13.5" customHeight="1">
      <c r="A319" s="131">
        <v>316</v>
      </c>
      <c r="B319" s="67" t="s">
        <v>15</v>
      </c>
      <c r="C319" s="133">
        <v>166</v>
      </c>
      <c r="D319" s="133">
        <v>144</v>
      </c>
      <c r="E319" s="133">
        <v>185</v>
      </c>
      <c r="F319" s="133">
        <v>104</v>
      </c>
      <c r="G319" s="133">
        <v>96</v>
      </c>
      <c r="H319" s="133">
        <v>142</v>
      </c>
      <c r="I319" s="133">
        <v>119</v>
      </c>
      <c r="J319" s="133">
        <v>84</v>
      </c>
      <c r="K319" s="133">
        <v>61</v>
      </c>
      <c r="L319" s="133">
        <v>57</v>
      </c>
      <c r="M319" s="133">
        <v>54</v>
      </c>
      <c r="N319" s="133"/>
      <c r="V319" s="132">
        <f t="shared" ref="V319:AE319" si="316">C319*100000/V309</f>
        <v>87.879509780565925</v>
      </c>
      <c r="W319" s="132">
        <f t="shared" si="316"/>
        <v>75.197393157037226</v>
      </c>
      <c r="X319" s="132">
        <f t="shared" si="316"/>
        <v>95.340184083858134</v>
      </c>
      <c r="Y319" s="132">
        <f t="shared" si="316"/>
        <v>52.881266302938471</v>
      </c>
      <c r="Z319" s="132">
        <f t="shared" si="316"/>
        <v>48.152885411180499</v>
      </c>
      <c r="AA319" s="132">
        <f t="shared" si="316"/>
        <v>70.229928830374945</v>
      </c>
      <c r="AB319" s="132">
        <f t="shared" si="316"/>
        <v>57.839711093073333</v>
      </c>
      <c r="AC319" s="132">
        <f t="shared" si="316"/>
        <v>40.580298265192248</v>
      </c>
      <c r="AD319" s="132">
        <f t="shared" si="316"/>
        <v>29.222396811405357</v>
      </c>
      <c r="AE319" s="132">
        <f t="shared" si="316"/>
        <v>27.198808978469994</v>
      </c>
      <c r="AF319" s="132">
        <f>M319*100000/AF309</f>
        <v>25.930745701018502</v>
      </c>
      <c r="AG319" s="132"/>
    </row>
    <row r="320" spans="1:33" ht="13.5" customHeight="1">
      <c r="A320" s="131">
        <v>317</v>
      </c>
      <c r="B320" s="67" t="s">
        <v>14</v>
      </c>
      <c r="C320" s="133">
        <v>1743</v>
      </c>
      <c r="D320" s="133">
        <v>1680</v>
      </c>
      <c r="E320" s="133">
        <v>1584</v>
      </c>
      <c r="F320" s="133">
        <v>1470</v>
      </c>
      <c r="G320" s="133">
        <v>1426</v>
      </c>
      <c r="H320" s="133">
        <v>1491</v>
      </c>
      <c r="I320" s="133">
        <v>1327</v>
      </c>
      <c r="J320" s="133">
        <v>1268</v>
      </c>
      <c r="K320" s="133">
        <v>1232</v>
      </c>
      <c r="L320" s="133">
        <v>1209</v>
      </c>
      <c r="M320" s="133">
        <v>1174</v>
      </c>
      <c r="N320" s="133"/>
      <c r="V320" s="132">
        <f t="shared" ref="V320:AF320" si="317">C320*100000/V309</f>
        <v>922.73485269594221</v>
      </c>
      <c r="W320" s="132">
        <f t="shared" si="317"/>
        <v>877.30292016543422</v>
      </c>
      <c r="X320" s="132">
        <f t="shared" si="317"/>
        <v>816.31811669638535</v>
      </c>
      <c r="Y320" s="132">
        <f t="shared" si="317"/>
        <v>747.4563602434572</v>
      </c>
      <c r="Z320" s="132">
        <f t="shared" si="317"/>
        <v>715.27098537857694</v>
      </c>
      <c r="AA320" s="132">
        <f t="shared" si="317"/>
        <v>737.41425271893684</v>
      </c>
      <c r="AB320" s="132">
        <f t="shared" si="317"/>
        <v>644.98568588662442</v>
      </c>
      <c r="AC320" s="132">
        <f t="shared" si="317"/>
        <v>612.56926428885447</v>
      </c>
      <c r="AD320" s="132">
        <f t="shared" si="317"/>
        <v>590.19660445330169</v>
      </c>
      <c r="AE320" s="132">
        <f t="shared" si="317"/>
        <v>576.90105359596885</v>
      </c>
      <c r="AF320" s="132">
        <f t="shared" si="317"/>
        <v>563.75361949992077</v>
      </c>
      <c r="AG320" s="132"/>
    </row>
    <row r="321" spans="1:33" ht="13.5" customHeight="1">
      <c r="A321" s="131">
        <v>318</v>
      </c>
      <c r="B321" s="67" t="s">
        <v>13</v>
      </c>
      <c r="C321" s="133">
        <v>2361</v>
      </c>
      <c r="D321" s="133">
        <v>2516</v>
      </c>
      <c r="E321" s="133">
        <v>2219</v>
      </c>
      <c r="F321" s="133">
        <v>2069</v>
      </c>
      <c r="G321" s="133">
        <v>1974</v>
      </c>
      <c r="H321" s="133">
        <v>1989</v>
      </c>
      <c r="I321" s="133">
        <v>1794</v>
      </c>
      <c r="J321" s="133">
        <v>1662</v>
      </c>
      <c r="K321" s="133">
        <v>1312</v>
      </c>
      <c r="L321" s="133">
        <v>1376</v>
      </c>
      <c r="M321" s="133">
        <v>1152</v>
      </c>
      <c r="N321" s="133"/>
      <c r="V321" s="132">
        <f t="shared" ref="V321:AF321" si="318">C321*100000/V309</f>
        <v>1249.900738505519</v>
      </c>
      <c r="W321" s="132">
        <f t="shared" si="318"/>
        <v>1313.8655637715669</v>
      </c>
      <c r="X321" s="132">
        <f t="shared" si="318"/>
        <v>1143.5668566598983</v>
      </c>
      <c r="Y321" s="132">
        <f t="shared" si="318"/>
        <v>1052.0321151998048</v>
      </c>
      <c r="Z321" s="132">
        <f t="shared" si="318"/>
        <v>990.14370626739901</v>
      </c>
      <c r="AA321" s="132">
        <f t="shared" si="318"/>
        <v>983.71358058884334</v>
      </c>
      <c r="AB321" s="132">
        <f t="shared" si="318"/>
        <v>871.97009832750882</v>
      </c>
      <c r="AC321" s="132">
        <f t="shared" si="318"/>
        <v>802.91018710416097</v>
      </c>
      <c r="AD321" s="132">
        <f t="shared" si="318"/>
        <v>628.52105928793162</v>
      </c>
      <c r="AE321" s="132">
        <f t="shared" si="318"/>
        <v>656.58879218201253</v>
      </c>
      <c r="AF321" s="132">
        <f t="shared" si="318"/>
        <v>553.189241621728</v>
      </c>
      <c r="AG321" s="132"/>
    </row>
    <row r="322" spans="1:33" ht="13.5" customHeight="1">
      <c r="A322" s="131">
        <v>319</v>
      </c>
      <c r="B322" s="67" t="s">
        <v>12</v>
      </c>
      <c r="C322" s="133">
        <v>6957</v>
      </c>
      <c r="D322" s="133">
        <v>7238</v>
      </c>
      <c r="E322" s="133">
        <v>7335</v>
      </c>
      <c r="F322" s="133">
        <v>6173</v>
      </c>
      <c r="G322" s="133">
        <v>6432</v>
      </c>
      <c r="H322" s="133">
        <v>6998</v>
      </c>
      <c r="I322" s="133">
        <v>6178</v>
      </c>
      <c r="J322" s="133">
        <v>6211</v>
      </c>
      <c r="K322" s="133">
        <v>6531</v>
      </c>
      <c r="L322" s="133">
        <v>7766</v>
      </c>
      <c r="M322" s="133">
        <v>6159</v>
      </c>
      <c r="N322" s="133"/>
      <c r="V322" s="132">
        <f t="shared" ref="V322:AF322" si="319">C322*100000/V309</f>
        <v>3682.9984912252839</v>
      </c>
      <c r="W322" s="132">
        <f t="shared" si="319"/>
        <v>3779.7134143794128</v>
      </c>
      <c r="X322" s="132">
        <f t="shared" si="319"/>
        <v>3780.1094608383751</v>
      </c>
      <c r="Y322" s="132">
        <f t="shared" si="319"/>
        <v>3138.808239308069</v>
      </c>
      <c r="Z322" s="132">
        <f t="shared" si="319"/>
        <v>3226.2433225490936</v>
      </c>
      <c r="AA322" s="132">
        <f t="shared" si="319"/>
        <v>3461.0495912321394</v>
      </c>
      <c r="AB322" s="132">
        <f t="shared" si="319"/>
        <v>3002.8044969160255</v>
      </c>
      <c r="AC322" s="132">
        <f t="shared" si="319"/>
        <v>3000.5265776798697</v>
      </c>
      <c r="AD322" s="132">
        <f t="shared" si="319"/>
        <v>3128.712681562105</v>
      </c>
      <c r="AE322" s="132">
        <f t="shared" si="319"/>
        <v>3705.7184302947016</v>
      </c>
      <c r="AF322" s="132">
        <f t="shared" si="319"/>
        <v>2957.545606899499</v>
      </c>
      <c r="AG322" s="132"/>
    </row>
    <row r="323" spans="1:33" ht="13.5" customHeight="1">
      <c r="A323" s="131">
        <v>320</v>
      </c>
      <c r="B323" s="67" t="s">
        <v>11</v>
      </c>
      <c r="C323" s="133">
        <v>676</v>
      </c>
      <c r="D323" s="133">
        <v>701</v>
      </c>
      <c r="E323" s="133">
        <v>1147</v>
      </c>
      <c r="F323" s="133">
        <v>1410</v>
      </c>
      <c r="G323" s="133">
        <v>1019</v>
      </c>
      <c r="H323" s="133">
        <v>1053</v>
      </c>
      <c r="I323" s="133">
        <v>1107</v>
      </c>
      <c r="J323" s="133">
        <v>1001</v>
      </c>
      <c r="K323" s="133">
        <v>1189</v>
      </c>
      <c r="L323" s="133">
        <v>1037</v>
      </c>
      <c r="M323" s="133">
        <v>1470</v>
      </c>
      <c r="N323" s="133"/>
      <c r="V323" s="132">
        <f t="shared" ref="V323:AF323" si="320">C323*100000/V309</f>
        <v>357.87077476905159</v>
      </c>
      <c r="W323" s="132">
        <f t="shared" si="320"/>
        <v>366.06508752141036</v>
      </c>
      <c r="X323" s="132">
        <f t="shared" si="320"/>
        <v>591.10914131992047</v>
      </c>
      <c r="Y323" s="132">
        <f t="shared" si="320"/>
        <v>716.94793737637735</v>
      </c>
      <c r="Z323" s="132">
        <f t="shared" si="320"/>
        <v>511.12281493742631</v>
      </c>
      <c r="AA323" s="132">
        <f t="shared" si="320"/>
        <v>520.78954266468179</v>
      </c>
      <c r="AB323" s="132">
        <f t="shared" si="320"/>
        <v>538.05512756329563</v>
      </c>
      <c r="AC323" s="132">
        <f t="shared" si="320"/>
        <v>483.58188766020766</v>
      </c>
      <c r="AD323" s="132">
        <f t="shared" si="320"/>
        <v>569.59720997968805</v>
      </c>
      <c r="AE323" s="132">
        <f t="shared" si="320"/>
        <v>494.82745457321727</v>
      </c>
      <c r="AF323" s="132">
        <f t="shared" si="320"/>
        <v>705.89252186105921</v>
      </c>
      <c r="AG323" s="132"/>
    </row>
    <row r="324" spans="1:33" ht="13.5" customHeight="1">
      <c r="A324" s="131">
        <v>321</v>
      </c>
      <c r="B324" s="67" t="s">
        <v>28</v>
      </c>
      <c r="C324" s="133">
        <v>0</v>
      </c>
      <c r="D324" s="133">
        <v>3</v>
      </c>
      <c r="E324" s="133">
        <v>1</v>
      </c>
      <c r="F324" s="133">
        <v>0</v>
      </c>
      <c r="G324" s="133">
        <v>1</v>
      </c>
      <c r="H324" s="133">
        <v>0</v>
      </c>
      <c r="I324" s="133">
        <v>0</v>
      </c>
      <c r="J324" s="133">
        <v>0</v>
      </c>
      <c r="K324" s="133">
        <v>0</v>
      </c>
      <c r="L324" s="133">
        <v>1</v>
      </c>
      <c r="M324" s="133">
        <v>0</v>
      </c>
      <c r="N324" s="133"/>
      <c r="V324" s="132">
        <f t="shared" ref="V324:AF324" si="321">C324*100000/V309</f>
        <v>0</v>
      </c>
      <c r="W324" s="132">
        <f t="shared" si="321"/>
        <v>1.5666123574382755</v>
      </c>
      <c r="X324" s="132">
        <f t="shared" si="321"/>
        <v>0.51535234639923311</v>
      </c>
      <c r="Y324" s="132">
        <f t="shared" si="321"/>
        <v>0</v>
      </c>
      <c r="Z324" s="132">
        <f t="shared" si="321"/>
        <v>0.50159255636646349</v>
      </c>
      <c r="AA324" s="132">
        <f t="shared" si="321"/>
        <v>0</v>
      </c>
      <c r="AB324" s="132">
        <f t="shared" si="321"/>
        <v>0</v>
      </c>
      <c r="AC324" s="132">
        <f t="shared" si="321"/>
        <v>0</v>
      </c>
      <c r="AD324" s="132">
        <f t="shared" si="321"/>
        <v>0</v>
      </c>
      <c r="AE324" s="132">
        <f t="shared" si="321"/>
        <v>0.47717208734157884</v>
      </c>
      <c r="AF324" s="132">
        <f t="shared" si="321"/>
        <v>0</v>
      </c>
      <c r="AG324" s="132"/>
    </row>
    <row r="325" spans="1:33" ht="13.5" customHeight="1">
      <c r="A325" s="131">
        <v>322</v>
      </c>
      <c r="B325" s="134" t="s">
        <v>116</v>
      </c>
      <c r="C325" s="133">
        <v>11903</v>
      </c>
      <c r="D325" s="133">
        <v>12282</v>
      </c>
      <c r="E325" s="133">
        <v>12471</v>
      </c>
      <c r="F325" s="133">
        <v>11226</v>
      </c>
      <c r="G325" s="133">
        <v>10948</v>
      </c>
      <c r="H325" s="133">
        <v>11673</v>
      </c>
      <c r="I325" s="133">
        <v>10525</v>
      </c>
      <c r="J325" s="133">
        <v>10226</v>
      </c>
      <c r="K325" s="133">
        <v>10325</v>
      </c>
      <c r="L325" s="133">
        <v>11446</v>
      </c>
      <c r="M325" s="133">
        <v>10009</v>
      </c>
      <c r="N325" s="133"/>
      <c r="P325" s="170" t="s">
        <v>365</v>
      </c>
      <c r="Q325" s="170" t="s">
        <v>366</v>
      </c>
      <c r="R325" s="170" t="s">
        <v>367</v>
      </c>
      <c r="S325" s="170" t="s">
        <v>368</v>
      </c>
      <c r="T325" s="170" t="s">
        <v>369</v>
      </c>
      <c r="U325" s="170">
        <v>5681</v>
      </c>
      <c r="V325" s="132">
        <f t="shared" ref="V325:AF325" si="322">C325*100000/V309</f>
        <v>6301.3843669763628</v>
      </c>
      <c r="W325" s="132">
        <f t="shared" si="322"/>
        <v>6413.7109913523</v>
      </c>
      <c r="X325" s="132">
        <f t="shared" si="322"/>
        <v>6426.9591119448369</v>
      </c>
      <c r="Y325" s="132">
        <f t="shared" si="322"/>
        <v>5708.1259184306464</v>
      </c>
      <c r="Z325" s="132">
        <f t="shared" si="322"/>
        <v>5491.4353071000423</v>
      </c>
      <c r="AA325" s="132">
        <f t="shared" si="322"/>
        <v>5773.1968960349768</v>
      </c>
      <c r="AB325" s="132">
        <f t="shared" si="322"/>
        <v>5115.6551197865274</v>
      </c>
      <c r="AC325" s="132">
        <f t="shared" si="322"/>
        <v>4940.1682149982853</v>
      </c>
      <c r="AD325" s="132">
        <f t="shared" si="322"/>
        <v>4946.2499520944311</v>
      </c>
      <c r="AE325" s="132">
        <f t="shared" si="322"/>
        <v>5461.7117117117114</v>
      </c>
      <c r="AF325" s="132">
        <f t="shared" si="322"/>
        <v>4806.3117355832255</v>
      </c>
      <c r="AG325" s="132"/>
    </row>
    <row r="326" spans="1:33" ht="13.5" customHeight="1">
      <c r="A326" s="131">
        <v>323</v>
      </c>
      <c r="B326" s="67" t="s">
        <v>10</v>
      </c>
      <c r="C326" s="133">
        <v>172</v>
      </c>
      <c r="D326" s="133">
        <v>213</v>
      </c>
      <c r="E326" s="133">
        <v>288</v>
      </c>
      <c r="F326" s="133">
        <v>253</v>
      </c>
      <c r="G326" s="133">
        <v>354</v>
      </c>
      <c r="H326" s="133">
        <v>345</v>
      </c>
      <c r="I326" s="133">
        <v>246</v>
      </c>
      <c r="J326" s="133">
        <v>205</v>
      </c>
      <c r="K326" s="133">
        <v>189</v>
      </c>
      <c r="L326" s="133">
        <v>198</v>
      </c>
      <c r="M326" s="133">
        <v>234</v>
      </c>
      <c r="N326" s="133"/>
      <c r="V326" s="132">
        <f t="shared" ref="V326:AF326" si="323">C326*100000/V309</f>
        <v>91.055877603959871</v>
      </c>
      <c r="W326" s="132">
        <f t="shared" si="323"/>
        <v>111.22947737811756</v>
      </c>
      <c r="X326" s="132">
        <f t="shared" si="323"/>
        <v>148.42147576297916</v>
      </c>
      <c r="Y326" s="132">
        <f t="shared" si="323"/>
        <v>128.64384975618685</v>
      </c>
      <c r="Z326" s="132">
        <f t="shared" si="323"/>
        <v>177.56376495372808</v>
      </c>
      <c r="AA326" s="132">
        <f t="shared" si="323"/>
        <v>170.62905243999546</v>
      </c>
      <c r="AB326" s="132">
        <f t="shared" si="323"/>
        <v>119.5678061251768</v>
      </c>
      <c r="AC326" s="132">
        <f t="shared" si="323"/>
        <v>99.03525171862394</v>
      </c>
      <c r="AD326" s="132">
        <f t="shared" si="323"/>
        <v>90.541524546813321</v>
      </c>
      <c r="AE326" s="132">
        <f t="shared" si="323"/>
        <v>94.480073293632614</v>
      </c>
      <c r="AF326" s="132">
        <f t="shared" si="323"/>
        <v>112.36656470441351</v>
      </c>
      <c r="AG326" s="132"/>
    </row>
    <row r="327" spans="1:33" ht="13.5" customHeight="1">
      <c r="A327" s="131">
        <v>324</v>
      </c>
      <c r="B327" s="67" t="s">
        <v>9</v>
      </c>
      <c r="C327" s="133">
        <v>74</v>
      </c>
      <c r="D327" s="133">
        <v>78</v>
      </c>
      <c r="E327" s="133">
        <v>123</v>
      </c>
      <c r="F327" s="133">
        <v>134</v>
      </c>
      <c r="G327" s="133">
        <v>123</v>
      </c>
      <c r="H327" s="133">
        <v>116</v>
      </c>
      <c r="I327" s="133">
        <v>71</v>
      </c>
      <c r="J327" s="133">
        <v>57</v>
      </c>
      <c r="K327" s="133">
        <v>69</v>
      </c>
      <c r="L327" s="133">
        <v>59</v>
      </c>
      <c r="M327" s="133">
        <v>84</v>
      </c>
      <c r="N327" s="133"/>
      <c r="V327" s="132">
        <f t="shared" ref="V327:AF327" si="324">C327*100000/V309</f>
        <v>39.175203155192037</v>
      </c>
      <c r="W327" s="132">
        <f t="shared" si="324"/>
        <v>40.73192129339516</v>
      </c>
      <c r="X327" s="132">
        <f t="shared" si="324"/>
        <v>63.38833860710568</v>
      </c>
      <c r="Y327" s="132">
        <f t="shared" si="324"/>
        <v>68.135477736478407</v>
      </c>
      <c r="Z327" s="132">
        <f t="shared" si="324"/>
        <v>61.695884433075015</v>
      </c>
      <c r="AA327" s="132">
        <f t="shared" si="324"/>
        <v>57.37092777692601</v>
      </c>
      <c r="AB327" s="132">
        <f t="shared" si="324"/>
        <v>34.50940745889249</v>
      </c>
      <c r="AC327" s="132">
        <f t="shared" si="324"/>
        <v>27.53663096566617</v>
      </c>
      <c r="AD327" s="132">
        <f t="shared" si="324"/>
        <v>33.054842294868358</v>
      </c>
      <c r="AE327" s="132">
        <f t="shared" si="324"/>
        <v>28.153153153153152</v>
      </c>
      <c r="AF327" s="132">
        <f t="shared" si="324"/>
        <v>40.336715534917673</v>
      </c>
      <c r="AG327" s="132"/>
    </row>
    <row r="328" spans="1:33" ht="13.5" customHeight="1">
      <c r="A328" s="131">
        <v>325</v>
      </c>
      <c r="B328" s="67" t="s">
        <v>8</v>
      </c>
      <c r="C328" s="133">
        <v>473</v>
      </c>
      <c r="D328" s="133">
        <v>592</v>
      </c>
      <c r="E328" s="133">
        <v>869</v>
      </c>
      <c r="F328" s="133">
        <v>821</v>
      </c>
      <c r="G328" s="133">
        <v>951</v>
      </c>
      <c r="H328" s="133">
        <v>1133</v>
      </c>
      <c r="I328" s="133">
        <v>976</v>
      </c>
      <c r="J328" s="133">
        <v>1040</v>
      </c>
      <c r="K328" s="133">
        <v>913</v>
      </c>
      <c r="L328" s="133">
        <v>1038</v>
      </c>
      <c r="M328" s="133">
        <v>1072</v>
      </c>
      <c r="N328" s="133"/>
      <c r="V328" s="132">
        <f t="shared" ref="V328:AF328" si="325">C328*100000/V309</f>
        <v>250.40366341088964</v>
      </c>
      <c r="W328" s="132">
        <f t="shared" si="325"/>
        <v>309.14483853448638</v>
      </c>
      <c r="X328" s="132">
        <f t="shared" si="325"/>
        <v>447.8411890209336</v>
      </c>
      <c r="Y328" s="132">
        <f t="shared" si="325"/>
        <v>417.45691956454311</v>
      </c>
      <c r="Z328" s="132">
        <f t="shared" si="325"/>
        <v>477.0145211045068</v>
      </c>
      <c r="AA328" s="132">
        <f t="shared" si="325"/>
        <v>560.35569975221699</v>
      </c>
      <c r="AB328" s="132">
        <f t="shared" si="325"/>
        <v>474.38284056167709</v>
      </c>
      <c r="AC328" s="132">
        <f t="shared" si="325"/>
        <v>502.42274042618976</v>
      </c>
      <c r="AD328" s="132">
        <f t="shared" si="325"/>
        <v>437.37784080021464</v>
      </c>
      <c r="AE328" s="132">
        <f t="shared" si="325"/>
        <v>495.30462666055888</v>
      </c>
      <c r="AF328" s="132">
        <f t="shared" si="325"/>
        <v>514.7733220646636</v>
      </c>
      <c r="AG328" s="132"/>
    </row>
    <row r="329" spans="1:33" ht="13.5" customHeight="1">
      <c r="A329" s="131">
        <v>326</v>
      </c>
      <c r="B329" s="67" t="s">
        <v>24</v>
      </c>
      <c r="C329" s="133">
        <v>0</v>
      </c>
      <c r="D329" s="133">
        <v>2</v>
      </c>
      <c r="E329" s="133">
        <v>0</v>
      </c>
      <c r="F329" s="133">
        <v>1</v>
      </c>
      <c r="G329" s="133">
        <v>0</v>
      </c>
      <c r="H329" s="133">
        <v>1</v>
      </c>
      <c r="I329" s="133">
        <v>2</v>
      </c>
      <c r="J329" s="133">
        <v>6</v>
      </c>
      <c r="K329" s="133">
        <v>0</v>
      </c>
      <c r="L329" s="133">
        <v>2</v>
      </c>
      <c r="M329" s="133">
        <v>7</v>
      </c>
      <c r="N329" s="133"/>
      <c r="V329" s="132">
        <f t="shared" ref="V329:AE329" si="326">C329*100000/V309</f>
        <v>0</v>
      </c>
      <c r="W329" s="132">
        <f t="shared" si="326"/>
        <v>1.0444082382921835</v>
      </c>
      <c r="X329" s="132">
        <f t="shared" si="326"/>
        <v>0</v>
      </c>
      <c r="Y329" s="132">
        <f t="shared" si="326"/>
        <v>0.50847371445133149</v>
      </c>
      <c r="Z329" s="132">
        <f t="shared" si="326"/>
        <v>0</v>
      </c>
      <c r="AA329" s="132">
        <f t="shared" si="326"/>
        <v>0.49457696359418973</v>
      </c>
      <c r="AB329" s="132">
        <f t="shared" si="326"/>
        <v>0.972095984757535</v>
      </c>
      <c r="AC329" s="132">
        <f t="shared" si="326"/>
        <v>2.8985927332280177</v>
      </c>
      <c r="AD329" s="132">
        <f t="shared" si="326"/>
        <v>0</v>
      </c>
      <c r="AE329" s="132">
        <f t="shared" si="326"/>
        <v>0.95434417468315769</v>
      </c>
      <c r="AF329" s="132">
        <f>M329*100000/AF309</f>
        <v>3.3613929612431392</v>
      </c>
      <c r="AG329" s="132"/>
    </row>
    <row r="330" spans="1:33" ht="13.5" customHeight="1">
      <c r="A330" s="131">
        <v>327</v>
      </c>
      <c r="B330" s="134" t="s">
        <v>117</v>
      </c>
      <c r="C330" s="133">
        <v>719</v>
      </c>
      <c r="D330" s="133">
        <v>885</v>
      </c>
      <c r="E330" s="133">
        <v>1280</v>
      </c>
      <c r="F330" s="133">
        <v>1209</v>
      </c>
      <c r="G330" s="133">
        <v>1428</v>
      </c>
      <c r="H330" s="133">
        <v>1595</v>
      </c>
      <c r="I330" s="133">
        <v>1295</v>
      </c>
      <c r="J330" s="133">
        <v>1308</v>
      </c>
      <c r="K330" s="133">
        <v>1171</v>
      </c>
      <c r="L330" s="133">
        <v>1297</v>
      </c>
      <c r="M330" s="133">
        <v>1397</v>
      </c>
      <c r="N330" s="133"/>
      <c r="P330" s="170" t="s">
        <v>370</v>
      </c>
      <c r="Q330" s="170" t="s">
        <v>371</v>
      </c>
      <c r="R330" s="170" t="s">
        <v>372</v>
      </c>
      <c r="S330" s="170" t="s">
        <v>373</v>
      </c>
      <c r="T330" s="170" t="s">
        <v>374</v>
      </c>
      <c r="U330" s="170">
        <v>414.5</v>
      </c>
      <c r="V330" s="132">
        <f t="shared" ref="V330:AF330" si="327">C330*100000/V309</f>
        <v>380.63474417004159</v>
      </c>
      <c r="W330" s="132">
        <f t="shared" si="327"/>
        <v>462.15064544429129</v>
      </c>
      <c r="X330" s="132">
        <f t="shared" si="327"/>
        <v>659.65100339101843</v>
      </c>
      <c r="Y330" s="132">
        <f t="shared" si="327"/>
        <v>614.74472077165967</v>
      </c>
      <c r="Z330" s="132">
        <f t="shared" si="327"/>
        <v>716.27417049130986</v>
      </c>
      <c r="AA330" s="132">
        <f t="shared" si="327"/>
        <v>788.85025693273258</v>
      </c>
      <c r="AB330" s="132">
        <f t="shared" si="327"/>
        <v>629.43215013050394</v>
      </c>
      <c r="AC330" s="132">
        <f t="shared" si="327"/>
        <v>631.89321584370794</v>
      </c>
      <c r="AD330" s="132">
        <f t="shared" si="327"/>
        <v>560.97420764189633</v>
      </c>
      <c r="AE330" s="132">
        <f t="shared" si="327"/>
        <v>618.89219728202784</v>
      </c>
      <c r="AF330" s="132">
        <f t="shared" si="327"/>
        <v>670.83799526523796</v>
      </c>
      <c r="AG330" s="132"/>
    </row>
    <row r="331" spans="1:33" ht="13.5" customHeight="1">
      <c r="A331" s="131">
        <v>328</v>
      </c>
      <c r="B331" s="67" t="s">
        <v>7</v>
      </c>
      <c r="C331" s="133">
        <v>333</v>
      </c>
      <c r="D331" s="133">
        <v>414</v>
      </c>
      <c r="E331" s="133">
        <v>582</v>
      </c>
      <c r="F331" s="133">
        <v>542</v>
      </c>
      <c r="G331" s="133">
        <v>735</v>
      </c>
      <c r="H331" s="133">
        <v>826</v>
      </c>
      <c r="I331" s="133">
        <v>722</v>
      </c>
      <c r="J331" s="133">
        <v>678</v>
      </c>
      <c r="K331" s="133">
        <v>632</v>
      </c>
      <c r="L331" s="133">
        <v>690</v>
      </c>
      <c r="M331" s="133">
        <v>562</v>
      </c>
      <c r="N331" s="133"/>
      <c r="V331" s="132">
        <f t="shared" ref="V331:AF331" si="328">C331*100000/V309</f>
        <v>176.28841419836417</v>
      </c>
      <c r="W331" s="132">
        <f t="shared" si="328"/>
        <v>216.19250532648201</v>
      </c>
      <c r="X331" s="132">
        <f t="shared" si="328"/>
        <v>299.93506560435372</v>
      </c>
      <c r="Y331" s="132">
        <f t="shared" si="328"/>
        <v>275.59275323262165</v>
      </c>
      <c r="Z331" s="132">
        <f t="shared" si="328"/>
        <v>368.67052892935067</v>
      </c>
      <c r="AA331" s="132">
        <f t="shared" si="328"/>
        <v>408.52057192880068</v>
      </c>
      <c r="AB331" s="132">
        <f t="shared" si="328"/>
        <v>350.92665049747012</v>
      </c>
      <c r="AC331" s="132">
        <f t="shared" si="328"/>
        <v>327.54097885476602</v>
      </c>
      <c r="AD331" s="132">
        <f t="shared" si="328"/>
        <v>302.7631931935768</v>
      </c>
      <c r="AE331" s="132">
        <f t="shared" si="328"/>
        <v>329.24874026568943</v>
      </c>
      <c r="AF331" s="132">
        <f t="shared" si="328"/>
        <v>269.87183488837775</v>
      </c>
      <c r="AG331" s="132"/>
    </row>
    <row r="332" spans="1:33" ht="13.5" customHeight="1">
      <c r="A332" s="131">
        <v>329</v>
      </c>
      <c r="B332" s="67" t="s">
        <v>6</v>
      </c>
      <c r="C332" s="133">
        <v>358</v>
      </c>
      <c r="D332" s="133">
        <v>295</v>
      </c>
      <c r="E332" s="133">
        <v>439</v>
      </c>
      <c r="F332" s="133">
        <v>442</v>
      </c>
      <c r="G332" s="133">
        <v>382</v>
      </c>
      <c r="H332" s="133">
        <v>341</v>
      </c>
      <c r="I332" s="133">
        <v>351</v>
      </c>
      <c r="J332" s="133">
        <v>275</v>
      </c>
      <c r="K332" s="133">
        <v>371</v>
      </c>
      <c r="L332" s="133">
        <v>381</v>
      </c>
      <c r="M332" s="133">
        <v>312</v>
      </c>
      <c r="N332" s="133"/>
      <c r="V332" s="132">
        <f t="shared" ref="V332:AF332" si="329">C332*100000/V309</f>
        <v>189.52328012917229</v>
      </c>
      <c r="W332" s="132">
        <f t="shared" si="329"/>
        <v>154.0502151480971</v>
      </c>
      <c r="X332" s="132">
        <f t="shared" si="329"/>
        <v>226.23968006926336</v>
      </c>
      <c r="Y332" s="132">
        <f t="shared" si="329"/>
        <v>224.7453817874885</v>
      </c>
      <c r="Z332" s="132">
        <f t="shared" si="329"/>
        <v>191.60835653198907</v>
      </c>
      <c r="AA332" s="132">
        <f t="shared" si="329"/>
        <v>168.6507445856187</v>
      </c>
      <c r="AB332" s="132">
        <f t="shared" si="329"/>
        <v>170.6028453249474</v>
      </c>
      <c r="AC332" s="132">
        <f t="shared" si="329"/>
        <v>132.85216693961749</v>
      </c>
      <c r="AD332" s="132">
        <f t="shared" si="329"/>
        <v>177.72965929559652</v>
      </c>
      <c r="AE332" s="132">
        <f t="shared" si="329"/>
        <v>181.80256527714155</v>
      </c>
      <c r="AF332" s="132">
        <f t="shared" si="329"/>
        <v>149.82208627255133</v>
      </c>
      <c r="AG332" s="132"/>
    </row>
    <row r="333" spans="1:33" ht="13.5" customHeight="1">
      <c r="A333" s="131">
        <v>330</v>
      </c>
      <c r="B333" s="67" t="s">
        <v>5</v>
      </c>
      <c r="C333" s="133">
        <v>103</v>
      </c>
      <c r="D333" s="133">
        <v>51</v>
      </c>
      <c r="E333" s="133">
        <v>62</v>
      </c>
      <c r="F333" s="133">
        <v>73</v>
      </c>
      <c r="G333" s="133">
        <v>56</v>
      </c>
      <c r="H333" s="133">
        <v>95</v>
      </c>
      <c r="I333" s="133">
        <v>67</v>
      </c>
      <c r="J333" s="133">
        <v>129</v>
      </c>
      <c r="K333" s="133">
        <v>140</v>
      </c>
      <c r="L333" s="133">
        <v>102</v>
      </c>
      <c r="M333" s="133">
        <v>99</v>
      </c>
      <c r="N333" s="133"/>
      <c r="V333" s="132">
        <f t="shared" ref="V333:AF333" si="330">C333*100000/V309</f>
        <v>54.527647634929458</v>
      </c>
      <c r="W333" s="132">
        <f t="shared" si="330"/>
        <v>26.632410076450682</v>
      </c>
      <c r="X333" s="132">
        <f t="shared" si="330"/>
        <v>31.951845476752457</v>
      </c>
      <c r="Y333" s="132">
        <f t="shared" si="330"/>
        <v>37.118581154947194</v>
      </c>
      <c r="Z333" s="132">
        <f t="shared" si="330"/>
        <v>28.089183156521958</v>
      </c>
      <c r="AA333" s="132">
        <f t="shared" si="330"/>
        <v>46.984811541448025</v>
      </c>
      <c r="AB333" s="132">
        <f t="shared" si="330"/>
        <v>32.565215489377422</v>
      </c>
      <c r="AC333" s="132">
        <f t="shared" si="330"/>
        <v>62.319743764402382</v>
      </c>
      <c r="AD333" s="132">
        <f t="shared" si="330"/>
        <v>67.067795960602467</v>
      </c>
      <c r="AE333" s="132">
        <f t="shared" si="330"/>
        <v>48.671552908841043</v>
      </c>
      <c r="AF333" s="132">
        <f t="shared" si="330"/>
        <v>47.539700451867255</v>
      </c>
      <c r="AG333" s="132"/>
    </row>
    <row r="334" spans="1:33" ht="13.5" customHeight="1">
      <c r="A334" s="131">
        <v>331</v>
      </c>
      <c r="B334" s="67" t="s">
        <v>26</v>
      </c>
      <c r="C334" s="133">
        <v>2</v>
      </c>
      <c r="D334" s="133">
        <v>0</v>
      </c>
      <c r="E334" s="133">
        <v>2</v>
      </c>
      <c r="F334" s="133">
        <v>1</v>
      </c>
      <c r="G334" s="133">
        <v>2</v>
      </c>
      <c r="H334" s="133">
        <v>2</v>
      </c>
      <c r="I334" s="133">
        <v>0</v>
      </c>
      <c r="J334" s="133">
        <v>0</v>
      </c>
      <c r="K334" s="133">
        <v>0</v>
      </c>
      <c r="L334" s="133">
        <v>1</v>
      </c>
      <c r="M334" s="133">
        <v>0</v>
      </c>
      <c r="N334" s="133"/>
      <c r="V334" s="132">
        <f t="shared" ref="V334:AF334" si="331">C334*100000/V309</f>
        <v>1.0587892744646497</v>
      </c>
      <c r="W334" s="132">
        <f t="shared" si="331"/>
        <v>0</v>
      </c>
      <c r="X334" s="132">
        <f t="shared" si="331"/>
        <v>1.0307046927984662</v>
      </c>
      <c r="Y334" s="132">
        <f t="shared" si="331"/>
        <v>0.50847371445133149</v>
      </c>
      <c r="Z334" s="132">
        <f t="shared" si="331"/>
        <v>1.003185112732927</v>
      </c>
      <c r="AA334" s="132">
        <f t="shared" si="331"/>
        <v>0.98915392718837947</v>
      </c>
      <c r="AB334" s="132">
        <f t="shared" si="331"/>
        <v>0</v>
      </c>
      <c r="AC334" s="132">
        <f t="shared" si="331"/>
        <v>0</v>
      </c>
      <c r="AD334" s="132">
        <f t="shared" si="331"/>
        <v>0</v>
      </c>
      <c r="AE334" s="132">
        <f t="shared" si="331"/>
        <v>0.47717208734157884</v>
      </c>
      <c r="AF334" s="132">
        <f t="shared" si="331"/>
        <v>0</v>
      </c>
      <c r="AG334" s="132"/>
    </row>
    <row r="335" spans="1:33" ht="13.5" customHeight="1">
      <c r="A335" s="131">
        <v>332</v>
      </c>
      <c r="B335" s="67" t="s">
        <v>4</v>
      </c>
      <c r="C335" s="133">
        <v>176</v>
      </c>
      <c r="D335" s="133">
        <v>174</v>
      </c>
      <c r="E335" s="133">
        <v>248</v>
      </c>
      <c r="F335" s="133">
        <v>238</v>
      </c>
      <c r="G335" s="133">
        <v>241</v>
      </c>
      <c r="H335" s="133">
        <v>476</v>
      </c>
      <c r="I335" s="133">
        <v>365</v>
      </c>
      <c r="J335" s="133">
        <v>364</v>
      </c>
      <c r="K335" s="133">
        <v>337</v>
      </c>
      <c r="L335" s="133">
        <v>375</v>
      </c>
      <c r="M335" s="133">
        <v>350</v>
      </c>
      <c r="N335" s="133"/>
      <c r="V335" s="132">
        <f t="shared" ref="V335:AE335" si="332">C335*100000/V309</f>
        <v>93.173456152889173</v>
      </c>
      <c r="W335" s="132">
        <f t="shared" si="332"/>
        <v>90.863516731419978</v>
      </c>
      <c r="X335" s="132">
        <f t="shared" si="332"/>
        <v>127.80738190700983</v>
      </c>
      <c r="Y335" s="132">
        <f t="shared" si="332"/>
        <v>121.01674403941688</v>
      </c>
      <c r="Z335" s="132">
        <f t="shared" si="332"/>
        <v>120.88380608431771</v>
      </c>
      <c r="AA335" s="132">
        <f t="shared" si="332"/>
        <v>235.41863467083431</v>
      </c>
      <c r="AB335" s="132">
        <f t="shared" si="332"/>
        <v>177.40751721825012</v>
      </c>
      <c r="AC335" s="132">
        <f t="shared" si="332"/>
        <v>175.8479591491664</v>
      </c>
      <c r="AD335" s="132">
        <f t="shared" si="332"/>
        <v>161.44176599087879</v>
      </c>
      <c r="AE335" s="132">
        <f t="shared" si="332"/>
        <v>178.93953275309207</v>
      </c>
      <c r="AF335" s="132">
        <f>M335*100000/AF309</f>
        <v>168.06964806215697</v>
      </c>
      <c r="AG335" s="132"/>
    </row>
    <row r="336" spans="1:33" ht="13.5" customHeight="1">
      <c r="A336" s="131">
        <v>333</v>
      </c>
      <c r="B336" s="67" t="s">
        <v>3</v>
      </c>
      <c r="C336" s="133">
        <v>814</v>
      </c>
      <c r="D336" s="133">
        <v>1042</v>
      </c>
      <c r="E336" s="133">
        <v>1314</v>
      </c>
      <c r="F336" s="133">
        <v>1892</v>
      </c>
      <c r="G336" s="133">
        <v>1921</v>
      </c>
      <c r="H336" s="133">
        <v>2035</v>
      </c>
      <c r="I336" s="133">
        <v>1890</v>
      </c>
      <c r="J336" s="133">
        <v>2446</v>
      </c>
      <c r="K336" s="133">
        <v>2697</v>
      </c>
      <c r="L336" s="133">
        <v>2572</v>
      </c>
      <c r="M336" s="133">
        <v>2362</v>
      </c>
      <c r="N336" s="133"/>
      <c r="V336" s="132">
        <f t="shared" ref="V336:AF336" si="333">C336*100000/V309</f>
        <v>430.9272347071124</v>
      </c>
      <c r="W336" s="132">
        <f t="shared" si="333"/>
        <v>544.13669215022765</v>
      </c>
      <c r="X336" s="132">
        <f t="shared" si="333"/>
        <v>677.1729831685924</v>
      </c>
      <c r="Y336" s="132">
        <f t="shared" si="333"/>
        <v>962.0322677419191</v>
      </c>
      <c r="Z336" s="132">
        <f t="shared" si="333"/>
        <v>963.55930077997641</v>
      </c>
      <c r="AA336" s="132">
        <f t="shared" si="333"/>
        <v>1006.4641209141761</v>
      </c>
      <c r="AB336" s="132">
        <f t="shared" si="333"/>
        <v>918.6307055958705</v>
      </c>
      <c r="AC336" s="132">
        <f t="shared" si="333"/>
        <v>1181.6596375792885</v>
      </c>
      <c r="AD336" s="132">
        <f t="shared" si="333"/>
        <v>1292.0131836124631</v>
      </c>
      <c r="AE336" s="132">
        <f t="shared" si="333"/>
        <v>1227.2866086425408</v>
      </c>
      <c r="AF336" s="132">
        <f t="shared" si="333"/>
        <v>1134.2300249223279</v>
      </c>
      <c r="AG336" s="132"/>
    </row>
    <row r="337" spans="1:33" ht="13.5" customHeight="1">
      <c r="A337" s="131">
        <v>334</v>
      </c>
      <c r="B337" s="67" t="s">
        <v>2</v>
      </c>
      <c r="C337" s="133">
        <v>1</v>
      </c>
      <c r="D337" s="133">
        <v>0</v>
      </c>
      <c r="E337" s="133">
        <v>0</v>
      </c>
      <c r="F337" s="133">
        <v>0</v>
      </c>
      <c r="G337" s="133">
        <v>2</v>
      </c>
      <c r="H337" s="133">
        <v>0</v>
      </c>
      <c r="I337" s="133">
        <v>0</v>
      </c>
      <c r="J337" s="133">
        <v>0</v>
      </c>
      <c r="K337" s="133">
        <v>1</v>
      </c>
      <c r="L337" s="133">
        <v>0</v>
      </c>
      <c r="M337" s="133">
        <v>0</v>
      </c>
      <c r="N337" s="133"/>
      <c r="V337" s="132">
        <f t="shared" ref="V337:AF337" si="334">C337*100000/V309</f>
        <v>0.52939463723232483</v>
      </c>
      <c r="W337" s="132">
        <f t="shared" si="334"/>
        <v>0</v>
      </c>
      <c r="X337" s="132">
        <f t="shared" si="334"/>
        <v>0</v>
      </c>
      <c r="Y337" s="132">
        <f t="shared" si="334"/>
        <v>0</v>
      </c>
      <c r="Z337" s="132">
        <f t="shared" si="334"/>
        <v>1.003185112732927</v>
      </c>
      <c r="AA337" s="132">
        <f t="shared" si="334"/>
        <v>0</v>
      </c>
      <c r="AB337" s="132">
        <f t="shared" si="334"/>
        <v>0</v>
      </c>
      <c r="AC337" s="132">
        <f t="shared" si="334"/>
        <v>0</v>
      </c>
      <c r="AD337" s="132">
        <f t="shared" si="334"/>
        <v>0.47905568543287474</v>
      </c>
      <c r="AE337" s="132">
        <f t="shared" si="334"/>
        <v>0</v>
      </c>
      <c r="AF337" s="132">
        <f t="shared" si="334"/>
        <v>0</v>
      </c>
      <c r="AG337" s="132"/>
    </row>
    <row r="338" spans="1:33" ht="13.5" customHeight="1">
      <c r="A338" s="131">
        <v>335</v>
      </c>
      <c r="B338" s="67" t="s">
        <v>23</v>
      </c>
      <c r="C338" s="133">
        <v>21</v>
      </c>
      <c r="D338" s="133">
        <v>16</v>
      </c>
      <c r="E338" s="133">
        <v>9</v>
      </c>
      <c r="F338" s="133">
        <v>11</v>
      </c>
      <c r="G338" s="133">
        <v>12</v>
      </c>
      <c r="H338" s="133">
        <v>11</v>
      </c>
      <c r="I338" s="133">
        <v>13</v>
      </c>
      <c r="J338" s="133">
        <v>27</v>
      </c>
      <c r="K338" s="133">
        <v>17</v>
      </c>
      <c r="L338" s="133">
        <v>8</v>
      </c>
      <c r="M338" s="133">
        <v>4</v>
      </c>
      <c r="N338" s="133"/>
      <c r="V338" s="132">
        <f t="shared" ref="V338:AF338" si="335">C338*100000/V309</f>
        <v>11.117287381878821</v>
      </c>
      <c r="W338" s="132">
        <f t="shared" si="335"/>
        <v>8.3552659063374684</v>
      </c>
      <c r="X338" s="132">
        <f t="shared" si="335"/>
        <v>4.6381711175930986</v>
      </c>
      <c r="Y338" s="132">
        <f t="shared" si="335"/>
        <v>5.5932108589646461</v>
      </c>
      <c r="Z338" s="132">
        <f t="shared" si="335"/>
        <v>6.0191106763975624</v>
      </c>
      <c r="AA338" s="132">
        <f t="shared" si="335"/>
        <v>5.4403465995360865</v>
      </c>
      <c r="AB338" s="132">
        <f t="shared" si="335"/>
        <v>6.3186239009239769</v>
      </c>
      <c r="AC338" s="132">
        <f t="shared" si="335"/>
        <v>13.04366729952608</v>
      </c>
      <c r="AD338" s="132">
        <f t="shared" si="335"/>
        <v>8.1439466523588706</v>
      </c>
      <c r="AE338" s="132">
        <f t="shared" si="335"/>
        <v>3.8173766987326307</v>
      </c>
      <c r="AF338" s="132">
        <f t="shared" si="335"/>
        <v>1.9207959778532224</v>
      </c>
      <c r="AG338" s="132"/>
    </row>
    <row r="339" spans="1:33" ht="13.5" customHeight="1">
      <c r="A339" s="131">
        <v>336</v>
      </c>
      <c r="B339" s="67" t="s">
        <v>1</v>
      </c>
      <c r="C339" s="133">
        <v>25</v>
      </c>
      <c r="D339" s="133">
        <v>18</v>
      </c>
      <c r="E339" s="133">
        <v>8</v>
      </c>
      <c r="F339" s="133">
        <v>23</v>
      </c>
      <c r="G339" s="133">
        <v>10</v>
      </c>
      <c r="H339" s="133">
        <v>6</v>
      </c>
      <c r="I339" s="133">
        <v>3</v>
      </c>
      <c r="J339" s="133">
        <v>23</v>
      </c>
      <c r="K339" s="133">
        <v>7</v>
      </c>
      <c r="L339" s="133">
        <v>13</v>
      </c>
      <c r="M339" s="133">
        <v>6</v>
      </c>
      <c r="N339" s="133"/>
      <c r="V339" s="132">
        <f t="shared" ref="V339:AF339" si="336">C339*100000/V309</f>
        <v>13.234865930808121</v>
      </c>
      <c r="W339" s="132">
        <f t="shared" si="336"/>
        <v>9.3996741446296532</v>
      </c>
      <c r="X339" s="132">
        <f t="shared" si="336"/>
        <v>4.1228187711938649</v>
      </c>
      <c r="Y339" s="132">
        <f t="shared" si="336"/>
        <v>11.694895432380623</v>
      </c>
      <c r="Z339" s="132">
        <f t="shared" si="336"/>
        <v>5.0159255636646352</v>
      </c>
      <c r="AA339" s="132">
        <f t="shared" si="336"/>
        <v>2.9674617815651381</v>
      </c>
      <c r="AB339" s="132">
        <f t="shared" si="336"/>
        <v>1.4581439771363025</v>
      </c>
      <c r="AC339" s="132">
        <f t="shared" si="336"/>
        <v>11.111272144040734</v>
      </c>
      <c r="AD339" s="132">
        <f t="shared" si="336"/>
        <v>3.3533897980301228</v>
      </c>
      <c r="AE339" s="132">
        <f t="shared" si="336"/>
        <v>6.2032371354405251</v>
      </c>
      <c r="AF339" s="132">
        <f t="shared" si="336"/>
        <v>2.8811939667798336</v>
      </c>
      <c r="AG339" s="132"/>
    </row>
    <row r="340" spans="1:33" ht="13.5" customHeight="1">
      <c r="A340" s="131">
        <v>337</v>
      </c>
      <c r="B340" s="67" t="s">
        <v>0</v>
      </c>
      <c r="C340" s="133">
        <v>7</v>
      </c>
      <c r="D340" s="133">
        <v>2</v>
      </c>
      <c r="E340" s="133">
        <v>20</v>
      </c>
      <c r="F340" s="133">
        <v>10</v>
      </c>
      <c r="G340" s="133">
        <v>4</v>
      </c>
      <c r="H340" s="133">
        <v>4</v>
      </c>
      <c r="I340" s="133">
        <v>4</v>
      </c>
      <c r="J340" s="133">
        <v>9</v>
      </c>
      <c r="K340" s="133">
        <v>10</v>
      </c>
      <c r="L340" s="133">
        <v>194</v>
      </c>
      <c r="M340" s="133">
        <v>1501</v>
      </c>
      <c r="N340" s="133"/>
      <c r="V340" s="132">
        <f t="shared" ref="V340:AE340" si="337">C340*100000/V309</f>
        <v>3.705762460626274</v>
      </c>
      <c r="W340" s="132">
        <f t="shared" si="337"/>
        <v>1.0444082382921835</v>
      </c>
      <c r="X340" s="132">
        <f t="shared" si="337"/>
        <v>10.307046927984663</v>
      </c>
      <c r="Y340" s="132">
        <f t="shared" si="337"/>
        <v>5.0847371445133147</v>
      </c>
      <c r="Z340" s="132">
        <f t="shared" si="337"/>
        <v>2.006370225465854</v>
      </c>
      <c r="AA340" s="132">
        <f t="shared" si="337"/>
        <v>1.9783078543767589</v>
      </c>
      <c r="AB340" s="132">
        <f t="shared" si="337"/>
        <v>1.94419196951507</v>
      </c>
      <c r="AC340" s="132">
        <f t="shared" si="337"/>
        <v>4.3478890998420265</v>
      </c>
      <c r="AD340" s="132">
        <f t="shared" si="337"/>
        <v>4.7905568543287469</v>
      </c>
      <c r="AE340" s="132">
        <f t="shared" si="337"/>
        <v>92.571384944266299</v>
      </c>
      <c r="AF340" s="132">
        <f>M340*100000/AF309</f>
        <v>720.77869068942175</v>
      </c>
      <c r="AG340" s="132"/>
    </row>
    <row r="341" spans="1:33" ht="13.5" customHeight="1">
      <c r="A341" s="131">
        <v>338</v>
      </c>
      <c r="B341" s="134" t="s">
        <v>111</v>
      </c>
      <c r="C341" s="133"/>
      <c r="D341" s="133"/>
      <c r="E341" s="133"/>
      <c r="F341" s="133"/>
      <c r="G341" s="133"/>
      <c r="H341" s="133"/>
      <c r="I341" s="133"/>
      <c r="J341" s="133"/>
      <c r="K341" s="133"/>
      <c r="L341" s="133"/>
      <c r="M341" s="133">
        <v>0</v>
      </c>
      <c r="N341" s="133"/>
      <c r="V341" s="132">
        <f t="shared" ref="V341:AF341" si="338">C341*100000/V309</f>
        <v>0</v>
      </c>
      <c r="W341" s="132">
        <f t="shared" si="338"/>
        <v>0</v>
      </c>
      <c r="X341" s="132">
        <f t="shared" si="338"/>
        <v>0</v>
      </c>
      <c r="Y341" s="132">
        <f t="shared" si="338"/>
        <v>0</v>
      </c>
      <c r="Z341" s="132">
        <f t="shared" si="338"/>
        <v>0</v>
      </c>
      <c r="AA341" s="132">
        <f t="shared" si="338"/>
        <v>0</v>
      </c>
      <c r="AB341" s="132">
        <f t="shared" si="338"/>
        <v>0</v>
      </c>
      <c r="AC341" s="132">
        <f t="shared" si="338"/>
        <v>0</v>
      </c>
      <c r="AD341" s="132">
        <f t="shared" si="338"/>
        <v>0</v>
      </c>
      <c r="AE341" s="132">
        <f t="shared" si="338"/>
        <v>0</v>
      </c>
      <c r="AF341" s="132">
        <f t="shared" si="338"/>
        <v>0</v>
      </c>
      <c r="AG341" s="132"/>
    </row>
    <row r="342" spans="1:33" ht="13.5" customHeight="1">
      <c r="A342" s="131">
        <v>339</v>
      </c>
      <c r="B342" s="134" t="s">
        <v>112</v>
      </c>
      <c r="C342" s="133">
        <v>16569</v>
      </c>
      <c r="D342" s="133">
        <v>17349</v>
      </c>
      <c r="E342" s="133">
        <v>18874</v>
      </c>
      <c r="F342" s="133">
        <v>18169</v>
      </c>
      <c r="G342" s="133">
        <v>18162</v>
      </c>
      <c r="H342" s="133">
        <v>19595</v>
      </c>
      <c r="I342" s="133">
        <v>17866</v>
      </c>
      <c r="J342" s="133">
        <v>18422</v>
      </c>
      <c r="K342" s="133">
        <v>18716</v>
      </c>
      <c r="L342" s="133">
        <f t="shared" ref="L342:N342" si="339">SUM(L318,L325,L330,L331:L341)</f>
        <v>20242</v>
      </c>
      <c r="M342" s="133">
        <f t="shared" si="339"/>
        <v>19226</v>
      </c>
      <c r="N342" s="133">
        <f t="shared" si="339"/>
        <v>0</v>
      </c>
      <c r="P342" s="170" t="s">
        <v>375</v>
      </c>
      <c r="Q342" s="170" t="s">
        <v>376</v>
      </c>
      <c r="R342" s="170" t="s">
        <v>377</v>
      </c>
      <c r="S342" s="170" t="s">
        <v>378</v>
      </c>
      <c r="T342" s="170" t="s">
        <v>379</v>
      </c>
      <c r="U342" s="170">
        <v>7831.5</v>
      </c>
      <c r="V342" s="132">
        <f t="shared" ref="V342:AE342" si="340">C342*100000/V309</f>
        <v>8771.5397443023903</v>
      </c>
      <c r="W342" s="132">
        <f t="shared" si="340"/>
        <v>9059.7192630655463</v>
      </c>
      <c r="X342" s="132">
        <f t="shared" si="340"/>
        <v>9726.760185939127</v>
      </c>
      <c r="Y342" s="132">
        <f t="shared" si="340"/>
        <v>9238.4589178662409</v>
      </c>
      <c r="Z342" s="132">
        <f t="shared" si="340"/>
        <v>9109.9240087277103</v>
      </c>
      <c r="AA342" s="132">
        <f t="shared" si="340"/>
        <v>9691.2356016281465</v>
      </c>
      <c r="AB342" s="132">
        <f t="shared" si="340"/>
        <v>8683.7334318390604</v>
      </c>
      <c r="AC342" s="132">
        <f t="shared" si="340"/>
        <v>8899.6458885877564</v>
      </c>
      <c r="AD342" s="132">
        <f t="shared" si="340"/>
        <v>8966.0062085616828</v>
      </c>
      <c r="AE342" s="132">
        <f t="shared" si="340"/>
        <v>9658.9173919682398</v>
      </c>
      <c r="AF342" s="132">
        <f>M342*100000/AF309</f>
        <v>9232.3058675515131</v>
      </c>
      <c r="AG342" s="132"/>
    </row>
    <row r="343" spans="1:33" ht="13.5" customHeight="1">
      <c r="A343" s="131">
        <v>340</v>
      </c>
      <c r="B343" s="103" t="s">
        <v>385</v>
      </c>
      <c r="C343" s="127">
        <v>2011</v>
      </c>
      <c r="D343" s="127">
        <v>2012</v>
      </c>
      <c r="E343" s="127">
        <v>2013</v>
      </c>
      <c r="F343" s="127">
        <v>2014</v>
      </c>
      <c r="G343" s="127">
        <v>2015</v>
      </c>
      <c r="H343" s="127">
        <v>2016</v>
      </c>
      <c r="I343" s="127">
        <v>2017</v>
      </c>
      <c r="J343" s="127">
        <v>2018</v>
      </c>
      <c r="K343" s="127">
        <v>2019</v>
      </c>
      <c r="L343" s="127"/>
      <c r="M343" s="127"/>
      <c r="N343" s="127"/>
      <c r="P343" s="5"/>
      <c r="Q343" s="5"/>
      <c r="R343" s="5"/>
      <c r="S343" s="5"/>
      <c r="T343" s="5"/>
      <c r="U343" s="5"/>
      <c r="V343" s="130">
        <v>6622</v>
      </c>
      <c r="W343" s="130">
        <v>6465</v>
      </c>
      <c r="X343" s="130">
        <v>6424</v>
      </c>
      <c r="Y343" s="130">
        <v>6367</v>
      </c>
      <c r="Z343" s="130">
        <v>6307</v>
      </c>
      <c r="AA343" s="130">
        <v>6269</v>
      </c>
      <c r="AB343" s="130">
        <v>6230</v>
      </c>
      <c r="AC343" s="130">
        <v>6205</v>
      </c>
      <c r="AD343" s="130">
        <v>6183</v>
      </c>
      <c r="AE343" s="130">
        <v>6123</v>
      </c>
      <c r="AF343" s="5">
        <v>6101</v>
      </c>
      <c r="AG343" s="5"/>
    </row>
    <row r="344" spans="1:33" ht="13.5" customHeight="1">
      <c r="A344" s="131">
        <v>341</v>
      </c>
      <c r="B344" s="66" t="s">
        <v>25</v>
      </c>
      <c r="C344" s="123">
        <v>2</v>
      </c>
      <c r="D344" s="123">
        <v>0</v>
      </c>
      <c r="E344" s="123">
        <v>0</v>
      </c>
      <c r="F344" s="123">
        <v>0</v>
      </c>
      <c r="G344" s="123">
        <v>0</v>
      </c>
      <c r="H344" s="123">
        <v>2</v>
      </c>
      <c r="I344" s="123">
        <v>0</v>
      </c>
      <c r="J344" s="123">
        <v>0</v>
      </c>
      <c r="K344" s="123">
        <v>0</v>
      </c>
      <c r="L344" s="123">
        <v>2</v>
      </c>
      <c r="M344" s="123">
        <v>2</v>
      </c>
      <c r="N344" s="123"/>
      <c r="P344" s="170"/>
      <c r="Q344" s="170"/>
      <c r="R344" s="170"/>
      <c r="S344" s="170"/>
      <c r="T344" s="170"/>
      <c r="U344" s="170"/>
      <c r="V344" s="132">
        <f t="shared" ref="V344:AE344" si="341">C344*100000/V343</f>
        <v>30.202355783751134</v>
      </c>
      <c r="W344" s="132">
        <f t="shared" si="341"/>
        <v>0</v>
      </c>
      <c r="X344" s="132">
        <f t="shared" si="341"/>
        <v>0</v>
      </c>
      <c r="Y344" s="132">
        <f t="shared" si="341"/>
        <v>0</v>
      </c>
      <c r="Z344" s="132">
        <f t="shared" si="341"/>
        <v>0</v>
      </c>
      <c r="AA344" s="132">
        <f t="shared" si="341"/>
        <v>31.903014834901899</v>
      </c>
      <c r="AB344" s="132">
        <f t="shared" si="341"/>
        <v>0</v>
      </c>
      <c r="AC344" s="132">
        <f t="shared" si="341"/>
        <v>0</v>
      </c>
      <c r="AD344" s="132">
        <f t="shared" si="341"/>
        <v>0</v>
      </c>
      <c r="AE344" s="132">
        <f t="shared" si="341"/>
        <v>32.663726931242856</v>
      </c>
      <c r="AF344" s="132">
        <f>M344*100000/AF343</f>
        <v>32.781511227667593</v>
      </c>
      <c r="AG344" s="132"/>
    </row>
    <row r="345" spans="1:33" ht="13.5" customHeight="1">
      <c r="A345" s="131">
        <v>342</v>
      </c>
      <c r="B345" s="67" t="s">
        <v>22</v>
      </c>
      <c r="C345" s="133">
        <v>25</v>
      </c>
      <c r="D345" s="133">
        <v>22</v>
      </c>
      <c r="E345" s="133">
        <v>32</v>
      </c>
      <c r="F345" s="133">
        <v>20</v>
      </c>
      <c r="G345" s="133">
        <v>22</v>
      </c>
      <c r="H345" s="133">
        <v>20</v>
      </c>
      <c r="I345" s="133">
        <v>29</v>
      </c>
      <c r="J345" s="133">
        <v>20</v>
      </c>
      <c r="K345" s="133">
        <v>19</v>
      </c>
      <c r="L345" s="133">
        <v>26</v>
      </c>
      <c r="M345" s="133">
        <v>32</v>
      </c>
      <c r="N345" s="133"/>
      <c r="P345" s="170"/>
      <c r="Q345" s="170"/>
      <c r="R345" s="170"/>
      <c r="S345" s="170"/>
      <c r="T345" s="170"/>
      <c r="U345" s="170"/>
      <c r="V345" s="132">
        <f t="shared" ref="V345:AE345" si="342">C345*100000/V343</f>
        <v>377.52944729688915</v>
      </c>
      <c r="W345" s="132">
        <f t="shared" si="342"/>
        <v>340.29389017788088</v>
      </c>
      <c r="X345" s="132">
        <f t="shared" si="342"/>
        <v>498.13200498132005</v>
      </c>
      <c r="Y345" s="132">
        <f t="shared" si="342"/>
        <v>314.11967959792679</v>
      </c>
      <c r="Z345" s="132">
        <f t="shared" si="342"/>
        <v>348.81877279213575</v>
      </c>
      <c r="AA345" s="132">
        <f t="shared" si="342"/>
        <v>319.03014834901899</v>
      </c>
      <c r="AB345" s="132">
        <f t="shared" si="342"/>
        <v>465.48956661316214</v>
      </c>
      <c r="AC345" s="132">
        <f t="shared" si="342"/>
        <v>322.32070910556001</v>
      </c>
      <c r="AD345" s="132">
        <f t="shared" si="342"/>
        <v>307.29419375707585</v>
      </c>
      <c r="AE345" s="132">
        <f t="shared" si="342"/>
        <v>424.62845010615712</v>
      </c>
      <c r="AF345" s="132">
        <f>M345*100000/AF343</f>
        <v>524.50417964268149</v>
      </c>
      <c r="AG345" s="132"/>
    </row>
    <row r="346" spans="1:33" ht="13.5" customHeight="1">
      <c r="A346" s="131">
        <v>343</v>
      </c>
      <c r="B346" s="67" t="s">
        <v>21</v>
      </c>
      <c r="C346" s="133">
        <v>8</v>
      </c>
      <c r="D346" s="133">
        <v>15</v>
      </c>
      <c r="E346" s="133">
        <v>9</v>
      </c>
      <c r="F346" s="133">
        <v>6</v>
      </c>
      <c r="G346" s="133">
        <v>19</v>
      </c>
      <c r="H346" s="133">
        <v>37</v>
      </c>
      <c r="I346" s="133">
        <v>15</v>
      </c>
      <c r="J346" s="133">
        <v>20</v>
      </c>
      <c r="K346" s="133">
        <v>20</v>
      </c>
      <c r="L346" s="133">
        <v>24</v>
      </c>
      <c r="M346" s="133">
        <v>23</v>
      </c>
      <c r="N346" s="133"/>
      <c r="P346" s="170"/>
      <c r="Q346" s="170"/>
      <c r="R346" s="170"/>
      <c r="S346" s="170"/>
      <c r="T346" s="170"/>
      <c r="U346" s="170"/>
      <c r="V346" s="132">
        <f t="shared" ref="V346:AE346" si="343">C346*100000/V343</f>
        <v>120.80942313500454</v>
      </c>
      <c r="W346" s="132">
        <f t="shared" si="343"/>
        <v>232.01856148491879</v>
      </c>
      <c r="X346" s="132">
        <f t="shared" si="343"/>
        <v>140.09962640099627</v>
      </c>
      <c r="Y346" s="132">
        <f t="shared" si="343"/>
        <v>94.235903879378043</v>
      </c>
      <c r="Z346" s="132">
        <f t="shared" si="343"/>
        <v>301.25257650229901</v>
      </c>
      <c r="AA346" s="132">
        <f t="shared" si="343"/>
        <v>590.20577444568517</v>
      </c>
      <c r="AB346" s="132">
        <f t="shared" si="343"/>
        <v>240.77046548956662</v>
      </c>
      <c r="AC346" s="132">
        <f t="shared" si="343"/>
        <v>322.32070910556001</v>
      </c>
      <c r="AD346" s="132">
        <f t="shared" si="343"/>
        <v>323.46757237586934</v>
      </c>
      <c r="AE346" s="132">
        <f t="shared" si="343"/>
        <v>391.96472317491424</v>
      </c>
      <c r="AF346" s="132">
        <f>M346*100000/AF343</f>
        <v>376.98737911817733</v>
      </c>
      <c r="AG346" s="132"/>
    </row>
    <row r="347" spans="1:33" ht="13.5" customHeight="1">
      <c r="A347" s="131">
        <v>344</v>
      </c>
      <c r="B347" s="67" t="s">
        <v>20</v>
      </c>
      <c r="C347" s="133">
        <v>0</v>
      </c>
      <c r="D347" s="133">
        <v>0</v>
      </c>
      <c r="E347" s="133">
        <v>0</v>
      </c>
      <c r="F347" s="133">
        <v>0</v>
      </c>
      <c r="G347" s="133">
        <v>0</v>
      </c>
      <c r="H347" s="133">
        <v>0</v>
      </c>
      <c r="I347" s="133">
        <v>0</v>
      </c>
      <c r="J347" s="133">
        <v>0</v>
      </c>
      <c r="K347" s="133">
        <v>0</v>
      </c>
      <c r="L347" s="133">
        <v>0</v>
      </c>
      <c r="M347" s="133">
        <v>0</v>
      </c>
      <c r="N347" s="133"/>
      <c r="P347" s="170"/>
      <c r="Q347" s="170"/>
      <c r="R347" s="170"/>
      <c r="S347" s="170"/>
      <c r="T347" s="170"/>
      <c r="U347" s="170"/>
      <c r="V347" s="132">
        <f t="shared" ref="V347:AE347" si="344">C347*100000/V343</f>
        <v>0</v>
      </c>
      <c r="W347" s="132">
        <f t="shared" si="344"/>
        <v>0</v>
      </c>
      <c r="X347" s="132">
        <f t="shared" si="344"/>
        <v>0</v>
      </c>
      <c r="Y347" s="132">
        <f t="shared" si="344"/>
        <v>0</v>
      </c>
      <c r="Z347" s="132">
        <f t="shared" si="344"/>
        <v>0</v>
      </c>
      <c r="AA347" s="132">
        <f t="shared" si="344"/>
        <v>0</v>
      </c>
      <c r="AB347" s="132">
        <f t="shared" si="344"/>
        <v>0</v>
      </c>
      <c r="AC347" s="132">
        <f t="shared" si="344"/>
        <v>0</v>
      </c>
      <c r="AD347" s="132">
        <f t="shared" si="344"/>
        <v>0</v>
      </c>
      <c r="AE347" s="132">
        <f t="shared" si="344"/>
        <v>0</v>
      </c>
      <c r="AF347" s="132">
        <f>M347*100000/AF343</f>
        <v>0</v>
      </c>
      <c r="AG347" s="132"/>
    </row>
    <row r="348" spans="1:33" ht="13.5" customHeight="1">
      <c r="A348" s="131">
        <v>345</v>
      </c>
      <c r="B348" s="67" t="s">
        <v>19</v>
      </c>
      <c r="C348" s="133">
        <v>1</v>
      </c>
      <c r="D348" s="133">
        <v>0</v>
      </c>
      <c r="E348" s="133">
        <v>0</v>
      </c>
      <c r="F348" s="133">
        <v>0</v>
      </c>
      <c r="G348" s="133">
        <v>0</v>
      </c>
      <c r="H348" s="133">
        <v>0</v>
      </c>
      <c r="I348" s="133">
        <v>0</v>
      </c>
      <c r="J348" s="133">
        <v>0</v>
      </c>
      <c r="K348" s="133">
        <v>0</v>
      </c>
      <c r="L348" s="133">
        <v>0</v>
      </c>
      <c r="M348" s="133">
        <v>1</v>
      </c>
      <c r="N348" s="133"/>
      <c r="P348" s="170"/>
      <c r="Q348" s="170"/>
      <c r="R348" s="170"/>
      <c r="S348" s="170"/>
      <c r="T348" s="170"/>
      <c r="U348" s="170"/>
      <c r="V348" s="132">
        <f t="shared" ref="V348:AF348" si="345">C348*100000/V343</f>
        <v>15.101177891875567</v>
      </c>
      <c r="W348" s="132">
        <f t="shared" si="345"/>
        <v>0</v>
      </c>
      <c r="X348" s="132">
        <f t="shared" si="345"/>
        <v>0</v>
      </c>
      <c r="Y348" s="132">
        <f t="shared" si="345"/>
        <v>0</v>
      </c>
      <c r="Z348" s="132">
        <f t="shared" si="345"/>
        <v>0</v>
      </c>
      <c r="AA348" s="132">
        <f t="shared" si="345"/>
        <v>0</v>
      </c>
      <c r="AB348" s="132">
        <f t="shared" si="345"/>
        <v>0</v>
      </c>
      <c r="AC348" s="132">
        <f t="shared" si="345"/>
        <v>0</v>
      </c>
      <c r="AD348" s="132">
        <f t="shared" si="345"/>
        <v>0</v>
      </c>
      <c r="AE348" s="132">
        <f t="shared" si="345"/>
        <v>0</v>
      </c>
      <c r="AF348" s="132">
        <f t="shared" si="345"/>
        <v>16.390755613833797</v>
      </c>
      <c r="AG348" s="132"/>
    </row>
    <row r="349" spans="1:33" ht="13.5" customHeight="1">
      <c r="A349" s="131">
        <v>346</v>
      </c>
      <c r="B349" s="67" t="s">
        <v>18</v>
      </c>
      <c r="C349" s="133">
        <v>0</v>
      </c>
      <c r="D349" s="133">
        <v>0</v>
      </c>
      <c r="E349" s="133">
        <v>0</v>
      </c>
      <c r="F349" s="133">
        <v>0</v>
      </c>
      <c r="G349" s="133">
        <v>0</v>
      </c>
      <c r="H349" s="133">
        <v>0</v>
      </c>
      <c r="I349" s="133">
        <v>0</v>
      </c>
      <c r="J349" s="133">
        <v>0</v>
      </c>
      <c r="K349" s="133">
        <v>0</v>
      </c>
      <c r="L349" s="133">
        <v>0</v>
      </c>
      <c r="M349" s="133">
        <v>0</v>
      </c>
      <c r="N349" s="133"/>
      <c r="P349" s="170"/>
      <c r="Q349" s="170"/>
      <c r="R349" s="170"/>
      <c r="S349" s="170"/>
      <c r="T349" s="170"/>
      <c r="U349" s="170"/>
      <c r="V349" s="132">
        <f t="shared" ref="V349:AF349" si="346">C349*100000/V343</f>
        <v>0</v>
      </c>
      <c r="W349" s="132">
        <f t="shared" si="346"/>
        <v>0</v>
      </c>
      <c r="X349" s="132">
        <f t="shared" si="346"/>
        <v>0</v>
      </c>
      <c r="Y349" s="132">
        <f t="shared" si="346"/>
        <v>0</v>
      </c>
      <c r="Z349" s="132">
        <f t="shared" si="346"/>
        <v>0</v>
      </c>
      <c r="AA349" s="132">
        <f t="shared" si="346"/>
        <v>0</v>
      </c>
      <c r="AB349" s="132">
        <f t="shared" si="346"/>
        <v>0</v>
      </c>
      <c r="AC349" s="132">
        <f t="shared" si="346"/>
        <v>0</v>
      </c>
      <c r="AD349" s="132">
        <f t="shared" si="346"/>
        <v>0</v>
      </c>
      <c r="AE349" s="132">
        <f t="shared" si="346"/>
        <v>0</v>
      </c>
      <c r="AF349" s="132">
        <f t="shared" si="346"/>
        <v>0</v>
      </c>
      <c r="AG349" s="132"/>
    </row>
    <row r="350" spans="1:33" ht="13.5" customHeight="1">
      <c r="A350" s="131">
        <v>347</v>
      </c>
      <c r="B350" s="67" t="s">
        <v>17</v>
      </c>
      <c r="C350" s="133">
        <v>5</v>
      </c>
      <c r="D350" s="133">
        <v>2</v>
      </c>
      <c r="E350" s="133">
        <v>6</v>
      </c>
      <c r="F350" s="133">
        <v>5</v>
      </c>
      <c r="G350" s="133">
        <v>9</v>
      </c>
      <c r="H350" s="133">
        <v>10</v>
      </c>
      <c r="I350" s="133">
        <v>2</v>
      </c>
      <c r="J350" s="133">
        <v>6</v>
      </c>
      <c r="K350" s="133">
        <v>8</v>
      </c>
      <c r="L350" s="133">
        <v>5</v>
      </c>
      <c r="M350" s="133">
        <v>11</v>
      </c>
      <c r="N350" s="133"/>
      <c r="P350" s="170"/>
      <c r="Q350" s="170"/>
      <c r="R350" s="170"/>
      <c r="S350" s="170"/>
      <c r="T350" s="170"/>
      <c r="U350" s="170"/>
      <c r="V350" s="132">
        <f t="shared" ref="V350:AF350" si="347">C350*100000/V343</f>
        <v>75.505889459377826</v>
      </c>
      <c r="W350" s="132">
        <f t="shared" si="347"/>
        <v>30.935808197989171</v>
      </c>
      <c r="X350" s="132">
        <f t="shared" si="347"/>
        <v>93.39975093399751</v>
      </c>
      <c r="Y350" s="132">
        <f t="shared" si="347"/>
        <v>78.529919899481698</v>
      </c>
      <c r="Z350" s="132">
        <f t="shared" si="347"/>
        <v>142.69858886951008</v>
      </c>
      <c r="AA350" s="132">
        <f t="shared" si="347"/>
        <v>159.51507417450949</v>
      </c>
      <c r="AB350" s="132">
        <f t="shared" si="347"/>
        <v>32.102728731942214</v>
      </c>
      <c r="AC350" s="132">
        <f t="shared" si="347"/>
        <v>96.696212731668012</v>
      </c>
      <c r="AD350" s="132">
        <f t="shared" si="347"/>
        <v>129.38702895034774</v>
      </c>
      <c r="AE350" s="132">
        <f t="shared" si="347"/>
        <v>81.659317328107136</v>
      </c>
      <c r="AF350" s="132">
        <f t="shared" si="347"/>
        <v>180.29831175217177</v>
      </c>
      <c r="AG350" s="132"/>
    </row>
    <row r="351" spans="1:33" ht="13.5" customHeight="1">
      <c r="A351" s="131">
        <v>348</v>
      </c>
      <c r="B351" s="67" t="s">
        <v>16</v>
      </c>
      <c r="C351" s="133">
        <v>3</v>
      </c>
      <c r="D351" s="133">
        <v>4</v>
      </c>
      <c r="E351" s="133">
        <v>11</v>
      </c>
      <c r="F351" s="133">
        <v>4</v>
      </c>
      <c r="G351" s="133">
        <v>7</v>
      </c>
      <c r="H351" s="133">
        <v>7</v>
      </c>
      <c r="I351" s="133">
        <v>4</v>
      </c>
      <c r="J351" s="133">
        <v>4</v>
      </c>
      <c r="K351" s="133">
        <v>2</v>
      </c>
      <c r="L351" s="133">
        <v>5</v>
      </c>
      <c r="M351" s="133">
        <v>4</v>
      </c>
      <c r="N351" s="133"/>
      <c r="P351" s="170"/>
      <c r="Q351" s="170"/>
      <c r="R351" s="170"/>
      <c r="S351" s="170"/>
      <c r="T351" s="170"/>
      <c r="U351" s="170"/>
      <c r="V351" s="132">
        <f t="shared" ref="V351:AF351" si="348">C351*100000/V343</f>
        <v>45.303533675626696</v>
      </c>
      <c r="W351" s="132">
        <f t="shared" si="348"/>
        <v>61.871616395978343</v>
      </c>
      <c r="X351" s="132">
        <f t="shared" si="348"/>
        <v>171.23287671232876</v>
      </c>
      <c r="Y351" s="132">
        <f t="shared" si="348"/>
        <v>62.823935919585359</v>
      </c>
      <c r="Z351" s="132">
        <f t="shared" si="348"/>
        <v>110.98779134295228</v>
      </c>
      <c r="AA351" s="132">
        <f t="shared" si="348"/>
        <v>111.66055192215664</v>
      </c>
      <c r="AB351" s="132">
        <f t="shared" si="348"/>
        <v>64.205457463884429</v>
      </c>
      <c r="AC351" s="132">
        <f t="shared" si="348"/>
        <v>64.464141821112008</v>
      </c>
      <c r="AD351" s="132">
        <f t="shared" si="348"/>
        <v>32.346757237586935</v>
      </c>
      <c r="AE351" s="132">
        <f t="shared" si="348"/>
        <v>81.659317328107136</v>
      </c>
      <c r="AF351" s="132">
        <f t="shared" si="348"/>
        <v>65.563022455335187</v>
      </c>
      <c r="AG351" s="132"/>
    </row>
    <row r="352" spans="1:33" ht="13.5" customHeight="1">
      <c r="A352" s="131">
        <v>349</v>
      </c>
      <c r="B352" s="134" t="s">
        <v>115</v>
      </c>
      <c r="C352" s="133">
        <v>44</v>
      </c>
      <c r="D352" s="133">
        <v>43</v>
      </c>
      <c r="E352" s="133">
        <v>58</v>
      </c>
      <c r="F352" s="133">
        <v>35</v>
      </c>
      <c r="G352" s="133">
        <v>57</v>
      </c>
      <c r="H352" s="133">
        <v>76</v>
      </c>
      <c r="I352" s="133">
        <v>50</v>
      </c>
      <c r="J352" s="133">
        <v>50</v>
      </c>
      <c r="K352" s="133">
        <v>49</v>
      </c>
      <c r="L352" s="133">
        <v>62</v>
      </c>
      <c r="M352" s="133">
        <v>73</v>
      </c>
      <c r="N352" s="133"/>
      <c r="P352" s="170" t="s">
        <v>380</v>
      </c>
      <c r="Q352" s="170" t="s">
        <v>381</v>
      </c>
      <c r="R352" s="170" t="s">
        <v>382</v>
      </c>
      <c r="S352" s="170" t="s">
        <v>383</v>
      </c>
      <c r="T352" s="170" t="s">
        <v>384</v>
      </c>
      <c r="U352" s="170">
        <v>578.9</v>
      </c>
      <c r="V352" s="132">
        <f t="shared" ref="V352:AF352" si="349">C352*100000/V343</f>
        <v>664.45182724252493</v>
      </c>
      <c r="W352" s="132">
        <f t="shared" si="349"/>
        <v>665.11987625676716</v>
      </c>
      <c r="X352" s="132">
        <f t="shared" si="349"/>
        <v>902.86425902864255</v>
      </c>
      <c r="Y352" s="132">
        <f t="shared" si="349"/>
        <v>549.7094392963719</v>
      </c>
      <c r="Z352" s="132">
        <f t="shared" si="349"/>
        <v>903.75772950689714</v>
      </c>
      <c r="AA352" s="132">
        <f t="shared" si="349"/>
        <v>1212.3145637262721</v>
      </c>
      <c r="AB352" s="132">
        <f t="shared" si="349"/>
        <v>802.56821829855539</v>
      </c>
      <c r="AC352" s="132">
        <f t="shared" si="349"/>
        <v>805.80177276390009</v>
      </c>
      <c r="AD352" s="132">
        <f t="shared" si="349"/>
        <v>792.49555232087982</v>
      </c>
      <c r="AE352" s="132">
        <f t="shared" si="349"/>
        <v>1012.5755348685285</v>
      </c>
      <c r="AF352" s="132">
        <f t="shared" si="349"/>
        <v>1196.5251598098673</v>
      </c>
      <c r="AG352" s="132"/>
    </row>
    <row r="353" spans="1:33" ht="13.5" customHeight="1">
      <c r="A353" s="131">
        <v>350</v>
      </c>
      <c r="B353" s="67" t="s">
        <v>15</v>
      </c>
      <c r="C353" s="133">
        <v>14</v>
      </c>
      <c r="D353" s="133">
        <v>4</v>
      </c>
      <c r="E353" s="133">
        <v>2</v>
      </c>
      <c r="F353" s="133">
        <v>0</v>
      </c>
      <c r="G353" s="133">
        <v>2</v>
      </c>
      <c r="H353" s="133">
        <v>0</v>
      </c>
      <c r="I353" s="133">
        <v>4</v>
      </c>
      <c r="J353" s="133">
        <v>6</v>
      </c>
      <c r="K353" s="133">
        <v>3</v>
      </c>
      <c r="L353" s="133">
        <v>4</v>
      </c>
      <c r="M353" s="133">
        <v>3</v>
      </c>
      <c r="N353" s="133"/>
      <c r="P353" s="170"/>
      <c r="Q353" s="170"/>
      <c r="R353" s="170"/>
      <c r="S353" s="170"/>
      <c r="T353" s="170"/>
      <c r="U353" s="170"/>
      <c r="V353" s="132">
        <f t="shared" ref="V353:AE353" si="350">C353*100000/V343</f>
        <v>211.41649048625794</v>
      </c>
      <c r="W353" s="132">
        <f t="shared" si="350"/>
        <v>61.871616395978343</v>
      </c>
      <c r="X353" s="132">
        <f t="shared" si="350"/>
        <v>31.133250311332503</v>
      </c>
      <c r="Y353" s="132">
        <f t="shared" si="350"/>
        <v>0</v>
      </c>
      <c r="Z353" s="132">
        <f t="shared" si="350"/>
        <v>31.710797526557794</v>
      </c>
      <c r="AA353" s="132">
        <f t="shared" si="350"/>
        <v>0</v>
      </c>
      <c r="AB353" s="132">
        <f t="shared" si="350"/>
        <v>64.205457463884429</v>
      </c>
      <c r="AC353" s="132">
        <f t="shared" si="350"/>
        <v>96.696212731668012</v>
      </c>
      <c r="AD353" s="132">
        <f t="shared" si="350"/>
        <v>48.520135856380399</v>
      </c>
      <c r="AE353" s="132">
        <f t="shared" si="350"/>
        <v>65.327453862485712</v>
      </c>
      <c r="AF353" s="132">
        <f>M353*100000/AF343</f>
        <v>49.17226684150139</v>
      </c>
      <c r="AG353" s="132"/>
    </row>
    <row r="354" spans="1:33" ht="13.5" customHeight="1">
      <c r="A354" s="131">
        <v>351</v>
      </c>
      <c r="B354" s="67" t="s">
        <v>14</v>
      </c>
      <c r="C354" s="133">
        <v>70</v>
      </c>
      <c r="D354" s="133">
        <v>48</v>
      </c>
      <c r="E354" s="133">
        <v>54</v>
      </c>
      <c r="F354" s="133">
        <v>29</v>
      </c>
      <c r="G354" s="133">
        <v>14</v>
      </c>
      <c r="H354" s="133">
        <v>32</v>
      </c>
      <c r="I354" s="133">
        <v>15</v>
      </c>
      <c r="J354" s="133">
        <v>25</v>
      </c>
      <c r="K354" s="133">
        <v>18</v>
      </c>
      <c r="L354" s="133">
        <v>33</v>
      </c>
      <c r="M354" s="133">
        <v>28</v>
      </c>
      <c r="N354" s="133"/>
      <c r="P354" s="170"/>
      <c r="Q354" s="170"/>
      <c r="R354" s="170"/>
      <c r="S354" s="170"/>
      <c r="T354" s="170"/>
      <c r="U354" s="170"/>
      <c r="V354" s="132">
        <f t="shared" ref="V354:AF354" si="351">C354*100000/V343</f>
        <v>1057.0824524312895</v>
      </c>
      <c r="W354" s="132">
        <f t="shared" si="351"/>
        <v>742.45939675174009</v>
      </c>
      <c r="X354" s="132">
        <f t="shared" si="351"/>
        <v>840.59775840597763</v>
      </c>
      <c r="Y354" s="132">
        <f t="shared" si="351"/>
        <v>455.47353541699385</v>
      </c>
      <c r="Z354" s="132">
        <f t="shared" si="351"/>
        <v>221.97558268590456</v>
      </c>
      <c r="AA354" s="132">
        <f t="shared" si="351"/>
        <v>510.44823735843039</v>
      </c>
      <c r="AB354" s="132">
        <f t="shared" si="351"/>
        <v>240.77046548956662</v>
      </c>
      <c r="AC354" s="132">
        <f t="shared" si="351"/>
        <v>402.90088638195004</v>
      </c>
      <c r="AD354" s="132">
        <f t="shared" si="351"/>
        <v>291.12081513828241</v>
      </c>
      <c r="AE354" s="132">
        <f t="shared" si="351"/>
        <v>538.95149436550707</v>
      </c>
      <c r="AF354" s="132">
        <f t="shared" si="351"/>
        <v>458.94115718734633</v>
      </c>
      <c r="AG354" s="132"/>
    </row>
    <row r="355" spans="1:33" ht="13.5" customHeight="1">
      <c r="A355" s="131">
        <v>352</v>
      </c>
      <c r="B355" s="67" t="s">
        <v>13</v>
      </c>
      <c r="C355" s="133">
        <v>51</v>
      </c>
      <c r="D355" s="133">
        <v>34</v>
      </c>
      <c r="E355" s="133">
        <v>23</v>
      </c>
      <c r="F355" s="133">
        <v>24</v>
      </c>
      <c r="G355" s="133">
        <v>39</v>
      </c>
      <c r="H355" s="133">
        <v>28</v>
      </c>
      <c r="I355" s="133">
        <v>18</v>
      </c>
      <c r="J355" s="133">
        <v>26</v>
      </c>
      <c r="K355" s="133">
        <v>23</v>
      </c>
      <c r="L355" s="133">
        <v>40</v>
      </c>
      <c r="M355" s="133">
        <v>12</v>
      </c>
      <c r="N355" s="133"/>
      <c r="P355" s="170"/>
      <c r="Q355" s="170"/>
      <c r="R355" s="170"/>
      <c r="S355" s="170"/>
      <c r="T355" s="170"/>
      <c r="U355" s="170"/>
      <c r="V355" s="132">
        <f t="shared" ref="V355:AF355" si="352">C355*100000/V343</f>
        <v>770.16007248565393</v>
      </c>
      <c r="W355" s="132">
        <f t="shared" si="352"/>
        <v>525.9087393658159</v>
      </c>
      <c r="X355" s="132">
        <f t="shared" si="352"/>
        <v>358.03237858032378</v>
      </c>
      <c r="Y355" s="132">
        <f t="shared" si="352"/>
        <v>376.94361551751217</v>
      </c>
      <c r="Z355" s="132">
        <f t="shared" si="352"/>
        <v>618.36055176787693</v>
      </c>
      <c r="AA355" s="132">
        <f t="shared" si="352"/>
        <v>446.64220768862657</v>
      </c>
      <c r="AB355" s="132">
        <f t="shared" si="352"/>
        <v>288.92455858747991</v>
      </c>
      <c r="AC355" s="132">
        <f t="shared" si="352"/>
        <v>419.01692183722804</v>
      </c>
      <c r="AD355" s="132">
        <f t="shared" si="352"/>
        <v>371.9877082322497</v>
      </c>
      <c r="AE355" s="132">
        <f t="shared" si="352"/>
        <v>653.27453862485709</v>
      </c>
      <c r="AF355" s="132">
        <f t="shared" si="352"/>
        <v>196.68906736600556</v>
      </c>
      <c r="AG355" s="132"/>
    </row>
    <row r="356" spans="1:33" ht="13.5" customHeight="1">
      <c r="A356" s="131">
        <v>353</v>
      </c>
      <c r="B356" s="67" t="s">
        <v>12</v>
      </c>
      <c r="C356" s="133">
        <v>114</v>
      </c>
      <c r="D356" s="133">
        <v>85</v>
      </c>
      <c r="E356" s="133">
        <v>79</v>
      </c>
      <c r="F356" s="133">
        <v>56</v>
      </c>
      <c r="G356" s="133">
        <v>76</v>
      </c>
      <c r="H356" s="133">
        <v>71</v>
      </c>
      <c r="I356" s="133">
        <v>37</v>
      </c>
      <c r="J356" s="133">
        <v>64</v>
      </c>
      <c r="K356" s="133">
        <v>68</v>
      </c>
      <c r="L356" s="133">
        <v>100</v>
      </c>
      <c r="M356" s="133">
        <v>58</v>
      </c>
      <c r="N356" s="133"/>
      <c r="P356" s="170"/>
      <c r="Q356" s="170"/>
      <c r="R356" s="170"/>
      <c r="S356" s="170"/>
      <c r="T356" s="170"/>
      <c r="U356" s="170"/>
      <c r="V356" s="132">
        <f t="shared" ref="V356:AF356" si="353">C356*100000/V343</f>
        <v>1721.5342796738146</v>
      </c>
      <c r="W356" s="132">
        <f t="shared" si="353"/>
        <v>1314.7718484145398</v>
      </c>
      <c r="X356" s="132">
        <f t="shared" si="353"/>
        <v>1229.7633872976339</v>
      </c>
      <c r="Y356" s="132">
        <f t="shared" si="353"/>
        <v>879.5351028741951</v>
      </c>
      <c r="Z356" s="132">
        <f t="shared" si="353"/>
        <v>1205.010306009196</v>
      </c>
      <c r="AA356" s="132">
        <f t="shared" si="353"/>
        <v>1132.5570266390173</v>
      </c>
      <c r="AB356" s="132">
        <f t="shared" si="353"/>
        <v>593.90048154093097</v>
      </c>
      <c r="AC356" s="132">
        <f t="shared" si="353"/>
        <v>1031.4262691377921</v>
      </c>
      <c r="AD356" s="132">
        <f t="shared" si="353"/>
        <v>1099.7897460779557</v>
      </c>
      <c r="AE356" s="132">
        <f t="shared" si="353"/>
        <v>1633.1863465621427</v>
      </c>
      <c r="AF356" s="132">
        <f t="shared" si="353"/>
        <v>950.66382560236025</v>
      </c>
      <c r="AG356" s="132"/>
    </row>
    <row r="357" spans="1:33" ht="13.5" customHeight="1">
      <c r="A357" s="131">
        <v>354</v>
      </c>
      <c r="B357" s="67" t="s">
        <v>11</v>
      </c>
      <c r="C357" s="133">
        <v>2</v>
      </c>
      <c r="D357" s="133">
        <v>26</v>
      </c>
      <c r="E357" s="133">
        <v>7</v>
      </c>
      <c r="F357" s="133">
        <v>5</v>
      </c>
      <c r="G357" s="133">
        <v>3</v>
      </c>
      <c r="H357" s="133">
        <v>6</v>
      </c>
      <c r="I357" s="133">
        <v>0</v>
      </c>
      <c r="J357" s="133">
        <v>9</v>
      </c>
      <c r="K357" s="133">
        <v>2</v>
      </c>
      <c r="L357" s="133">
        <v>3</v>
      </c>
      <c r="M357" s="133">
        <v>5</v>
      </c>
      <c r="N357" s="133"/>
      <c r="P357" s="170"/>
      <c r="Q357" s="170"/>
      <c r="R357" s="170"/>
      <c r="S357" s="170"/>
      <c r="T357" s="170"/>
      <c r="U357" s="170"/>
      <c r="V357" s="132">
        <f t="shared" ref="V357:AF357" si="354">C357*100000/V343</f>
        <v>30.202355783751134</v>
      </c>
      <c r="W357" s="132">
        <f t="shared" si="354"/>
        <v>402.16550657385926</v>
      </c>
      <c r="X357" s="132">
        <f t="shared" si="354"/>
        <v>108.96637608966375</v>
      </c>
      <c r="Y357" s="132">
        <f t="shared" si="354"/>
        <v>78.529919899481698</v>
      </c>
      <c r="Z357" s="132">
        <f t="shared" si="354"/>
        <v>47.566196289836689</v>
      </c>
      <c r="AA357" s="132">
        <f t="shared" si="354"/>
        <v>95.709044504705702</v>
      </c>
      <c r="AB357" s="132">
        <f t="shared" si="354"/>
        <v>0</v>
      </c>
      <c r="AC357" s="132">
        <f t="shared" si="354"/>
        <v>145.04431909750201</v>
      </c>
      <c r="AD357" s="132">
        <f t="shared" si="354"/>
        <v>32.346757237586935</v>
      </c>
      <c r="AE357" s="132">
        <f t="shared" si="354"/>
        <v>48.99559039686428</v>
      </c>
      <c r="AF357" s="132">
        <f t="shared" si="354"/>
        <v>81.95377806916899</v>
      </c>
      <c r="AG357" s="132"/>
    </row>
    <row r="358" spans="1:33" ht="13.5" customHeight="1">
      <c r="A358" s="131">
        <v>355</v>
      </c>
      <c r="B358" s="67" t="s">
        <v>28</v>
      </c>
      <c r="C358" s="133">
        <v>0</v>
      </c>
      <c r="D358" s="133">
        <v>0</v>
      </c>
      <c r="E358" s="133">
        <v>0</v>
      </c>
      <c r="F358" s="133">
        <v>0</v>
      </c>
      <c r="G358" s="133">
        <v>0</v>
      </c>
      <c r="H358" s="133">
        <v>0</v>
      </c>
      <c r="I358" s="133">
        <v>0</v>
      </c>
      <c r="J358" s="133">
        <v>0</v>
      </c>
      <c r="K358" s="133">
        <v>0</v>
      </c>
      <c r="L358" s="133">
        <v>0</v>
      </c>
      <c r="M358" s="133">
        <v>0</v>
      </c>
      <c r="N358" s="133"/>
      <c r="P358" s="170"/>
      <c r="Q358" s="170"/>
      <c r="R358" s="170"/>
      <c r="S358" s="170"/>
      <c r="T358" s="170"/>
      <c r="U358" s="170"/>
      <c r="V358" s="132">
        <f t="shared" ref="V358:AF358" si="355">C358*100000/V343</f>
        <v>0</v>
      </c>
      <c r="W358" s="132">
        <f t="shared" si="355"/>
        <v>0</v>
      </c>
      <c r="X358" s="132">
        <f t="shared" si="355"/>
        <v>0</v>
      </c>
      <c r="Y358" s="132">
        <f t="shared" si="355"/>
        <v>0</v>
      </c>
      <c r="Z358" s="132">
        <f t="shared" si="355"/>
        <v>0</v>
      </c>
      <c r="AA358" s="132">
        <f t="shared" si="355"/>
        <v>0</v>
      </c>
      <c r="AB358" s="132">
        <f t="shared" si="355"/>
        <v>0</v>
      </c>
      <c r="AC358" s="132">
        <f t="shared" si="355"/>
        <v>0</v>
      </c>
      <c r="AD358" s="132">
        <f t="shared" si="355"/>
        <v>0</v>
      </c>
      <c r="AE358" s="132">
        <f t="shared" si="355"/>
        <v>0</v>
      </c>
      <c r="AF358" s="132">
        <f t="shared" si="355"/>
        <v>0</v>
      </c>
      <c r="AG358" s="132"/>
    </row>
    <row r="359" spans="1:33" ht="13.5" customHeight="1">
      <c r="A359" s="131">
        <v>356</v>
      </c>
      <c r="B359" s="134" t="s">
        <v>116</v>
      </c>
      <c r="C359" s="133">
        <v>251</v>
      </c>
      <c r="D359" s="133">
        <v>197</v>
      </c>
      <c r="E359" s="133">
        <v>165</v>
      </c>
      <c r="F359" s="133">
        <v>114</v>
      </c>
      <c r="G359" s="133">
        <v>134</v>
      </c>
      <c r="H359" s="133">
        <v>137</v>
      </c>
      <c r="I359" s="133">
        <v>74</v>
      </c>
      <c r="J359" s="133">
        <v>130</v>
      </c>
      <c r="K359" s="133">
        <v>114</v>
      </c>
      <c r="L359" s="133">
        <v>180</v>
      </c>
      <c r="M359" s="133">
        <v>106</v>
      </c>
      <c r="N359" s="133"/>
      <c r="P359" s="170" t="s">
        <v>386</v>
      </c>
      <c r="Q359" s="170" t="s">
        <v>387</v>
      </c>
      <c r="R359" s="170" t="s">
        <v>388</v>
      </c>
      <c r="S359" s="170" t="s">
        <v>389</v>
      </c>
      <c r="T359" s="170" t="s">
        <v>390</v>
      </c>
      <c r="U359" s="170">
        <v>2471.1</v>
      </c>
      <c r="V359" s="132">
        <f t="shared" ref="V359:AF359" si="356">C359*100000/V343</f>
        <v>3790.3956508607671</v>
      </c>
      <c r="W359" s="132">
        <f t="shared" si="356"/>
        <v>3047.1771075019333</v>
      </c>
      <c r="X359" s="132">
        <f t="shared" si="356"/>
        <v>2568.4931506849316</v>
      </c>
      <c r="Y359" s="132">
        <f t="shared" si="356"/>
        <v>1790.4821737081829</v>
      </c>
      <c r="Z359" s="132">
        <f t="shared" si="356"/>
        <v>2124.6234342793723</v>
      </c>
      <c r="AA359" s="132">
        <f t="shared" si="356"/>
        <v>2185.35651619078</v>
      </c>
      <c r="AB359" s="132">
        <f t="shared" si="356"/>
        <v>1187.8009630818619</v>
      </c>
      <c r="AC359" s="132">
        <f t="shared" si="356"/>
        <v>2095.0846091861404</v>
      </c>
      <c r="AD359" s="132">
        <f t="shared" si="356"/>
        <v>1843.7651625424551</v>
      </c>
      <c r="AE359" s="132">
        <f t="shared" si="356"/>
        <v>2939.7354238118569</v>
      </c>
      <c r="AF359" s="132">
        <f t="shared" si="356"/>
        <v>1737.4200950663826</v>
      </c>
      <c r="AG359" s="132"/>
    </row>
    <row r="360" spans="1:33" ht="13.5" customHeight="1">
      <c r="A360" s="131">
        <v>357</v>
      </c>
      <c r="B360" s="67" t="s">
        <v>10</v>
      </c>
      <c r="C360" s="133">
        <v>0</v>
      </c>
      <c r="D360" s="133">
        <v>2</v>
      </c>
      <c r="E360" s="133">
        <v>1</v>
      </c>
      <c r="F360" s="133">
        <v>5</v>
      </c>
      <c r="G360" s="133">
        <v>0</v>
      </c>
      <c r="H360" s="133">
        <v>4</v>
      </c>
      <c r="I360" s="133">
        <v>0</v>
      </c>
      <c r="J360" s="133">
        <v>0</v>
      </c>
      <c r="K360" s="133">
        <v>3</v>
      </c>
      <c r="L360" s="133">
        <v>8</v>
      </c>
      <c r="M360" s="133">
        <v>2</v>
      </c>
      <c r="N360" s="133"/>
      <c r="P360" s="170"/>
      <c r="Q360" s="170"/>
      <c r="R360" s="170"/>
      <c r="S360" s="170"/>
      <c r="T360" s="170"/>
      <c r="U360" s="170"/>
      <c r="V360" s="132">
        <f t="shared" ref="V360:AF360" si="357">C360*100000/V343</f>
        <v>0</v>
      </c>
      <c r="W360" s="132">
        <f t="shared" si="357"/>
        <v>30.935808197989171</v>
      </c>
      <c r="X360" s="132">
        <f t="shared" si="357"/>
        <v>15.566625155666252</v>
      </c>
      <c r="Y360" s="132">
        <f t="shared" si="357"/>
        <v>78.529919899481698</v>
      </c>
      <c r="Z360" s="132">
        <f t="shared" si="357"/>
        <v>0</v>
      </c>
      <c r="AA360" s="132">
        <f t="shared" si="357"/>
        <v>63.806029669803799</v>
      </c>
      <c r="AB360" s="132">
        <f t="shared" si="357"/>
        <v>0</v>
      </c>
      <c r="AC360" s="132">
        <f t="shared" si="357"/>
        <v>0</v>
      </c>
      <c r="AD360" s="132">
        <f t="shared" si="357"/>
        <v>48.520135856380399</v>
      </c>
      <c r="AE360" s="132">
        <f t="shared" si="357"/>
        <v>130.65490772497142</v>
      </c>
      <c r="AF360" s="132">
        <f t="shared" si="357"/>
        <v>32.781511227667593</v>
      </c>
      <c r="AG360" s="132"/>
    </row>
    <row r="361" spans="1:33" ht="13.5" customHeight="1">
      <c r="A361" s="131">
        <v>358</v>
      </c>
      <c r="B361" s="67" t="s">
        <v>9</v>
      </c>
      <c r="C361" s="133">
        <v>0</v>
      </c>
      <c r="D361" s="133">
        <v>3</v>
      </c>
      <c r="E361" s="133">
        <v>2</v>
      </c>
      <c r="F361" s="133">
        <v>1</v>
      </c>
      <c r="G361" s="133">
        <v>2</v>
      </c>
      <c r="H361" s="133">
        <v>0</v>
      </c>
      <c r="I361" s="133">
        <v>3</v>
      </c>
      <c r="J361" s="133">
        <v>2</v>
      </c>
      <c r="K361" s="133">
        <v>4</v>
      </c>
      <c r="L361" s="133">
        <v>1</v>
      </c>
      <c r="M361" s="133">
        <v>2</v>
      </c>
      <c r="N361" s="133"/>
      <c r="P361" s="170"/>
      <c r="Q361" s="170"/>
      <c r="R361" s="170"/>
      <c r="S361" s="170"/>
      <c r="T361" s="170"/>
      <c r="U361" s="170"/>
      <c r="V361" s="132">
        <f t="shared" ref="V361:AF361" si="358">C361*100000/V343</f>
        <v>0</v>
      </c>
      <c r="W361" s="132">
        <f t="shared" si="358"/>
        <v>46.403712296983755</v>
      </c>
      <c r="X361" s="132">
        <f t="shared" si="358"/>
        <v>31.133250311332503</v>
      </c>
      <c r="Y361" s="132">
        <f t="shared" si="358"/>
        <v>15.70598397989634</v>
      </c>
      <c r="Z361" s="132">
        <f t="shared" si="358"/>
        <v>31.710797526557794</v>
      </c>
      <c r="AA361" s="132">
        <f t="shared" si="358"/>
        <v>0</v>
      </c>
      <c r="AB361" s="132">
        <f t="shared" si="358"/>
        <v>48.154093097913325</v>
      </c>
      <c r="AC361" s="132">
        <f t="shared" si="358"/>
        <v>32.232070910556004</v>
      </c>
      <c r="AD361" s="132">
        <f t="shared" si="358"/>
        <v>64.69351447517387</v>
      </c>
      <c r="AE361" s="132">
        <f t="shared" si="358"/>
        <v>16.331863465621428</v>
      </c>
      <c r="AF361" s="132">
        <f t="shared" si="358"/>
        <v>32.781511227667593</v>
      </c>
      <c r="AG361" s="132"/>
    </row>
    <row r="362" spans="1:33" ht="13.5" customHeight="1">
      <c r="A362" s="131">
        <v>359</v>
      </c>
      <c r="B362" s="67" t="s">
        <v>8</v>
      </c>
      <c r="C362" s="133">
        <v>5</v>
      </c>
      <c r="D362" s="133">
        <v>9</v>
      </c>
      <c r="E362" s="133">
        <v>1</v>
      </c>
      <c r="F362" s="133">
        <v>8</v>
      </c>
      <c r="G362" s="133">
        <v>3</v>
      </c>
      <c r="H362" s="133">
        <v>14</v>
      </c>
      <c r="I362" s="133">
        <v>4</v>
      </c>
      <c r="J362" s="133">
        <v>1</v>
      </c>
      <c r="K362" s="133">
        <v>47</v>
      </c>
      <c r="L362" s="133">
        <v>79</v>
      </c>
      <c r="M362" s="133">
        <v>11</v>
      </c>
      <c r="N362" s="133"/>
      <c r="P362" s="170"/>
      <c r="Q362" s="170"/>
      <c r="R362" s="170"/>
      <c r="S362" s="170"/>
      <c r="T362" s="170"/>
      <c r="U362" s="170"/>
      <c r="V362" s="132">
        <f t="shared" ref="V362:AF362" si="359">C362*100000/V343</f>
        <v>75.505889459377826</v>
      </c>
      <c r="W362" s="132">
        <f t="shared" si="359"/>
        <v>139.21113689095128</v>
      </c>
      <c r="X362" s="132">
        <f t="shared" si="359"/>
        <v>15.566625155666252</v>
      </c>
      <c r="Y362" s="132">
        <f t="shared" si="359"/>
        <v>125.64787183917072</v>
      </c>
      <c r="Z362" s="132">
        <f t="shared" si="359"/>
        <v>47.566196289836689</v>
      </c>
      <c r="AA362" s="132">
        <f t="shared" si="359"/>
        <v>223.32110384431328</v>
      </c>
      <c r="AB362" s="132">
        <f t="shared" si="359"/>
        <v>64.205457463884429</v>
      </c>
      <c r="AC362" s="132">
        <f t="shared" si="359"/>
        <v>16.116035455278002</v>
      </c>
      <c r="AD362" s="132">
        <f t="shared" si="359"/>
        <v>760.14879508329295</v>
      </c>
      <c r="AE362" s="132">
        <f t="shared" si="359"/>
        <v>1290.2172137840928</v>
      </c>
      <c r="AF362" s="132">
        <f t="shared" si="359"/>
        <v>180.29831175217177</v>
      </c>
      <c r="AG362" s="132"/>
    </row>
    <row r="363" spans="1:33" ht="13.5" customHeight="1">
      <c r="A363" s="131">
        <v>360</v>
      </c>
      <c r="B363" s="67" t="s">
        <v>24</v>
      </c>
      <c r="C363" s="133">
        <v>0</v>
      </c>
      <c r="D363" s="133">
        <v>0</v>
      </c>
      <c r="E363" s="133">
        <v>0</v>
      </c>
      <c r="F363" s="133">
        <v>0</v>
      </c>
      <c r="G363" s="133">
        <v>0</v>
      </c>
      <c r="H363" s="133">
        <v>0</v>
      </c>
      <c r="I363" s="133">
        <v>0</v>
      </c>
      <c r="J363" s="133">
        <v>0</v>
      </c>
      <c r="K363" s="133">
        <v>0</v>
      </c>
      <c r="L363" s="133">
        <v>0</v>
      </c>
      <c r="M363" s="133">
        <v>0</v>
      </c>
      <c r="N363" s="133"/>
      <c r="P363" s="170"/>
      <c r="Q363" s="170"/>
      <c r="R363" s="170"/>
      <c r="S363" s="170"/>
      <c r="T363" s="170"/>
      <c r="U363" s="170"/>
      <c r="V363" s="132">
        <f t="shared" ref="V363:AE363" si="360">C363*100000/V343</f>
        <v>0</v>
      </c>
      <c r="W363" s="132">
        <f t="shared" si="360"/>
        <v>0</v>
      </c>
      <c r="X363" s="132">
        <f t="shared" si="360"/>
        <v>0</v>
      </c>
      <c r="Y363" s="132">
        <f t="shared" si="360"/>
        <v>0</v>
      </c>
      <c r="Z363" s="132">
        <f t="shared" si="360"/>
        <v>0</v>
      </c>
      <c r="AA363" s="132">
        <f t="shared" si="360"/>
        <v>0</v>
      </c>
      <c r="AB363" s="132">
        <f t="shared" si="360"/>
        <v>0</v>
      </c>
      <c r="AC363" s="132">
        <f t="shared" si="360"/>
        <v>0</v>
      </c>
      <c r="AD363" s="132">
        <f t="shared" si="360"/>
        <v>0</v>
      </c>
      <c r="AE363" s="132">
        <f t="shared" si="360"/>
        <v>0</v>
      </c>
      <c r="AF363" s="132">
        <f>M363*100000/AF343</f>
        <v>0</v>
      </c>
      <c r="AG363" s="132"/>
    </row>
    <row r="364" spans="1:33" ht="13.5" customHeight="1">
      <c r="A364" s="131">
        <v>361</v>
      </c>
      <c r="B364" s="134" t="s">
        <v>117</v>
      </c>
      <c r="C364" s="133">
        <v>5</v>
      </c>
      <c r="D364" s="133">
        <v>14</v>
      </c>
      <c r="E364" s="133">
        <v>4</v>
      </c>
      <c r="F364" s="133">
        <v>14</v>
      </c>
      <c r="G364" s="133">
        <v>5</v>
      </c>
      <c r="H364" s="133">
        <v>18</v>
      </c>
      <c r="I364" s="133">
        <v>7</v>
      </c>
      <c r="J364" s="133">
        <v>3</v>
      </c>
      <c r="K364" s="133">
        <v>54</v>
      </c>
      <c r="L364" s="133">
        <v>88</v>
      </c>
      <c r="M364" s="133">
        <v>15</v>
      </c>
      <c r="N364" s="133"/>
      <c r="P364" s="170" t="s">
        <v>391</v>
      </c>
      <c r="Q364" s="170" t="s">
        <v>392</v>
      </c>
      <c r="R364" s="170" t="s">
        <v>393</v>
      </c>
      <c r="S364" s="170" t="s">
        <v>394</v>
      </c>
      <c r="T364" s="170" t="s">
        <v>395</v>
      </c>
      <c r="U364" s="170">
        <v>14.1</v>
      </c>
      <c r="V364" s="132">
        <f t="shared" ref="V364:AF364" si="361">C364*100000/V343</f>
        <v>75.505889459377826</v>
      </c>
      <c r="W364" s="132">
        <f t="shared" si="361"/>
        <v>216.55065738592421</v>
      </c>
      <c r="X364" s="132">
        <f t="shared" si="361"/>
        <v>62.266500622665006</v>
      </c>
      <c r="Y364" s="132">
        <f t="shared" si="361"/>
        <v>219.88377571854878</v>
      </c>
      <c r="Z364" s="132">
        <f t="shared" si="361"/>
        <v>79.27699381639448</v>
      </c>
      <c r="AA364" s="132">
        <f t="shared" si="361"/>
        <v>287.12713351411708</v>
      </c>
      <c r="AB364" s="132">
        <f t="shared" si="361"/>
        <v>112.35955056179775</v>
      </c>
      <c r="AC364" s="132">
        <f t="shared" si="361"/>
        <v>48.348106365834006</v>
      </c>
      <c r="AD364" s="132">
        <f t="shared" si="361"/>
        <v>873.36244541484712</v>
      </c>
      <c r="AE364" s="132">
        <f t="shared" si="361"/>
        <v>1437.2039849746857</v>
      </c>
      <c r="AF364" s="132">
        <f t="shared" si="361"/>
        <v>245.86133420750696</v>
      </c>
      <c r="AG364" s="132"/>
    </row>
    <row r="365" spans="1:33" ht="13.5" customHeight="1">
      <c r="A365" s="131">
        <v>362</v>
      </c>
      <c r="B365" s="67" t="s">
        <v>7</v>
      </c>
      <c r="C365" s="133">
        <v>6</v>
      </c>
      <c r="D365" s="133">
        <v>6</v>
      </c>
      <c r="E365" s="133">
        <v>15</v>
      </c>
      <c r="F365" s="133">
        <v>12</v>
      </c>
      <c r="G365" s="133">
        <v>7</v>
      </c>
      <c r="H365" s="133">
        <v>5</v>
      </c>
      <c r="I365" s="133">
        <v>8</v>
      </c>
      <c r="J365" s="133">
        <v>13</v>
      </c>
      <c r="K365" s="133">
        <v>5</v>
      </c>
      <c r="L365" s="133">
        <v>2</v>
      </c>
      <c r="M365" s="133">
        <v>1</v>
      </c>
      <c r="N365" s="133"/>
      <c r="P365" s="170"/>
      <c r="Q365" s="170"/>
      <c r="R365" s="170"/>
      <c r="S365" s="170"/>
      <c r="T365" s="170"/>
      <c r="U365" s="170"/>
      <c r="V365" s="132">
        <f t="shared" ref="V365:AF365" si="362">C365*100000/V343</f>
        <v>90.607067351253392</v>
      </c>
      <c r="W365" s="132">
        <f t="shared" si="362"/>
        <v>92.807424593967511</v>
      </c>
      <c r="X365" s="132">
        <f t="shared" si="362"/>
        <v>233.49937733499377</v>
      </c>
      <c r="Y365" s="132">
        <f t="shared" si="362"/>
        <v>188.47180775875609</v>
      </c>
      <c r="Z365" s="132">
        <f t="shared" si="362"/>
        <v>110.98779134295228</v>
      </c>
      <c r="AA365" s="132">
        <f t="shared" si="362"/>
        <v>79.757537087254747</v>
      </c>
      <c r="AB365" s="132">
        <f t="shared" si="362"/>
        <v>128.41091492776886</v>
      </c>
      <c r="AC365" s="132">
        <f t="shared" si="362"/>
        <v>209.50846091861402</v>
      </c>
      <c r="AD365" s="132">
        <f t="shared" si="362"/>
        <v>80.866893093967334</v>
      </c>
      <c r="AE365" s="132">
        <f t="shared" si="362"/>
        <v>32.663726931242856</v>
      </c>
      <c r="AF365" s="132">
        <f t="shared" si="362"/>
        <v>16.390755613833797</v>
      </c>
      <c r="AG365" s="132"/>
    </row>
    <row r="366" spans="1:33" ht="13.5" customHeight="1">
      <c r="A366" s="131">
        <v>363</v>
      </c>
      <c r="B366" s="67" t="s">
        <v>6</v>
      </c>
      <c r="C366" s="133">
        <v>28</v>
      </c>
      <c r="D366" s="133">
        <v>23</v>
      </c>
      <c r="E366" s="133">
        <v>11</v>
      </c>
      <c r="F366" s="133">
        <v>13</v>
      </c>
      <c r="G366" s="133">
        <v>14</v>
      </c>
      <c r="H366" s="133">
        <v>2</v>
      </c>
      <c r="I366" s="133">
        <v>5</v>
      </c>
      <c r="J366" s="133">
        <v>9</v>
      </c>
      <c r="K366" s="133">
        <v>10</v>
      </c>
      <c r="L366" s="133">
        <v>4</v>
      </c>
      <c r="M366" s="133">
        <v>8</v>
      </c>
      <c r="N366" s="133"/>
      <c r="P366" s="170"/>
      <c r="Q366" s="170"/>
      <c r="R366" s="170"/>
      <c r="S366" s="170"/>
      <c r="T366" s="170"/>
      <c r="U366" s="170"/>
      <c r="V366" s="132">
        <f t="shared" ref="V366:AF366" si="363">C366*100000/V343</f>
        <v>422.83298097251588</v>
      </c>
      <c r="W366" s="132">
        <f t="shared" si="363"/>
        <v>355.76179427687549</v>
      </c>
      <c r="X366" s="132">
        <f t="shared" si="363"/>
        <v>171.23287671232876</v>
      </c>
      <c r="Y366" s="132">
        <f t="shared" si="363"/>
        <v>204.17779173865242</v>
      </c>
      <c r="Z366" s="132">
        <f t="shared" si="363"/>
        <v>221.97558268590456</v>
      </c>
      <c r="AA366" s="132">
        <f t="shared" si="363"/>
        <v>31.903014834901899</v>
      </c>
      <c r="AB366" s="132">
        <f t="shared" si="363"/>
        <v>80.256821829855539</v>
      </c>
      <c r="AC366" s="132">
        <f t="shared" si="363"/>
        <v>145.04431909750201</v>
      </c>
      <c r="AD366" s="132">
        <f t="shared" si="363"/>
        <v>161.73378618793467</v>
      </c>
      <c r="AE366" s="132">
        <f t="shared" si="363"/>
        <v>65.327453862485712</v>
      </c>
      <c r="AF366" s="132">
        <f t="shared" si="363"/>
        <v>131.12604491067037</v>
      </c>
      <c r="AG366" s="132"/>
    </row>
    <row r="367" spans="1:33" ht="13.5" customHeight="1">
      <c r="A367" s="131">
        <v>364</v>
      </c>
      <c r="B367" s="67" t="s">
        <v>5</v>
      </c>
      <c r="C367" s="133">
        <v>4</v>
      </c>
      <c r="D367" s="133">
        <v>9</v>
      </c>
      <c r="E367" s="133">
        <v>10</v>
      </c>
      <c r="F367" s="133">
        <v>0</v>
      </c>
      <c r="G367" s="133">
        <v>6</v>
      </c>
      <c r="H367" s="133">
        <v>1</v>
      </c>
      <c r="I367" s="133">
        <v>1</v>
      </c>
      <c r="J367" s="133">
        <v>3</v>
      </c>
      <c r="K367" s="133">
        <v>1</v>
      </c>
      <c r="L367" s="133">
        <v>2</v>
      </c>
      <c r="M367" s="133">
        <v>1</v>
      </c>
      <c r="N367" s="133"/>
      <c r="P367" s="170"/>
      <c r="Q367" s="170"/>
      <c r="R367" s="170"/>
      <c r="S367" s="170"/>
      <c r="T367" s="170"/>
      <c r="U367" s="170"/>
      <c r="V367" s="132">
        <f t="shared" ref="V367:AF367" si="364">C367*100000/V343</f>
        <v>60.404711567502268</v>
      </c>
      <c r="W367" s="132">
        <f t="shared" si="364"/>
        <v>139.21113689095128</v>
      </c>
      <c r="X367" s="132">
        <f t="shared" si="364"/>
        <v>155.6662515566625</v>
      </c>
      <c r="Y367" s="132">
        <f t="shared" si="364"/>
        <v>0</v>
      </c>
      <c r="Z367" s="132">
        <f t="shared" si="364"/>
        <v>95.132392579673379</v>
      </c>
      <c r="AA367" s="132">
        <f t="shared" si="364"/>
        <v>15.95150741745095</v>
      </c>
      <c r="AB367" s="132">
        <f t="shared" si="364"/>
        <v>16.051364365971107</v>
      </c>
      <c r="AC367" s="132">
        <f t="shared" si="364"/>
        <v>48.348106365834006</v>
      </c>
      <c r="AD367" s="132">
        <f t="shared" si="364"/>
        <v>16.173378618793468</v>
      </c>
      <c r="AE367" s="132">
        <f t="shared" si="364"/>
        <v>32.663726931242856</v>
      </c>
      <c r="AF367" s="132">
        <f t="shared" si="364"/>
        <v>16.390755613833797</v>
      </c>
      <c r="AG367" s="132"/>
    </row>
    <row r="368" spans="1:33" ht="13.5" customHeight="1">
      <c r="A368" s="131">
        <v>365</v>
      </c>
      <c r="B368" s="67" t="s">
        <v>26</v>
      </c>
      <c r="C368" s="133">
        <v>0</v>
      </c>
      <c r="D368" s="133">
        <v>0</v>
      </c>
      <c r="E368" s="133">
        <v>0</v>
      </c>
      <c r="F368" s="133">
        <v>0</v>
      </c>
      <c r="G368" s="133">
        <v>0</v>
      </c>
      <c r="H368" s="133">
        <v>0</v>
      </c>
      <c r="I368" s="133">
        <v>0</v>
      </c>
      <c r="J368" s="133">
        <v>0</v>
      </c>
      <c r="K368" s="133">
        <v>0</v>
      </c>
      <c r="L368" s="133">
        <v>0</v>
      </c>
      <c r="M368" s="133">
        <v>0</v>
      </c>
      <c r="N368" s="133"/>
      <c r="P368" s="170"/>
      <c r="Q368" s="170"/>
      <c r="R368" s="170"/>
      <c r="S368" s="170"/>
      <c r="T368" s="170"/>
      <c r="U368" s="170"/>
      <c r="V368" s="132">
        <f t="shared" ref="V368:AF368" si="365">C368*100000/V343</f>
        <v>0</v>
      </c>
      <c r="W368" s="132">
        <f t="shared" si="365"/>
        <v>0</v>
      </c>
      <c r="X368" s="132">
        <f t="shared" si="365"/>
        <v>0</v>
      </c>
      <c r="Y368" s="132">
        <f t="shared" si="365"/>
        <v>0</v>
      </c>
      <c r="Z368" s="132">
        <f t="shared" si="365"/>
        <v>0</v>
      </c>
      <c r="AA368" s="132">
        <f t="shared" si="365"/>
        <v>0</v>
      </c>
      <c r="AB368" s="132">
        <f t="shared" si="365"/>
        <v>0</v>
      </c>
      <c r="AC368" s="132">
        <f t="shared" si="365"/>
        <v>0</v>
      </c>
      <c r="AD368" s="132">
        <f t="shared" si="365"/>
        <v>0</v>
      </c>
      <c r="AE368" s="132">
        <f t="shared" si="365"/>
        <v>0</v>
      </c>
      <c r="AF368" s="132">
        <f t="shared" si="365"/>
        <v>0</v>
      </c>
      <c r="AG368" s="132"/>
    </row>
    <row r="369" spans="1:33" ht="13.5" customHeight="1">
      <c r="A369" s="131">
        <v>366</v>
      </c>
      <c r="B369" s="67" t="s">
        <v>4</v>
      </c>
      <c r="C369" s="133">
        <v>5</v>
      </c>
      <c r="D369" s="133">
        <v>3</v>
      </c>
      <c r="E369" s="133">
        <v>3</v>
      </c>
      <c r="F369" s="133">
        <v>1</v>
      </c>
      <c r="G369" s="133">
        <v>1</v>
      </c>
      <c r="H369" s="133">
        <v>5</v>
      </c>
      <c r="I369" s="133">
        <v>6</v>
      </c>
      <c r="J369" s="133">
        <v>5</v>
      </c>
      <c r="K369" s="133">
        <v>7</v>
      </c>
      <c r="L369" s="133">
        <v>10</v>
      </c>
      <c r="M369" s="133">
        <v>4</v>
      </c>
      <c r="N369" s="133"/>
      <c r="P369" s="170"/>
      <c r="Q369" s="170"/>
      <c r="R369" s="170"/>
      <c r="S369" s="170"/>
      <c r="T369" s="170"/>
      <c r="U369" s="170"/>
      <c r="V369" s="132">
        <f t="shared" ref="V369:AE369" si="366">C369*100000/V343</f>
        <v>75.505889459377826</v>
      </c>
      <c r="W369" s="132">
        <f t="shared" si="366"/>
        <v>46.403712296983755</v>
      </c>
      <c r="X369" s="132">
        <f t="shared" si="366"/>
        <v>46.699875466998755</v>
      </c>
      <c r="Y369" s="132">
        <f t="shared" si="366"/>
        <v>15.70598397989634</v>
      </c>
      <c r="Z369" s="132">
        <f t="shared" si="366"/>
        <v>15.855398763278897</v>
      </c>
      <c r="AA369" s="132">
        <f t="shared" si="366"/>
        <v>79.757537087254747</v>
      </c>
      <c r="AB369" s="132">
        <f t="shared" si="366"/>
        <v>96.30818619582665</v>
      </c>
      <c r="AC369" s="132">
        <f t="shared" si="366"/>
        <v>80.580177276390003</v>
      </c>
      <c r="AD369" s="132">
        <f t="shared" si="366"/>
        <v>113.21365033155426</v>
      </c>
      <c r="AE369" s="132">
        <f t="shared" si="366"/>
        <v>163.31863465621427</v>
      </c>
      <c r="AF369" s="132">
        <f>M369*100000/AF343</f>
        <v>65.563022455335187</v>
      </c>
      <c r="AG369" s="132"/>
    </row>
    <row r="370" spans="1:33" ht="13.5" customHeight="1">
      <c r="A370" s="131">
        <v>367</v>
      </c>
      <c r="B370" s="67" t="s">
        <v>3</v>
      </c>
      <c r="C370" s="133">
        <v>2</v>
      </c>
      <c r="D370" s="133">
        <v>2</v>
      </c>
      <c r="E370" s="133">
        <v>7</v>
      </c>
      <c r="F370" s="133">
        <v>2</v>
      </c>
      <c r="G370" s="133">
        <v>4</v>
      </c>
      <c r="H370" s="133">
        <v>7</v>
      </c>
      <c r="I370" s="133">
        <v>26</v>
      </c>
      <c r="J370" s="133">
        <v>24</v>
      </c>
      <c r="K370" s="133">
        <v>13</v>
      </c>
      <c r="L370" s="133">
        <v>19</v>
      </c>
      <c r="M370" s="133">
        <v>177</v>
      </c>
      <c r="N370" s="133"/>
      <c r="P370" s="170"/>
      <c r="Q370" s="170"/>
      <c r="R370" s="170"/>
      <c r="S370" s="170"/>
      <c r="T370" s="170"/>
      <c r="U370" s="170"/>
      <c r="V370" s="132">
        <f t="shared" ref="V370:AF370" si="367">C370*100000/V343</f>
        <v>30.202355783751134</v>
      </c>
      <c r="W370" s="132">
        <f t="shared" si="367"/>
        <v>30.935808197989171</v>
      </c>
      <c r="X370" s="132">
        <f t="shared" si="367"/>
        <v>108.96637608966375</v>
      </c>
      <c r="Y370" s="132">
        <f t="shared" si="367"/>
        <v>31.41196795979268</v>
      </c>
      <c r="Z370" s="132">
        <f t="shared" si="367"/>
        <v>63.421595053115588</v>
      </c>
      <c r="AA370" s="132">
        <f t="shared" si="367"/>
        <v>111.66055192215664</v>
      </c>
      <c r="AB370" s="132">
        <f t="shared" si="367"/>
        <v>417.33547351524879</v>
      </c>
      <c r="AC370" s="132">
        <f t="shared" si="367"/>
        <v>386.78485092667205</v>
      </c>
      <c r="AD370" s="132">
        <f t="shared" si="367"/>
        <v>210.25392204431506</v>
      </c>
      <c r="AE370" s="132">
        <f t="shared" si="367"/>
        <v>310.3054058468071</v>
      </c>
      <c r="AF370" s="132">
        <f t="shared" si="367"/>
        <v>2901.1637436485821</v>
      </c>
      <c r="AG370" s="132"/>
    </row>
    <row r="371" spans="1:33" ht="13.5" customHeight="1">
      <c r="A371" s="131">
        <v>368</v>
      </c>
      <c r="B371" s="67" t="s">
        <v>2</v>
      </c>
      <c r="C371" s="133">
        <v>0</v>
      </c>
      <c r="D371" s="133">
        <v>0</v>
      </c>
      <c r="E371" s="133">
        <v>0</v>
      </c>
      <c r="F371" s="133">
        <v>0</v>
      </c>
      <c r="G371" s="133">
        <v>0</v>
      </c>
      <c r="H371" s="133">
        <v>0</v>
      </c>
      <c r="I371" s="133">
        <v>0</v>
      </c>
      <c r="J371" s="133">
        <v>0</v>
      </c>
      <c r="K371" s="133">
        <v>0</v>
      </c>
      <c r="L371" s="133">
        <v>0</v>
      </c>
      <c r="M371" s="133">
        <v>0</v>
      </c>
      <c r="N371" s="133"/>
      <c r="P371" s="170"/>
      <c r="Q371" s="170"/>
      <c r="R371" s="170"/>
      <c r="S371" s="170"/>
      <c r="T371" s="170"/>
      <c r="U371" s="170"/>
      <c r="V371" s="132">
        <f t="shared" ref="V371:AF371" si="368">C371*100000/V343</f>
        <v>0</v>
      </c>
      <c r="W371" s="132">
        <f t="shared" si="368"/>
        <v>0</v>
      </c>
      <c r="X371" s="132">
        <f t="shared" si="368"/>
        <v>0</v>
      </c>
      <c r="Y371" s="132">
        <f t="shared" si="368"/>
        <v>0</v>
      </c>
      <c r="Z371" s="132">
        <f t="shared" si="368"/>
        <v>0</v>
      </c>
      <c r="AA371" s="132">
        <f t="shared" si="368"/>
        <v>0</v>
      </c>
      <c r="AB371" s="132">
        <f t="shared" si="368"/>
        <v>0</v>
      </c>
      <c r="AC371" s="132">
        <f t="shared" si="368"/>
        <v>0</v>
      </c>
      <c r="AD371" s="132">
        <f t="shared" si="368"/>
        <v>0</v>
      </c>
      <c r="AE371" s="132">
        <f t="shared" si="368"/>
        <v>0</v>
      </c>
      <c r="AF371" s="132">
        <f t="shared" si="368"/>
        <v>0</v>
      </c>
      <c r="AG371" s="132"/>
    </row>
    <row r="372" spans="1:33" ht="13.5" customHeight="1">
      <c r="A372" s="131">
        <v>369</v>
      </c>
      <c r="B372" s="67" t="s">
        <v>23</v>
      </c>
      <c r="C372" s="133">
        <v>0</v>
      </c>
      <c r="D372" s="133">
        <v>0</v>
      </c>
      <c r="E372" s="133">
        <v>0</v>
      </c>
      <c r="F372" s="133">
        <v>0</v>
      </c>
      <c r="G372" s="133">
        <v>0</v>
      </c>
      <c r="H372" s="133">
        <v>1</v>
      </c>
      <c r="I372" s="133">
        <v>0</v>
      </c>
      <c r="J372" s="133">
        <v>0</v>
      </c>
      <c r="K372" s="133">
        <v>0</v>
      </c>
      <c r="L372" s="133">
        <v>0</v>
      </c>
      <c r="M372" s="133">
        <v>0</v>
      </c>
      <c r="N372" s="133"/>
      <c r="P372" s="170"/>
      <c r="Q372" s="170"/>
      <c r="R372" s="170"/>
      <c r="S372" s="170"/>
      <c r="T372" s="170"/>
      <c r="U372" s="170"/>
      <c r="V372" s="132">
        <f t="shared" ref="V372:AF372" si="369">C372*100000/V343</f>
        <v>0</v>
      </c>
      <c r="W372" s="132">
        <f t="shared" si="369"/>
        <v>0</v>
      </c>
      <c r="X372" s="132">
        <f t="shared" si="369"/>
        <v>0</v>
      </c>
      <c r="Y372" s="132">
        <f t="shared" si="369"/>
        <v>0</v>
      </c>
      <c r="Z372" s="132">
        <f t="shared" si="369"/>
        <v>0</v>
      </c>
      <c r="AA372" s="132">
        <f t="shared" si="369"/>
        <v>15.95150741745095</v>
      </c>
      <c r="AB372" s="132">
        <f t="shared" si="369"/>
        <v>0</v>
      </c>
      <c r="AC372" s="132">
        <f t="shared" si="369"/>
        <v>0</v>
      </c>
      <c r="AD372" s="132">
        <f t="shared" si="369"/>
        <v>0</v>
      </c>
      <c r="AE372" s="132">
        <f t="shared" si="369"/>
        <v>0</v>
      </c>
      <c r="AF372" s="132">
        <f t="shared" si="369"/>
        <v>0</v>
      </c>
      <c r="AG372" s="132"/>
    </row>
    <row r="373" spans="1:33" ht="13.5" customHeight="1">
      <c r="A373" s="131">
        <v>370</v>
      </c>
      <c r="B373" s="67" t="s">
        <v>1</v>
      </c>
      <c r="C373" s="133">
        <v>5</v>
      </c>
      <c r="D373" s="133">
        <v>0</v>
      </c>
      <c r="E373" s="133">
        <v>6</v>
      </c>
      <c r="F373" s="133">
        <v>4</v>
      </c>
      <c r="G373" s="133">
        <v>0</v>
      </c>
      <c r="H373" s="133">
        <v>2</v>
      </c>
      <c r="I373" s="133">
        <v>0</v>
      </c>
      <c r="J373" s="133">
        <v>3</v>
      </c>
      <c r="K373" s="133">
        <v>0</v>
      </c>
      <c r="L373" s="133">
        <v>0</v>
      </c>
      <c r="M373" s="133">
        <v>0</v>
      </c>
      <c r="N373" s="133"/>
      <c r="P373" s="170"/>
      <c r="Q373" s="170"/>
      <c r="R373" s="170"/>
      <c r="S373" s="170"/>
      <c r="T373" s="170"/>
      <c r="U373" s="170"/>
      <c r="V373" s="132">
        <f t="shared" ref="V373:AF373" si="370">C373*100000/V343</f>
        <v>75.505889459377826</v>
      </c>
      <c r="W373" s="132">
        <f t="shared" si="370"/>
        <v>0</v>
      </c>
      <c r="X373" s="132">
        <f t="shared" si="370"/>
        <v>93.39975093399751</v>
      </c>
      <c r="Y373" s="132">
        <f t="shared" si="370"/>
        <v>62.823935919585359</v>
      </c>
      <c r="Z373" s="132">
        <f t="shared" si="370"/>
        <v>0</v>
      </c>
      <c r="AA373" s="132">
        <f t="shared" si="370"/>
        <v>31.903014834901899</v>
      </c>
      <c r="AB373" s="132">
        <f t="shared" si="370"/>
        <v>0</v>
      </c>
      <c r="AC373" s="132">
        <f t="shared" si="370"/>
        <v>48.348106365834006</v>
      </c>
      <c r="AD373" s="132">
        <f t="shared" si="370"/>
        <v>0</v>
      </c>
      <c r="AE373" s="132">
        <f t="shared" si="370"/>
        <v>0</v>
      </c>
      <c r="AF373" s="132">
        <f t="shared" si="370"/>
        <v>0</v>
      </c>
      <c r="AG373" s="132"/>
    </row>
    <row r="374" spans="1:33" ht="13.5" customHeight="1">
      <c r="A374" s="131">
        <v>371</v>
      </c>
      <c r="B374" s="67" t="s">
        <v>0</v>
      </c>
      <c r="C374" s="133">
        <v>0</v>
      </c>
      <c r="D374" s="133">
        <v>0</v>
      </c>
      <c r="E374" s="133">
        <v>1</v>
      </c>
      <c r="F374" s="133">
        <v>0</v>
      </c>
      <c r="G374" s="133">
        <v>2</v>
      </c>
      <c r="H374" s="133">
        <v>0</v>
      </c>
      <c r="I374" s="133">
        <v>0</v>
      </c>
      <c r="J374" s="133">
        <v>7</v>
      </c>
      <c r="K374" s="133">
        <v>1</v>
      </c>
      <c r="L374" s="133">
        <v>0</v>
      </c>
      <c r="M374" s="133">
        <v>26</v>
      </c>
      <c r="N374" s="133"/>
      <c r="P374" s="170"/>
      <c r="Q374" s="170"/>
      <c r="R374" s="170"/>
      <c r="S374" s="170"/>
      <c r="T374" s="170"/>
      <c r="U374" s="170"/>
      <c r="V374" s="132">
        <f t="shared" ref="V374:AE374" si="371">C374*100000/V343</f>
        <v>0</v>
      </c>
      <c r="W374" s="132">
        <f t="shared" si="371"/>
        <v>0</v>
      </c>
      <c r="X374" s="132">
        <f t="shared" si="371"/>
        <v>15.566625155666252</v>
      </c>
      <c r="Y374" s="132">
        <f t="shared" si="371"/>
        <v>0</v>
      </c>
      <c r="Z374" s="132">
        <f t="shared" si="371"/>
        <v>31.710797526557794</v>
      </c>
      <c r="AA374" s="132">
        <f t="shared" si="371"/>
        <v>0</v>
      </c>
      <c r="AB374" s="132">
        <f t="shared" si="371"/>
        <v>0</v>
      </c>
      <c r="AC374" s="132">
        <f t="shared" si="371"/>
        <v>112.81224818694601</v>
      </c>
      <c r="AD374" s="132">
        <f t="shared" si="371"/>
        <v>16.173378618793468</v>
      </c>
      <c r="AE374" s="132">
        <f t="shared" si="371"/>
        <v>0</v>
      </c>
      <c r="AF374" s="132">
        <f>M374*100000/AF343</f>
        <v>426.15964595967876</v>
      </c>
      <c r="AG374" s="132"/>
    </row>
    <row r="375" spans="1:33" ht="13.5" customHeight="1">
      <c r="A375" s="131">
        <v>372</v>
      </c>
      <c r="B375" s="134" t="s">
        <v>111</v>
      </c>
      <c r="C375" s="133"/>
      <c r="D375" s="133"/>
      <c r="E375" s="133"/>
      <c r="F375" s="133"/>
      <c r="G375" s="133"/>
      <c r="H375" s="133"/>
      <c r="I375" s="133"/>
      <c r="J375" s="133"/>
      <c r="K375" s="133"/>
      <c r="L375" s="133"/>
      <c r="M375" s="133">
        <v>0</v>
      </c>
      <c r="N375" s="133"/>
      <c r="P375" s="170"/>
      <c r="Q375" s="170"/>
      <c r="R375" s="170"/>
      <c r="S375" s="170"/>
      <c r="T375" s="170"/>
      <c r="U375" s="170"/>
      <c r="V375" s="132">
        <f t="shared" ref="V375:AF375" si="372">C375*100000/V343</f>
        <v>0</v>
      </c>
      <c r="W375" s="132">
        <f t="shared" si="372"/>
        <v>0</v>
      </c>
      <c r="X375" s="132">
        <f t="shared" si="372"/>
        <v>0</v>
      </c>
      <c r="Y375" s="132">
        <f t="shared" si="372"/>
        <v>0</v>
      </c>
      <c r="Z375" s="132">
        <f t="shared" si="372"/>
        <v>0</v>
      </c>
      <c r="AA375" s="132">
        <f t="shared" si="372"/>
        <v>0</v>
      </c>
      <c r="AB375" s="132">
        <f t="shared" si="372"/>
        <v>0</v>
      </c>
      <c r="AC375" s="132">
        <f t="shared" si="372"/>
        <v>0</v>
      </c>
      <c r="AD375" s="132">
        <f t="shared" si="372"/>
        <v>0</v>
      </c>
      <c r="AE375" s="132">
        <f t="shared" si="372"/>
        <v>0</v>
      </c>
      <c r="AF375" s="132">
        <f t="shared" si="372"/>
        <v>0</v>
      </c>
      <c r="AG375" s="132"/>
    </row>
    <row r="376" spans="1:33" ht="13.5" customHeight="1">
      <c r="A376" s="131">
        <v>373</v>
      </c>
      <c r="B376" s="134" t="s">
        <v>112</v>
      </c>
      <c r="C376" s="133">
        <v>350</v>
      </c>
      <c r="D376" s="133">
        <v>297</v>
      </c>
      <c r="E376" s="133">
        <v>280</v>
      </c>
      <c r="F376" s="133">
        <v>195</v>
      </c>
      <c r="G376" s="133">
        <v>230</v>
      </c>
      <c r="H376" s="133">
        <v>254</v>
      </c>
      <c r="I376" s="133">
        <v>177</v>
      </c>
      <c r="J376" s="133">
        <v>247</v>
      </c>
      <c r="K376" s="133">
        <v>254</v>
      </c>
      <c r="L376" s="133">
        <f t="shared" ref="L376:N376" si="373">SUM(L352,L359,L364,L365:L375)</f>
        <v>367</v>
      </c>
      <c r="M376" s="133">
        <f t="shared" si="373"/>
        <v>411</v>
      </c>
      <c r="N376" s="133">
        <f t="shared" si="373"/>
        <v>0</v>
      </c>
      <c r="P376" s="170" t="s">
        <v>396</v>
      </c>
      <c r="Q376" s="170" t="s">
        <v>397</v>
      </c>
      <c r="R376" s="170" t="s">
        <v>398</v>
      </c>
      <c r="S376" s="170" t="s">
        <v>399</v>
      </c>
      <c r="T376" s="170" t="s">
        <v>400</v>
      </c>
      <c r="U376" s="170">
        <v>3290</v>
      </c>
      <c r="V376" s="132">
        <f t="shared" ref="V376:AE376" si="374">C376*100000/V343</f>
        <v>5285.4122621564484</v>
      </c>
      <c r="W376" s="132">
        <f t="shared" si="374"/>
        <v>4593.9675174013919</v>
      </c>
      <c r="X376" s="132">
        <f t="shared" si="374"/>
        <v>4358.6550435865502</v>
      </c>
      <c r="Y376" s="132">
        <f t="shared" si="374"/>
        <v>3062.6668760797866</v>
      </c>
      <c r="Z376" s="132">
        <f t="shared" si="374"/>
        <v>3646.7417155541461</v>
      </c>
      <c r="AA376" s="132">
        <f t="shared" si="374"/>
        <v>4051.6828840325411</v>
      </c>
      <c r="AB376" s="132">
        <f t="shared" si="374"/>
        <v>2841.0914927768858</v>
      </c>
      <c r="AC376" s="132">
        <f t="shared" si="374"/>
        <v>3980.6607574536665</v>
      </c>
      <c r="AD376" s="132">
        <f t="shared" si="374"/>
        <v>4108.0381691735402</v>
      </c>
      <c r="AE376" s="132">
        <f t="shared" si="374"/>
        <v>5993.7938918830641</v>
      </c>
      <c r="AF376" s="132">
        <f>M376*100000/AF343</f>
        <v>6736.6005572856911</v>
      </c>
      <c r="AG376" s="132"/>
    </row>
    <row r="377" spans="1:33" ht="13.5" customHeight="1">
      <c r="A377" s="131">
        <v>374</v>
      </c>
      <c r="B377" s="19" t="s">
        <v>127</v>
      </c>
      <c r="C377" s="127">
        <v>2011</v>
      </c>
      <c r="D377" s="127">
        <v>2012</v>
      </c>
      <c r="E377" s="127">
        <v>2013</v>
      </c>
      <c r="F377" s="127">
        <v>2014</v>
      </c>
      <c r="G377" s="127">
        <v>2015</v>
      </c>
      <c r="H377" s="127">
        <v>2016</v>
      </c>
      <c r="I377" s="127">
        <v>2017</v>
      </c>
      <c r="J377" s="127">
        <v>2018</v>
      </c>
      <c r="K377" s="127">
        <v>2019</v>
      </c>
      <c r="L377" s="127"/>
      <c r="M377" s="127"/>
      <c r="N377" s="127"/>
      <c r="V377" s="130">
        <v>36973</v>
      </c>
      <c r="W377" s="130">
        <v>36855</v>
      </c>
      <c r="X377" s="130">
        <v>37016</v>
      </c>
      <c r="Y377" s="130">
        <v>37154</v>
      </c>
      <c r="Z377" s="130">
        <v>37260</v>
      </c>
      <c r="AA377" s="130">
        <v>37333</v>
      </c>
      <c r="AB377" s="130">
        <v>37429</v>
      </c>
      <c r="AC377" s="130">
        <v>37597</v>
      </c>
      <c r="AD377" s="5">
        <v>37590</v>
      </c>
      <c r="AE377" s="5">
        <v>37615</v>
      </c>
      <c r="AF377" s="5">
        <v>37675</v>
      </c>
      <c r="AG377" s="5"/>
    </row>
    <row r="378" spans="1:33" ht="13.5" customHeight="1">
      <c r="A378" s="131">
        <v>375</v>
      </c>
      <c r="B378" s="66" t="s">
        <v>25</v>
      </c>
      <c r="C378" s="123">
        <v>2</v>
      </c>
      <c r="D378" s="123">
        <v>2</v>
      </c>
      <c r="E378" s="123">
        <v>2</v>
      </c>
      <c r="F378" s="123">
        <v>4</v>
      </c>
      <c r="G378" s="123">
        <v>0</v>
      </c>
      <c r="H378" s="123">
        <v>2</v>
      </c>
      <c r="I378" s="123">
        <v>2</v>
      </c>
      <c r="J378" s="123">
        <v>2</v>
      </c>
      <c r="K378" s="123">
        <v>0</v>
      </c>
      <c r="L378" s="123">
        <v>0</v>
      </c>
      <c r="M378" s="123">
        <v>0</v>
      </c>
      <c r="N378" s="123"/>
      <c r="V378" s="132">
        <f t="shared" ref="V378:AE378" si="375">C378*100000/V377</f>
        <v>5.4093527709409566</v>
      </c>
      <c r="W378" s="132">
        <f t="shared" si="375"/>
        <v>5.4266720933387598</v>
      </c>
      <c r="X378" s="132">
        <f t="shared" si="375"/>
        <v>5.403068943159715</v>
      </c>
      <c r="Y378" s="132">
        <f t="shared" si="375"/>
        <v>10.766000968940087</v>
      </c>
      <c r="Z378" s="132">
        <f t="shared" si="375"/>
        <v>0</v>
      </c>
      <c r="AA378" s="132">
        <f t="shared" si="375"/>
        <v>5.3571906892025822</v>
      </c>
      <c r="AB378" s="132">
        <f t="shared" si="375"/>
        <v>5.3434502658366503</v>
      </c>
      <c r="AC378" s="132">
        <f t="shared" si="375"/>
        <v>5.3195733702157089</v>
      </c>
      <c r="AD378" s="132">
        <f t="shared" si="375"/>
        <v>0</v>
      </c>
      <c r="AE378" s="132">
        <f t="shared" si="375"/>
        <v>0</v>
      </c>
      <c r="AF378" s="132">
        <f>M378*100000/AF377</f>
        <v>0</v>
      </c>
      <c r="AG378" s="132"/>
    </row>
    <row r="379" spans="1:33" ht="13.5" customHeight="1">
      <c r="A379" s="131">
        <v>376</v>
      </c>
      <c r="B379" s="67" t="s">
        <v>22</v>
      </c>
      <c r="C379" s="133">
        <v>186</v>
      </c>
      <c r="D379" s="133">
        <v>187</v>
      </c>
      <c r="E379" s="133">
        <v>260</v>
      </c>
      <c r="F379" s="133">
        <v>245</v>
      </c>
      <c r="G379" s="133">
        <v>274</v>
      </c>
      <c r="H379" s="133">
        <v>351</v>
      </c>
      <c r="I379" s="133">
        <v>288</v>
      </c>
      <c r="J379" s="133">
        <v>288</v>
      </c>
      <c r="K379" s="133">
        <v>324</v>
      </c>
      <c r="L379" s="133">
        <v>243</v>
      </c>
      <c r="M379" s="133">
        <v>258</v>
      </c>
      <c r="N379" s="133"/>
      <c r="V379" s="132">
        <f t="shared" ref="V379:AE379" si="376">C379*100000/V377</f>
        <v>503.06980769750902</v>
      </c>
      <c r="W379" s="132">
        <f t="shared" si="376"/>
        <v>507.39384072717405</v>
      </c>
      <c r="X379" s="132">
        <f t="shared" si="376"/>
        <v>702.39896261076296</v>
      </c>
      <c r="Y379" s="132">
        <f t="shared" si="376"/>
        <v>659.41755934758032</v>
      </c>
      <c r="Z379" s="132">
        <f t="shared" si="376"/>
        <v>735.37305421363396</v>
      </c>
      <c r="AA379" s="132">
        <f t="shared" si="376"/>
        <v>940.18696595505321</v>
      </c>
      <c r="AB379" s="132">
        <f t="shared" si="376"/>
        <v>769.45683828047765</v>
      </c>
      <c r="AC379" s="132">
        <f t="shared" si="376"/>
        <v>766.01856531106205</v>
      </c>
      <c r="AD379" s="132">
        <f t="shared" si="376"/>
        <v>861.93136472466085</v>
      </c>
      <c r="AE379" s="132">
        <f t="shared" si="376"/>
        <v>646.01887544862427</v>
      </c>
      <c r="AF379" s="132">
        <f>M379*100000/AF377</f>
        <v>684.80424684804245</v>
      </c>
      <c r="AG379" s="132"/>
    </row>
    <row r="380" spans="1:33" ht="13.5" customHeight="1">
      <c r="A380" s="131">
        <v>377</v>
      </c>
      <c r="B380" s="67" t="s">
        <v>21</v>
      </c>
      <c r="C380" s="133">
        <v>61</v>
      </c>
      <c r="D380" s="133">
        <v>80</v>
      </c>
      <c r="E380" s="133">
        <v>93</v>
      </c>
      <c r="F380" s="133">
        <v>120</v>
      </c>
      <c r="G380" s="133">
        <v>86</v>
      </c>
      <c r="H380" s="133">
        <v>220</v>
      </c>
      <c r="I380" s="133">
        <v>150</v>
      </c>
      <c r="J380" s="133">
        <v>159</v>
      </c>
      <c r="K380" s="133">
        <v>132</v>
      </c>
      <c r="L380" s="133">
        <v>605</v>
      </c>
      <c r="M380" s="133">
        <v>121</v>
      </c>
      <c r="N380" s="133"/>
      <c r="V380" s="132">
        <f t="shared" ref="V380:AE380" si="377">C380*100000/V377</f>
        <v>164.98525951369919</v>
      </c>
      <c r="W380" s="132">
        <f t="shared" si="377"/>
        <v>217.06688373355041</v>
      </c>
      <c r="X380" s="132">
        <f t="shared" si="377"/>
        <v>251.24270585692673</v>
      </c>
      <c r="Y380" s="132">
        <f t="shared" si="377"/>
        <v>322.98002906820261</v>
      </c>
      <c r="Z380" s="132">
        <f t="shared" si="377"/>
        <v>230.81052066559312</v>
      </c>
      <c r="AA380" s="132">
        <f t="shared" si="377"/>
        <v>589.29097581228405</v>
      </c>
      <c r="AB380" s="132">
        <f t="shared" si="377"/>
        <v>400.75876993774881</v>
      </c>
      <c r="AC380" s="132">
        <f t="shared" si="377"/>
        <v>422.90608293214882</v>
      </c>
      <c r="AD380" s="132">
        <f t="shared" si="377"/>
        <v>351.15722266560255</v>
      </c>
      <c r="AE380" s="132">
        <f t="shared" si="377"/>
        <v>1608.4009038947229</v>
      </c>
      <c r="AF380" s="132">
        <f>M380*100000/AF377</f>
        <v>321.16788321167883</v>
      </c>
      <c r="AG380" s="132"/>
    </row>
    <row r="381" spans="1:33" ht="13.5" customHeight="1">
      <c r="A381" s="131">
        <v>378</v>
      </c>
      <c r="B381" s="67" t="s">
        <v>20</v>
      </c>
      <c r="C381" s="133">
        <v>0</v>
      </c>
      <c r="D381" s="133">
        <v>3</v>
      </c>
      <c r="E381" s="133">
        <v>4</v>
      </c>
      <c r="F381" s="133">
        <v>2</v>
      </c>
      <c r="G381" s="133">
        <v>4</v>
      </c>
      <c r="H381" s="133">
        <v>7</v>
      </c>
      <c r="I381" s="133">
        <v>5</v>
      </c>
      <c r="J381" s="133">
        <v>7</v>
      </c>
      <c r="K381" s="133">
        <v>13</v>
      </c>
      <c r="L381" s="133">
        <v>8</v>
      </c>
      <c r="M381" s="133">
        <v>3</v>
      </c>
      <c r="N381" s="133"/>
      <c r="V381" s="132">
        <f t="shared" ref="V381:AE381" si="378">C381*100000/V377</f>
        <v>0</v>
      </c>
      <c r="W381" s="132">
        <f t="shared" si="378"/>
        <v>8.1400081400081401</v>
      </c>
      <c r="X381" s="132">
        <f t="shared" si="378"/>
        <v>10.80613788631943</v>
      </c>
      <c r="Y381" s="132">
        <f t="shared" si="378"/>
        <v>5.3830004844700436</v>
      </c>
      <c r="Z381" s="132">
        <f t="shared" si="378"/>
        <v>10.735373054213634</v>
      </c>
      <c r="AA381" s="132">
        <f t="shared" si="378"/>
        <v>18.750167412209038</v>
      </c>
      <c r="AB381" s="132">
        <f t="shared" si="378"/>
        <v>13.358625664591626</v>
      </c>
      <c r="AC381" s="132">
        <f t="shared" si="378"/>
        <v>18.618506795754982</v>
      </c>
      <c r="AD381" s="132">
        <f t="shared" si="378"/>
        <v>34.583665868582067</v>
      </c>
      <c r="AE381" s="132">
        <f t="shared" si="378"/>
        <v>21.268111125880633</v>
      </c>
      <c r="AF381" s="132">
        <f>M381*100000/AF377</f>
        <v>7.9628400796284007</v>
      </c>
      <c r="AG381" s="132"/>
    </row>
    <row r="382" spans="1:33" ht="13.5" customHeight="1">
      <c r="A382" s="131">
        <v>379</v>
      </c>
      <c r="B382" s="67" t="s">
        <v>19</v>
      </c>
      <c r="C382" s="133">
        <v>2</v>
      </c>
      <c r="D382" s="133">
        <v>9</v>
      </c>
      <c r="E382" s="133">
        <v>7</v>
      </c>
      <c r="F382" s="133">
        <v>9</v>
      </c>
      <c r="G382" s="133">
        <v>6</v>
      </c>
      <c r="H382" s="133">
        <v>8</v>
      </c>
      <c r="I382" s="133">
        <v>3</v>
      </c>
      <c r="J382" s="133">
        <v>2</v>
      </c>
      <c r="K382" s="133">
        <v>5</v>
      </c>
      <c r="L382" s="133">
        <v>9</v>
      </c>
      <c r="M382" s="133">
        <v>6</v>
      </c>
      <c r="N382" s="133"/>
      <c r="V382" s="132">
        <f t="shared" ref="V382:AF382" si="379">C382*100000/V377</f>
        <v>5.4093527709409566</v>
      </c>
      <c r="W382" s="132">
        <f t="shared" si="379"/>
        <v>24.420024420024419</v>
      </c>
      <c r="X382" s="132">
        <f t="shared" si="379"/>
        <v>18.910741301059002</v>
      </c>
      <c r="Y382" s="132">
        <f t="shared" si="379"/>
        <v>24.223502180115197</v>
      </c>
      <c r="Z382" s="132">
        <f t="shared" si="379"/>
        <v>16.103059581320451</v>
      </c>
      <c r="AA382" s="132">
        <f t="shared" si="379"/>
        <v>21.428762756810329</v>
      </c>
      <c r="AB382" s="132">
        <f t="shared" si="379"/>
        <v>8.0151753987549768</v>
      </c>
      <c r="AC382" s="132">
        <f t="shared" si="379"/>
        <v>5.3195733702157089</v>
      </c>
      <c r="AD382" s="132">
        <f t="shared" si="379"/>
        <v>13.301409949454643</v>
      </c>
      <c r="AE382" s="132">
        <f t="shared" si="379"/>
        <v>23.926625016615713</v>
      </c>
      <c r="AF382" s="132">
        <f t="shared" si="379"/>
        <v>15.925680159256801</v>
      </c>
      <c r="AG382" s="132"/>
    </row>
    <row r="383" spans="1:33" ht="13.5" customHeight="1">
      <c r="A383" s="131">
        <v>380</v>
      </c>
      <c r="B383" s="67" t="s">
        <v>18</v>
      </c>
      <c r="C383" s="133">
        <v>0</v>
      </c>
      <c r="D383" s="133">
        <v>0</v>
      </c>
      <c r="E383" s="133">
        <v>0</v>
      </c>
      <c r="F383" s="133">
        <v>0</v>
      </c>
      <c r="G383" s="133">
        <v>1</v>
      </c>
      <c r="H383" s="133">
        <v>3</v>
      </c>
      <c r="I383" s="133">
        <v>1</v>
      </c>
      <c r="J383" s="133">
        <v>2</v>
      </c>
      <c r="K383" s="133">
        <v>1</v>
      </c>
      <c r="L383" s="133">
        <v>0</v>
      </c>
      <c r="M383" s="133">
        <v>3</v>
      </c>
      <c r="N383" s="133"/>
      <c r="V383" s="132">
        <f t="shared" ref="V383:AF383" si="380">C383*100000/V377</f>
        <v>0</v>
      </c>
      <c r="W383" s="132">
        <f t="shared" si="380"/>
        <v>0</v>
      </c>
      <c r="X383" s="132">
        <f t="shared" si="380"/>
        <v>0</v>
      </c>
      <c r="Y383" s="132">
        <f t="shared" si="380"/>
        <v>0</v>
      </c>
      <c r="Z383" s="132">
        <f t="shared" si="380"/>
        <v>2.6838432635534084</v>
      </c>
      <c r="AA383" s="132">
        <f t="shared" si="380"/>
        <v>8.0357860338038734</v>
      </c>
      <c r="AB383" s="132">
        <f t="shared" si="380"/>
        <v>2.6717251329183251</v>
      </c>
      <c r="AC383" s="132">
        <f t="shared" si="380"/>
        <v>5.3195733702157089</v>
      </c>
      <c r="AD383" s="132">
        <f t="shared" si="380"/>
        <v>2.6602819898909282</v>
      </c>
      <c r="AE383" s="132">
        <f t="shared" si="380"/>
        <v>0</v>
      </c>
      <c r="AF383" s="132">
        <f t="shared" si="380"/>
        <v>7.9628400796284007</v>
      </c>
      <c r="AG383" s="132"/>
    </row>
    <row r="384" spans="1:33" ht="13.5" customHeight="1">
      <c r="A384" s="131">
        <v>381</v>
      </c>
      <c r="B384" s="67" t="s">
        <v>17</v>
      </c>
      <c r="C384" s="133">
        <v>18</v>
      </c>
      <c r="D384" s="133">
        <v>23</v>
      </c>
      <c r="E384" s="133">
        <v>56</v>
      </c>
      <c r="F384" s="133">
        <v>44</v>
      </c>
      <c r="G384" s="133">
        <v>72</v>
      </c>
      <c r="H384" s="133">
        <v>102</v>
      </c>
      <c r="I384" s="133">
        <v>79</v>
      </c>
      <c r="J384" s="133">
        <v>72</v>
      </c>
      <c r="K384" s="133">
        <v>79</v>
      </c>
      <c r="L384" s="133">
        <v>65</v>
      </c>
      <c r="M384" s="133">
        <v>79</v>
      </c>
      <c r="N384" s="133"/>
      <c r="V384" s="132">
        <f t="shared" ref="V384:AF384" si="381">C384*100000/V377</f>
        <v>48.684174938468615</v>
      </c>
      <c r="W384" s="132">
        <f t="shared" si="381"/>
        <v>62.406729073395738</v>
      </c>
      <c r="X384" s="132">
        <f t="shared" si="381"/>
        <v>151.28593040847201</v>
      </c>
      <c r="Y384" s="132">
        <f t="shared" si="381"/>
        <v>118.42601065834096</v>
      </c>
      <c r="Z384" s="132">
        <f t="shared" si="381"/>
        <v>193.23671497584542</v>
      </c>
      <c r="AA384" s="132">
        <f t="shared" si="381"/>
        <v>273.21672514933169</v>
      </c>
      <c r="AB384" s="132">
        <f t="shared" si="381"/>
        <v>211.06628550054771</v>
      </c>
      <c r="AC384" s="132">
        <f t="shared" si="381"/>
        <v>191.50464132776551</v>
      </c>
      <c r="AD384" s="132">
        <f t="shared" si="381"/>
        <v>210.16227720138335</v>
      </c>
      <c r="AE384" s="132">
        <f t="shared" si="381"/>
        <v>172.80340289778013</v>
      </c>
      <c r="AF384" s="132">
        <f t="shared" si="381"/>
        <v>209.68812209688122</v>
      </c>
      <c r="AG384" s="132"/>
    </row>
    <row r="385" spans="1:33" ht="13.5" customHeight="1">
      <c r="A385" s="131">
        <v>382</v>
      </c>
      <c r="B385" s="67" t="s">
        <v>16</v>
      </c>
      <c r="C385" s="133">
        <v>24</v>
      </c>
      <c r="D385" s="133">
        <v>20</v>
      </c>
      <c r="E385" s="133">
        <v>24</v>
      </c>
      <c r="F385" s="133">
        <v>43</v>
      </c>
      <c r="G385" s="133">
        <v>31</v>
      </c>
      <c r="H385" s="133">
        <v>32</v>
      </c>
      <c r="I385" s="133">
        <v>59</v>
      </c>
      <c r="J385" s="133">
        <v>49</v>
      </c>
      <c r="K385" s="133">
        <v>61</v>
      </c>
      <c r="L385" s="133">
        <v>66</v>
      </c>
      <c r="M385" s="133">
        <v>51</v>
      </c>
      <c r="N385" s="133"/>
      <c r="V385" s="132">
        <f t="shared" ref="V385:AF385" si="382">C385*100000/V377</f>
        <v>64.912233251291482</v>
      </c>
      <c r="W385" s="132">
        <f t="shared" si="382"/>
        <v>54.266720933387603</v>
      </c>
      <c r="X385" s="132">
        <f t="shared" si="382"/>
        <v>64.836827317916573</v>
      </c>
      <c r="Y385" s="132">
        <f t="shared" si="382"/>
        <v>115.73451041610593</v>
      </c>
      <c r="Z385" s="132">
        <f t="shared" si="382"/>
        <v>83.19914117015567</v>
      </c>
      <c r="AA385" s="132">
        <f t="shared" si="382"/>
        <v>85.715051027241316</v>
      </c>
      <c r="AB385" s="132">
        <f t="shared" si="382"/>
        <v>157.6317828421812</v>
      </c>
      <c r="AC385" s="132">
        <f t="shared" si="382"/>
        <v>130.32954757028486</v>
      </c>
      <c r="AD385" s="132">
        <f t="shared" si="382"/>
        <v>162.27720138334664</v>
      </c>
      <c r="AE385" s="132">
        <f t="shared" si="382"/>
        <v>175.46191678851523</v>
      </c>
      <c r="AF385" s="132">
        <f t="shared" si="382"/>
        <v>135.36828135368282</v>
      </c>
      <c r="AG385" s="132"/>
    </row>
    <row r="386" spans="1:33" ht="13.5" customHeight="1">
      <c r="A386" s="131">
        <v>383</v>
      </c>
      <c r="B386" s="134" t="s">
        <v>115</v>
      </c>
      <c r="C386" s="133">
        <v>293</v>
      </c>
      <c r="D386" s="133">
        <v>324</v>
      </c>
      <c r="E386" s="133">
        <v>446</v>
      </c>
      <c r="F386" s="133">
        <v>467</v>
      </c>
      <c r="G386" s="133">
        <v>474</v>
      </c>
      <c r="H386" s="133">
        <v>725</v>
      </c>
      <c r="I386" s="133">
        <v>587</v>
      </c>
      <c r="J386" s="133">
        <v>581</v>
      </c>
      <c r="K386" s="133">
        <v>615</v>
      </c>
      <c r="L386" s="133">
        <v>996</v>
      </c>
      <c r="M386" s="133">
        <v>521</v>
      </c>
      <c r="N386" s="133"/>
      <c r="P386" s="170" t="s">
        <v>401</v>
      </c>
      <c r="Q386" s="170" t="s">
        <v>402</v>
      </c>
      <c r="R386" s="170" t="s">
        <v>403</v>
      </c>
      <c r="S386" s="170" t="s">
        <v>404</v>
      </c>
      <c r="T386" s="170" t="s">
        <v>405</v>
      </c>
      <c r="U386" s="170">
        <v>711.1</v>
      </c>
      <c r="V386" s="132">
        <f t="shared" ref="V386:AF386" si="383">C386*100000/V377</f>
        <v>792.47018094285022</v>
      </c>
      <c r="W386" s="132">
        <f t="shared" si="383"/>
        <v>879.12087912087907</v>
      </c>
      <c r="X386" s="132">
        <f t="shared" si="383"/>
        <v>1204.8843743246164</v>
      </c>
      <c r="Y386" s="132">
        <f t="shared" si="383"/>
        <v>1256.9306131237552</v>
      </c>
      <c r="Z386" s="132">
        <f t="shared" si="383"/>
        <v>1272.1417069243157</v>
      </c>
      <c r="AA386" s="132">
        <f t="shared" si="383"/>
        <v>1941.9816248359361</v>
      </c>
      <c r="AB386" s="132">
        <f t="shared" si="383"/>
        <v>1568.302653023057</v>
      </c>
      <c r="AC386" s="132">
        <f t="shared" si="383"/>
        <v>1545.3360640476633</v>
      </c>
      <c r="AD386" s="132">
        <f t="shared" si="383"/>
        <v>1636.0734237829211</v>
      </c>
      <c r="AE386" s="132">
        <f t="shared" si="383"/>
        <v>2647.8798351721389</v>
      </c>
      <c r="AF386" s="132">
        <f t="shared" si="383"/>
        <v>1382.8798938287989</v>
      </c>
      <c r="AG386" s="132"/>
    </row>
    <row r="387" spans="1:33" ht="13.5" customHeight="1">
      <c r="A387" s="131">
        <v>384</v>
      </c>
      <c r="B387" s="67" t="s">
        <v>15</v>
      </c>
      <c r="C387" s="133">
        <v>14</v>
      </c>
      <c r="D387" s="133">
        <v>20</v>
      </c>
      <c r="E387" s="133">
        <v>40</v>
      </c>
      <c r="F387" s="133">
        <v>47</v>
      </c>
      <c r="G387" s="133">
        <v>23</v>
      </c>
      <c r="H387" s="133">
        <v>38</v>
      </c>
      <c r="I387" s="133">
        <v>47</v>
      </c>
      <c r="J387" s="133">
        <v>37</v>
      </c>
      <c r="K387" s="133">
        <v>47</v>
      </c>
      <c r="L387" s="133">
        <v>96</v>
      </c>
      <c r="M387" s="133">
        <v>25</v>
      </c>
      <c r="N387" s="133"/>
      <c r="V387" s="132">
        <f t="shared" ref="V387:AE387" si="384">C387*100000/V377</f>
        <v>37.865469396586697</v>
      </c>
      <c r="W387" s="132">
        <f t="shared" si="384"/>
        <v>54.266720933387603</v>
      </c>
      <c r="X387" s="132">
        <f t="shared" si="384"/>
        <v>108.06137886319429</v>
      </c>
      <c r="Y387" s="132">
        <f t="shared" si="384"/>
        <v>126.50051138504602</v>
      </c>
      <c r="Z387" s="132">
        <f t="shared" si="384"/>
        <v>61.728395061728392</v>
      </c>
      <c r="AA387" s="132">
        <f t="shared" si="384"/>
        <v>101.78662309484906</v>
      </c>
      <c r="AB387" s="132">
        <f t="shared" si="384"/>
        <v>125.57108124716129</v>
      </c>
      <c r="AC387" s="132">
        <f t="shared" si="384"/>
        <v>98.412107348990617</v>
      </c>
      <c r="AD387" s="132">
        <f t="shared" si="384"/>
        <v>125.03325352487364</v>
      </c>
      <c r="AE387" s="132">
        <f t="shared" si="384"/>
        <v>255.21733351056758</v>
      </c>
      <c r="AF387" s="132">
        <f>M387*100000/AF377</f>
        <v>66.357000663570005</v>
      </c>
      <c r="AG387" s="132"/>
    </row>
    <row r="388" spans="1:33" ht="13.5" customHeight="1">
      <c r="A388" s="131">
        <v>385</v>
      </c>
      <c r="B388" s="67" t="s">
        <v>14</v>
      </c>
      <c r="C388" s="133">
        <v>345</v>
      </c>
      <c r="D388" s="133">
        <v>378</v>
      </c>
      <c r="E388" s="133">
        <v>335</v>
      </c>
      <c r="F388" s="133">
        <v>317</v>
      </c>
      <c r="G388" s="133">
        <v>262</v>
      </c>
      <c r="H388" s="133">
        <v>316</v>
      </c>
      <c r="I388" s="133">
        <v>325</v>
      </c>
      <c r="J388" s="133">
        <v>305</v>
      </c>
      <c r="K388" s="133">
        <v>320</v>
      </c>
      <c r="L388" s="133">
        <v>265</v>
      </c>
      <c r="M388" s="133">
        <v>248</v>
      </c>
      <c r="N388" s="133"/>
      <c r="V388" s="132">
        <f t="shared" ref="V388:AF388" si="385">C388*100000/V377</f>
        <v>933.11335298731501</v>
      </c>
      <c r="W388" s="132">
        <f t="shared" si="385"/>
        <v>1025.6410256410256</v>
      </c>
      <c r="X388" s="132">
        <f t="shared" si="385"/>
        <v>905.01404797925227</v>
      </c>
      <c r="Y388" s="132">
        <f t="shared" si="385"/>
        <v>853.20557678850196</v>
      </c>
      <c r="Z388" s="132">
        <f t="shared" si="385"/>
        <v>703.16693505099306</v>
      </c>
      <c r="AA388" s="132">
        <f t="shared" si="385"/>
        <v>846.43612889400799</v>
      </c>
      <c r="AB388" s="132">
        <f t="shared" si="385"/>
        <v>868.31066819845569</v>
      </c>
      <c r="AC388" s="132">
        <f t="shared" si="385"/>
        <v>811.23493895789557</v>
      </c>
      <c r="AD388" s="132">
        <f t="shared" si="385"/>
        <v>851.29023676509712</v>
      </c>
      <c r="AE388" s="132">
        <f t="shared" si="385"/>
        <v>704.50618104479599</v>
      </c>
      <c r="AF388" s="132">
        <f t="shared" si="385"/>
        <v>658.26144658261444</v>
      </c>
      <c r="AG388" s="132"/>
    </row>
    <row r="389" spans="1:33" ht="13.5" customHeight="1">
      <c r="A389" s="131">
        <v>386</v>
      </c>
      <c r="B389" s="67" t="s">
        <v>13</v>
      </c>
      <c r="C389" s="133">
        <v>286</v>
      </c>
      <c r="D389" s="133">
        <v>294</v>
      </c>
      <c r="E389" s="133">
        <v>354</v>
      </c>
      <c r="F389" s="133">
        <v>264</v>
      </c>
      <c r="G389" s="133">
        <v>452</v>
      </c>
      <c r="H389" s="133">
        <v>345</v>
      </c>
      <c r="I389" s="133">
        <v>393</v>
      </c>
      <c r="J389" s="133">
        <v>341</v>
      </c>
      <c r="K389" s="133">
        <v>471</v>
      </c>
      <c r="L389" s="133">
        <v>296</v>
      </c>
      <c r="M389" s="133">
        <v>193</v>
      </c>
      <c r="N389" s="133"/>
      <c r="V389" s="132">
        <f t="shared" ref="V389:AF389" si="386">C389*100000/V377</f>
        <v>773.5374462445568</v>
      </c>
      <c r="W389" s="132">
        <f t="shared" si="386"/>
        <v>797.72079772079769</v>
      </c>
      <c r="X389" s="132">
        <f t="shared" si="386"/>
        <v>956.34320293926953</v>
      </c>
      <c r="Y389" s="132">
        <f t="shared" si="386"/>
        <v>710.55606395004577</v>
      </c>
      <c r="Z389" s="132">
        <f t="shared" si="386"/>
        <v>1213.0971551261407</v>
      </c>
      <c r="AA389" s="132">
        <f t="shared" si="386"/>
        <v>924.11539388744541</v>
      </c>
      <c r="AB389" s="132">
        <f t="shared" si="386"/>
        <v>1049.9879772369018</v>
      </c>
      <c r="AC389" s="132">
        <f t="shared" si="386"/>
        <v>906.98725962177832</v>
      </c>
      <c r="AD389" s="132">
        <f t="shared" si="386"/>
        <v>1252.9928172386274</v>
      </c>
      <c r="AE389" s="132">
        <f t="shared" si="386"/>
        <v>786.92011165758345</v>
      </c>
      <c r="AF389" s="132">
        <f t="shared" si="386"/>
        <v>512.27604512276048</v>
      </c>
      <c r="AG389" s="132"/>
    </row>
    <row r="390" spans="1:33" ht="13.5" customHeight="1">
      <c r="A390" s="131">
        <v>387</v>
      </c>
      <c r="B390" s="67" t="s">
        <v>12</v>
      </c>
      <c r="C390" s="133">
        <v>743</v>
      </c>
      <c r="D390" s="133">
        <v>874</v>
      </c>
      <c r="E390" s="133">
        <v>845</v>
      </c>
      <c r="F390" s="133">
        <v>968</v>
      </c>
      <c r="G390" s="133">
        <v>867</v>
      </c>
      <c r="H390" s="133">
        <v>868</v>
      </c>
      <c r="I390" s="133">
        <v>1084</v>
      </c>
      <c r="J390" s="133">
        <v>941</v>
      </c>
      <c r="K390" s="133">
        <v>1147</v>
      </c>
      <c r="L390" s="133">
        <v>929</v>
      </c>
      <c r="M390" s="133">
        <v>750</v>
      </c>
      <c r="N390" s="133"/>
      <c r="V390" s="132">
        <f t="shared" ref="V390:AF390" si="387">C390*100000/V377</f>
        <v>2009.5745544045656</v>
      </c>
      <c r="W390" s="132">
        <f t="shared" si="387"/>
        <v>2371.455704789038</v>
      </c>
      <c r="X390" s="132">
        <f t="shared" si="387"/>
        <v>2282.7966284849795</v>
      </c>
      <c r="Y390" s="132">
        <f t="shared" si="387"/>
        <v>2605.372234483501</v>
      </c>
      <c r="Z390" s="132">
        <f t="shared" si="387"/>
        <v>2326.892109500805</v>
      </c>
      <c r="AA390" s="132">
        <f t="shared" si="387"/>
        <v>2325.0207591139206</v>
      </c>
      <c r="AB390" s="132">
        <f t="shared" si="387"/>
        <v>2896.1500440834648</v>
      </c>
      <c r="AC390" s="132">
        <f t="shared" si="387"/>
        <v>2502.8592706864911</v>
      </c>
      <c r="AD390" s="132">
        <f t="shared" si="387"/>
        <v>3051.3434424048951</v>
      </c>
      <c r="AE390" s="132">
        <f t="shared" si="387"/>
        <v>2469.7594044928883</v>
      </c>
      <c r="AF390" s="132">
        <f t="shared" si="387"/>
        <v>1990.7100199071001</v>
      </c>
      <c r="AG390" s="132"/>
    </row>
    <row r="391" spans="1:33" ht="13.5" customHeight="1">
      <c r="A391" s="131">
        <v>388</v>
      </c>
      <c r="B391" s="67" t="s">
        <v>11</v>
      </c>
      <c r="C391" s="133">
        <v>588</v>
      </c>
      <c r="D391" s="133">
        <v>43</v>
      </c>
      <c r="E391" s="133">
        <v>44</v>
      </c>
      <c r="F391" s="133">
        <v>64</v>
      </c>
      <c r="G391" s="133">
        <v>128</v>
      </c>
      <c r="H391" s="133">
        <v>88</v>
      </c>
      <c r="I391" s="133">
        <v>113</v>
      </c>
      <c r="J391" s="133">
        <v>164</v>
      </c>
      <c r="K391" s="133">
        <v>267</v>
      </c>
      <c r="L391" s="133">
        <v>99</v>
      </c>
      <c r="M391" s="133">
        <v>219</v>
      </c>
      <c r="N391" s="133"/>
      <c r="V391" s="132">
        <f t="shared" ref="V391:AF391" si="388">C391*100000/V377</f>
        <v>1590.3497146566413</v>
      </c>
      <c r="W391" s="132">
        <f t="shared" si="388"/>
        <v>116.67345000678334</v>
      </c>
      <c r="X391" s="132">
        <f t="shared" si="388"/>
        <v>118.86751674951373</v>
      </c>
      <c r="Y391" s="132">
        <f t="shared" si="388"/>
        <v>172.2560155030414</v>
      </c>
      <c r="Z391" s="132">
        <f t="shared" si="388"/>
        <v>343.53193773483628</v>
      </c>
      <c r="AA391" s="132">
        <f t="shared" si="388"/>
        <v>235.71639032491362</v>
      </c>
      <c r="AB391" s="132">
        <f t="shared" si="388"/>
        <v>301.90494001977078</v>
      </c>
      <c r="AC391" s="132">
        <f t="shared" si="388"/>
        <v>436.20501635768812</v>
      </c>
      <c r="AD391" s="132">
        <f t="shared" si="388"/>
        <v>710.29529130087792</v>
      </c>
      <c r="AE391" s="132">
        <f t="shared" si="388"/>
        <v>263.19287518277281</v>
      </c>
      <c r="AF391" s="132">
        <f t="shared" si="388"/>
        <v>581.28732581287329</v>
      </c>
      <c r="AG391" s="132"/>
    </row>
    <row r="392" spans="1:33" ht="13.5" customHeight="1">
      <c r="A392" s="131">
        <v>389</v>
      </c>
      <c r="B392" s="67" t="s">
        <v>28</v>
      </c>
      <c r="C392" s="133">
        <v>0</v>
      </c>
      <c r="D392" s="133">
        <v>0</v>
      </c>
      <c r="E392" s="133">
        <v>0</v>
      </c>
      <c r="F392" s="133">
        <v>0</v>
      </c>
      <c r="G392" s="133">
        <v>0</v>
      </c>
      <c r="H392" s="133">
        <v>0</v>
      </c>
      <c r="I392" s="133">
        <v>0</v>
      </c>
      <c r="J392" s="133">
        <v>0</v>
      </c>
      <c r="K392" s="133">
        <v>0</v>
      </c>
      <c r="L392" s="133">
        <v>0</v>
      </c>
      <c r="M392" s="133">
        <v>0</v>
      </c>
      <c r="N392" s="133"/>
      <c r="V392" s="132">
        <f t="shared" ref="V392:AF392" si="389">C392*100000/V377</f>
        <v>0</v>
      </c>
      <c r="W392" s="132">
        <f t="shared" si="389"/>
        <v>0</v>
      </c>
      <c r="X392" s="132">
        <f t="shared" si="389"/>
        <v>0</v>
      </c>
      <c r="Y392" s="132">
        <f t="shared" si="389"/>
        <v>0</v>
      </c>
      <c r="Z392" s="132">
        <f t="shared" si="389"/>
        <v>0</v>
      </c>
      <c r="AA392" s="132">
        <f t="shared" si="389"/>
        <v>0</v>
      </c>
      <c r="AB392" s="132">
        <f t="shared" si="389"/>
        <v>0</v>
      </c>
      <c r="AC392" s="132">
        <f t="shared" si="389"/>
        <v>0</v>
      </c>
      <c r="AD392" s="132">
        <f t="shared" si="389"/>
        <v>0</v>
      </c>
      <c r="AE392" s="132">
        <f t="shared" si="389"/>
        <v>0</v>
      </c>
      <c r="AF392" s="132">
        <f t="shared" si="389"/>
        <v>0</v>
      </c>
      <c r="AG392" s="132"/>
    </row>
    <row r="393" spans="1:33" ht="13.5" customHeight="1">
      <c r="A393" s="131">
        <v>390</v>
      </c>
      <c r="B393" s="134" t="s">
        <v>116</v>
      </c>
      <c r="C393" s="133">
        <v>1976</v>
      </c>
      <c r="D393" s="133">
        <v>1609</v>
      </c>
      <c r="E393" s="133">
        <v>1618</v>
      </c>
      <c r="F393" s="133">
        <v>1660</v>
      </c>
      <c r="G393" s="133">
        <v>1732</v>
      </c>
      <c r="H393" s="133">
        <v>1655</v>
      </c>
      <c r="I393" s="133">
        <v>1962</v>
      </c>
      <c r="J393" s="133">
        <v>1788</v>
      </c>
      <c r="K393" s="133">
        <v>2252</v>
      </c>
      <c r="L393" s="133">
        <v>1685</v>
      </c>
      <c r="M393" s="133">
        <v>1435</v>
      </c>
      <c r="N393" s="133"/>
      <c r="P393" s="170" t="s">
        <v>406</v>
      </c>
      <c r="Q393" s="170" t="s">
        <v>407</v>
      </c>
      <c r="R393" s="170" t="s">
        <v>408</v>
      </c>
      <c r="S393" s="170" t="s">
        <v>409</v>
      </c>
      <c r="T393" s="170" t="s">
        <v>410</v>
      </c>
      <c r="U393" s="170">
        <v>4423.8</v>
      </c>
      <c r="V393" s="132">
        <f t="shared" ref="V393:AF393" si="390">C393*100000/V377</f>
        <v>5344.4405376896657</v>
      </c>
      <c r="W393" s="132">
        <f t="shared" si="390"/>
        <v>4365.757699091032</v>
      </c>
      <c r="X393" s="132">
        <f t="shared" si="390"/>
        <v>4371.0827750162089</v>
      </c>
      <c r="Y393" s="132">
        <f t="shared" si="390"/>
        <v>4467.8904021101362</v>
      </c>
      <c r="Z393" s="132">
        <f t="shared" si="390"/>
        <v>4648.4165324745036</v>
      </c>
      <c r="AA393" s="132">
        <f t="shared" si="390"/>
        <v>4433.0752953151368</v>
      </c>
      <c r="AB393" s="132">
        <f t="shared" si="390"/>
        <v>5241.9247107857545</v>
      </c>
      <c r="AC393" s="132">
        <f t="shared" si="390"/>
        <v>4755.6985929728435</v>
      </c>
      <c r="AD393" s="132">
        <f t="shared" si="390"/>
        <v>5990.9550412343706</v>
      </c>
      <c r="AE393" s="132">
        <f t="shared" si="390"/>
        <v>4479.5959058886083</v>
      </c>
      <c r="AF393" s="132">
        <f t="shared" si="390"/>
        <v>3808.8918380889186</v>
      </c>
      <c r="AG393" s="132"/>
    </row>
    <row r="394" spans="1:33" ht="13.5" customHeight="1">
      <c r="A394" s="131">
        <v>391</v>
      </c>
      <c r="B394" s="67" t="s">
        <v>10</v>
      </c>
      <c r="C394" s="133">
        <v>24</v>
      </c>
      <c r="D394" s="133">
        <v>4</v>
      </c>
      <c r="E394" s="133">
        <v>21</v>
      </c>
      <c r="F394" s="133">
        <v>13</v>
      </c>
      <c r="G394" s="133">
        <v>33</v>
      </c>
      <c r="H394" s="133">
        <v>24</v>
      </c>
      <c r="I394" s="133">
        <v>26</v>
      </c>
      <c r="J394" s="133">
        <v>21</v>
      </c>
      <c r="K394" s="133">
        <v>26</v>
      </c>
      <c r="L394" s="133">
        <v>26</v>
      </c>
      <c r="M394" s="133">
        <v>12</v>
      </c>
      <c r="N394" s="133"/>
      <c r="V394" s="132">
        <f t="shared" ref="V394:AF394" si="391">C394*100000/V377</f>
        <v>64.912233251291482</v>
      </c>
      <c r="W394" s="132">
        <f t="shared" si="391"/>
        <v>10.85334418667752</v>
      </c>
      <c r="X394" s="132">
        <f t="shared" si="391"/>
        <v>56.732223903177001</v>
      </c>
      <c r="Y394" s="132">
        <f t="shared" si="391"/>
        <v>34.989503149055281</v>
      </c>
      <c r="Z394" s="132">
        <f t="shared" si="391"/>
        <v>88.566827697262482</v>
      </c>
      <c r="AA394" s="132">
        <f t="shared" si="391"/>
        <v>64.286288270430987</v>
      </c>
      <c r="AB394" s="132">
        <f t="shared" si="391"/>
        <v>69.464853455876465</v>
      </c>
      <c r="AC394" s="132">
        <f t="shared" si="391"/>
        <v>55.855520387264939</v>
      </c>
      <c r="AD394" s="132">
        <f t="shared" si="391"/>
        <v>69.167331737164133</v>
      </c>
      <c r="AE394" s="132">
        <f t="shared" si="391"/>
        <v>69.121361159112055</v>
      </c>
      <c r="AF394" s="132">
        <f t="shared" si="391"/>
        <v>31.851360318513603</v>
      </c>
      <c r="AG394" s="132"/>
    </row>
    <row r="395" spans="1:33" ht="13.5" customHeight="1">
      <c r="A395" s="131">
        <v>392</v>
      </c>
      <c r="B395" s="67" t="s">
        <v>9</v>
      </c>
      <c r="C395" s="133">
        <v>11</v>
      </c>
      <c r="D395" s="133">
        <v>10</v>
      </c>
      <c r="E395" s="133">
        <v>11</v>
      </c>
      <c r="F395" s="133">
        <v>8</v>
      </c>
      <c r="G395" s="133">
        <v>12</v>
      </c>
      <c r="H395" s="133">
        <v>15</v>
      </c>
      <c r="I395" s="133">
        <v>5</v>
      </c>
      <c r="J395" s="133">
        <v>16</v>
      </c>
      <c r="K395" s="133">
        <v>16</v>
      </c>
      <c r="L395" s="133">
        <v>14</v>
      </c>
      <c r="M395" s="133">
        <v>31</v>
      </c>
      <c r="N395" s="133"/>
      <c r="V395" s="132">
        <f t="shared" ref="V395:AF395" si="392">C395*100000/V377</f>
        <v>29.751440240175263</v>
      </c>
      <c r="W395" s="132">
        <f t="shared" si="392"/>
        <v>27.133360466693802</v>
      </c>
      <c r="X395" s="132">
        <f t="shared" si="392"/>
        <v>29.716879187378431</v>
      </c>
      <c r="Y395" s="132">
        <f t="shared" si="392"/>
        <v>21.532001937880175</v>
      </c>
      <c r="Z395" s="132">
        <f t="shared" si="392"/>
        <v>32.206119162640903</v>
      </c>
      <c r="AA395" s="132">
        <f t="shared" si="392"/>
        <v>40.178930169019367</v>
      </c>
      <c r="AB395" s="132">
        <f t="shared" si="392"/>
        <v>13.358625664591626</v>
      </c>
      <c r="AC395" s="132">
        <f t="shared" si="392"/>
        <v>42.556586961725671</v>
      </c>
      <c r="AD395" s="132">
        <f t="shared" si="392"/>
        <v>42.564511838254852</v>
      </c>
      <c r="AE395" s="132">
        <f t="shared" si="392"/>
        <v>37.219194470291107</v>
      </c>
      <c r="AF395" s="132">
        <f t="shared" si="392"/>
        <v>82.282680822826805</v>
      </c>
      <c r="AG395" s="132"/>
    </row>
    <row r="396" spans="1:33" ht="13.5" customHeight="1">
      <c r="A396" s="131">
        <v>393</v>
      </c>
      <c r="B396" s="67" t="s">
        <v>8</v>
      </c>
      <c r="C396" s="133">
        <v>49</v>
      </c>
      <c r="D396" s="133">
        <v>47</v>
      </c>
      <c r="E396" s="133">
        <v>72</v>
      </c>
      <c r="F396" s="133">
        <v>37</v>
      </c>
      <c r="G396" s="133">
        <v>120</v>
      </c>
      <c r="H396" s="133">
        <v>123</v>
      </c>
      <c r="I396" s="133">
        <v>89</v>
      </c>
      <c r="J396" s="133">
        <v>115</v>
      </c>
      <c r="K396" s="133">
        <v>138</v>
      </c>
      <c r="L396" s="133">
        <v>110</v>
      </c>
      <c r="M396" s="133">
        <v>126</v>
      </c>
      <c r="N396" s="133"/>
      <c r="V396" s="132">
        <f t="shared" ref="V396:AF396" si="393">C396*100000/V377</f>
        <v>132.52914288805346</v>
      </c>
      <c r="W396" s="132">
        <f t="shared" si="393"/>
        <v>127.52679419346086</v>
      </c>
      <c r="X396" s="132">
        <f t="shared" si="393"/>
        <v>194.51048195374972</v>
      </c>
      <c r="Y396" s="132">
        <f t="shared" si="393"/>
        <v>99.585508962695812</v>
      </c>
      <c r="Z396" s="132">
        <f t="shared" si="393"/>
        <v>322.06119162640903</v>
      </c>
      <c r="AA396" s="132">
        <f t="shared" si="393"/>
        <v>329.46722738595878</v>
      </c>
      <c r="AB396" s="132">
        <f t="shared" si="393"/>
        <v>237.78353682973096</v>
      </c>
      <c r="AC396" s="132">
        <f t="shared" si="393"/>
        <v>305.87546878740324</v>
      </c>
      <c r="AD396" s="132">
        <f t="shared" si="393"/>
        <v>367.11891460494815</v>
      </c>
      <c r="AE396" s="132">
        <f t="shared" si="393"/>
        <v>292.43652798085873</v>
      </c>
      <c r="AF396" s="132">
        <f t="shared" si="393"/>
        <v>334.43928334439283</v>
      </c>
      <c r="AG396" s="132"/>
    </row>
    <row r="397" spans="1:33" ht="13.5" customHeight="1">
      <c r="A397" s="131">
        <v>394</v>
      </c>
      <c r="B397" s="67" t="s">
        <v>24</v>
      </c>
      <c r="C397" s="133">
        <v>0</v>
      </c>
      <c r="D397" s="133">
        <v>0</v>
      </c>
      <c r="E397" s="133">
        <v>0</v>
      </c>
      <c r="F397" s="133">
        <v>0</v>
      </c>
      <c r="G397" s="133">
        <v>0</v>
      </c>
      <c r="H397" s="133">
        <v>0</v>
      </c>
      <c r="I397" s="133">
        <v>1</v>
      </c>
      <c r="J397" s="133">
        <v>0</v>
      </c>
      <c r="K397" s="133">
        <v>2</v>
      </c>
      <c r="L397" s="133">
        <v>0</v>
      </c>
      <c r="M397" s="133">
        <v>0</v>
      </c>
      <c r="N397" s="133"/>
      <c r="V397" s="132">
        <f t="shared" ref="V397:AE397" si="394">C397*100000/V377</f>
        <v>0</v>
      </c>
      <c r="W397" s="132">
        <f t="shared" si="394"/>
        <v>0</v>
      </c>
      <c r="X397" s="132">
        <f t="shared" si="394"/>
        <v>0</v>
      </c>
      <c r="Y397" s="132">
        <f t="shared" si="394"/>
        <v>0</v>
      </c>
      <c r="Z397" s="132">
        <f t="shared" si="394"/>
        <v>0</v>
      </c>
      <c r="AA397" s="132">
        <f t="shared" si="394"/>
        <v>0</v>
      </c>
      <c r="AB397" s="132">
        <f t="shared" si="394"/>
        <v>2.6717251329183251</v>
      </c>
      <c r="AC397" s="132">
        <f t="shared" si="394"/>
        <v>0</v>
      </c>
      <c r="AD397" s="132">
        <f t="shared" si="394"/>
        <v>5.3205639797818565</v>
      </c>
      <c r="AE397" s="132">
        <f t="shared" si="394"/>
        <v>0</v>
      </c>
      <c r="AF397" s="132">
        <f>M397*100000/AF377</f>
        <v>0</v>
      </c>
      <c r="AG397" s="132"/>
    </row>
    <row r="398" spans="1:33" ht="13.5" customHeight="1">
      <c r="A398" s="131">
        <v>395</v>
      </c>
      <c r="B398" s="134" t="s">
        <v>117</v>
      </c>
      <c r="C398" s="133">
        <v>84</v>
      </c>
      <c r="D398" s="133">
        <v>61</v>
      </c>
      <c r="E398" s="133">
        <v>104</v>
      </c>
      <c r="F398" s="133">
        <v>58</v>
      </c>
      <c r="G398" s="133">
        <v>165</v>
      </c>
      <c r="H398" s="133">
        <v>162</v>
      </c>
      <c r="I398" s="133">
        <v>121</v>
      </c>
      <c r="J398" s="133">
        <v>152</v>
      </c>
      <c r="K398" s="133">
        <v>182</v>
      </c>
      <c r="L398" s="133">
        <v>150</v>
      </c>
      <c r="M398" s="133">
        <v>169</v>
      </c>
      <c r="N398" s="133"/>
      <c r="P398" s="170" t="s">
        <v>411</v>
      </c>
      <c r="Q398" s="170" t="s">
        <v>412</v>
      </c>
      <c r="R398" s="170" t="s">
        <v>206</v>
      </c>
      <c r="S398" s="170" t="s">
        <v>413</v>
      </c>
      <c r="T398" s="170" t="s">
        <v>414</v>
      </c>
      <c r="U398" s="170">
        <v>185.5</v>
      </c>
      <c r="V398" s="132">
        <f t="shared" ref="V398:AF398" si="395">C398*100000/V377</f>
        <v>227.1928163795202</v>
      </c>
      <c r="W398" s="132">
        <f t="shared" si="395"/>
        <v>165.51349884683219</v>
      </c>
      <c r="X398" s="132">
        <f t="shared" si="395"/>
        <v>280.95958504430519</v>
      </c>
      <c r="Y398" s="132">
        <f t="shared" si="395"/>
        <v>156.10701404963126</v>
      </c>
      <c r="Z398" s="132">
        <f t="shared" si="395"/>
        <v>442.83413848631238</v>
      </c>
      <c r="AA398" s="132">
        <f t="shared" si="395"/>
        <v>433.93244582540916</v>
      </c>
      <c r="AB398" s="132">
        <f t="shared" si="395"/>
        <v>323.27874108311738</v>
      </c>
      <c r="AC398" s="132">
        <f t="shared" si="395"/>
        <v>404.28757613639385</v>
      </c>
      <c r="AD398" s="132">
        <f t="shared" si="395"/>
        <v>484.17132216014897</v>
      </c>
      <c r="AE398" s="132">
        <f t="shared" si="395"/>
        <v>398.77708361026185</v>
      </c>
      <c r="AF398" s="132">
        <f t="shared" si="395"/>
        <v>448.57332448573322</v>
      </c>
      <c r="AG398" s="132"/>
    </row>
    <row r="399" spans="1:33" ht="13.5" customHeight="1">
      <c r="A399" s="131">
        <v>396</v>
      </c>
      <c r="B399" s="67" t="s">
        <v>7</v>
      </c>
      <c r="C399" s="133">
        <v>36</v>
      </c>
      <c r="D399" s="133">
        <v>52</v>
      </c>
      <c r="E399" s="133">
        <v>56</v>
      </c>
      <c r="F399" s="133">
        <v>61</v>
      </c>
      <c r="G399" s="133">
        <v>90</v>
      </c>
      <c r="H399" s="133">
        <v>159</v>
      </c>
      <c r="I399" s="133">
        <v>116</v>
      </c>
      <c r="J399" s="133">
        <v>88</v>
      </c>
      <c r="K399" s="133">
        <v>94</v>
      </c>
      <c r="L399" s="133">
        <v>85</v>
      </c>
      <c r="M399" s="133">
        <v>120</v>
      </c>
      <c r="N399" s="133"/>
      <c r="V399" s="132">
        <f t="shared" ref="V399:AF399" si="396">C399*100000/V377</f>
        <v>97.368349876937231</v>
      </c>
      <c r="W399" s="132">
        <f t="shared" si="396"/>
        <v>141.09347442680777</v>
      </c>
      <c r="X399" s="132">
        <f t="shared" si="396"/>
        <v>151.28593040847201</v>
      </c>
      <c r="Y399" s="132">
        <f t="shared" si="396"/>
        <v>164.18151477633634</v>
      </c>
      <c r="Z399" s="132">
        <f t="shared" si="396"/>
        <v>241.54589371980677</v>
      </c>
      <c r="AA399" s="132">
        <f t="shared" si="396"/>
        <v>425.89665979160526</v>
      </c>
      <c r="AB399" s="132">
        <f t="shared" si="396"/>
        <v>309.92011541852577</v>
      </c>
      <c r="AC399" s="132">
        <f t="shared" si="396"/>
        <v>234.06122828949117</v>
      </c>
      <c r="AD399" s="132">
        <f t="shared" si="396"/>
        <v>250.06650704974729</v>
      </c>
      <c r="AE399" s="132">
        <f t="shared" si="396"/>
        <v>225.97368071248172</v>
      </c>
      <c r="AF399" s="132">
        <f t="shared" si="396"/>
        <v>318.51360318513605</v>
      </c>
      <c r="AG399" s="132"/>
    </row>
    <row r="400" spans="1:33" ht="13.5" customHeight="1">
      <c r="A400" s="131">
        <v>397</v>
      </c>
      <c r="B400" s="67" t="s">
        <v>6</v>
      </c>
      <c r="C400" s="133">
        <v>193</v>
      </c>
      <c r="D400" s="133">
        <v>267</v>
      </c>
      <c r="E400" s="133">
        <v>180</v>
      </c>
      <c r="F400" s="133">
        <v>201</v>
      </c>
      <c r="G400" s="133">
        <v>160</v>
      </c>
      <c r="H400" s="133">
        <v>134</v>
      </c>
      <c r="I400" s="133">
        <v>116</v>
      </c>
      <c r="J400" s="133">
        <v>101</v>
      </c>
      <c r="K400" s="133">
        <v>87</v>
      </c>
      <c r="L400" s="133">
        <v>41</v>
      </c>
      <c r="M400" s="133">
        <v>43</v>
      </c>
      <c r="N400" s="133"/>
      <c r="V400" s="132">
        <f t="shared" ref="V400:AF400" si="397">C400*100000/V377</f>
        <v>522.00254239580238</v>
      </c>
      <c r="W400" s="132">
        <f t="shared" si="397"/>
        <v>724.46072446072446</v>
      </c>
      <c r="X400" s="132">
        <f t="shared" si="397"/>
        <v>486.27620488437435</v>
      </c>
      <c r="Y400" s="132">
        <f t="shared" si="397"/>
        <v>540.99154868923938</v>
      </c>
      <c r="Z400" s="132">
        <f t="shared" si="397"/>
        <v>429.41492216854533</v>
      </c>
      <c r="AA400" s="132">
        <f t="shared" si="397"/>
        <v>358.93177617657301</v>
      </c>
      <c r="AB400" s="132">
        <f t="shared" si="397"/>
        <v>309.92011541852577</v>
      </c>
      <c r="AC400" s="132">
        <f t="shared" si="397"/>
        <v>268.6384551958933</v>
      </c>
      <c r="AD400" s="132">
        <f t="shared" si="397"/>
        <v>231.44453312051078</v>
      </c>
      <c r="AE400" s="132">
        <f t="shared" si="397"/>
        <v>108.99906952013825</v>
      </c>
      <c r="AF400" s="132">
        <f t="shared" si="397"/>
        <v>114.13404114134042</v>
      </c>
      <c r="AG400" s="132"/>
    </row>
    <row r="401" spans="1:33" ht="13.5" customHeight="1">
      <c r="A401" s="131">
        <v>398</v>
      </c>
      <c r="B401" s="67" t="s">
        <v>5</v>
      </c>
      <c r="C401" s="133">
        <v>27</v>
      </c>
      <c r="D401" s="133">
        <v>20</v>
      </c>
      <c r="E401" s="133">
        <v>14</v>
      </c>
      <c r="F401" s="133">
        <v>9</v>
      </c>
      <c r="G401" s="133">
        <v>9</v>
      </c>
      <c r="H401" s="133">
        <v>28</v>
      </c>
      <c r="I401" s="133">
        <v>19</v>
      </c>
      <c r="J401" s="133">
        <v>18</v>
      </c>
      <c r="K401" s="133">
        <v>24</v>
      </c>
      <c r="L401" s="133">
        <v>16</v>
      </c>
      <c r="M401" s="133">
        <v>14</v>
      </c>
      <c r="N401" s="133"/>
      <c r="V401" s="132">
        <f t="shared" ref="V401:AF401" si="398">C401*100000/V377</f>
        <v>73.026262407702916</v>
      </c>
      <c r="W401" s="132">
        <f t="shared" si="398"/>
        <v>54.266720933387603</v>
      </c>
      <c r="X401" s="132">
        <f t="shared" si="398"/>
        <v>37.821482602118003</v>
      </c>
      <c r="Y401" s="132">
        <f t="shared" si="398"/>
        <v>24.223502180115197</v>
      </c>
      <c r="Z401" s="132">
        <f t="shared" si="398"/>
        <v>24.154589371980677</v>
      </c>
      <c r="AA401" s="132">
        <f t="shared" si="398"/>
        <v>75.000669648836151</v>
      </c>
      <c r="AB401" s="132">
        <f t="shared" si="398"/>
        <v>50.762777525448179</v>
      </c>
      <c r="AC401" s="132">
        <f t="shared" si="398"/>
        <v>47.876160331941378</v>
      </c>
      <c r="AD401" s="132">
        <f t="shared" si="398"/>
        <v>63.846767757382281</v>
      </c>
      <c r="AE401" s="132">
        <f t="shared" si="398"/>
        <v>42.536222251761266</v>
      </c>
      <c r="AF401" s="132">
        <f t="shared" si="398"/>
        <v>37.159920371599206</v>
      </c>
      <c r="AG401" s="132"/>
    </row>
    <row r="402" spans="1:33" ht="13.5" customHeight="1">
      <c r="A402" s="131">
        <v>399</v>
      </c>
      <c r="B402" s="67" t="s">
        <v>26</v>
      </c>
      <c r="C402" s="133">
        <v>0</v>
      </c>
      <c r="D402" s="133">
        <v>0</v>
      </c>
      <c r="E402" s="133">
        <v>0</v>
      </c>
      <c r="F402" s="133">
        <v>0</v>
      </c>
      <c r="G402" s="133">
        <v>0</v>
      </c>
      <c r="H402" s="133">
        <v>0</v>
      </c>
      <c r="I402" s="133">
        <v>3</v>
      </c>
      <c r="J402" s="133">
        <v>0</v>
      </c>
      <c r="K402" s="133">
        <v>0</v>
      </c>
      <c r="L402" s="133">
        <v>0</v>
      </c>
      <c r="M402" s="133">
        <v>0</v>
      </c>
      <c r="N402" s="133"/>
      <c r="V402" s="132">
        <f t="shared" ref="V402:AF402" si="399">C402*100000/V377</f>
        <v>0</v>
      </c>
      <c r="W402" s="132">
        <f t="shared" si="399"/>
        <v>0</v>
      </c>
      <c r="X402" s="132">
        <f t="shared" si="399"/>
        <v>0</v>
      </c>
      <c r="Y402" s="132">
        <f t="shared" si="399"/>
        <v>0</v>
      </c>
      <c r="Z402" s="132">
        <f t="shared" si="399"/>
        <v>0</v>
      </c>
      <c r="AA402" s="132">
        <f t="shared" si="399"/>
        <v>0</v>
      </c>
      <c r="AB402" s="132">
        <f t="shared" si="399"/>
        <v>8.0151753987549768</v>
      </c>
      <c r="AC402" s="132">
        <f t="shared" si="399"/>
        <v>0</v>
      </c>
      <c r="AD402" s="132">
        <f t="shared" si="399"/>
        <v>0</v>
      </c>
      <c r="AE402" s="132">
        <f t="shared" si="399"/>
        <v>0</v>
      </c>
      <c r="AF402" s="132">
        <f t="shared" si="399"/>
        <v>0</v>
      </c>
      <c r="AG402" s="132"/>
    </row>
    <row r="403" spans="1:33" ht="13.5" customHeight="1">
      <c r="A403" s="131">
        <v>400</v>
      </c>
      <c r="B403" s="67" t="s">
        <v>4</v>
      </c>
      <c r="C403" s="133">
        <v>28</v>
      </c>
      <c r="D403" s="133">
        <v>35</v>
      </c>
      <c r="E403" s="133">
        <v>25</v>
      </c>
      <c r="F403" s="133">
        <v>29</v>
      </c>
      <c r="G403" s="133">
        <v>56</v>
      </c>
      <c r="H403" s="133">
        <v>159</v>
      </c>
      <c r="I403" s="133">
        <v>157</v>
      </c>
      <c r="J403" s="133">
        <v>173</v>
      </c>
      <c r="K403" s="133">
        <v>165</v>
      </c>
      <c r="L403" s="133">
        <v>194</v>
      </c>
      <c r="M403" s="133">
        <v>200</v>
      </c>
      <c r="N403" s="133"/>
      <c r="V403" s="132">
        <f t="shared" ref="V403:AE403" si="400">C403*100000/V377</f>
        <v>75.730938793173394</v>
      </c>
      <c r="W403" s="132">
        <f t="shared" si="400"/>
        <v>94.966761633428305</v>
      </c>
      <c r="X403" s="132">
        <f t="shared" si="400"/>
        <v>67.538361789496435</v>
      </c>
      <c r="Y403" s="132">
        <f t="shared" si="400"/>
        <v>78.05350702481563</v>
      </c>
      <c r="Z403" s="132">
        <f t="shared" si="400"/>
        <v>150.29522275899089</v>
      </c>
      <c r="AA403" s="132">
        <f t="shared" si="400"/>
        <v>425.89665979160526</v>
      </c>
      <c r="AB403" s="132">
        <f t="shared" si="400"/>
        <v>419.4608458681771</v>
      </c>
      <c r="AC403" s="132">
        <f t="shared" si="400"/>
        <v>460.14309652365881</v>
      </c>
      <c r="AD403" s="132">
        <f t="shared" si="400"/>
        <v>438.9465283320032</v>
      </c>
      <c r="AE403" s="132">
        <f t="shared" si="400"/>
        <v>515.75169480260536</v>
      </c>
      <c r="AF403" s="132">
        <f>M403*100000/AF377</f>
        <v>530.85600530856004</v>
      </c>
      <c r="AG403" s="132"/>
    </row>
    <row r="404" spans="1:33" ht="13.5" customHeight="1">
      <c r="A404" s="131">
        <v>401</v>
      </c>
      <c r="B404" s="67" t="s">
        <v>3</v>
      </c>
      <c r="C404" s="133">
        <v>106</v>
      </c>
      <c r="D404" s="133">
        <v>136</v>
      </c>
      <c r="E404" s="133">
        <v>137</v>
      </c>
      <c r="F404" s="133">
        <v>244</v>
      </c>
      <c r="G404" s="133">
        <v>312</v>
      </c>
      <c r="H404" s="133">
        <v>512</v>
      </c>
      <c r="I404" s="133">
        <v>454</v>
      </c>
      <c r="J404" s="133">
        <v>669</v>
      </c>
      <c r="K404" s="133">
        <v>699</v>
      </c>
      <c r="L404" s="133">
        <v>663</v>
      </c>
      <c r="M404" s="133">
        <v>659</v>
      </c>
      <c r="N404" s="133"/>
      <c r="V404" s="132">
        <f t="shared" ref="V404:AF404" si="401">C404*100000/V377</f>
        <v>286.69569685987074</v>
      </c>
      <c r="W404" s="132">
        <f t="shared" si="401"/>
        <v>369.01370234703569</v>
      </c>
      <c r="X404" s="132">
        <f t="shared" si="401"/>
        <v>370.11022260644046</v>
      </c>
      <c r="Y404" s="132">
        <f t="shared" si="401"/>
        <v>656.72605910534537</v>
      </c>
      <c r="Z404" s="132">
        <f t="shared" si="401"/>
        <v>837.35909822866347</v>
      </c>
      <c r="AA404" s="132">
        <f t="shared" si="401"/>
        <v>1371.4408164358611</v>
      </c>
      <c r="AB404" s="132">
        <f t="shared" si="401"/>
        <v>1212.9632103449196</v>
      </c>
      <c r="AC404" s="132">
        <f t="shared" si="401"/>
        <v>1779.3972923371546</v>
      </c>
      <c r="AD404" s="132">
        <f t="shared" si="401"/>
        <v>1859.5371109337589</v>
      </c>
      <c r="AE404" s="132">
        <f t="shared" si="401"/>
        <v>1762.5947095573574</v>
      </c>
      <c r="AF404" s="132">
        <f t="shared" si="401"/>
        <v>1749.1705374917053</v>
      </c>
      <c r="AG404" s="132"/>
    </row>
    <row r="405" spans="1:33" ht="13.5" customHeight="1">
      <c r="A405" s="131">
        <v>402</v>
      </c>
      <c r="B405" s="67" t="s">
        <v>2</v>
      </c>
      <c r="C405" s="133">
        <v>0</v>
      </c>
      <c r="D405" s="133">
        <v>0</v>
      </c>
      <c r="E405" s="133">
        <v>0</v>
      </c>
      <c r="F405" s="133">
        <v>0</v>
      </c>
      <c r="G405" s="133">
        <v>1</v>
      </c>
      <c r="H405" s="133">
        <v>0</v>
      </c>
      <c r="I405" s="133">
        <v>1</v>
      </c>
      <c r="J405" s="133">
        <v>0</v>
      </c>
      <c r="K405" s="133">
        <v>0</v>
      </c>
      <c r="L405" s="133">
        <v>3</v>
      </c>
      <c r="M405" s="133">
        <v>0</v>
      </c>
      <c r="N405" s="133"/>
      <c r="V405" s="132">
        <f t="shared" ref="V405:AF405" si="402">C405*100000/V377</f>
        <v>0</v>
      </c>
      <c r="W405" s="132">
        <f t="shared" si="402"/>
        <v>0</v>
      </c>
      <c r="X405" s="132">
        <f t="shared" si="402"/>
        <v>0</v>
      </c>
      <c r="Y405" s="132">
        <f t="shared" si="402"/>
        <v>0</v>
      </c>
      <c r="Z405" s="132">
        <f t="shared" si="402"/>
        <v>2.6838432635534084</v>
      </c>
      <c r="AA405" s="132">
        <f t="shared" si="402"/>
        <v>0</v>
      </c>
      <c r="AB405" s="132">
        <f t="shared" si="402"/>
        <v>2.6717251329183251</v>
      </c>
      <c r="AC405" s="132">
        <f t="shared" si="402"/>
        <v>0</v>
      </c>
      <c r="AD405" s="132">
        <f t="shared" si="402"/>
        <v>0</v>
      </c>
      <c r="AE405" s="132">
        <f t="shared" si="402"/>
        <v>7.975541672205237</v>
      </c>
      <c r="AF405" s="132">
        <f t="shared" si="402"/>
        <v>0</v>
      </c>
      <c r="AG405" s="132"/>
    </row>
    <row r="406" spans="1:33" ht="13.5" customHeight="1">
      <c r="A406" s="131">
        <v>403</v>
      </c>
      <c r="B406" s="67" t="s">
        <v>23</v>
      </c>
      <c r="C406" s="133">
        <v>0</v>
      </c>
      <c r="D406" s="133">
        <v>1</v>
      </c>
      <c r="E406" s="133">
        <v>1</v>
      </c>
      <c r="F406" s="133">
        <v>0</v>
      </c>
      <c r="G406" s="133">
        <v>0</v>
      </c>
      <c r="H406" s="133">
        <v>1</v>
      </c>
      <c r="I406" s="133">
        <v>1</v>
      </c>
      <c r="J406" s="133">
        <v>0</v>
      </c>
      <c r="K406" s="133">
        <v>0</v>
      </c>
      <c r="L406" s="133">
        <v>1</v>
      </c>
      <c r="M406" s="133">
        <v>1</v>
      </c>
      <c r="N406" s="133"/>
      <c r="V406" s="132">
        <f t="shared" ref="V406:AF406" si="403">C406*100000/V377</f>
        <v>0</v>
      </c>
      <c r="W406" s="132">
        <f t="shared" si="403"/>
        <v>2.7133360466693799</v>
      </c>
      <c r="X406" s="132">
        <f t="shared" si="403"/>
        <v>2.7015344715798575</v>
      </c>
      <c r="Y406" s="132">
        <f t="shared" si="403"/>
        <v>0</v>
      </c>
      <c r="Z406" s="132">
        <f t="shared" si="403"/>
        <v>0</v>
      </c>
      <c r="AA406" s="132">
        <f t="shared" si="403"/>
        <v>2.6785953446012911</v>
      </c>
      <c r="AB406" s="132">
        <f t="shared" si="403"/>
        <v>2.6717251329183251</v>
      </c>
      <c r="AC406" s="132">
        <f t="shared" si="403"/>
        <v>0</v>
      </c>
      <c r="AD406" s="132">
        <f t="shared" si="403"/>
        <v>0</v>
      </c>
      <c r="AE406" s="132">
        <f t="shared" si="403"/>
        <v>2.6585138907350792</v>
      </c>
      <c r="AF406" s="132">
        <f t="shared" si="403"/>
        <v>2.6542800265428004</v>
      </c>
      <c r="AG406" s="132"/>
    </row>
    <row r="407" spans="1:33" ht="13.5" customHeight="1">
      <c r="A407" s="131">
        <v>404</v>
      </c>
      <c r="B407" s="67" t="s">
        <v>1</v>
      </c>
      <c r="C407" s="133">
        <v>10</v>
      </c>
      <c r="D407" s="133">
        <v>5</v>
      </c>
      <c r="E407" s="133">
        <v>9</v>
      </c>
      <c r="F407" s="133">
        <v>0</v>
      </c>
      <c r="G407" s="133">
        <v>3</v>
      </c>
      <c r="H407" s="133">
        <v>3</v>
      </c>
      <c r="I407" s="133">
        <v>4</v>
      </c>
      <c r="J407" s="133">
        <v>0</v>
      </c>
      <c r="K407" s="133">
        <v>5</v>
      </c>
      <c r="L407" s="133">
        <v>3</v>
      </c>
      <c r="M407" s="133">
        <v>3</v>
      </c>
      <c r="N407" s="133"/>
      <c r="V407" s="132">
        <f t="shared" ref="V407:AF407" si="404">C407*100000/V377</f>
        <v>27.046763854704786</v>
      </c>
      <c r="W407" s="132">
        <f t="shared" si="404"/>
        <v>13.566680233346901</v>
      </c>
      <c r="X407" s="132">
        <f t="shared" si="404"/>
        <v>24.313810244218715</v>
      </c>
      <c r="Y407" s="132">
        <f t="shared" si="404"/>
        <v>0</v>
      </c>
      <c r="Z407" s="132">
        <f t="shared" si="404"/>
        <v>8.0515297906602257</v>
      </c>
      <c r="AA407" s="132">
        <f t="shared" si="404"/>
        <v>8.0357860338038734</v>
      </c>
      <c r="AB407" s="132">
        <f t="shared" si="404"/>
        <v>10.686900531673301</v>
      </c>
      <c r="AC407" s="132">
        <f t="shared" si="404"/>
        <v>0</v>
      </c>
      <c r="AD407" s="132">
        <f t="shared" si="404"/>
        <v>13.301409949454643</v>
      </c>
      <c r="AE407" s="132">
        <f t="shared" si="404"/>
        <v>7.975541672205237</v>
      </c>
      <c r="AF407" s="132">
        <f t="shared" si="404"/>
        <v>7.9628400796284007</v>
      </c>
      <c r="AG407" s="132"/>
    </row>
    <row r="408" spans="1:33" ht="13.5" customHeight="1">
      <c r="A408" s="131">
        <v>405</v>
      </c>
      <c r="B408" s="67" t="s">
        <v>0</v>
      </c>
      <c r="C408" s="133">
        <v>4</v>
      </c>
      <c r="D408" s="133">
        <v>3</v>
      </c>
      <c r="E408" s="133">
        <v>2</v>
      </c>
      <c r="F408" s="133">
        <v>2</v>
      </c>
      <c r="G408" s="133">
        <v>4</v>
      </c>
      <c r="H408" s="133">
        <v>20</v>
      </c>
      <c r="I408" s="133">
        <v>2</v>
      </c>
      <c r="J408" s="133">
        <v>2</v>
      </c>
      <c r="K408" s="133">
        <v>3</v>
      </c>
      <c r="L408" s="133">
        <v>41</v>
      </c>
      <c r="M408" s="133">
        <v>147</v>
      </c>
      <c r="N408" s="133"/>
      <c r="V408" s="132">
        <f t="shared" ref="V408:AE408" si="405">C408*100000/V377</f>
        <v>10.818705541881913</v>
      </c>
      <c r="W408" s="132">
        <f t="shared" si="405"/>
        <v>8.1400081400081401</v>
      </c>
      <c r="X408" s="132">
        <f t="shared" si="405"/>
        <v>5.403068943159715</v>
      </c>
      <c r="Y408" s="132">
        <f t="shared" si="405"/>
        <v>5.3830004844700436</v>
      </c>
      <c r="Z408" s="132">
        <f t="shared" si="405"/>
        <v>10.735373054213634</v>
      </c>
      <c r="AA408" s="132">
        <f t="shared" si="405"/>
        <v>53.571906892025822</v>
      </c>
      <c r="AB408" s="132">
        <f t="shared" si="405"/>
        <v>5.3434502658366503</v>
      </c>
      <c r="AC408" s="132">
        <f t="shared" si="405"/>
        <v>5.3195733702157089</v>
      </c>
      <c r="AD408" s="132">
        <f t="shared" si="405"/>
        <v>7.9808459696727851</v>
      </c>
      <c r="AE408" s="132">
        <f t="shared" si="405"/>
        <v>108.99906952013825</v>
      </c>
      <c r="AF408" s="132">
        <f>M408*100000/AF377</f>
        <v>390.17916390179164</v>
      </c>
      <c r="AG408" s="132"/>
    </row>
    <row r="409" spans="1:33" ht="13.5" customHeight="1">
      <c r="A409" s="131">
        <v>406</v>
      </c>
      <c r="B409" s="134" t="s">
        <v>111</v>
      </c>
      <c r="C409" s="133"/>
      <c r="D409" s="133"/>
      <c r="E409" s="133"/>
      <c r="F409" s="133"/>
      <c r="G409" s="133"/>
      <c r="H409" s="133"/>
      <c r="I409" s="133"/>
      <c r="J409" s="133"/>
      <c r="K409" s="133"/>
      <c r="L409" s="133"/>
      <c r="M409" s="133">
        <v>0</v>
      </c>
      <c r="N409" s="133"/>
      <c r="V409" s="132">
        <f t="shared" ref="V409:AF409" si="406">C409*100000/V377</f>
        <v>0</v>
      </c>
      <c r="W409" s="132">
        <f t="shared" si="406"/>
        <v>0</v>
      </c>
      <c r="X409" s="132">
        <f t="shared" si="406"/>
        <v>0</v>
      </c>
      <c r="Y409" s="132">
        <f t="shared" si="406"/>
        <v>0</v>
      </c>
      <c r="Z409" s="132">
        <f t="shared" si="406"/>
        <v>0</v>
      </c>
      <c r="AA409" s="132">
        <f t="shared" si="406"/>
        <v>0</v>
      </c>
      <c r="AB409" s="132">
        <f t="shared" si="406"/>
        <v>0</v>
      </c>
      <c r="AC409" s="132">
        <f t="shared" si="406"/>
        <v>0</v>
      </c>
      <c r="AD409" s="132">
        <f t="shared" si="406"/>
        <v>0</v>
      </c>
      <c r="AE409" s="132">
        <f t="shared" si="406"/>
        <v>0</v>
      </c>
      <c r="AF409" s="132">
        <f t="shared" si="406"/>
        <v>0</v>
      </c>
      <c r="AG409" s="132"/>
    </row>
    <row r="410" spans="1:33" ht="13.5" customHeight="1">
      <c r="A410" s="131">
        <v>407</v>
      </c>
      <c r="B410" s="134" t="s">
        <v>112</v>
      </c>
      <c r="C410" s="133">
        <v>2757</v>
      </c>
      <c r="D410" s="133">
        <v>2513</v>
      </c>
      <c r="E410" s="133">
        <v>2592</v>
      </c>
      <c r="F410" s="133">
        <v>2731</v>
      </c>
      <c r="G410" s="133">
        <v>3006</v>
      </c>
      <c r="H410" s="133">
        <v>3558</v>
      </c>
      <c r="I410" s="133">
        <v>3543</v>
      </c>
      <c r="J410" s="133">
        <v>3572</v>
      </c>
      <c r="K410" s="133">
        <v>4126</v>
      </c>
      <c r="L410" s="133">
        <f t="shared" ref="L410:N410" si="407">SUM(L386,L393,L398,L399:L409)</f>
        <v>3878</v>
      </c>
      <c r="M410" s="133">
        <f t="shared" si="407"/>
        <v>3312</v>
      </c>
      <c r="N410" s="133">
        <f t="shared" si="407"/>
        <v>0</v>
      </c>
      <c r="P410" s="170" t="s">
        <v>415</v>
      </c>
      <c r="Q410" s="170" t="s">
        <v>416</v>
      </c>
      <c r="R410" s="170" t="s">
        <v>417</v>
      </c>
      <c r="S410" s="170" t="s">
        <v>418</v>
      </c>
      <c r="T410" s="170" t="s">
        <v>419</v>
      </c>
      <c r="U410" s="170">
        <v>6170.6</v>
      </c>
      <c r="V410" s="132">
        <f t="shared" ref="V410:AE410" si="408">C410*100000/V377</f>
        <v>7456.7927947421094</v>
      </c>
      <c r="W410" s="132">
        <f t="shared" si="408"/>
        <v>6818.6134852801515</v>
      </c>
      <c r="X410" s="132">
        <f t="shared" si="408"/>
        <v>7002.3773503349903</v>
      </c>
      <c r="Y410" s="132">
        <f t="shared" si="408"/>
        <v>7350.4871615438442</v>
      </c>
      <c r="Z410" s="132">
        <f t="shared" si="408"/>
        <v>8067.6328502415463</v>
      </c>
      <c r="AA410" s="132">
        <f t="shared" si="408"/>
        <v>9530.4422360913941</v>
      </c>
      <c r="AB410" s="132">
        <f t="shared" si="408"/>
        <v>9465.9221459296259</v>
      </c>
      <c r="AC410" s="132">
        <f t="shared" si="408"/>
        <v>9500.758039205255</v>
      </c>
      <c r="AD410" s="132">
        <f t="shared" si="408"/>
        <v>10976.323490289971</v>
      </c>
      <c r="AE410" s="132">
        <f t="shared" si="408"/>
        <v>10309.716868270636</v>
      </c>
      <c r="AF410" s="132">
        <f>M410*100000/AF377</f>
        <v>8790.9754479097537</v>
      </c>
      <c r="AG410" s="132"/>
    </row>
    <row r="411" spans="1:33" ht="13.5" customHeight="1">
      <c r="A411" s="131">
        <v>408</v>
      </c>
      <c r="B411" s="19" t="s">
        <v>128</v>
      </c>
      <c r="C411" s="127">
        <v>2011</v>
      </c>
      <c r="D411" s="127">
        <v>2012</v>
      </c>
      <c r="E411" s="127">
        <v>2013</v>
      </c>
      <c r="F411" s="127">
        <v>2014</v>
      </c>
      <c r="G411" s="127">
        <v>2015</v>
      </c>
      <c r="H411" s="127">
        <v>2016</v>
      </c>
      <c r="I411" s="127">
        <v>2017</v>
      </c>
      <c r="J411" s="127">
        <v>2018</v>
      </c>
      <c r="K411" s="127">
        <v>2019</v>
      </c>
      <c r="L411" s="127"/>
      <c r="M411" s="127"/>
      <c r="N411" s="127"/>
      <c r="V411" s="130">
        <v>71830</v>
      </c>
      <c r="W411" s="130">
        <v>75831</v>
      </c>
      <c r="X411" s="130">
        <v>80451</v>
      </c>
      <c r="Y411" s="130">
        <v>84623</v>
      </c>
      <c r="Z411" s="130">
        <v>88153</v>
      </c>
      <c r="AA411" s="130">
        <v>92430</v>
      </c>
      <c r="AB411" s="130">
        <v>97625</v>
      </c>
      <c r="AC411" s="130">
        <v>102403</v>
      </c>
      <c r="AD411" s="130">
        <v>107117</v>
      </c>
      <c r="AE411" s="130">
        <v>112179</v>
      </c>
      <c r="AF411" s="5">
        <v>116193</v>
      </c>
      <c r="AG411" s="5"/>
    </row>
    <row r="412" spans="1:33" ht="13.5" customHeight="1">
      <c r="A412" s="131">
        <v>409</v>
      </c>
      <c r="B412" s="66" t="s">
        <v>25</v>
      </c>
      <c r="C412" s="123">
        <v>2</v>
      </c>
      <c r="D412" s="123">
        <v>5</v>
      </c>
      <c r="E412" s="123">
        <v>4</v>
      </c>
      <c r="F412" s="123">
        <v>7</v>
      </c>
      <c r="G412" s="123">
        <v>4</v>
      </c>
      <c r="H412" s="123">
        <v>6</v>
      </c>
      <c r="I412" s="123">
        <v>2</v>
      </c>
      <c r="J412" s="123">
        <v>5</v>
      </c>
      <c r="K412" s="123">
        <v>2</v>
      </c>
      <c r="L412" s="123">
        <v>2</v>
      </c>
      <c r="M412" s="123">
        <v>5</v>
      </c>
      <c r="N412" s="123"/>
      <c r="V412" s="132">
        <f t="shared" ref="V412:AE412" si="409">C412*100000/V411</f>
        <v>2.7843519420854794</v>
      </c>
      <c r="W412" s="132">
        <f t="shared" si="409"/>
        <v>6.5936094736980921</v>
      </c>
      <c r="X412" s="132">
        <f t="shared" si="409"/>
        <v>4.9719705162148387</v>
      </c>
      <c r="Y412" s="132">
        <f t="shared" si="409"/>
        <v>8.2719827942757878</v>
      </c>
      <c r="Z412" s="132">
        <f t="shared" si="409"/>
        <v>4.5375653693011015</v>
      </c>
      <c r="AA412" s="132">
        <f t="shared" si="409"/>
        <v>6.4913988964621874</v>
      </c>
      <c r="AB412" s="132">
        <f t="shared" si="409"/>
        <v>2.0486555697823303</v>
      </c>
      <c r="AC412" s="132">
        <f t="shared" si="409"/>
        <v>4.8826694530433681</v>
      </c>
      <c r="AD412" s="132">
        <f t="shared" si="409"/>
        <v>1.8671172642997844</v>
      </c>
      <c r="AE412" s="132">
        <f t="shared" si="409"/>
        <v>1.7828648855846461</v>
      </c>
      <c r="AF412" s="132">
        <f>M412*100000/AF411</f>
        <v>4.3031852176981404</v>
      </c>
      <c r="AG412" s="132"/>
    </row>
    <row r="413" spans="1:33" ht="13.5" customHeight="1">
      <c r="A413" s="131">
        <v>410</v>
      </c>
      <c r="B413" s="67" t="s">
        <v>22</v>
      </c>
      <c r="C413" s="133">
        <v>389</v>
      </c>
      <c r="D413" s="133">
        <v>500</v>
      </c>
      <c r="E413" s="133">
        <v>523</v>
      </c>
      <c r="F413" s="133">
        <v>536</v>
      </c>
      <c r="G413" s="133">
        <v>483</v>
      </c>
      <c r="H413" s="133">
        <v>611</v>
      </c>
      <c r="I413" s="133">
        <v>586</v>
      </c>
      <c r="J413" s="133">
        <v>517</v>
      </c>
      <c r="K413" s="133">
        <v>572</v>
      </c>
      <c r="L413" s="133">
        <v>651</v>
      </c>
      <c r="M413" s="133">
        <v>607</v>
      </c>
      <c r="N413" s="133"/>
      <c r="V413" s="132">
        <f t="shared" ref="V413:AE413" si="410">C413*100000/V411</f>
        <v>541.55645273562584</v>
      </c>
      <c r="W413" s="132">
        <f t="shared" si="410"/>
        <v>659.3609473698092</v>
      </c>
      <c r="X413" s="132">
        <f t="shared" si="410"/>
        <v>650.08514499509022</v>
      </c>
      <c r="Y413" s="132">
        <f t="shared" si="410"/>
        <v>633.3975396759746</v>
      </c>
      <c r="Z413" s="132">
        <f t="shared" si="410"/>
        <v>547.91101834310803</v>
      </c>
      <c r="AA413" s="132">
        <f t="shared" si="410"/>
        <v>661.04078762306608</v>
      </c>
      <c r="AB413" s="132">
        <f t="shared" si="410"/>
        <v>600.25608194622282</v>
      </c>
      <c r="AC413" s="132">
        <f t="shared" si="410"/>
        <v>504.86802144468425</v>
      </c>
      <c r="AD413" s="132">
        <f t="shared" si="410"/>
        <v>533.99553758973832</v>
      </c>
      <c r="AE413" s="132">
        <f t="shared" si="410"/>
        <v>580.32252025780224</v>
      </c>
      <c r="AF413" s="132">
        <f>M413*100000/AF411</f>
        <v>522.40668542855417</v>
      </c>
      <c r="AG413" s="132"/>
    </row>
    <row r="414" spans="1:33" ht="13.5" customHeight="1">
      <c r="A414" s="131">
        <v>411</v>
      </c>
      <c r="B414" s="67" t="s">
        <v>21</v>
      </c>
      <c r="C414" s="133">
        <v>176</v>
      </c>
      <c r="D414" s="133">
        <v>166</v>
      </c>
      <c r="E414" s="133">
        <v>120</v>
      </c>
      <c r="F414" s="133">
        <v>114</v>
      </c>
      <c r="G414" s="133">
        <v>181</v>
      </c>
      <c r="H414" s="133">
        <v>213</v>
      </c>
      <c r="I414" s="133">
        <v>211</v>
      </c>
      <c r="J414" s="133">
        <v>179</v>
      </c>
      <c r="K414" s="133">
        <v>165</v>
      </c>
      <c r="L414" s="133">
        <v>222</v>
      </c>
      <c r="M414" s="133">
        <v>154</v>
      </c>
      <c r="N414" s="133"/>
      <c r="V414" s="132">
        <f t="shared" ref="V414:AE414" si="411">C414*100000/V411</f>
        <v>245.02297090352221</v>
      </c>
      <c r="W414" s="132">
        <f t="shared" si="411"/>
        <v>218.90783452677664</v>
      </c>
      <c r="X414" s="132">
        <f t="shared" si="411"/>
        <v>149.15911548644516</v>
      </c>
      <c r="Y414" s="132">
        <f t="shared" si="411"/>
        <v>134.71514836391998</v>
      </c>
      <c r="Z414" s="132">
        <f t="shared" si="411"/>
        <v>205.32483296087483</v>
      </c>
      <c r="AA414" s="132">
        <f t="shared" si="411"/>
        <v>230.44466082440766</v>
      </c>
      <c r="AB414" s="132">
        <f t="shared" si="411"/>
        <v>216.13316261203585</v>
      </c>
      <c r="AC414" s="132">
        <f t="shared" si="411"/>
        <v>174.79956641895257</v>
      </c>
      <c r="AD414" s="132">
        <f t="shared" si="411"/>
        <v>154.03717430473222</v>
      </c>
      <c r="AE414" s="132">
        <f t="shared" si="411"/>
        <v>197.89800229989569</v>
      </c>
      <c r="AF414" s="132">
        <f>M414*100000/AF411</f>
        <v>132.53810470510271</v>
      </c>
      <c r="AG414" s="132"/>
    </row>
    <row r="415" spans="1:33" ht="13.5" customHeight="1">
      <c r="A415" s="131">
        <v>412</v>
      </c>
      <c r="B415" s="67" t="s">
        <v>20</v>
      </c>
      <c r="C415" s="133">
        <v>7</v>
      </c>
      <c r="D415" s="133">
        <v>9</v>
      </c>
      <c r="E415" s="133">
        <v>6</v>
      </c>
      <c r="F415" s="133">
        <v>7</v>
      </c>
      <c r="G415" s="133">
        <v>23</v>
      </c>
      <c r="H415" s="133">
        <v>24</v>
      </c>
      <c r="I415" s="133">
        <v>9</v>
      </c>
      <c r="J415" s="133">
        <v>10</v>
      </c>
      <c r="K415" s="133">
        <v>6</v>
      </c>
      <c r="L415" s="133">
        <v>6</v>
      </c>
      <c r="M415" s="133">
        <v>7</v>
      </c>
      <c r="N415" s="133"/>
      <c r="V415" s="132">
        <f t="shared" ref="V415:AE415" si="412">C415*100000/V411</f>
        <v>9.7452317972991782</v>
      </c>
      <c r="W415" s="132">
        <f t="shared" si="412"/>
        <v>11.868497052656565</v>
      </c>
      <c r="X415" s="132">
        <f t="shared" si="412"/>
        <v>7.457955774322258</v>
      </c>
      <c r="Y415" s="132">
        <f t="shared" si="412"/>
        <v>8.2719827942757878</v>
      </c>
      <c r="Z415" s="132">
        <f t="shared" si="412"/>
        <v>26.091000873481335</v>
      </c>
      <c r="AA415" s="132">
        <f t="shared" si="412"/>
        <v>25.965595585848749</v>
      </c>
      <c r="AB415" s="132">
        <f t="shared" si="412"/>
        <v>9.2189500640204862</v>
      </c>
      <c r="AC415" s="132">
        <f t="shared" si="412"/>
        <v>9.7653389060867362</v>
      </c>
      <c r="AD415" s="132">
        <f t="shared" si="412"/>
        <v>5.6013517928993535</v>
      </c>
      <c r="AE415" s="132">
        <f t="shared" si="412"/>
        <v>5.3485946567539377</v>
      </c>
      <c r="AF415" s="132">
        <f>M415*100000/AF411</f>
        <v>6.0244593047773964</v>
      </c>
      <c r="AG415" s="132"/>
    </row>
    <row r="416" spans="1:33" ht="13.5" customHeight="1">
      <c r="A416" s="131">
        <v>413</v>
      </c>
      <c r="B416" s="67" t="s">
        <v>19</v>
      </c>
      <c r="C416" s="133">
        <v>16</v>
      </c>
      <c r="D416" s="133">
        <v>18</v>
      </c>
      <c r="E416" s="133">
        <v>20</v>
      </c>
      <c r="F416" s="133">
        <v>23</v>
      </c>
      <c r="G416" s="133">
        <v>16</v>
      </c>
      <c r="H416" s="133">
        <v>25</v>
      </c>
      <c r="I416" s="133">
        <v>29</v>
      </c>
      <c r="J416" s="133">
        <v>38</v>
      </c>
      <c r="K416" s="133">
        <v>48</v>
      </c>
      <c r="L416" s="133">
        <v>60</v>
      </c>
      <c r="M416" s="133">
        <v>42</v>
      </c>
      <c r="N416" s="133"/>
      <c r="V416" s="132">
        <f t="shared" ref="V416:AF416" si="413">C416*100000/V411</f>
        <v>22.274815536683835</v>
      </c>
      <c r="W416" s="132">
        <f t="shared" si="413"/>
        <v>23.73699410531313</v>
      </c>
      <c r="X416" s="132">
        <f t="shared" si="413"/>
        <v>24.859852581074193</v>
      </c>
      <c r="Y416" s="132">
        <f t="shared" si="413"/>
        <v>27.17937203833473</v>
      </c>
      <c r="Z416" s="132">
        <f t="shared" si="413"/>
        <v>18.150261477204406</v>
      </c>
      <c r="AA416" s="132">
        <f t="shared" si="413"/>
        <v>27.047495401925783</v>
      </c>
      <c r="AB416" s="132">
        <f t="shared" si="413"/>
        <v>29.705505761843789</v>
      </c>
      <c r="AC416" s="132">
        <f t="shared" si="413"/>
        <v>37.108287843129595</v>
      </c>
      <c r="AD416" s="132">
        <f t="shared" si="413"/>
        <v>44.810814343194828</v>
      </c>
      <c r="AE416" s="132">
        <f t="shared" si="413"/>
        <v>53.485946567539379</v>
      </c>
      <c r="AF416" s="132">
        <f t="shared" si="413"/>
        <v>36.146755828664375</v>
      </c>
      <c r="AG416" s="132"/>
    </row>
    <row r="417" spans="1:33" ht="13.5" customHeight="1">
      <c r="A417" s="131">
        <v>414</v>
      </c>
      <c r="B417" s="67" t="s">
        <v>18</v>
      </c>
      <c r="C417" s="133">
        <v>1</v>
      </c>
      <c r="D417" s="133">
        <v>1</v>
      </c>
      <c r="E417" s="133">
        <v>4</v>
      </c>
      <c r="F417" s="133">
        <v>3</v>
      </c>
      <c r="G417" s="133">
        <v>4</v>
      </c>
      <c r="H417" s="133">
        <v>8</v>
      </c>
      <c r="I417" s="133">
        <v>3</v>
      </c>
      <c r="J417" s="133">
        <v>1</v>
      </c>
      <c r="K417" s="133">
        <v>3</v>
      </c>
      <c r="L417" s="133">
        <v>0</v>
      </c>
      <c r="M417" s="133">
        <v>4</v>
      </c>
      <c r="N417" s="133"/>
      <c r="V417" s="132">
        <f t="shared" ref="V417:AF417" si="414">C417*100000/V411</f>
        <v>1.3921759710427397</v>
      </c>
      <c r="W417" s="132">
        <f t="shared" si="414"/>
        <v>1.3187218947396184</v>
      </c>
      <c r="X417" s="132">
        <f t="shared" si="414"/>
        <v>4.9719705162148387</v>
      </c>
      <c r="Y417" s="132">
        <f t="shared" si="414"/>
        <v>3.5451354832610518</v>
      </c>
      <c r="Z417" s="132">
        <f t="shared" si="414"/>
        <v>4.5375653693011015</v>
      </c>
      <c r="AA417" s="132">
        <f t="shared" si="414"/>
        <v>8.6551985286162498</v>
      </c>
      <c r="AB417" s="132">
        <f t="shared" si="414"/>
        <v>3.0729833546734957</v>
      </c>
      <c r="AC417" s="132">
        <f t="shared" si="414"/>
        <v>0.97653389060867357</v>
      </c>
      <c r="AD417" s="132">
        <f t="shared" si="414"/>
        <v>2.8006758964496767</v>
      </c>
      <c r="AE417" s="132">
        <f t="shared" si="414"/>
        <v>0</v>
      </c>
      <c r="AF417" s="132">
        <f t="shared" si="414"/>
        <v>3.442548174158512</v>
      </c>
      <c r="AG417" s="132"/>
    </row>
    <row r="418" spans="1:33" ht="13.5" customHeight="1">
      <c r="A418" s="131">
        <v>415</v>
      </c>
      <c r="B418" s="67" t="s">
        <v>17</v>
      </c>
      <c r="C418" s="133">
        <v>88</v>
      </c>
      <c r="D418" s="133">
        <v>152</v>
      </c>
      <c r="E418" s="133">
        <v>187</v>
      </c>
      <c r="F418" s="133">
        <v>291</v>
      </c>
      <c r="G418" s="133">
        <v>245</v>
      </c>
      <c r="H418" s="133">
        <v>201</v>
      </c>
      <c r="I418" s="133">
        <v>170</v>
      </c>
      <c r="J418" s="133">
        <v>140</v>
      </c>
      <c r="K418" s="133">
        <v>170</v>
      </c>
      <c r="L418" s="133">
        <v>222</v>
      </c>
      <c r="M418" s="133">
        <v>235</v>
      </c>
      <c r="N418" s="133"/>
      <c r="V418" s="132">
        <f t="shared" ref="V418:AF418" si="415">C418*100000/V411</f>
        <v>122.5114854517611</v>
      </c>
      <c r="W418" s="132">
        <f t="shared" si="415"/>
        <v>200.44572800042198</v>
      </c>
      <c r="X418" s="132">
        <f t="shared" si="415"/>
        <v>232.43962163304371</v>
      </c>
      <c r="Y418" s="132">
        <f t="shared" si="415"/>
        <v>343.87814187632205</v>
      </c>
      <c r="Z418" s="132">
        <f t="shared" si="415"/>
        <v>277.92587886969244</v>
      </c>
      <c r="AA418" s="132">
        <f t="shared" si="415"/>
        <v>217.46186303148329</v>
      </c>
      <c r="AB418" s="132">
        <f t="shared" si="415"/>
        <v>174.13572343149809</v>
      </c>
      <c r="AC418" s="132">
        <f t="shared" si="415"/>
        <v>136.7147446852143</v>
      </c>
      <c r="AD418" s="132">
        <f t="shared" si="415"/>
        <v>158.70496746548167</v>
      </c>
      <c r="AE418" s="132">
        <f t="shared" si="415"/>
        <v>197.89800229989569</v>
      </c>
      <c r="AF418" s="132">
        <f t="shared" si="415"/>
        <v>202.24970523181258</v>
      </c>
      <c r="AG418" s="132"/>
    </row>
    <row r="419" spans="1:33" ht="13.5" customHeight="1">
      <c r="A419" s="131">
        <v>416</v>
      </c>
      <c r="B419" s="67" t="s">
        <v>16</v>
      </c>
      <c r="C419" s="133">
        <v>58</v>
      </c>
      <c r="D419" s="133">
        <v>57</v>
      </c>
      <c r="E419" s="133">
        <v>56</v>
      </c>
      <c r="F419" s="133">
        <v>75</v>
      </c>
      <c r="G419" s="133">
        <v>68</v>
      </c>
      <c r="H419" s="133">
        <v>89</v>
      </c>
      <c r="I419" s="133">
        <v>79</v>
      </c>
      <c r="J419" s="133">
        <v>98</v>
      </c>
      <c r="K419" s="133">
        <v>89</v>
      </c>
      <c r="L419" s="133">
        <v>110</v>
      </c>
      <c r="M419" s="133">
        <v>106</v>
      </c>
      <c r="N419" s="133"/>
      <c r="V419" s="132">
        <f t="shared" ref="V419:AF419" si="416">C419*100000/V411</f>
        <v>80.746206320478905</v>
      </c>
      <c r="W419" s="132">
        <f t="shared" si="416"/>
        <v>75.167148000158249</v>
      </c>
      <c r="X419" s="132">
        <f t="shared" si="416"/>
        <v>69.607587227007741</v>
      </c>
      <c r="Y419" s="132">
        <f t="shared" si="416"/>
        <v>88.628387081526299</v>
      </c>
      <c r="Z419" s="132">
        <f t="shared" si="416"/>
        <v>77.138611278118731</v>
      </c>
      <c r="AA419" s="132">
        <f t="shared" si="416"/>
        <v>96.289083630855785</v>
      </c>
      <c r="AB419" s="132">
        <f t="shared" si="416"/>
        <v>80.921895006402053</v>
      </c>
      <c r="AC419" s="132">
        <f t="shared" si="416"/>
        <v>95.700321279650012</v>
      </c>
      <c r="AD419" s="132">
        <f t="shared" si="416"/>
        <v>83.086718261340408</v>
      </c>
      <c r="AE419" s="132">
        <f t="shared" si="416"/>
        <v>98.057568707155525</v>
      </c>
      <c r="AF419" s="132">
        <f t="shared" si="416"/>
        <v>91.227526615200574</v>
      </c>
      <c r="AG419" s="132"/>
    </row>
    <row r="420" spans="1:33" ht="13.5" customHeight="1">
      <c r="A420" s="131">
        <v>417</v>
      </c>
      <c r="B420" s="134" t="s">
        <v>115</v>
      </c>
      <c r="C420" s="133">
        <v>737</v>
      </c>
      <c r="D420" s="133">
        <v>908</v>
      </c>
      <c r="E420" s="133">
        <v>920</v>
      </c>
      <c r="F420" s="133">
        <v>1056</v>
      </c>
      <c r="G420" s="133">
        <v>1024</v>
      </c>
      <c r="H420" s="133">
        <v>1177</v>
      </c>
      <c r="I420" s="133">
        <v>1089</v>
      </c>
      <c r="J420" s="133">
        <v>988</v>
      </c>
      <c r="K420" s="133">
        <v>1055</v>
      </c>
      <c r="L420" s="133">
        <v>1273</v>
      </c>
      <c r="M420" s="133">
        <v>1160</v>
      </c>
      <c r="N420" s="133"/>
      <c r="P420" s="170" t="s">
        <v>420</v>
      </c>
      <c r="Q420" s="170" t="s">
        <v>421</v>
      </c>
      <c r="R420" s="170" t="s">
        <v>422</v>
      </c>
      <c r="S420" s="170" t="s">
        <v>423</v>
      </c>
      <c r="T420" s="170" t="s">
        <v>424</v>
      </c>
      <c r="U420" s="170">
        <v>1140</v>
      </c>
      <c r="V420" s="132">
        <f t="shared" ref="V420:AF420" si="417">C420*100000/V411</f>
        <v>1026.0336906584992</v>
      </c>
      <c r="W420" s="132">
        <f t="shared" si="417"/>
        <v>1197.3994804235736</v>
      </c>
      <c r="X420" s="132">
        <f t="shared" si="417"/>
        <v>1143.5532187294129</v>
      </c>
      <c r="Y420" s="132">
        <f t="shared" si="417"/>
        <v>1247.8876901078902</v>
      </c>
      <c r="Z420" s="132">
        <f t="shared" si="417"/>
        <v>1161.616734541082</v>
      </c>
      <c r="AA420" s="132">
        <f t="shared" si="417"/>
        <v>1273.3960835226658</v>
      </c>
      <c r="AB420" s="132">
        <f t="shared" si="417"/>
        <v>1115.4929577464789</v>
      </c>
      <c r="AC420" s="132">
        <f t="shared" si="417"/>
        <v>964.81548392136949</v>
      </c>
      <c r="AD420" s="132">
        <f t="shared" si="417"/>
        <v>984.90435691813627</v>
      </c>
      <c r="AE420" s="132">
        <f t="shared" si="417"/>
        <v>1134.7934996746271</v>
      </c>
      <c r="AF420" s="132">
        <f t="shared" si="417"/>
        <v>998.33897050596852</v>
      </c>
      <c r="AG420" s="132"/>
    </row>
    <row r="421" spans="1:33" ht="13.5" customHeight="1">
      <c r="A421" s="131">
        <v>418</v>
      </c>
      <c r="B421" s="67" t="s">
        <v>15</v>
      </c>
      <c r="C421" s="133">
        <v>28</v>
      </c>
      <c r="D421" s="133">
        <v>50</v>
      </c>
      <c r="E421" s="133">
        <v>93</v>
      </c>
      <c r="F421" s="133">
        <v>60</v>
      </c>
      <c r="G421" s="133">
        <v>68</v>
      </c>
      <c r="H421" s="133">
        <v>97</v>
      </c>
      <c r="I421" s="133">
        <v>69</v>
      </c>
      <c r="J421" s="133">
        <v>59</v>
      </c>
      <c r="K421" s="133">
        <v>80</v>
      </c>
      <c r="L421" s="133">
        <v>50</v>
      </c>
      <c r="M421" s="133">
        <v>43</v>
      </c>
      <c r="N421" s="133"/>
      <c r="V421" s="132">
        <f t="shared" ref="V421:AE421" si="418">C421*100000/V411</f>
        <v>38.980927189196713</v>
      </c>
      <c r="W421" s="132">
        <f t="shared" si="418"/>
        <v>65.93609473698092</v>
      </c>
      <c r="X421" s="132">
        <f t="shared" si="418"/>
        <v>115.59831450199501</v>
      </c>
      <c r="Y421" s="132">
        <f t="shared" si="418"/>
        <v>70.902709665221039</v>
      </c>
      <c r="Z421" s="132">
        <f t="shared" si="418"/>
        <v>77.138611278118731</v>
      </c>
      <c r="AA421" s="132">
        <f t="shared" si="418"/>
        <v>104.94428215947204</v>
      </c>
      <c r="AB421" s="132">
        <f t="shared" si="418"/>
        <v>70.678617157490393</v>
      </c>
      <c r="AC421" s="132">
        <f t="shared" si="418"/>
        <v>57.615499545911739</v>
      </c>
      <c r="AD421" s="132">
        <f t="shared" si="418"/>
        <v>74.684690571991368</v>
      </c>
      <c r="AE421" s="132">
        <f t="shared" si="418"/>
        <v>44.571622139616146</v>
      </c>
      <c r="AF421" s="132">
        <f>M421*100000/AF411</f>
        <v>37.007392872204008</v>
      </c>
      <c r="AG421" s="132"/>
    </row>
    <row r="422" spans="1:33" ht="13.5" customHeight="1">
      <c r="A422" s="131">
        <v>419</v>
      </c>
      <c r="B422" s="67" t="s">
        <v>14</v>
      </c>
      <c r="C422" s="133">
        <v>646</v>
      </c>
      <c r="D422" s="133">
        <v>638</v>
      </c>
      <c r="E422" s="133">
        <v>671</v>
      </c>
      <c r="F422" s="133">
        <v>693</v>
      </c>
      <c r="G422" s="133">
        <v>577</v>
      </c>
      <c r="H422" s="133">
        <v>651</v>
      </c>
      <c r="I422" s="133">
        <v>633</v>
      </c>
      <c r="J422" s="133">
        <v>508</v>
      </c>
      <c r="K422" s="133">
        <v>564</v>
      </c>
      <c r="L422" s="133">
        <v>633</v>
      </c>
      <c r="M422" s="133">
        <v>513</v>
      </c>
      <c r="N422" s="133"/>
      <c r="V422" s="132">
        <f t="shared" ref="V422:AF422" si="419">C422*100000/V411</f>
        <v>899.34567729360992</v>
      </c>
      <c r="W422" s="132">
        <f t="shared" si="419"/>
        <v>841.34456884387646</v>
      </c>
      <c r="X422" s="132">
        <f t="shared" si="419"/>
        <v>834.04805409503922</v>
      </c>
      <c r="Y422" s="132">
        <f t="shared" si="419"/>
        <v>818.92629663330297</v>
      </c>
      <c r="Z422" s="132">
        <f t="shared" si="419"/>
        <v>654.54380452168391</v>
      </c>
      <c r="AA422" s="132">
        <f t="shared" si="419"/>
        <v>704.31678026614736</v>
      </c>
      <c r="AB422" s="132">
        <f t="shared" si="419"/>
        <v>648.3994878361076</v>
      </c>
      <c r="AC422" s="132">
        <f t="shared" si="419"/>
        <v>496.07921642920616</v>
      </c>
      <c r="AD422" s="132">
        <f t="shared" si="419"/>
        <v>526.52706853253915</v>
      </c>
      <c r="AE422" s="132">
        <f t="shared" si="419"/>
        <v>564.27673628754042</v>
      </c>
      <c r="AF422" s="132">
        <f t="shared" si="419"/>
        <v>441.5068033358292</v>
      </c>
      <c r="AG422" s="132"/>
    </row>
    <row r="423" spans="1:33" ht="13.5" customHeight="1">
      <c r="A423" s="131">
        <v>420</v>
      </c>
      <c r="B423" s="67" t="s">
        <v>13</v>
      </c>
      <c r="C423" s="133">
        <v>584</v>
      </c>
      <c r="D423" s="133">
        <v>554</v>
      </c>
      <c r="E423" s="133">
        <v>622</v>
      </c>
      <c r="F423" s="133">
        <v>588</v>
      </c>
      <c r="G423" s="133">
        <v>523</v>
      </c>
      <c r="H423" s="133">
        <v>703</v>
      </c>
      <c r="I423" s="133">
        <v>751</v>
      </c>
      <c r="J423" s="133">
        <v>634</v>
      </c>
      <c r="K423" s="133">
        <v>611</v>
      </c>
      <c r="L423" s="133">
        <v>590</v>
      </c>
      <c r="M423" s="133">
        <v>540</v>
      </c>
      <c r="N423" s="133"/>
      <c r="V423" s="132">
        <f t="shared" ref="V423:AF423" si="420">C423*100000/V411</f>
        <v>813.03076708896003</v>
      </c>
      <c r="W423" s="132">
        <f t="shared" si="420"/>
        <v>730.57192968574861</v>
      </c>
      <c r="X423" s="132">
        <f t="shared" si="420"/>
        <v>773.14141527140748</v>
      </c>
      <c r="Y423" s="132">
        <f t="shared" si="420"/>
        <v>694.84655471916619</v>
      </c>
      <c r="Z423" s="132">
        <f t="shared" si="420"/>
        <v>593.28667203611906</v>
      </c>
      <c r="AA423" s="132">
        <f t="shared" si="420"/>
        <v>760.57557070215296</v>
      </c>
      <c r="AB423" s="132">
        <f t="shared" si="420"/>
        <v>769.27016645326501</v>
      </c>
      <c r="AC423" s="132">
        <f t="shared" si="420"/>
        <v>619.12248664589902</v>
      </c>
      <c r="AD423" s="132">
        <f t="shared" si="420"/>
        <v>570.40432424358414</v>
      </c>
      <c r="AE423" s="132">
        <f t="shared" si="420"/>
        <v>525.94514124747059</v>
      </c>
      <c r="AF423" s="132">
        <f t="shared" si="420"/>
        <v>464.74400351139911</v>
      </c>
      <c r="AG423" s="132"/>
    </row>
    <row r="424" spans="1:33" ht="13.5" customHeight="1">
      <c r="A424" s="131">
        <v>421</v>
      </c>
      <c r="B424" s="67" t="s">
        <v>12</v>
      </c>
      <c r="C424" s="133">
        <v>1255</v>
      </c>
      <c r="D424" s="133">
        <v>1540</v>
      </c>
      <c r="E424" s="133">
        <v>1628</v>
      </c>
      <c r="F424" s="133">
        <v>1725</v>
      </c>
      <c r="G424" s="133">
        <v>1947</v>
      </c>
      <c r="H424" s="133">
        <v>2230</v>
      </c>
      <c r="I424" s="133">
        <v>2013</v>
      </c>
      <c r="J424" s="133">
        <v>1665</v>
      </c>
      <c r="K424" s="133">
        <v>1821</v>
      </c>
      <c r="L424" s="133">
        <v>2144</v>
      </c>
      <c r="M424" s="133">
        <v>1863</v>
      </c>
      <c r="N424" s="133"/>
      <c r="V424" s="132">
        <f t="shared" ref="V424:AF424" si="421">C424*100000/V411</f>
        <v>1747.1808436586384</v>
      </c>
      <c r="W424" s="132">
        <f t="shared" si="421"/>
        <v>2030.8317178990123</v>
      </c>
      <c r="X424" s="132">
        <f t="shared" si="421"/>
        <v>2023.5920000994395</v>
      </c>
      <c r="Y424" s="132">
        <f t="shared" si="421"/>
        <v>2038.4529028751049</v>
      </c>
      <c r="Z424" s="132">
        <f t="shared" si="421"/>
        <v>2208.6599435073113</v>
      </c>
      <c r="AA424" s="132">
        <f t="shared" si="421"/>
        <v>2412.6365898517797</v>
      </c>
      <c r="AB424" s="132">
        <f t="shared" si="421"/>
        <v>2061.9718309859154</v>
      </c>
      <c r="AC424" s="132">
        <f t="shared" si="421"/>
        <v>1625.9289278634415</v>
      </c>
      <c r="AD424" s="132">
        <f t="shared" si="421"/>
        <v>1700.0102691449536</v>
      </c>
      <c r="AE424" s="132">
        <f t="shared" si="421"/>
        <v>1911.2311573467405</v>
      </c>
      <c r="AF424" s="132">
        <f t="shared" si="421"/>
        <v>1603.3668121143271</v>
      </c>
      <c r="AG424" s="132"/>
    </row>
    <row r="425" spans="1:33" ht="13.5" customHeight="1">
      <c r="A425" s="131">
        <v>422</v>
      </c>
      <c r="B425" s="67" t="s">
        <v>11</v>
      </c>
      <c r="C425" s="133">
        <v>122</v>
      </c>
      <c r="D425" s="133">
        <v>195</v>
      </c>
      <c r="E425" s="133">
        <v>250</v>
      </c>
      <c r="F425" s="133">
        <v>402</v>
      </c>
      <c r="G425" s="133">
        <v>292</v>
      </c>
      <c r="H425" s="133">
        <v>333</v>
      </c>
      <c r="I425" s="133">
        <v>270</v>
      </c>
      <c r="J425" s="133">
        <v>246</v>
      </c>
      <c r="K425" s="133">
        <v>343</v>
      </c>
      <c r="L425" s="133">
        <v>306</v>
      </c>
      <c r="M425" s="133">
        <v>408</v>
      </c>
      <c r="N425" s="133"/>
      <c r="V425" s="132">
        <f t="shared" ref="V425:AF425" si="422">C425*100000/V411</f>
        <v>169.84546846721426</v>
      </c>
      <c r="W425" s="132">
        <f t="shared" si="422"/>
        <v>257.15076947422557</v>
      </c>
      <c r="X425" s="132">
        <f t="shared" si="422"/>
        <v>310.7481572634274</v>
      </c>
      <c r="Y425" s="132">
        <f t="shared" si="422"/>
        <v>475.04815475698098</v>
      </c>
      <c r="Z425" s="132">
        <f t="shared" si="422"/>
        <v>331.24227195898038</v>
      </c>
      <c r="AA425" s="132">
        <f t="shared" si="422"/>
        <v>360.27263875365139</v>
      </c>
      <c r="AB425" s="132">
        <f t="shared" si="422"/>
        <v>276.56850192061461</v>
      </c>
      <c r="AC425" s="132">
        <f t="shared" si="422"/>
        <v>240.22733708973371</v>
      </c>
      <c r="AD425" s="132">
        <f t="shared" si="422"/>
        <v>320.21061082741301</v>
      </c>
      <c r="AE425" s="132">
        <f t="shared" si="422"/>
        <v>272.77832749445082</v>
      </c>
      <c r="AF425" s="132">
        <f t="shared" si="422"/>
        <v>351.13991376416823</v>
      </c>
      <c r="AG425" s="132"/>
    </row>
    <row r="426" spans="1:33" ht="13.5" customHeight="1">
      <c r="A426" s="131">
        <v>423</v>
      </c>
      <c r="B426" s="67" t="s">
        <v>28</v>
      </c>
      <c r="C426" s="133">
        <v>0</v>
      </c>
      <c r="D426" s="133">
        <v>0</v>
      </c>
      <c r="E426" s="133">
        <v>0</v>
      </c>
      <c r="F426" s="133">
        <v>0</v>
      </c>
      <c r="G426" s="133">
        <v>1</v>
      </c>
      <c r="H426" s="133">
        <v>0</v>
      </c>
      <c r="I426" s="133">
        <v>0</v>
      </c>
      <c r="J426" s="133">
        <v>0</v>
      </c>
      <c r="K426" s="133">
        <v>0</v>
      </c>
      <c r="L426" s="133">
        <v>0</v>
      </c>
      <c r="M426" s="133">
        <v>0</v>
      </c>
      <c r="N426" s="133"/>
      <c r="V426" s="132">
        <f t="shared" ref="V426:AF426" si="423">C426*100000/V411</f>
        <v>0</v>
      </c>
      <c r="W426" s="132">
        <f t="shared" si="423"/>
        <v>0</v>
      </c>
      <c r="X426" s="132">
        <f t="shared" si="423"/>
        <v>0</v>
      </c>
      <c r="Y426" s="132">
        <f t="shared" si="423"/>
        <v>0</v>
      </c>
      <c r="Z426" s="132">
        <f t="shared" si="423"/>
        <v>1.1343913423252754</v>
      </c>
      <c r="AA426" s="132">
        <f t="shared" si="423"/>
        <v>0</v>
      </c>
      <c r="AB426" s="132">
        <f t="shared" si="423"/>
        <v>0</v>
      </c>
      <c r="AC426" s="132">
        <f t="shared" si="423"/>
        <v>0</v>
      </c>
      <c r="AD426" s="132">
        <f t="shared" si="423"/>
        <v>0</v>
      </c>
      <c r="AE426" s="132">
        <f t="shared" si="423"/>
        <v>0</v>
      </c>
      <c r="AF426" s="132">
        <f t="shared" si="423"/>
        <v>0</v>
      </c>
      <c r="AG426" s="132"/>
    </row>
    <row r="427" spans="1:33" ht="13.5" customHeight="1">
      <c r="A427" s="131">
        <v>424</v>
      </c>
      <c r="B427" s="134" t="s">
        <v>116</v>
      </c>
      <c r="C427" s="133">
        <v>2635</v>
      </c>
      <c r="D427" s="133">
        <v>2977</v>
      </c>
      <c r="E427" s="133">
        <v>3264</v>
      </c>
      <c r="F427" s="133">
        <v>3468</v>
      </c>
      <c r="G427" s="133">
        <v>3408</v>
      </c>
      <c r="H427" s="133">
        <v>4014</v>
      </c>
      <c r="I427" s="133">
        <v>3736</v>
      </c>
      <c r="J427" s="133">
        <v>3112</v>
      </c>
      <c r="K427" s="133">
        <v>3419</v>
      </c>
      <c r="L427" s="133">
        <v>3723</v>
      </c>
      <c r="M427" s="133">
        <v>3367</v>
      </c>
      <c r="N427" s="133"/>
      <c r="P427" s="170" t="s">
        <v>425</v>
      </c>
      <c r="Q427" s="170" t="s">
        <v>426</v>
      </c>
      <c r="R427" s="170" t="s">
        <v>427</v>
      </c>
      <c r="S427" s="170" t="s">
        <v>428</v>
      </c>
      <c r="T427" s="170" t="s">
        <v>429</v>
      </c>
      <c r="U427" s="170">
        <v>3925.2</v>
      </c>
      <c r="V427" s="132">
        <f t="shared" ref="V427:AF427" si="424">C427*100000/V411</f>
        <v>3668.3836836976193</v>
      </c>
      <c r="W427" s="132">
        <f t="shared" si="424"/>
        <v>3925.8350806398439</v>
      </c>
      <c r="X427" s="132">
        <f t="shared" si="424"/>
        <v>4057.1279412313083</v>
      </c>
      <c r="Y427" s="132">
        <f t="shared" si="424"/>
        <v>4098.1766186497762</v>
      </c>
      <c r="Z427" s="132">
        <f t="shared" si="424"/>
        <v>3866.0056946445384</v>
      </c>
      <c r="AA427" s="132">
        <f t="shared" si="424"/>
        <v>4342.7458617332031</v>
      </c>
      <c r="AB427" s="132">
        <f t="shared" si="424"/>
        <v>3826.888604353393</v>
      </c>
      <c r="AC427" s="132">
        <f t="shared" si="424"/>
        <v>3038.973467574192</v>
      </c>
      <c r="AD427" s="132">
        <f t="shared" si="424"/>
        <v>3191.8369633204811</v>
      </c>
      <c r="AE427" s="132">
        <f t="shared" si="424"/>
        <v>3318.8029845158185</v>
      </c>
      <c r="AF427" s="132">
        <f t="shared" si="424"/>
        <v>2897.7649255979277</v>
      </c>
      <c r="AG427" s="132"/>
    </row>
    <row r="428" spans="1:33" ht="13.5" customHeight="1">
      <c r="A428" s="131">
        <v>425</v>
      </c>
      <c r="B428" s="67" t="s">
        <v>10</v>
      </c>
      <c r="C428" s="133">
        <v>17</v>
      </c>
      <c r="D428" s="133">
        <v>19</v>
      </c>
      <c r="E428" s="133">
        <v>40</v>
      </c>
      <c r="F428" s="133">
        <v>39</v>
      </c>
      <c r="G428" s="133">
        <v>44</v>
      </c>
      <c r="H428" s="133">
        <v>58</v>
      </c>
      <c r="I428" s="133">
        <v>56</v>
      </c>
      <c r="J428" s="133">
        <v>31</v>
      </c>
      <c r="K428" s="133">
        <v>29</v>
      </c>
      <c r="L428" s="133">
        <v>56</v>
      </c>
      <c r="M428" s="133">
        <v>49</v>
      </c>
      <c r="N428" s="133"/>
      <c r="V428" s="132">
        <f t="shared" ref="V428:AF428" si="425">C428*100000/V411</f>
        <v>23.666991507726575</v>
      </c>
      <c r="W428" s="132">
        <f t="shared" si="425"/>
        <v>25.055716000052747</v>
      </c>
      <c r="X428" s="132">
        <f t="shared" si="425"/>
        <v>49.719705162148387</v>
      </c>
      <c r="Y428" s="132">
        <f t="shared" si="425"/>
        <v>46.086761282393674</v>
      </c>
      <c r="Z428" s="132">
        <f t="shared" si="425"/>
        <v>49.913219062312116</v>
      </c>
      <c r="AA428" s="132">
        <f t="shared" si="425"/>
        <v>62.750189332467812</v>
      </c>
      <c r="AB428" s="132">
        <f t="shared" si="425"/>
        <v>57.362355953905251</v>
      </c>
      <c r="AC428" s="132">
        <f t="shared" si="425"/>
        <v>30.27255060886888</v>
      </c>
      <c r="AD428" s="132">
        <f t="shared" si="425"/>
        <v>27.073200332346872</v>
      </c>
      <c r="AE428" s="132">
        <f t="shared" si="425"/>
        <v>49.920216796370084</v>
      </c>
      <c r="AF428" s="132">
        <f t="shared" si="425"/>
        <v>42.171215133441777</v>
      </c>
      <c r="AG428" s="132"/>
    </row>
    <row r="429" spans="1:33" ht="13.5" customHeight="1">
      <c r="A429" s="131">
        <v>426</v>
      </c>
      <c r="B429" s="67" t="s">
        <v>9</v>
      </c>
      <c r="C429" s="133">
        <v>36</v>
      </c>
      <c r="D429" s="133">
        <v>27</v>
      </c>
      <c r="E429" s="133">
        <v>18</v>
      </c>
      <c r="F429" s="133">
        <v>18</v>
      </c>
      <c r="G429" s="133">
        <v>18</v>
      </c>
      <c r="H429" s="133">
        <v>25</v>
      </c>
      <c r="I429" s="133">
        <v>23</v>
      </c>
      <c r="J429" s="133">
        <v>24</v>
      </c>
      <c r="K429" s="133">
        <v>14</v>
      </c>
      <c r="L429" s="133">
        <v>49</v>
      </c>
      <c r="M429" s="133">
        <v>23</v>
      </c>
      <c r="N429" s="133"/>
      <c r="V429" s="132">
        <f t="shared" ref="V429:AF429" si="426">C429*100000/V411</f>
        <v>50.118334957538636</v>
      </c>
      <c r="W429" s="132">
        <f t="shared" si="426"/>
        <v>35.605491157969695</v>
      </c>
      <c r="X429" s="132">
        <f t="shared" si="426"/>
        <v>22.373867322966774</v>
      </c>
      <c r="Y429" s="132">
        <f t="shared" si="426"/>
        <v>21.270812899566312</v>
      </c>
      <c r="Z429" s="132">
        <f t="shared" si="426"/>
        <v>20.419044161854956</v>
      </c>
      <c r="AA429" s="132">
        <f t="shared" si="426"/>
        <v>27.047495401925783</v>
      </c>
      <c r="AB429" s="132">
        <f t="shared" si="426"/>
        <v>23.559539052496799</v>
      </c>
      <c r="AC429" s="132">
        <f t="shared" si="426"/>
        <v>23.436813374608167</v>
      </c>
      <c r="AD429" s="132">
        <f t="shared" si="426"/>
        <v>13.069820850098491</v>
      </c>
      <c r="AE429" s="132">
        <f t="shared" si="426"/>
        <v>43.680189696823824</v>
      </c>
      <c r="AF429" s="132">
        <f t="shared" si="426"/>
        <v>19.794652001411446</v>
      </c>
      <c r="AG429" s="132"/>
    </row>
    <row r="430" spans="1:33" ht="13.5" customHeight="1">
      <c r="A430" s="131">
        <v>427</v>
      </c>
      <c r="B430" s="67" t="s">
        <v>8</v>
      </c>
      <c r="C430" s="133">
        <v>116</v>
      </c>
      <c r="D430" s="133">
        <v>154</v>
      </c>
      <c r="E430" s="133">
        <v>223</v>
      </c>
      <c r="F430" s="133">
        <v>227</v>
      </c>
      <c r="G430" s="133">
        <v>337</v>
      </c>
      <c r="H430" s="133">
        <v>347</v>
      </c>
      <c r="I430" s="133">
        <v>363</v>
      </c>
      <c r="J430" s="133">
        <v>290</v>
      </c>
      <c r="K430" s="133">
        <v>308</v>
      </c>
      <c r="L430" s="133">
        <v>343</v>
      </c>
      <c r="M430" s="133">
        <v>297</v>
      </c>
      <c r="N430" s="133"/>
      <c r="V430" s="132">
        <f t="shared" ref="V430:AF430" si="427">C430*100000/V411</f>
        <v>161.49241264095781</v>
      </c>
      <c r="W430" s="132">
        <f t="shared" si="427"/>
        <v>203.08317178990123</v>
      </c>
      <c r="X430" s="132">
        <f t="shared" si="427"/>
        <v>277.18735627897729</v>
      </c>
      <c r="Y430" s="132">
        <f t="shared" si="427"/>
        <v>268.24858490008626</v>
      </c>
      <c r="Z430" s="132">
        <f t="shared" si="427"/>
        <v>382.28988236361778</v>
      </c>
      <c r="AA430" s="132">
        <f t="shared" si="427"/>
        <v>375.41923617872988</v>
      </c>
      <c r="AB430" s="132">
        <f t="shared" si="427"/>
        <v>371.83098591549293</v>
      </c>
      <c r="AC430" s="132">
        <f t="shared" si="427"/>
        <v>283.19482827651535</v>
      </c>
      <c r="AD430" s="132">
        <f t="shared" si="427"/>
        <v>287.53605870216677</v>
      </c>
      <c r="AE430" s="132">
        <f t="shared" si="427"/>
        <v>305.7613278777668</v>
      </c>
      <c r="AF430" s="132">
        <f t="shared" si="427"/>
        <v>255.60920193126952</v>
      </c>
      <c r="AG430" s="132"/>
    </row>
    <row r="431" spans="1:33" ht="13.5" customHeight="1">
      <c r="A431" s="131">
        <v>428</v>
      </c>
      <c r="B431" s="67" t="s">
        <v>24</v>
      </c>
      <c r="C431" s="133">
        <v>0</v>
      </c>
      <c r="D431" s="133">
        <v>1</v>
      </c>
      <c r="E431" s="133">
        <v>4</v>
      </c>
      <c r="F431" s="133">
        <v>0</v>
      </c>
      <c r="G431" s="133">
        <v>0</v>
      </c>
      <c r="H431" s="133">
        <v>1</v>
      </c>
      <c r="I431" s="133">
        <v>1</v>
      </c>
      <c r="J431" s="133">
        <v>12</v>
      </c>
      <c r="K431" s="133">
        <v>2</v>
      </c>
      <c r="L431" s="133">
        <v>3</v>
      </c>
      <c r="M431" s="133">
        <v>0</v>
      </c>
      <c r="N431" s="133"/>
      <c r="V431" s="132">
        <f t="shared" ref="V431:AE431" si="428">C431*100000/V411</f>
        <v>0</v>
      </c>
      <c r="W431" s="132">
        <f t="shared" si="428"/>
        <v>1.3187218947396184</v>
      </c>
      <c r="X431" s="132">
        <f t="shared" si="428"/>
        <v>4.9719705162148387</v>
      </c>
      <c r="Y431" s="132">
        <f t="shared" si="428"/>
        <v>0</v>
      </c>
      <c r="Z431" s="132">
        <f t="shared" si="428"/>
        <v>0</v>
      </c>
      <c r="AA431" s="132">
        <f t="shared" si="428"/>
        <v>1.0818998160770312</v>
      </c>
      <c r="AB431" s="132">
        <f t="shared" si="428"/>
        <v>1.0243277848911652</v>
      </c>
      <c r="AC431" s="132">
        <f t="shared" si="428"/>
        <v>11.718406687304084</v>
      </c>
      <c r="AD431" s="132">
        <f t="shared" si="428"/>
        <v>1.8671172642997844</v>
      </c>
      <c r="AE431" s="132">
        <f t="shared" si="428"/>
        <v>2.6742973283769689</v>
      </c>
      <c r="AF431" s="132">
        <f>M431*100000/AF411</f>
        <v>0</v>
      </c>
      <c r="AG431" s="132"/>
    </row>
    <row r="432" spans="1:33" ht="13.5" customHeight="1">
      <c r="A432" s="131">
        <v>429</v>
      </c>
      <c r="B432" s="134" t="s">
        <v>117</v>
      </c>
      <c r="C432" s="133">
        <v>169</v>
      </c>
      <c r="D432" s="133">
        <v>201</v>
      </c>
      <c r="E432" s="133">
        <v>285</v>
      </c>
      <c r="F432" s="133">
        <v>284</v>
      </c>
      <c r="G432" s="133">
        <v>399</v>
      </c>
      <c r="H432" s="133">
        <v>431</v>
      </c>
      <c r="I432" s="133">
        <v>443</v>
      </c>
      <c r="J432" s="133">
        <v>357</v>
      </c>
      <c r="K432" s="133">
        <v>353</v>
      </c>
      <c r="L432" s="133">
        <v>451</v>
      </c>
      <c r="M432" s="133">
        <v>369</v>
      </c>
      <c r="N432" s="133"/>
      <c r="P432" s="170" t="s">
        <v>430</v>
      </c>
      <c r="Q432" s="170" t="s">
        <v>431</v>
      </c>
      <c r="R432" s="170" t="s">
        <v>432</v>
      </c>
      <c r="S432" s="170" t="s">
        <v>433</v>
      </c>
      <c r="T432" s="170" t="s">
        <v>434</v>
      </c>
      <c r="U432" s="170">
        <v>152.9</v>
      </c>
      <c r="V432" s="132">
        <f t="shared" ref="V432:AF432" si="429">C432*100000/V411</f>
        <v>235.27773910622304</v>
      </c>
      <c r="W432" s="132">
        <f t="shared" si="429"/>
        <v>265.06310084266329</v>
      </c>
      <c r="X432" s="132">
        <f t="shared" si="429"/>
        <v>354.25289928030725</v>
      </c>
      <c r="Y432" s="132">
        <f t="shared" si="429"/>
        <v>335.60615908204625</v>
      </c>
      <c r="Z432" s="132">
        <f t="shared" si="429"/>
        <v>452.62214558778487</v>
      </c>
      <c r="AA432" s="132">
        <f t="shared" si="429"/>
        <v>466.29882072920049</v>
      </c>
      <c r="AB432" s="132">
        <f t="shared" si="429"/>
        <v>453.77720870678615</v>
      </c>
      <c r="AC432" s="132">
        <f t="shared" si="429"/>
        <v>348.62259894729647</v>
      </c>
      <c r="AD432" s="132">
        <f t="shared" si="429"/>
        <v>329.54619714891192</v>
      </c>
      <c r="AE432" s="132">
        <f t="shared" si="429"/>
        <v>402.03603169933768</v>
      </c>
      <c r="AF432" s="132">
        <f t="shared" si="429"/>
        <v>317.57506906612275</v>
      </c>
      <c r="AG432" s="132"/>
    </row>
    <row r="433" spans="1:33" ht="13.5" customHeight="1">
      <c r="A433" s="131">
        <v>430</v>
      </c>
      <c r="B433" s="67" t="s">
        <v>7</v>
      </c>
      <c r="C433" s="133">
        <v>87</v>
      </c>
      <c r="D433" s="133">
        <v>154</v>
      </c>
      <c r="E433" s="133">
        <v>175</v>
      </c>
      <c r="F433" s="133">
        <v>176</v>
      </c>
      <c r="G433" s="133">
        <v>272</v>
      </c>
      <c r="H433" s="133">
        <v>291</v>
      </c>
      <c r="I433" s="133">
        <v>208</v>
      </c>
      <c r="J433" s="133">
        <v>210</v>
      </c>
      <c r="K433" s="133">
        <v>169</v>
      </c>
      <c r="L433" s="133">
        <v>234</v>
      </c>
      <c r="M433" s="133">
        <v>227</v>
      </c>
      <c r="N433" s="133"/>
      <c r="V433" s="132">
        <f t="shared" ref="V433:AF433" si="430">C433*100000/V411</f>
        <v>121.11930948071836</v>
      </c>
      <c r="W433" s="132">
        <f t="shared" si="430"/>
        <v>203.08317178990123</v>
      </c>
      <c r="X433" s="132">
        <f t="shared" si="430"/>
        <v>217.5237100843992</v>
      </c>
      <c r="Y433" s="132">
        <f t="shared" si="430"/>
        <v>207.98128168464839</v>
      </c>
      <c r="Z433" s="132">
        <f t="shared" si="430"/>
        <v>308.55444511247492</v>
      </c>
      <c r="AA433" s="132">
        <f t="shared" si="430"/>
        <v>314.83284647841612</v>
      </c>
      <c r="AB433" s="132">
        <f t="shared" si="430"/>
        <v>213.06017925736236</v>
      </c>
      <c r="AC433" s="132">
        <f t="shared" si="430"/>
        <v>205.07211702782146</v>
      </c>
      <c r="AD433" s="132">
        <f t="shared" si="430"/>
        <v>157.77140883333178</v>
      </c>
      <c r="AE433" s="132">
        <f t="shared" si="430"/>
        <v>208.59519161340359</v>
      </c>
      <c r="AF433" s="132">
        <f t="shared" si="430"/>
        <v>195.36460888349555</v>
      </c>
      <c r="AG433" s="132"/>
    </row>
    <row r="434" spans="1:33" ht="13.5" customHeight="1">
      <c r="A434" s="131">
        <v>431</v>
      </c>
      <c r="B434" s="67" t="s">
        <v>6</v>
      </c>
      <c r="C434" s="133">
        <v>144</v>
      </c>
      <c r="D434" s="133">
        <v>130</v>
      </c>
      <c r="E434" s="133">
        <v>125</v>
      </c>
      <c r="F434" s="133">
        <v>124</v>
      </c>
      <c r="G434" s="133">
        <v>155</v>
      </c>
      <c r="H434" s="133">
        <v>114</v>
      </c>
      <c r="I434" s="133">
        <v>128</v>
      </c>
      <c r="J434" s="133">
        <v>134</v>
      </c>
      <c r="K434" s="133">
        <v>133</v>
      </c>
      <c r="L434" s="133">
        <v>113</v>
      </c>
      <c r="M434" s="133">
        <v>79</v>
      </c>
      <c r="N434" s="133"/>
      <c r="V434" s="132">
        <f t="shared" ref="V434:AF434" si="431">C434*100000/V411</f>
        <v>200.47333983015454</v>
      </c>
      <c r="W434" s="132">
        <f t="shared" si="431"/>
        <v>171.43384631615038</v>
      </c>
      <c r="X434" s="132">
        <f t="shared" si="431"/>
        <v>155.3740786317137</v>
      </c>
      <c r="Y434" s="132">
        <f t="shared" si="431"/>
        <v>146.5322666414568</v>
      </c>
      <c r="Z434" s="132">
        <f t="shared" si="431"/>
        <v>175.83065806041768</v>
      </c>
      <c r="AA434" s="132">
        <f t="shared" si="431"/>
        <v>123.33657903278156</v>
      </c>
      <c r="AB434" s="132">
        <f t="shared" si="431"/>
        <v>131.11395646606914</v>
      </c>
      <c r="AC434" s="132">
        <f t="shared" si="431"/>
        <v>130.85554134156226</v>
      </c>
      <c r="AD434" s="132">
        <f t="shared" si="431"/>
        <v>124.16329807593566</v>
      </c>
      <c r="AE434" s="132">
        <f t="shared" si="431"/>
        <v>100.73186603553249</v>
      </c>
      <c r="AF434" s="132">
        <f t="shared" si="431"/>
        <v>67.990326439630621</v>
      </c>
      <c r="AG434" s="132"/>
    </row>
    <row r="435" spans="1:33" ht="13.5" customHeight="1">
      <c r="A435" s="131">
        <v>432</v>
      </c>
      <c r="B435" s="67" t="s">
        <v>5</v>
      </c>
      <c r="C435" s="133">
        <v>20</v>
      </c>
      <c r="D435" s="133">
        <v>24</v>
      </c>
      <c r="E435" s="133">
        <v>23</v>
      </c>
      <c r="F435" s="133">
        <v>25</v>
      </c>
      <c r="G435" s="133">
        <v>33</v>
      </c>
      <c r="H435" s="133">
        <v>53</v>
      </c>
      <c r="I435" s="133">
        <v>41</v>
      </c>
      <c r="J435" s="133">
        <v>37</v>
      </c>
      <c r="K435" s="133">
        <v>59</v>
      </c>
      <c r="L435" s="133">
        <v>62</v>
      </c>
      <c r="M435" s="133">
        <v>56</v>
      </c>
      <c r="N435" s="133"/>
      <c r="V435" s="132">
        <f t="shared" ref="V435:AF435" si="432">C435*100000/V411</f>
        <v>27.843519420854797</v>
      </c>
      <c r="W435" s="132">
        <f t="shared" si="432"/>
        <v>31.649325473750842</v>
      </c>
      <c r="X435" s="132">
        <f t="shared" si="432"/>
        <v>28.588830468235322</v>
      </c>
      <c r="Y435" s="132">
        <f t="shared" si="432"/>
        <v>29.542795693842098</v>
      </c>
      <c r="Z435" s="132">
        <f t="shared" si="432"/>
        <v>37.434914296734085</v>
      </c>
      <c r="AA435" s="132">
        <f t="shared" si="432"/>
        <v>57.340690252082659</v>
      </c>
      <c r="AB435" s="132">
        <f t="shared" si="432"/>
        <v>41.997439180537775</v>
      </c>
      <c r="AC435" s="132">
        <f t="shared" si="432"/>
        <v>36.131753952520924</v>
      </c>
      <c r="AD435" s="132">
        <f t="shared" si="432"/>
        <v>55.07995929684364</v>
      </c>
      <c r="AE435" s="132">
        <f t="shared" si="432"/>
        <v>55.268811453124023</v>
      </c>
      <c r="AF435" s="132">
        <f t="shared" si="432"/>
        <v>48.195674438219172</v>
      </c>
      <c r="AG435" s="132"/>
    </row>
    <row r="436" spans="1:33" ht="13.5" customHeight="1">
      <c r="A436" s="131">
        <v>433</v>
      </c>
      <c r="B436" s="67" t="s">
        <v>26</v>
      </c>
      <c r="C436" s="133">
        <v>0</v>
      </c>
      <c r="D436" s="133">
        <v>1</v>
      </c>
      <c r="E436" s="133">
        <v>0</v>
      </c>
      <c r="F436" s="133">
        <v>2</v>
      </c>
      <c r="G436" s="133">
        <v>0</v>
      </c>
      <c r="H436" s="133">
        <v>22</v>
      </c>
      <c r="I436" s="133">
        <v>2</v>
      </c>
      <c r="J436" s="133">
        <v>0</v>
      </c>
      <c r="K436" s="133">
        <v>1</v>
      </c>
      <c r="L436" s="133">
        <v>0</v>
      </c>
      <c r="M436" s="133">
        <v>1</v>
      </c>
      <c r="N436" s="133"/>
      <c r="V436" s="132">
        <f t="shared" ref="V436:AF436" si="433">C436*100000/V411</f>
        <v>0</v>
      </c>
      <c r="W436" s="132">
        <f t="shared" si="433"/>
        <v>1.3187218947396184</v>
      </c>
      <c r="X436" s="132">
        <f t="shared" si="433"/>
        <v>0</v>
      </c>
      <c r="Y436" s="132">
        <f t="shared" si="433"/>
        <v>2.363423655507368</v>
      </c>
      <c r="Z436" s="132">
        <f t="shared" si="433"/>
        <v>0</v>
      </c>
      <c r="AA436" s="132">
        <f t="shared" si="433"/>
        <v>23.801795953694686</v>
      </c>
      <c r="AB436" s="132">
        <f t="shared" si="433"/>
        <v>2.0486555697823303</v>
      </c>
      <c r="AC436" s="132">
        <f t="shared" si="433"/>
        <v>0</v>
      </c>
      <c r="AD436" s="132">
        <f t="shared" si="433"/>
        <v>0.93355863214989221</v>
      </c>
      <c r="AE436" s="132">
        <f t="shared" si="433"/>
        <v>0</v>
      </c>
      <c r="AF436" s="132">
        <f t="shared" si="433"/>
        <v>0.860637043539628</v>
      </c>
      <c r="AG436" s="132"/>
    </row>
    <row r="437" spans="1:33" ht="13.5" customHeight="1">
      <c r="A437" s="131">
        <v>434</v>
      </c>
      <c r="B437" s="67" t="s">
        <v>4</v>
      </c>
      <c r="C437" s="133">
        <v>40</v>
      </c>
      <c r="D437" s="133">
        <v>38</v>
      </c>
      <c r="E437" s="133">
        <v>51</v>
      </c>
      <c r="F437" s="133">
        <v>70</v>
      </c>
      <c r="G437" s="133">
        <v>63</v>
      </c>
      <c r="H437" s="133">
        <v>212</v>
      </c>
      <c r="I437" s="133">
        <v>222</v>
      </c>
      <c r="J437" s="133">
        <v>162</v>
      </c>
      <c r="K437" s="133">
        <v>215</v>
      </c>
      <c r="L437" s="133">
        <v>192</v>
      </c>
      <c r="M437" s="133">
        <v>225</v>
      </c>
      <c r="N437" s="133"/>
      <c r="V437" s="132">
        <f t="shared" ref="V437:AE437" si="434">C437*100000/V411</f>
        <v>55.687038841709594</v>
      </c>
      <c r="W437" s="132">
        <f t="shared" si="434"/>
        <v>50.111432000105495</v>
      </c>
      <c r="X437" s="132">
        <f t="shared" si="434"/>
        <v>63.392624081739193</v>
      </c>
      <c r="Y437" s="132">
        <f t="shared" si="434"/>
        <v>82.719827942757874</v>
      </c>
      <c r="Z437" s="132">
        <f t="shared" si="434"/>
        <v>71.466654566492352</v>
      </c>
      <c r="AA437" s="132">
        <f t="shared" si="434"/>
        <v>229.36276100833064</v>
      </c>
      <c r="AB437" s="132">
        <f t="shared" si="434"/>
        <v>227.40076824583866</v>
      </c>
      <c r="AC437" s="132">
        <f t="shared" si="434"/>
        <v>158.19849027860511</v>
      </c>
      <c r="AD437" s="132">
        <f t="shared" si="434"/>
        <v>200.71510591222682</v>
      </c>
      <c r="AE437" s="132">
        <f t="shared" si="434"/>
        <v>171.15502901612601</v>
      </c>
      <c r="AF437" s="132">
        <f>M437*100000/AF411</f>
        <v>193.6433347964163</v>
      </c>
      <c r="AG437" s="132"/>
    </row>
    <row r="438" spans="1:33" ht="13.5" customHeight="1">
      <c r="A438" s="131">
        <v>435</v>
      </c>
      <c r="B438" s="67" t="s">
        <v>3</v>
      </c>
      <c r="C438" s="133">
        <v>199</v>
      </c>
      <c r="D438" s="133">
        <v>219</v>
      </c>
      <c r="E438" s="133">
        <v>453</v>
      </c>
      <c r="F438" s="133">
        <v>621</v>
      </c>
      <c r="G438" s="133">
        <v>945</v>
      </c>
      <c r="H438" s="133">
        <v>1329</v>
      </c>
      <c r="I438" s="133">
        <v>720</v>
      </c>
      <c r="J438" s="133">
        <v>762</v>
      </c>
      <c r="K438" s="133">
        <v>869</v>
      </c>
      <c r="L438" s="133">
        <v>1078</v>
      </c>
      <c r="M438" s="133">
        <v>1004</v>
      </c>
      <c r="N438" s="133"/>
      <c r="V438" s="132">
        <f t="shared" ref="V438:AF438" si="435">C438*100000/V411</f>
        <v>277.04301823750524</v>
      </c>
      <c r="W438" s="132">
        <f t="shared" si="435"/>
        <v>288.80009494797645</v>
      </c>
      <c r="X438" s="132">
        <f t="shared" si="435"/>
        <v>563.07566096133053</v>
      </c>
      <c r="Y438" s="132">
        <f t="shared" si="435"/>
        <v>733.84304503503779</v>
      </c>
      <c r="Z438" s="132">
        <f t="shared" si="435"/>
        <v>1071.9998184973851</v>
      </c>
      <c r="AA438" s="132">
        <f t="shared" si="435"/>
        <v>1437.8448555663745</v>
      </c>
      <c r="AB438" s="132">
        <f t="shared" si="435"/>
        <v>737.51600512163895</v>
      </c>
      <c r="AC438" s="132">
        <f t="shared" si="435"/>
        <v>744.11882464380926</v>
      </c>
      <c r="AD438" s="132">
        <f t="shared" si="435"/>
        <v>811.26245133825626</v>
      </c>
      <c r="AE438" s="132">
        <f t="shared" si="435"/>
        <v>960.96417333012414</v>
      </c>
      <c r="AF438" s="132">
        <f t="shared" si="435"/>
        <v>864.0795917137865</v>
      </c>
      <c r="AG438" s="132"/>
    </row>
    <row r="439" spans="1:33" ht="13.5" customHeight="1">
      <c r="A439" s="131">
        <v>436</v>
      </c>
      <c r="B439" s="67" t="s">
        <v>2</v>
      </c>
      <c r="C439" s="133">
        <v>0</v>
      </c>
      <c r="D439" s="133">
        <v>0</v>
      </c>
      <c r="E439" s="133">
        <v>1</v>
      </c>
      <c r="F439" s="133">
        <v>0</v>
      </c>
      <c r="G439" s="133">
        <v>0</v>
      </c>
      <c r="H439" s="133">
        <v>0</v>
      </c>
      <c r="I439" s="133">
        <v>0</v>
      </c>
      <c r="J439" s="133">
        <v>0</v>
      </c>
      <c r="K439" s="133">
        <v>0</v>
      </c>
      <c r="L439" s="133">
        <v>0</v>
      </c>
      <c r="M439" s="133">
        <v>0</v>
      </c>
      <c r="N439" s="133"/>
      <c r="V439" s="132">
        <f t="shared" ref="V439:AF439" si="436">C439*100000/V411</f>
        <v>0</v>
      </c>
      <c r="W439" s="132">
        <f t="shared" si="436"/>
        <v>0</v>
      </c>
      <c r="X439" s="132">
        <f t="shared" si="436"/>
        <v>1.2429926290537097</v>
      </c>
      <c r="Y439" s="132">
        <f t="shared" si="436"/>
        <v>0</v>
      </c>
      <c r="Z439" s="132">
        <f t="shared" si="436"/>
        <v>0</v>
      </c>
      <c r="AA439" s="132">
        <f t="shared" si="436"/>
        <v>0</v>
      </c>
      <c r="AB439" s="132">
        <f t="shared" si="436"/>
        <v>0</v>
      </c>
      <c r="AC439" s="132">
        <f t="shared" si="436"/>
        <v>0</v>
      </c>
      <c r="AD439" s="132">
        <f t="shared" si="436"/>
        <v>0</v>
      </c>
      <c r="AE439" s="132">
        <f t="shared" si="436"/>
        <v>0</v>
      </c>
      <c r="AF439" s="132">
        <f t="shared" si="436"/>
        <v>0</v>
      </c>
      <c r="AG439" s="132"/>
    </row>
    <row r="440" spans="1:33" ht="13.5" customHeight="1">
      <c r="A440" s="131">
        <v>437</v>
      </c>
      <c r="B440" s="67" t="s">
        <v>23</v>
      </c>
      <c r="C440" s="133">
        <v>18</v>
      </c>
      <c r="D440" s="133">
        <v>4</v>
      </c>
      <c r="E440" s="133">
        <v>2</v>
      </c>
      <c r="F440" s="133">
        <v>12</v>
      </c>
      <c r="G440" s="133">
        <v>7</v>
      </c>
      <c r="H440" s="133">
        <v>9</v>
      </c>
      <c r="I440" s="133">
        <v>8</v>
      </c>
      <c r="J440" s="133">
        <v>11</v>
      </c>
      <c r="K440" s="133">
        <v>8</v>
      </c>
      <c r="L440" s="133">
        <v>8</v>
      </c>
      <c r="M440" s="133">
        <v>7</v>
      </c>
      <c r="N440" s="133"/>
      <c r="V440" s="132">
        <f t="shared" ref="V440:AF440" si="437">C440*100000/V411</f>
        <v>25.059167478769318</v>
      </c>
      <c r="W440" s="132">
        <f t="shared" si="437"/>
        <v>5.2748875789584737</v>
      </c>
      <c r="X440" s="132">
        <f t="shared" si="437"/>
        <v>2.4859852581074193</v>
      </c>
      <c r="Y440" s="132">
        <f t="shared" si="437"/>
        <v>14.180541933044207</v>
      </c>
      <c r="Z440" s="132">
        <f t="shared" si="437"/>
        <v>7.9407393962769275</v>
      </c>
      <c r="AA440" s="132">
        <f t="shared" si="437"/>
        <v>9.7370983446932815</v>
      </c>
      <c r="AB440" s="132">
        <f t="shared" si="437"/>
        <v>8.1946222791293213</v>
      </c>
      <c r="AC440" s="132">
        <f t="shared" si="437"/>
        <v>10.741872796695409</v>
      </c>
      <c r="AD440" s="132">
        <f t="shared" si="437"/>
        <v>7.4684690571991377</v>
      </c>
      <c r="AE440" s="132">
        <f t="shared" si="437"/>
        <v>7.1314595423385843</v>
      </c>
      <c r="AF440" s="132">
        <f t="shared" si="437"/>
        <v>6.0244593047773964</v>
      </c>
      <c r="AG440" s="132"/>
    </row>
    <row r="441" spans="1:33" ht="13.5" customHeight="1">
      <c r="A441" s="131">
        <v>438</v>
      </c>
      <c r="B441" s="67" t="s">
        <v>1</v>
      </c>
      <c r="C441" s="133">
        <v>17</v>
      </c>
      <c r="D441" s="133">
        <v>4</v>
      </c>
      <c r="E441" s="133">
        <v>3</v>
      </c>
      <c r="F441" s="133">
        <v>9</v>
      </c>
      <c r="G441" s="133">
        <v>24</v>
      </c>
      <c r="H441" s="133">
        <v>5</v>
      </c>
      <c r="I441" s="133">
        <v>6</v>
      </c>
      <c r="J441" s="133">
        <v>11</v>
      </c>
      <c r="K441" s="133">
        <v>0</v>
      </c>
      <c r="L441" s="133">
        <v>1</v>
      </c>
      <c r="M441" s="133">
        <v>1</v>
      </c>
      <c r="N441" s="133"/>
      <c r="V441" s="132">
        <f t="shared" ref="V441:AF441" si="438">C441*100000/V411</f>
        <v>23.666991507726575</v>
      </c>
      <c r="W441" s="132">
        <f t="shared" si="438"/>
        <v>5.2748875789584737</v>
      </c>
      <c r="X441" s="132">
        <f t="shared" si="438"/>
        <v>3.728977887161129</v>
      </c>
      <c r="Y441" s="132">
        <f t="shared" si="438"/>
        <v>10.635406449783156</v>
      </c>
      <c r="Z441" s="132">
        <f t="shared" si="438"/>
        <v>27.225392215806608</v>
      </c>
      <c r="AA441" s="132">
        <f t="shared" si="438"/>
        <v>5.4094990803851566</v>
      </c>
      <c r="AB441" s="132">
        <f t="shared" si="438"/>
        <v>6.1459667093469914</v>
      </c>
      <c r="AC441" s="132">
        <f t="shared" si="438"/>
        <v>10.741872796695409</v>
      </c>
      <c r="AD441" s="132">
        <f t="shared" si="438"/>
        <v>0</v>
      </c>
      <c r="AE441" s="132">
        <f t="shared" si="438"/>
        <v>0.89143244279232303</v>
      </c>
      <c r="AF441" s="132">
        <f t="shared" si="438"/>
        <v>0.860637043539628</v>
      </c>
      <c r="AG441" s="132"/>
    </row>
    <row r="442" spans="1:33" ht="13.5" customHeight="1">
      <c r="A442" s="131">
        <v>439</v>
      </c>
      <c r="B442" s="67" t="s">
        <v>0</v>
      </c>
      <c r="C442" s="133">
        <v>3</v>
      </c>
      <c r="D442" s="133">
        <v>5</v>
      </c>
      <c r="E442" s="133">
        <v>17</v>
      </c>
      <c r="F442" s="133">
        <v>24</v>
      </c>
      <c r="G442" s="133">
        <v>9</v>
      </c>
      <c r="H442" s="133">
        <v>9</v>
      </c>
      <c r="I442" s="133">
        <v>5</v>
      </c>
      <c r="J442" s="133">
        <v>8</v>
      </c>
      <c r="K442" s="133">
        <v>13</v>
      </c>
      <c r="L442" s="133">
        <v>113</v>
      </c>
      <c r="M442" s="133">
        <v>695</v>
      </c>
      <c r="N442" s="133"/>
      <c r="V442" s="132">
        <f t="shared" ref="V442:AE442" si="439">C442*100000/V411</f>
        <v>4.1765279131282194</v>
      </c>
      <c r="W442" s="132">
        <f t="shared" si="439"/>
        <v>6.5936094736980921</v>
      </c>
      <c r="X442" s="132">
        <f t="shared" si="439"/>
        <v>21.130874693913064</v>
      </c>
      <c r="Y442" s="132">
        <f t="shared" si="439"/>
        <v>28.361083866088414</v>
      </c>
      <c r="Z442" s="132">
        <f t="shared" si="439"/>
        <v>10.209522080927478</v>
      </c>
      <c r="AA442" s="132">
        <f t="shared" si="439"/>
        <v>9.7370983446932815</v>
      </c>
      <c r="AB442" s="132">
        <f t="shared" si="439"/>
        <v>5.1216389244558256</v>
      </c>
      <c r="AC442" s="132">
        <f t="shared" si="439"/>
        <v>7.8122711248693886</v>
      </c>
      <c r="AD442" s="132">
        <f t="shared" si="439"/>
        <v>12.136262217948598</v>
      </c>
      <c r="AE442" s="132">
        <f t="shared" si="439"/>
        <v>100.73186603553249</v>
      </c>
      <c r="AF442" s="132">
        <f>M442*100000/AF411</f>
        <v>598.14274526004147</v>
      </c>
      <c r="AG442" s="132"/>
    </row>
    <row r="443" spans="1:33" ht="13.5" customHeight="1">
      <c r="A443" s="131">
        <v>440</v>
      </c>
      <c r="B443" s="134" t="s">
        <v>111</v>
      </c>
      <c r="C443" s="133"/>
      <c r="D443" s="133"/>
      <c r="E443" s="133"/>
      <c r="F443" s="133"/>
      <c r="G443" s="133"/>
      <c r="H443" s="133"/>
      <c r="I443" s="133"/>
      <c r="J443" s="133"/>
      <c r="K443" s="133"/>
      <c r="L443" s="133"/>
      <c r="M443" s="133">
        <v>0</v>
      </c>
      <c r="N443" s="133"/>
      <c r="V443" s="132">
        <f t="shared" ref="V443:AF443" si="440">C443*100000/V411</f>
        <v>0</v>
      </c>
      <c r="W443" s="132">
        <f t="shared" si="440"/>
        <v>0</v>
      </c>
      <c r="X443" s="132">
        <f t="shared" si="440"/>
        <v>0</v>
      </c>
      <c r="Y443" s="132">
        <f t="shared" si="440"/>
        <v>0</v>
      </c>
      <c r="Z443" s="132">
        <f t="shared" si="440"/>
        <v>0</v>
      </c>
      <c r="AA443" s="132">
        <f t="shared" si="440"/>
        <v>0</v>
      </c>
      <c r="AB443" s="132">
        <f t="shared" si="440"/>
        <v>0</v>
      </c>
      <c r="AC443" s="132">
        <f t="shared" si="440"/>
        <v>0</v>
      </c>
      <c r="AD443" s="132">
        <f t="shared" si="440"/>
        <v>0</v>
      </c>
      <c r="AE443" s="132">
        <f t="shared" si="440"/>
        <v>0</v>
      </c>
      <c r="AF443" s="132">
        <f t="shared" si="440"/>
        <v>0</v>
      </c>
      <c r="AG443" s="132"/>
    </row>
    <row r="444" spans="1:33" ht="13.5" customHeight="1">
      <c r="A444" s="131">
        <v>441</v>
      </c>
      <c r="B444" s="134" t="s">
        <v>112</v>
      </c>
      <c r="C444" s="133">
        <v>4069</v>
      </c>
      <c r="D444" s="133">
        <v>4665</v>
      </c>
      <c r="E444" s="133">
        <v>5319</v>
      </c>
      <c r="F444" s="133">
        <v>5871</v>
      </c>
      <c r="G444" s="133">
        <v>6339</v>
      </c>
      <c r="H444" s="133">
        <v>7666</v>
      </c>
      <c r="I444" s="133">
        <v>6608</v>
      </c>
      <c r="J444" s="133">
        <v>5792</v>
      </c>
      <c r="K444" s="133">
        <v>6294</v>
      </c>
      <c r="L444" s="133">
        <f t="shared" ref="L444:N444" si="441">SUM(L420,L427,L432,L433:L443)</f>
        <v>7248</v>
      </c>
      <c r="M444" s="133">
        <f t="shared" si="441"/>
        <v>7191</v>
      </c>
      <c r="N444" s="133">
        <f t="shared" si="441"/>
        <v>0</v>
      </c>
      <c r="P444" s="170" t="s">
        <v>435</v>
      </c>
      <c r="Q444" s="170" t="s">
        <v>436</v>
      </c>
      <c r="R444" s="170" t="s">
        <v>437</v>
      </c>
      <c r="S444" s="170" t="s">
        <v>438</v>
      </c>
      <c r="T444" s="170" t="s">
        <v>439</v>
      </c>
      <c r="U444" s="170">
        <v>5890.7</v>
      </c>
      <c r="V444" s="132">
        <f t="shared" ref="V444:AE444" si="442">C444*100000/V411</f>
        <v>5664.7640261729084</v>
      </c>
      <c r="W444" s="132">
        <f t="shared" si="442"/>
        <v>6151.83763896032</v>
      </c>
      <c r="X444" s="132">
        <f t="shared" si="442"/>
        <v>6611.4777939366822</v>
      </c>
      <c r="Y444" s="132">
        <f t="shared" si="442"/>
        <v>6937.8301407418785</v>
      </c>
      <c r="Z444" s="132">
        <f t="shared" si="442"/>
        <v>7190.9067189999205</v>
      </c>
      <c r="AA444" s="132">
        <f t="shared" si="442"/>
        <v>8293.8439900465219</v>
      </c>
      <c r="AB444" s="132">
        <f t="shared" si="442"/>
        <v>6768.7580025608195</v>
      </c>
      <c r="AC444" s="132">
        <f t="shared" si="442"/>
        <v>5656.0842944054375</v>
      </c>
      <c r="AD444" s="132">
        <f t="shared" si="442"/>
        <v>5875.8180307514212</v>
      </c>
      <c r="AE444" s="132">
        <f t="shared" si="442"/>
        <v>6461.1023453587568</v>
      </c>
      <c r="AF444" s="132">
        <f>M444*100000/AF411</f>
        <v>6188.8409800934651</v>
      </c>
      <c r="AG444" s="132"/>
    </row>
    <row r="445" spans="1:33" ht="13.5" customHeight="1">
      <c r="A445" s="131">
        <v>442</v>
      </c>
      <c r="B445" s="19" t="s">
        <v>129</v>
      </c>
      <c r="C445" s="127">
        <v>2011</v>
      </c>
      <c r="D445" s="127">
        <v>2012</v>
      </c>
      <c r="E445" s="127">
        <v>2013</v>
      </c>
      <c r="F445" s="127">
        <v>2014</v>
      </c>
      <c r="G445" s="127">
        <v>2015</v>
      </c>
      <c r="H445" s="127">
        <v>2016</v>
      </c>
      <c r="I445" s="127">
        <v>2017</v>
      </c>
      <c r="J445" s="127">
        <v>2018</v>
      </c>
      <c r="K445" s="127">
        <v>2019</v>
      </c>
      <c r="L445" s="127"/>
      <c r="M445" s="127"/>
      <c r="N445" s="127"/>
      <c r="V445" s="130">
        <v>254471</v>
      </c>
      <c r="W445" s="130">
        <v>261282</v>
      </c>
      <c r="X445" s="130">
        <v>269447</v>
      </c>
      <c r="Y445" s="130">
        <v>278358</v>
      </c>
      <c r="Z445" s="130">
        <v>288553</v>
      </c>
      <c r="AA445" s="130">
        <v>300408</v>
      </c>
      <c r="AB445" s="130">
        <v>313521</v>
      </c>
      <c r="AC445" s="130">
        <v>326771</v>
      </c>
      <c r="AD445" s="130">
        <v>340443</v>
      </c>
      <c r="AE445" s="130">
        <v>353962</v>
      </c>
      <c r="AF445" s="5">
        <v>364600</v>
      </c>
      <c r="AG445" s="5"/>
    </row>
    <row r="446" spans="1:33" ht="13.5" customHeight="1">
      <c r="A446" s="131">
        <v>443</v>
      </c>
      <c r="B446" s="66" t="s">
        <v>25</v>
      </c>
      <c r="C446" s="123">
        <v>7</v>
      </c>
      <c r="D446" s="123">
        <v>7</v>
      </c>
      <c r="E446" s="123">
        <v>4</v>
      </c>
      <c r="F446" s="123">
        <v>6</v>
      </c>
      <c r="G446" s="123">
        <v>8</v>
      </c>
      <c r="H446" s="123">
        <v>9</v>
      </c>
      <c r="I446" s="123">
        <v>9</v>
      </c>
      <c r="J446" s="123">
        <v>8</v>
      </c>
      <c r="K446" s="123">
        <v>7</v>
      </c>
      <c r="L446" s="123">
        <v>9</v>
      </c>
      <c r="M446" s="123">
        <v>7</v>
      </c>
      <c r="N446" s="123"/>
      <c r="V446" s="132">
        <f t="shared" ref="V446:AE446" si="443">C446*100000/V445</f>
        <v>2.7508046103485269</v>
      </c>
      <c r="W446" s="132">
        <f t="shared" si="443"/>
        <v>2.679097679901409</v>
      </c>
      <c r="X446" s="132">
        <f t="shared" si="443"/>
        <v>1.4845220024717292</v>
      </c>
      <c r="Y446" s="132">
        <f t="shared" si="443"/>
        <v>2.1554975966201799</v>
      </c>
      <c r="Z446" s="132">
        <f t="shared" si="443"/>
        <v>2.7724542804961305</v>
      </c>
      <c r="AA446" s="132">
        <f t="shared" si="443"/>
        <v>2.995925541263881</v>
      </c>
      <c r="AB446" s="132">
        <f t="shared" si="443"/>
        <v>2.8706211067201242</v>
      </c>
      <c r="AC446" s="132">
        <f t="shared" si="443"/>
        <v>2.4481976674796724</v>
      </c>
      <c r="AD446" s="132">
        <f t="shared" si="443"/>
        <v>2.0561444940856473</v>
      </c>
      <c r="AE446" s="132">
        <f t="shared" si="443"/>
        <v>2.5426458207378193</v>
      </c>
      <c r="AF446" s="132">
        <f>M446*100000/AF445</f>
        <v>1.9199122325836533</v>
      </c>
      <c r="AG446" s="132"/>
    </row>
    <row r="447" spans="1:33" ht="13.5" customHeight="1">
      <c r="A447" s="131">
        <v>444</v>
      </c>
      <c r="B447" s="67" t="s">
        <v>22</v>
      </c>
      <c r="C447" s="133">
        <v>1488</v>
      </c>
      <c r="D447" s="133">
        <v>1599</v>
      </c>
      <c r="E447" s="133">
        <v>1818</v>
      </c>
      <c r="F447" s="133">
        <v>1772</v>
      </c>
      <c r="G447" s="133">
        <v>1831</v>
      </c>
      <c r="H447" s="133">
        <v>2057</v>
      </c>
      <c r="I447" s="133">
        <v>2366</v>
      </c>
      <c r="J447" s="133">
        <v>2225</v>
      </c>
      <c r="K447" s="133">
        <v>2176</v>
      </c>
      <c r="L447" s="133">
        <v>2283</v>
      </c>
      <c r="M447" s="133">
        <v>2244</v>
      </c>
      <c r="N447" s="133"/>
      <c r="V447" s="132">
        <f t="shared" ref="V447:AE447" si="444">C447*100000/V445</f>
        <v>584.74246574265828</v>
      </c>
      <c r="W447" s="132">
        <f t="shared" si="444"/>
        <v>611.98245573747909</v>
      </c>
      <c r="X447" s="132">
        <f t="shared" si="444"/>
        <v>674.71525012340089</v>
      </c>
      <c r="Y447" s="132">
        <f t="shared" si="444"/>
        <v>636.59029020182641</v>
      </c>
      <c r="Z447" s="132">
        <f t="shared" si="444"/>
        <v>634.54547344855189</v>
      </c>
      <c r="AA447" s="132">
        <f t="shared" si="444"/>
        <v>684.73542648664488</v>
      </c>
      <c r="AB447" s="132">
        <f t="shared" si="444"/>
        <v>754.65439316664595</v>
      </c>
      <c r="AC447" s="132">
        <f t="shared" si="444"/>
        <v>680.90497626778381</v>
      </c>
      <c r="AD447" s="132">
        <f t="shared" si="444"/>
        <v>639.1672027329098</v>
      </c>
      <c r="AE447" s="132">
        <f t="shared" si="444"/>
        <v>644.98448986049345</v>
      </c>
      <c r="AF447" s="132">
        <f>M447*100000/AF445</f>
        <v>615.46900713110256</v>
      </c>
      <c r="AG447" s="132"/>
    </row>
    <row r="448" spans="1:33" ht="13.5" customHeight="1">
      <c r="A448" s="131">
        <v>445</v>
      </c>
      <c r="B448" s="67" t="s">
        <v>21</v>
      </c>
      <c r="C448" s="133">
        <v>352</v>
      </c>
      <c r="D448" s="133">
        <v>317</v>
      </c>
      <c r="E448" s="133">
        <v>437</v>
      </c>
      <c r="F448" s="133">
        <v>424</v>
      </c>
      <c r="G448" s="133">
        <v>573</v>
      </c>
      <c r="H448" s="133">
        <v>571</v>
      </c>
      <c r="I448" s="133">
        <v>720</v>
      </c>
      <c r="J448" s="133">
        <v>710</v>
      </c>
      <c r="K448" s="133">
        <v>486</v>
      </c>
      <c r="L448" s="133">
        <v>534</v>
      </c>
      <c r="M448" s="133">
        <v>488</v>
      </c>
      <c r="N448" s="133"/>
      <c r="V448" s="132">
        <f t="shared" ref="V448:AE448" si="445">C448*100000/V445</f>
        <v>138.32617469181164</v>
      </c>
      <c r="W448" s="132">
        <f t="shared" si="445"/>
        <v>121.32485207553525</v>
      </c>
      <c r="X448" s="132">
        <f t="shared" si="445"/>
        <v>162.18402877003641</v>
      </c>
      <c r="Y448" s="132">
        <f t="shared" si="445"/>
        <v>152.32183016115937</v>
      </c>
      <c r="Z448" s="132">
        <f t="shared" si="445"/>
        <v>198.57703784053535</v>
      </c>
      <c r="AA448" s="132">
        <f t="shared" si="445"/>
        <v>190.07483156240846</v>
      </c>
      <c r="AB448" s="132">
        <f t="shared" si="445"/>
        <v>229.64968853760993</v>
      </c>
      <c r="AC448" s="132">
        <f t="shared" si="445"/>
        <v>217.27754298882093</v>
      </c>
      <c r="AD448" s="132">
        <f t="shared" si="445"/>
        <v>142.75517487508921</v>
      </c>
      <c r="AE448" s="132">
        <f t="shared" si="445"/>
        <v>150.86365203044394</v>
      </c>
      <c r="AF448" s="132">
        <f>M448*100000/AF445</f>
        <v>133.84530992868898</v>
      </c>
      <c r="AG448" s="132"/>
    </row>
    <row r="449" spans="1:33" ht="13.5" customHeight="1">
      <c r="A449" s="131">
        <v>446</v>
      </c>
      <c r="B449" s="67" t="s">
        <v>20</v>
      </c>
      <c r="C449" s="133">
        <v>18</v>
      </c>
      <c r="D449" s="133">
        <v>25</v>
      </c>
      <c r="E449" s="133">
        <v>43</v>
      </c>
      <c r="F449" s="133">
        <v>38</v>
      </c>
      <c r="G449" s="133">
        <v>27</v>
      </c>
      <c r="H449" s="133">
        <v>48</v>
      </c>
      <c r="I449" s="133">
        <v>26</v>
      </c>
      <c r="J449" s="133">
        <v>37</v>
      </c>
      <c r="K449" s="133">
        <v>42</v>
      </c>
      <c r="L449" s="133">
        <v>35</v>
      </c>
      <c r="M449" s="133">
        <v>29</v>
      </c>
      <c r="N449" s="133"/>
      <c r="V449" s="132">
        <f t="shared" ref="V449:AE449" si="446">C449*100000/V445</f>
        <v>7.0734975694676407</v>
      </c>
      <c r="W449" s="132">
        <f t="shared" si="446"/>
        <v>9.5682059996478905</v>
      </c>
      <c r="X449" s="132">
        <f t="shared" si="446"/>
        <v>15.958611526571088</v>
      </c>
      <c r="Y449" s="132">
        <f t="shared" si="446"/>
        <v>13.651484778594472</v>
      </c>
      <c r="Z449" s="132">
        <f t="shared" si="446"/>
        <v>9.3570331966744416</v>
      </c>
      <c r="AA449" s="132">
        <f t="shared" si="446"/>
        <v>15.978269553407365</v>
      </c>
      <c r="AB449" s="132">
        <f t="shared" si="446"/>
        <v>8.2929054194136924</v>
      </c>
      <c r="AC449" s="132">
        <f t="shared" si="446"/>
        <v>11.322914212093485</v>
      </c>
      <c r="AD449" s="132">
        <f t="shared" si="446"/>
        <v>12.336866964513883</v>
      </c>
      <c r="AE449" s="132">
        <f t="shared" si="446"/>
        <v>9.8880670806470743</v>
      </c>
      <c r="AF449" s="132">
        <f>M449*100000/AF445</f>
        <v>7.9539221064179921</v>
      </c>
      <c r="AG449" s="132"/>
    </row>
    <row r="450" spans="1:33" ht="13.5" customHeight="1">
      <c r="A450" s="131">
        <v>447</v>
      </c>
      <c r="B450" s="67" t="s">
        <v>19</v>
      </c>
      <c r="C450" s="133">
        <v>117</v>
      </c>
      <c r="D450" s="133">
        <v>153</v>
      </c>
      <c r="E450" s="133">
        <v>85</v>
      </c>
      <c r="F450" s="133">
        <v>86</v>
      </c>
      <c r="G450" s="133">
        <v>121</v>
      </c>
      <c r="H450" s="133">
        <v>174</v>
      </c>
      <c r="I450" s="133">
        <v>142</v>
      </c>
      <c r="J450" s="133">
        <v>178</v>
      </c>
      <c r="K450" s="133">
        <v>222</v>
      </c>
      <c r="L450" s="133">
        <v>263</v>
      </c>
      <c r="M450" s="133">
        <v>164</v>
      </c>
      <c r="N450" s="133"/>
      <c r="V450" s="132">
        <f t="shared" ref="V450:AF450" si="447">C450*100000/V445</f>
        <v>45.977734201539661</v>
      </c>
      <c r="W450" s="132">
        <f t="shared" si="447"/>
        <v>58.557420717845083</v>
      </c>
      <c r="X450" s="132">
        <f t="shared" si="447"/>
        <v>31.546092552524243</v>
      </c>
      <c r="Y450" s="132">
        <f t="shared" si="447"/>
        <v>30.895465551555912</v>
      </c>
      <c r="Z450" s="132">
        <f t="shared" si="447"/>
        <v>41.933370992503974</v>
      </c>
      <c r="AA450" s="132">
        <f t="shared" si="447"/>
        <v>57.921227131101702</v>
      </c>
      <c r="AB450" s="132">
        <f t="shared" si="447"/>
        <v>45.292021906028623</v>
      </c>
      <c r="AC450" s="132">
        <f t="shared" si="447"/>
        <v>54.472398101422712</v>
      </c>
      <c r="AD450" s="132">
        <f t="shared" si="447"/>
        <v>65.209153955287675</v>
      </c>
      <c r="AE450" s="132">
        <f t="shared" si="447"/>
        <v>74.301761206005168</v>
      </c>
      <c r="AF450" s="132">
        <f t="shared" si="447"/>
        <v>44.980800877674163</v>
      </c>
      <c r="AG450" s="132"/>
    </row>
    <row r="451" spans="1:33" ht="13.5" customHeight="1">
      <c r="A451" s="131">
        <v>448</v>
      </c>
      <c r="B451" s="67" t="s">
        <v>18</v>
      </c>
      <c r="C451" s="133">
        <v>1</v>
      </c>
      <c r="D451" s="133">
        <v>12</v>
      </c>
      <c r="E451" s="133">
        <v>10</v>
      </c>
      <c r="F451" s="133">
        <v>15</v>
      </c>
      <c r="G451" s="133">
        <v>12</v>
      </c>
      <c r="H451" s="133">
        <v>11</v>
      </c>
      <c r="I451" s="133">
        <v>13</v>
      </c>
      <c r="J451" s="133">
        <v>10</v>
      </c>
      <c r="K451" s="133">
        <v>17</v>
      </c>
      <c r="L451" s="133">
        <v>7</v>
      </c>
      <c r="M451" s="133">
        <v>12</v>
      </c>
      <c r="N451" s="133"/>
      <c r="V451" s="132">
        <f t="shared" ref="V451:AF451" si="448">C451*100000/V445</f>
        <v>0.3929720871926467</v>
      </c>
      <c r="W451" s="132">
        <f t="shared" si="448"/>
        <v>4.5927388798309874</v>
      </c>
      <c r="X451" s="132">
        <f t="shared" si="448"/>
        <v>3.7113050061793227</v>
      </c>
      <c r="Y451" s="132">
        <f t="shared" si="448"/>
        <v>5.3887439915504496</v>
      </c>
      <c r="Z451" s="132">
        <f t="shared" si="448"/>
        <v>4.1586814207441964</v>
      </c>
      <c r="AA451" s="132">
        <f t="shared" si="448"/>
        <v>3.6616867726558548</v>
      </c>
      <c r="AB451" s="132">
        <f t="shared" si="448"/>
        <v>4.1464527097068462</v>
      </c>
      <c r="AC451" s="132">
        <f t="shared" si="448"/>
        <v>3.0602470843495904</v>
      </c>
      <c r="AD451" s="132">
        <f t="shared" si="448"/>
        <v>4.9934937713508578</v>
      </c>
      <c r="AE451" s="132">
        <f t="shared" si="448"/>
        <v>1.977613416129415</v>
      </c>
      <c r="AF451" s="132">
        <f t="shared" si="448"/>
        <v>3.2912781130005486</v>
      </c>
      <c r="AG451" s="132"/>
    </row>
    <row r="452" spans="1:33" ht="13.5" customHeight="1">
      <c r="A452" s="131">
        <v>449</v>
      </c>
      <c r="B452" s="67" t="s">
        <v>17</v>
      </c>
      <c r="C452" s="133">
        <v>300</v>
      </c>
      <c r="D452" s="133">
        <v>474</v>
      </c>
      <c r="E452" s="133">
        <v>429</v>
      </c>
      <c r="F452" s="133">
        <v>445</v>
      </c>
      <c r="G452" s="133">
        <v>622</v>
      </c>
      <c r="H452" s="133">
        <v>812</v>
      </c>
      <c r="I452" s="133">
        <v>645</v>
      </c>
      <c r="J452" s="133">
        <v>576</v>
      </c>
      <c r="K452" s="133">
        <v>595</v>
      </c>
      <c r="L452" s="133">
        <v>600</v>
      </c>
      <c r="M452" s="133">
        <v>709</v>
      </c>
      <c r="N452" s="133"/>
      <c r="V452" s="132">
        <f t="shared" ref="V452:AF452" si="449">C452*100000/V445</f>
        <v>117.89162615779401</v>
      </c>
      <c r="W452" s="132">
        <f t="shared" si="449"/>
        <v>181.413185753324</v>
      </c>
      <c r="X452" s="132">
        <f t="shared" si="449"/>
        <v>159.21498476509294</v>
      </c>
      <c r="Y452" s="132">
        <f t="shared" si="449"/>
        <v>159.86607174932999</v>
      </c>
      <c r="Z452" s="132">
        <f t="shared" si="449"/>
        <v>215.55832030857417</v>
      </c>
      <c r="AA452" s="132">
        <f t="shared" si="449"/>
        <v>270.29905994514127</v>
      </c>
      <c r="AB452" s="132">
        <f t="shared" si="449"/>
        <v>205.72784598160888</v>
      </c>
      <c r="AC452" s="132">
        <f t="shared" si="449"/>
        <v>176.27023205853641</v>
      </c>
      <c r="AD452" s="132">
        <f t="shared" si="449"/>
        <v>174.77228199728</v>
      </c>
      <c r="AE452" s="132">
        <f t="shared" si="449"/>
        <v>169.50972138252129</v>
      </c>
      <c r="AF452" s="132">
        <f t="shared" si="449"/>
        <v>194.45968184311573</v>
      </c>
      <c r="AG452" s="132"/>
    </row>
    <row r="453" spans="1:33" ht="13.5" customHeight="1">
      <c r="A453" s="131">
        <v>450</v>
      </c>
      <c r="B453" s="67" t="s">
        <v>16</v>
      </c>
      <c r="C453" s="133">
        <v>142</v>
      </c>
      <c r="D453" s="133">
        <v>177</v>
      </c>
      <c r="E453" s="133">
        <v>179</v>
      </c>
      <c r="F453" s="133">
        <v>215</v>
      </c>
      <c r="G453" s="133">
        <v>211</v>
      </c>
      <c r="H453" s="133">
        <v>245</v>
      </c>
      <c r="I453" s="133">
        <v>327</v>
      </c>
      <c r="J453" s="133">
        <v>244</v>
      </c>
      <c r="K453" s="133">
        <v>282</v>
      </c>
      <c r="L453" s="133">
        <v>266</v>
      </c>
      <c r="M453" s="133">
        <v>303</v>
      </c>
      <c r="N453" s="133"/>
      <c r="V453" s="132">
        <f t="shared" ref="V453:AF453" si="450">C453*100000/V445</f>
        <v>55.802036381355833</v>
      </c>
      <c r="W453" s="132">
        <f t="shared" si="450"/>
        <v>67.742898477507055</v>
      </c>
      <c r="X453" s="132">
        <f t="shared" si="450"/>
        <v>66.432359610609879</v>
      </c>
      <c r="Y453" s="132">
        <f t="shared" si="450"/>
        <v>77.238663878889781</v>
      </c>
      <c r="Z453" s="132">
        <f t="shared" si="450"/>
        <v>73.123481648085445</v>
      </c>
      <c r="AA453" s="132">
        <f t="shared" si="450"/>
        <v>81.555750845516769</v>
      </c>
      <c r="AB453" s="132">
        <f t="shared" si="450"/>
        <v>104.29923354416451</v>
      </c>
      <c r="AC453" s="132">
        <f t="shared" si="450"/>
        <v>74.67002885813001</v>
      </c>
      <c r="AD453" s="132">
        <f t="shared" si="450"/>
        <v>82.833249618878938</v>
      </c>
      <c r="AE453" s="132">
        <f t="shared" si="450"/>
        <v>75.149309812917764</v>
      </c>
      <c r="AF453" s="132">
        <f t="shared" si="450"/>
        <v>83.104772353263854</v>
      </c>
      <c r="AG453" s="132"/>
    </row>
    <row r="454" spans="1:33" ht="13.5" customHeight="1">
      <c r="A454" s="131">
        <v>451</v>
      </c>
      <c r="B454" s="134" t="s">
        <v>115</v>
      </c>
      <c r="C454" s="133">
        <v>2425</v>
      </c>
      <c r="D454" s="133">
        <v>2764</v>
      </c>
      <c r="E454" s="133">
        <v>3005</v>
      </c>
      <c r="F454" s="133">
        <v>3001</v>
      </c>
      <c r="G454" s="133">
        <v>3405</v>
      </c>
      <c r="H454" s="133">
        <v>3927</v>
      </c>
      <c r="I454" s="133">
        <v>4248</v>
      </c>
      <c r="J454" s="133">
        <v>3988</v>
      </c>
      <c r="K454" s="133">
        <v>3827</v>
      </c>
      <c r="L454" s="133">
        <v>3997</v>
      </c>
      <c r="M454" s="133">
        <v>3956</v>
      </c>
      <c r="N454" s="133"/>
      <c r="P454" s="170" t="s">
        <v>440</v>
      </c>
      <c r="Q454" s="170" t="s">
        <v>441</v>
      </c>
      <c r="R454" s="170" t="s">
        <v>442</v>
      </c>
      <c r="S454" s="170" t="s">
        <v>443</v>
      </c>
      <c r="T454" s="170" t="s">
        <v>444</v>
      </c>
      <c r="U454" s="170">
        <v>841.2</v>
      </c>
      <c r="V454" s="132">
        <f t="shared" ref="V454:AF454" si="451">C454*100000/V445</f>
        <v>952.95731144216825</v>
      </c>
      <c r="W454" s="132">
        <f t="shared" si="451"/>
        <v>1057.8608553210706</v>
      </c>
      <c r="X454" s="132">
        <f t="shared" si="451"/>
        <v>1115.2471543568865</v>
      </c>
      <c r="Y454" s="132">
        <f t="shared" si="451"/>
        <v>1078.1080479095265</v>
      </c>
      <c r="Z454" s="132">
        <f t="shared" si="451"/>
        <v>1180.0258531361656</v>
      </c>
      <c r="AA454" s="132">
        <f t="shared" si="451"/>
        <v>1307.2221778381402</v>
      </c>
      <c r="AB454" s="132">
        <f t="shared" si="451"/>
        <v>1354.9331623718986</v>
      </c>
      <c r="AC454" s="132">
        <f t="shared" si="451"/>
        <v>1220.4265372386167</v>
      </c>
      <c r="AD454" s="132">
        <f t="shared" si="451"/>
        <v>1124.1235684093961</v>
      </c>
      <c r="AE454" s="132">
        <f t="shared" si="451"/>
        <v>1129.2172606098959</v>
      </c>
      <c r="AF454" s="132">
        <f t="shared" si="451"/>
        <v>1085.0246845858476</v>
      </c>
      <c r="AG454" s="132"/>
    </row>
    <row r="455" spans="1:33" ht="13.5" customHeight="1">
      <c r="A455" s="131">
        <v>452</v>
      </c>
      <c r="B455" s="67" t="s">
        <v>15</v>
      </c>
      <c r="C455" s="133">
        <v>181</v>
      </c>
      <c r="D455" s="133">
        <v>180</v>
      </c>
      <c r="E455" s="133">
        <v>261</v>
      </c>
      <c r="F455" s="133">
        <v>177</v>
      </c>
      <c r="G455" s="133">
        <v>155</v>
      </c>
      <c r="H455" s="133">
        <v>197</v>
      </c>
      <c r="I455" s="133">
        <v>182</v>
      </c>
      <c r="J455" s="133">
        <v>140</v>
      </c>
      <c r="K455" s="133">
        <v>130</v>
      </c>
      <c r="L455" s="133">
        <v>90</v>
      </c>
      <c r="M455" s="133">
        <v>66</v>
      </c>
      <c r="N455" s="133"/>
      <c r="V455" s="132">
        <f t="shared" ref="V455:AE455" si="452">C455*100000/V445</f>
        <v>71.127947781869054</v>
      </c>
      <c r="W455" s="132">
        <f t="shared" si="452"/>
        <v>68.891083197464809</v>
      </c>
      <c r="X455" s="132">
        <f t="shared" si="452"/>
        <v>96.865060661280324</v>
      </c>
      <c r="Y455" s="132">
        <f t="shared" si="452"/>
        <v>63.587179100295302</v>
      </c>
      <c r="Z455" s="132">
        <f t="shared" si="452"/>
        <v>53.716301684612532</v>
      </c>
      <c r="AA455" s="132">
        <f t="shared" si="452"/>
        <v>65.577481292109397</v>
      </c>
      <c r="AB455" s="132">
        <f t="shared" si="452"/>
        <v>58.05033793589584</v>
      </c>
      <c r="AC455" s="132">
        <f t="shared" si="452"/>
        <v>42.843459180894264</v>
      </c>
      <c r="AD455" s="132">
        <f t="shared" si="452"/>
        <v>38.185540604447738</v>
      </c>
      <c r="AE455" s="132">
        <f t="shared" si="452"/>
        <v>25.426458207378193</v>
      </c>
      <c r="AF455" s="132">
        <f>M455*100000/AF445</f>
        <v>18.102029621503018</v>
      </c>
      <c r="AG455" s="132"/>
    </row>
    <row r="456" spans="1:33" ht="13.5" customHeight="1">
      <c r="A456" s="131">
        <v>453</v>
      </c>
      <c r="B456" s="67" t="s">
        <v>14</v>
      </c>
      <c r="C456" s="133">
        <v>1857</v>
      </c>
      <c r="D456" s="133">
        <v>1733</v>
      </c>
      <c r="E456" s="133">
        <v>1682</v>
      </c>
      <c r="F456" s="133">
        <v>1713</v>
      </c>
      <c r="G456" s="133">
        <v>1882</v>
      </c>
      <c r="H456" s="133">
        <v>1669</v>
      </c>
      <c r="I456" s="133">
        <v>1774</v>
      </c>
      <c r="J456" s="133">
        <v>1629</v>
      </c>
      <c r="K456" s="133">
        <v>1661</v>
      </c>
      <c r="L456" s="133">
        <v>1728</v>
      </c>
      <c r="M456" s="133">
        <v>1524</v>
      </c>
      <c r="N456" s="133"/>
      <c r="V456" s="132">
        <f t="shared" ref="V456:AF456" si="453">C456*100000/V445</f>
        <v>729.74916591674491</v>
      </c>
      <c r="W456" s="132">
        <f t="shared" si="453"/>
        <v>663.26803989559176</v>
      </c>
      <c r="X456" s="132">
        <f t="shared" si="453"/>
        <v>624.2415020393621</v>
      </c>
      <c r="Y456" s="132">
        <f t="shared" si="453"/>
        <v>615.39456383506138</v>
      </c>
      <c r="Z456" s="132">
        <f t="shared" si="453"/>
        <v>652.21986948671474</v>
      </c>
      <c r="AA456" s="132">
        <f t="shared" si="453"/>
        <v>555.57774759660197</v>
      </c>
      <c r="AB456" s="132">
        <f t="shared" si="453"/>
        <v>565.83131592461109</v>
      </c>
      <c r="AC456" s="132">
        <f t="shared" si="453"/>
        <v>498.51425004054829</v>
      </c>
      <c r="AD456" s="132">
        <f t="shared" si="453"/>
        <v>487.89371495375144</v>
      </c>
      <c r="AE456" s="132">
        <f t="shared" si="453"/>
        <v>488.18799758166131</v>
      </c>
      <c r="AF456" s="132">
        <f t="shared" si="453"/>
        <v>417.99232035106968</v>
      </c>
      <c r="AG456" s="132"/>
    </row>
    <row r="457" spans="1:33" ht="13.5" customHeight="1">
      <c r="A457" s="131">
        <v>454</v>
      </c>
      <c r="B457" s="67" t="s">
        <v>13</v>
      </c>
      <c r="C457" s="133">
        <v>1428</v>
      </c>
      <c r="D457" s="133">
        <v>1596</v>
      </c>
      <c r="E457" s="133">
        <v>1606</v>
      </c>
      <c r="F457" s="133">
        <v>1642</v>
      </c>
      <c r="G457" s="133">
        <v>1884</v>
      </c>
      <c r="H457" s="133">
        <v>2432</v>
      </c>
      <c r="I457" s="133">
        <v>2559</v>
      </c>
      <c r="J457" s="133">
        <v>1710</v>
      </c>
      <c r="K457" s="133">
        <v>1684</v>
      </c>
      <c r="L457" s="133">
        <v>1548</v>
      </c>
      <c r="M457" s="133">
        <v>1279</v>
      </c>
      <c r="N457" s="133"/>
      <c r="V457" s="132">
        <f t="shared" ref="V457:AF457" si="454">C457*100000/V445</f>
        <v>561.1641405110995</v>
      </c>
      <c r="W457" s="132">
        <f t="shared" si="454"/>
        <v>610.83427101752125</v>
      </c>
      <c r="X457" s="132">
        <f t="shared" si="454"/>
        <v>596.03558399239921</v>
      </c>
      <c r="Y457" s="132">
        <f t="shared" si="454"/>
        <v>589.88784227505585</v>
      </c>
      <c r="Z457" s="132">
        <f t="shared" si="454"/>
        <v>652.91298305683881</v>
      </c>
      <c r="AA457" s="132">
        <f t="shared" si="454"/>
        <v>809.56565737263986</v>
      </c>
      <c r="AB457" s="132">
        <f t="shared" si="454"/>
        <v>816.21326801075531</v>
      </c>
      <c r="AC457" s="132">
        <f t="shared" si="454"/>
        <v>523.30225142377992</v>
      </c>
      <c r="AD457" s="132">
        <f t="shared" si="454"/>
        <v>494.64961829146142</v>
      </c>
      <c r="AE457" s="132">
        <f t="shared" si="454"/>
        <v>437.3350811669049</v>
      </c>
      <c r="AF457" s="132">
        <f t="shared" si="454"/>
        <v>350.79539221064181</v>
      </c>
      <c r="AG457" s="132"/>
    </row>
    <row r="458" spans="1:33" ht="13.5" customHeight="1">
      <c r="A458" s="131">
        <v>455</v>
      </c>
      <c r="B458" s="67" t="s">
        <v>12</v>
      </c>
      <c r="C458" s="133">
        <v>5226</v>
      </c>
      <c r="D458" s="133">
        <v>4703</v>
      </c>
      <c r="E458" s="133">
        <v>4964</v>
      </c>
      <c r="F458" s="133">
        <v>5177</v>
      </c>
      <c r="G458" s="133">
        <v>6459</v>
      </c>
      <c r="H458" s="133">
        <v>7578</v>
      </c>
      <c r="I458" s="133">
        <v>8107</v>
      </c>
      <c r="J458" s="133">
        <v>6398</v>
      </c>
      <c r="K458" s="133">
        <v>7538</v>
      </c>
      <c r="L458" s="133">
        <v>7904</v>
      </c>
      <c r="M458" s="133">
        <v>5598</v>
      </c>
      <c r="N458" s="133"/>
      <c r="V458" s="132">
        <f t="shared" ref="V458:AF458" si="455">C458*100000/V445</f>
        <v>2053.6721276687717</v>
      </c>
      <c r="W458" s="132">
        <f t="shared" si="455"/>
        <v>1799.9709126537612</v>
      </c>
      <c r="X458" s="132">
        <f t="shared" si="455"/>
        <v>1842.2918050674159</v>
      </c>
      <c r="Y458" s="132">
        <f t="shared" si="455"/>
        <v>1859.8351762837785</v>
      </c>
      <c r="Z458" s="132">
        <f t="shared" si="455"/>
        <v>2238.4102747155634</v>
      </c>
      <c r="AA458" s="132">
        <f t="shared" si="455"/>
        <v>2522.5693057441881</v>
      </c>
      <c r="AB458" s="132">
        <f t="shared" si="455"/>
        <v>2585.7917013533383</v>
      </c>
      <c r="AC458" s="132">
        <f t="shared" si="455"/>
        <v>1957.946084566868</v>
      </c>
      <c r="AD458" s="132">
        <f t="shared" si="455"/>
        <v>2214.1738852025155</v>
      </c>
      <c r="AE458" s="132">
        <f t="shared" si="455"/>
        <v>2233.0080630124139</v>
      </c>
      <c r="AF458" s="132">
        <f t="shared" si="455"/>
        <v>1535.3812397147558</v>
      </c>
      <c r="AG458" s="132"/>
    </row>
    <row r="459" spans="1:33" ht="13.5" customHeight="1">
      <c r="A459" s="131">
        <v>456</v>
      </c>
      <c r="B459" s="67" t="s">
        <v>11</v>
      </c>
      <c r="C459" s="133">
        <v>1078</v>
      </c>
      <c r="D459" s="133">
        <v>993</v>
      </c>
      <c r="E459" s="133">
        <v>812</v>
      </c>
      <c r="F459" s="133">
        <v>1133</v>
      </c>
      <c r="G459" s="133">
        <v>1053</v>
      </c>
      <c r="H459" s="133">
        <v>1352</v>
      </c>
      <c r="I459" s="133">
        <v>1373</v>
      </c>
      <c r="J459" s="133">
        <v>1106</v>
      </c>
      <c r="K459" s="133">
        <v>1267</v>
      </c>
      <c r="L459" s="133">
        <v>1658</v>
      </c>
      <c r="M459" s="133">
        <v>1285</v>
      </c>
      <c r="N459" s="133"/>
      <c r="V459" s="132">
        <f t="shared" ref="V459:AF459" si="456">C459*100000/V445</f>
        <v>423.62390999367312</v>
      </c>
      <c r="W459" s="132">
        <f t="shared" si="456"/>
        <v>380.04914230601418</v>
      </c>
      <c r="X459" s="132">
        <f t="shared" si="456"/>
        <v>301.35796650176104</v>
      </c>
      <c r="Y459" s="132">
        <f t="shared" si="456"/>
        <v>407.02979616177726</v>
      </c>
      <c r="Z459" s="132">
        <f t="shared" si="456"/>
        <v>364.9242946703032</v>
      </c>
      <c r="AA459" s="132">
        <f t="shared" si="456"/>
        <v>450.05459242097413</v>
      </c>
      <c r="AB459" s="132">
        <f t="shared" si="456"/>
        <v>437.92919772519224</v>
      </c>
      <c r="AC459" s="132">
        <f t="shared" si="456"/>
        <v>338.46332752906471</v>
      </c>
      <c r="AD459" s="132">
        <f t="shared" si="456"/>
        <v>372.16215342950215</v>
      </c>
      <c r="AE459" s="132">
        <f t="shared" si="456"/>
        <v>468.41186342036718</v>
      </c>
      <c r="AF459" s="132">
        <f t="shared" si="456"/>
        <v>352.44103126714208</v>
      </c>
      <c r="AG459" s="132"/>
    </row>
    <row r="460" spans="1:33" ht="13.5" customHeight="1">
      <c r="A460" s="131">
        <v>457</v>
      </c>
      <c r="B460" s="67" t="s">
        <v>28</v>
      </c>
      <c r="C460" s="133">
        <v>1</v>
      </c>
      <c r="D460" s="133">
        <v>0</v>
      </c>
      <c r="E460" s="133">
        <v>0</v>
      </c>
      <c r="F460" s="133">
        <v>0</v>
      </c>
      <c r="G460" s="133">
        <v>0</v>
      </c>
      <c r="H460" s="133">
        <v>0</v>
      </c>
      <c r="I460" s="133">
        <v>0</v>
      </c>
      <c r="J460" s="133">
        <v>0</v>
      </c>
      <c r="K460" s="133">
        <v>0</v>
      </c>
      <c r="L460" s="133">
        <v>0</v>
      </c>
      <c r="M460" s="133">
        <v>0</v>
      </c>
      <c r="N460" s="133"/>
      <c r="V460" s="132">
        <f t="shared" ref="V460:AF460" si="457">C460*100000/V445</f>
        <v>0.3929720871926467</v>
      </c>
      <c r="W460" s="132">
        <f t="shared" si="457"/>
        <v>0</v>
      </c>
      <c r="X460" s="132">
        <f t="shared" si="457"/>
        <v>0</v>
      </c>
      <c r="Y460" s="132">
        <f t="shared" si="457"/>
        <v>0</v>
      </c>
      <c r="Z460" s="132">
        <f t="shared" si="457"/>
        <v>0</v>
      </c>
      <c r="AA460" s="132">
        <f t="shared" si="457"/>
        <v>0</v>
      </c>
      <c r="AB460" s="132">
        <f t="shared" si="457"/>
        <v>0</v>
      </c>
      <c r="AC460" s="132">
        <f t="shared" si="457"/>
        <v>0</v>
      </c>
      <c r="AD460" s="132">
        <f t="shared" si="457"/>
        <v>0</v>
      </c>
      <c r="AE460" s="132">
        <f t="shared" si="457"/>
        <v>0</v>
      </c>
      <c r="AF460" s="132">
        <f t="shared" si="457"/>
        <v>0</v>
      </c>
      <c r="AG460" s="132"/>
    </row>
    <row r="461" spans="1:33" ht="13.5" customHeight="1">
      <c r="A461" s="131">
        <v>458</v>
      </c>
      <c r="B461" s="134" t="s">
        <v>116</v>
      </c>
      <c r="C461" s="133">
        <v>9771</v>
      </c>
      <c r="D461" s="133">
        <v>9205</v>
      </c>
      <c r="E461" s="133">
        <v>9325</v>
      </c>
      <c r="F461" s="133">
        <v>9842</v>
      </c>
      <c r="G461" s="133">
        <v>11433</v>
      </c>
      <c r="H461" s="133">
        <v>13228</v>
      </c>
      <c r="I461" s="133">
        <v>13995</v>
      </c>
      <c r="J461" s="133">
        <v>10983</v>
      </c>
      <c r="K461" s="133">
        <v>12280</v>
      </c>
      <c r="L461" s="133">
        <v>12928</v>
      </c>
      <c r="M461" s="133">
        <v>9752</v>
      </c>
      <c r="N461" s="133"/>
      <c r="P461" s="170" t="s">
        <v>445</v>
      </c>
      <c r="Q461" s="170" t="s">
        <v>446</v>
      </c>
      <c r="R461" s="170" t="s">
        <v>447</v>
      </c>
      <c r="S461" s="170" t="s">
        <v>448</v>
      </c>
      <c r="T461" s="170" t="s">
        <v>449</v>
      </c>
      <c r="U461" s="170">
        <v>3924.7</v>
      </c>
      <c r="V461" s="132">
        <f t="shared" ref="V461:AF461" si="458">C461*100000/V445</f>
        <v>3839.7302639593509</v>
      </c>
      <c r="W461" s="132">
        <f t="shared" si="458"/>
        <v>3523.0134490703531</v>
      </c>
      <c r="X461" s="132">
        <f t="shared" si="458"/>
        <v>3460.7919182622186</v>
      </c>
      <c r="Y461" s="132">
        <f t="shared" si="458"/>
        <v>3535.7345576559683</v>
      </c>
      <c r="Z461" s="132">
        <f t="shared" si="458"/>
        <v>3962.1837236140327</v>
      </c>
      <c r="AA461" s="132">
        <f t="shared" si="458"/>
        <v>4403.3447844265129</v>
      </c>
      <c r="AB461" s="132">
        <f t="shared" si="458"/>
        <v>4463.8158209497924</v>
      </c>
      <c r="AC461" s="132">
        <f t="shared" si="458"/>
        <v>3361.0693727411553</v>
      </c>
      <c r="AD461" s="132">
        <f t="shared" si="458"/>
        <v>3607.0649124816782</v>
      </c>
      <c r="AE461" s="132">
        <f t="shared" si="458"/>
        <v>3652.3694633887253</v>
      </c>
      <c r="AF461" s="132">
        <f t="shared" si="458"/>
        <v>2674.7120131651122</v>
      </c>
      <c r="AG461" s="132"/>
    </row>
    <row r="462" spans="1:33" ht="13.5" customHeight="1">
      <c r="A462" s="131">
        <v>459</v>
      </c>
      <c r="B462" s="67" t="s">
        <v>10</v>
      </c>
      <c r="C462" s="133">
        <v>73</v>
      </c>
      <c r="D462" s="133">
        <v>155</v>
      </c>
      <c r="E462" s="133">
        <v>181</v>
      </c>
      <c r="F462" s="133">
        <v>156</v>
      </c>
      <c r="G462" s="133">
        <v>193</v>
      </c>
      <c r="H462" s="133">
        <v>191</v>
      </c>
      <c r="I462" s="133">
        <v>153</v>
      </c>
      <c r="J462" s="133">
        <v>232</v>
      </c>
      <c r="K462" s="133">
        <v>260</v>
      </c>
      <c r="L462" s="133">
        <v>243</v>
      </c>
      <c r="M462" s="133">
        <v>148</v>
      </c>
      <c r="N462" s="133"/>
      <c r="V462" s="132">
        <f t="shared" ref="V462:AF462" si="459">C462*100000/V445</f>
        <v>28.686962365063209</v>
      </c>
      <c r="W462" s="132">
        <f t="shared" si="459"/>
        <v>59.322877197816915</v>
      </c>
      <c r="X462" s="132">
        <f t="shared" si="459"/>
        <v>67.174620611845739</v>
      </c>
      <c r="Y462" s="132">
        <f t="shared" si="459"/>
        <v>56.042937512124674</v>
      </c>
      <c r="Z462" s="132">
        <f t="shared" si="459"/>
        <v>66.885459516969149</v>
      </c>
      <c r="AA462" s="132">
        <f t="shared" si="459"/>
        <v>63.580197597933477</v>
      </c>
      <c r="AB462" s="132">
        <f t="shared" si="459"/>
        <v>48.800558814242109</v>
      </c>
      <c r="AC462" s="132">
        <f t="shared" si="459"/>
        <v>70.997732356910504</v>
      </c>
      <c r="AD462" s="132">
        <f t="shared" si="459"/>
        <v>76.371081208895475</v>
      </c>
      <c r="AE462" s="132">
        <f t="shared" si="459"/>
        <v>68.651437159921116</v>
      </c>
      <c r="AF462" s="132">
        <f t="shared" si="459"/>
        <v>40.592430060340099</v>
      </c>
      <c r="AG462" s="132"/>
    </row>
    <row r="463" spans="1:33" ht="13.5" customHeight="1">
      <c r="A463" s="131">
        <v>460</v>
      </c>
      <c r="B463" s="67" t="s">
        <v>9</v>
      </c>
      <c r="C463" s="133">
        <v>30</v>
      </c>
      <c r="D463" s="133">
        <v>71</v>
      </c>
      <c r="E463" s="133">
        <v>88</v>
      </c>
      <c r="F463" s="133">
        <v>89</v>
      </c>
      <c r="G463" s="133">
        <v>96</v>
      </c>
      <c r="H463" s="133">
        <v>86</v>
      </c>
      <c r="I463" s="133">
        <v>56</v>
      </c>
      <c r="J463" s="133">
        <v>53</v>
      </c>
      <c r="K463" s="133">
        <v>57</v>
      </c>
      <c r="L463" s="133">
        <v>85</v>
      </c>
      <c r="M463" s="133">
        <v>80</v>
      </c>
      <c r="N463" s="133"/>
      <c r="V463" s="132">
        <f t="shared" ref="V463:AF463" si="460">C463*100000/V445</f>
        <v>11.789162615779402</v>
      </c>
      <c r="W463" s="132">
        <f t="shared" si="460"/>
        <v>27.173705039000009</v>
      </c>
      <c r="X463" s="132">
        <f t="shared" si="460"/>
        <v>32.659484054378041</v>
      </c>
      <c r="Y463" s="132">
        <f t="shared" si="460"/>
        <v>31.973214349866002</v>
      </c>
      <c r="Z463" s="132">
        <f t="shared" si="460"/>
        <v>33.269451365953572</v>
      </c>
      <c r="AA463" s="132">
        <f t="shared" si="460"/>
        <v>28.627732949854863</v>
      </c>
      <c r="AB463" s="132">
        <f t="shared" si="460"/>
        <v>17.861642441814105</v>
      </c>
      <c r="AC463" s="132">
        <f t="shared" si="460"/>
        <v>16.219309547052831</v>
      </c>
      <c r="AD463" s="132">
        <f t="shared" si="460"/>
        <v>16.7428908804117</v>
      </c>
      <c r="AE463" s="132">
        <f t="shared" si="460"/>
        <v>24.013877195857184</v>
      </c>
      <c r="AF463" s="132">
        <f t="shared" si="460"/>
        <v>21.941854086670325</v>
      </c>
      <c r="AG463" s="132"/>
    </row>
    <row r="464" spans="1:33" ht="13.5" customHeight="1">
      <c r="A464" s="131">
        <v>461</v>
      </c>
      <c r="B464" s="67" t="s">
        <v>8</v>
      </c>
      <c r="C464" s="133">
        <v>311</v>
      </c>
      <c r="D464" s="133">
        <v>521</v>
      </c>
      <c r="E464" s="133">
        <v>637</v>
      </c>
      <c r="F464" s="133">
        <v>655</v>
      </c>
      <c r="G464" s="133">
        <v>851</v>
      </c>
      <c r="H464" s="133">
        <v>952</v>
      </c>
      <c r="I464" s="133">
        <v>1009</v>
      </c>
      <c r="J464" s="133">
        <v>932</v>
      </c>
      <c r="K464" s="133">
        <v>1089</v>
      </c>
      <c r="L464" s="133">
        <v>1595</v>
      </c>
      <c r="M464" s="133">
        <v>1354</v>
      </c>
      <c r="N464" s="133"/>
      <c r="V464" s="132">
        <f t="shared" ref="V464:AF464" si="461">C464*100000/V445</f>
        <v>122.21431911691313</v>
      </c>
      <c r="W464" s="132">
        <f t="shared" si="461"/>
        <v>199.40141303266202</v>
      </c>
      <c r="X464" s="132">
        <f t="shared" si="461"/>
        <v>236.41012889362287</v>
      </c>
      <c r="Y464" s="132">
        <f t="shared" si="461"/>
        <v>235.30848763103629</v>
      </c>
      <c r="Z464" s="132">
        <f t="shared" si="461"/>
        <v>294.91982408777591</v>
      </c>
      <c r="AA464" s="132">
        <f t="shared" si="461"/>
        <v>316.9023461425794</v>
      </c>
      <c r="AB464" s="132">
        <f t="shared" si="461"/>
        <v>321.82852185340056</v>
      </c>
      <c r="AC464" s="132">
        <f t="shared" si="461"/>
        <v>285.2150282613818</v>
      </c>
      <c r="AD464" s="132">
        <f t="shared" si="461"/>
        <v>319.87733629418142</v>
      </c>
      <c r="AE464" s="132">
        <f t="shared" si="461"/>
        <v>450.61334267520243</v>
      </c>
      <c r="AF464" s="132">
        <f t="shared" si="461"/>
        <v>371.36588041689521</v>
      </c>
      <c r="AG464" s="132"/>
    </row>
    <row r="465" spans="1:33" ht="13.5" customHeight="1">
      <c r="A465" s="131">
        <v>462</v>
      </c>
      <c r="B465" s="67" t="s">
        <v>24</v>
      </c>
      <c r="C465" s="133">
        <v>0</v>
      </c>
      <c r="D465" s="133">
        <v>1</v>
      </c>
      <c r="E465" s="133">
        <v>2</v>
      </c>
      <c r="F465" s="133">
        <v>1</v>
      </c>
      <c r="G465" s="133">
        <v>2</v>
      </c>
      <c r="H465" s="133">
        <v>1</v>
      </c>
      <c r="I465" s="133">
        <v>6</v>
      </c>
      <c r="J465" s="133">
        <v>1</v>
      </c>
      <c r="K465" s="133">
        <v>5</v>
      </c>
      <c r="L465" s="133">
        <v>7</v>
      </c>
      <c r="M465" s="133">
        <v>2</v>
      </c>
      <c r="N465" s="133"/>
      <c r="V465" s="132">
        <f t="shared" ref="V465:AE465" si="462">C465*100000/V445</f>
        <v>0</v>
      </c>
      <c r="W465" s="132">
        <f t="shared" si="462"/>
        <v>0.3827282399859156</v>
      </c>
      <c r="X465" s="132">
        <f t="shared" si="462"/>
        <v>0.74226100123586458</v>
      </c>
      <c r="Y465" s="132">
        <f t="shared" si="462"/>
        <v>0.35924959943669665</v>
      </c>
      <c r="Z465" s="132">
        <f t="shared" si="462"/>
        <v>0.69311357012403263</v>
      </c>
      <c r="AA465" s="132">
        <f t="shared" si="462"/>
        <v>0.33288061569598681</v>
      </c>
      <c r="AB465" s="132">
        <f t="shared" si="462"/>
        <v>1.9137474044800826</v>
      </c>
      <c r="AC465" s="132">
        <f t="shared" si="462"/>
        <v>0.30602470843495905</v>
      </c>
      <c r="AD465" s="132">
        <f t="shared" si="462"/>
        <v>1.4686746386326051</v>
      </c>
      <c r="AE465" s="132">
        <f t="shared" si="462"/>
        <v>1.977613416129415</v>
      </c>
      <c r="AF465" s="132">
        <f>M465*100000/AF445</f>
        <v>0.54854635216675807</v>
      </c>
      <c r="AG465" s="132"/>
    </row>
    <row r="466" spans="1:33" ht="13.5" customHeight="1">
      <c r="A466" s="131">
        <v>463</v>
      </c>
      <c r="B466" s="134" t="s">
        <v>117</v>
      </c>
      <c r="C466" s="133">
        <v>414</v>
      </c>
      <c r="D466" s="133">
        <v>748</v>
      </c>
      <c r="E466" s="133">
        <v>908</v>
      </c>
      <c r="F466" s="133">
        <v>901</v>
      </c>
      <c r="G466" s="133">
        <v>1142</v>
      </c>
      <c r="H466" s="133">
        <v>1230</v>
      </c>
      <c r="I466" s="133">
        <v>1224</v>
      </c>
      <c r="J466" s="133">
        <v>1218</v>
      </c>
      <c r="K466" s="133">
        <v>1411</v>
      </c>
      <c r="L466" s="133">
        <v>1930</v>
      </c>
      <c r="M466" s="133">
        <v>1584</v>
      </c>
      <c r="N466" s="133"/>
      <c r="P466" s="170" t="s">
        <v>450</v>
      </c>
      <c r="Q466" s="170" t="s">
        <v>451</v>
      </c>
      <c r="R466" s="170" t="s">
        <v>452</v>
      </c>
      <c r="S466" s="170" t="s">
        <v>453</v>
      </c>
      <c r="T466" s="170" t="s">
        <v>454</v>
      </c>
      <c r="U466" s="170">
        <v>125.2</v>
      </c>
      <c r="V466" s="132">
        <f t="shared" ref="V466:AF466" si="463">C466*100000/V445</f>
        <v>162.69044409775574</v>
      </c>
      <c r="W466" s="132">
        <f t="shared" si="463"/>
        <v>286.28072350946485</v>
      </c>
      <c r="X466" s="132">
        <f t="shared" si="463"/>
        <v>336.98649456108251</v>
      </c>
      <c r="Y466" s="132">
        <f t="shared" si="463"/>
        <v>323.68388909246369</v>
      </c>
      <c r="Z466" s="132">
        <f t="shared" si="463"/>
        <v>395.76784854082268</v>
      </c>
      <c r="AA466" s="132">
        <f t="shared" si="463"/>
        <v>409.44315730606377</v>
      </c>
      <c r="AB466" s="132">
        <f t="shared" si="463"/>
        <v>390.40447051393687</v>
      </c>
      <c r="AC466" s="132">
        <f t="shared" si="463"/>
        <v>372.73809487378008</v>
      </c>
      <c r="AD466" s="132">
        <f t="shared" si="463"/>
        <v>414.45998302212115</v>
      </c>
      <c r="AE466" s="132">
        <f t="shared" si="463"/>
        <v>545.25627044711018</v>
      </c>
      <c r="AF466" s="132">
        <f t="shared" si="463"/>
        <v>434.4487109160724</v>
      </c>
      <c r="AG466" s="132"/>
    </row>
    <row r="467" spans="1:33" ht="13.5" customHeight="1">
      <c r="A467" s="131">
        <v>464</v>
      </c>
      <c r="B467" s="67" t="s">
        <v>7</v>
      </c>
      <c r="C467" s="133">
        <v>203</v>
      </c>
      <c r="D467" s="133">
        <v>360</v>
      </c>
      <c r="E467" s="133">
        <v>468</v>
      </c>
      <c r="F467" s="133">
        <v>446</v>
      </c>
      <c r="G467" s="133">
        <v>689</v>
      </c>
      <c r="H467" s="133">
        <v>689</v>
      </c>
      <c r="I467" s="133">
        <v>690</v>
      </c>
      <c r="J467" s="133">
        <v>626</v>
      </c>
      <c r="K467" s="133">
        <v>726</v>
      </c>
      <c r="L467" s="133">
        <v>716</v>
      </c>
      <c r="M467" s="133">
        <v>682</v>
      </c>
      <c r="N467" s="133"/>
      <c r="V467" s="132">
        <f t="shared" ref="V467:AF467" si="464">C467*100000/V445</f>
        <v>79.773333700107287</v>
      </c>
      <c r="W467" s="132">
        <f t="shared" si="464"/>
        <v>137.78216639492962</v>
      </c>
      <c r="X467" s="132">
        <f t="shared" si="464"/>
        <v>173.68907428919232</v>
      </c>
      <c r="Y467" s="132">
        <f t="shared" si="464"/>
        <v>160.2253213487667</v>
      </c>
      <c r="Z467" s="132">
        <f t="shared" si="464"/>
        <v>238.77762490772926</v>
      </c>
      <c r="AA467" s="132">
        <f t="shared" si="464"/>
        <v>229.35474421453489</v>
      </c>
      <c r="AB467" s="132">
        <f t="shared" si="464"/>
        <v>220.08095151520951</v>
      </c>
      <c r="AC467" s="132">
        <f t="shared" si="464"/>
        <v>191.57146748028435</v>
      </c>
      <c r="AD467" s="132">
        <f t="shared" si="464"/>
        <v>213.25155752945426</v>
      </c>
      <c r="AE467" s="132">
        <f t="shared" si="464"/>
        <v>202.28160084980874</v>
      </c>
      <c r="AF467" s="132">
        <f t="shared" si="464"/>
        <v>187.05430608886451</v>
      </c>
      <c r="AG467" s="132"/>
    </row>
    <row r="468" spans="1:33" ht="13.5" customHeight="1">
      <c r="A468" s="131">
        <v>465</v>
      </c>
      <c r="B468" s="67" t="s">
        <v>6</v>
      </c>
      <c r="C468" s="133">
        <v>273</v>
      </c>
      <c r="D468" s="133">
        <v>361</v>
      </c>
      <c r="E468" s="133">
        <v>403</v>
      </c>
      <c r="F468" s="133">
        <v>340</v>
      </c>
      <c r="G468" s="133">
        <v>332</v>
      </c>
      <c r="H468" s="133">
        <v>287</v>
      </c>
      <c r="I468" s="133">
        <v>284</v>
      </c>
      <c r="J468" s="133">
        <v>309</v>
      </c>
      <c r="K468" s="133">
        <v>315</v>
      </c>
      <c r="L468" s="133">
        <v>300</v>
      </c>
      <c r="M468" s="133">
        <v>217</v>
      </c>
      <c r="N468" s="133"/>
      <c r="V468" s="132">
        <f t="shared" ref="V468:AF468" si="465">C468*100000/V445</f>
        <v>107.28137980359256</v>
      </c>
      <c r="W468" s="132">
        <f t="shared" si="465"/>
        <v>138.16489463491553</v>
      </c>
      <c r="X468" s="132">
        <f t="shared" si="465"/>
        <v>149.56559174902671</v>
      </c>
      <c r="Y468" s="132">
        <f t="shared" si="465"/>
        <v>122.14486380847686</v>
      </c>
      <c r="Z468" s="132">
        <f t="shared" si="465"/>
        <v>115.05685264058943</v>
      </c>
      <c r="AA468" s="132">
        <f t="shared" si="465"/>
        <v>95.536736704748208</v>
      </c>
      <c r="AB468" s="132">
        <f t="shared" si="465"/>
        <v>90.584043812057246</v>
      </c>
      <c r="AC468" s="132">
        <f t="shared" si="465"/>
        <v>94.561634906402347</v>
      </c>
      <c r="AD468" s="132">
        <f t="shared" si="465"/>
        <v>92.526502233854131</v>
      </c>
      <c r="AE468" s="132">
        <f t="shared" si="465"/>
        <v>84.754860691260646</v>
      </c>
      <c r="AF468" s="132">
        <f t="shared" si="465"/>
        <v>59.51727921009325</v>
      </c>
      <c r="AG468" s="132"/>
    </row>
    <row r="469" spans="1:33" ht="13.5" customHeight="1">
      <c r="A469" s="131">
        <v>466</v>
      </c>
      <c r="B469" s="67" t="s">
        <v>5</v>
      </c>
      <c r="C469" s="133">
        <v>44</v>
      </c>
      <c r="D469" s="133">
        <v>39</v>
      </c>
      <c r="E469" s="133">
        <v>69</v>
      </c>
      <c r="F469" s="133">
        <v>73</v>
      </c>
      <c r="G469" s="133">
        <v>81</v>
      </c>
      <c r="H469" s="133">
        <v>73</v>
      </c>
      <c r="I469" s="133">
        <v>106</v>
      </c>
      <c r="J469" s="133">
        <v>123</v>
      </c>
      <c r="K469" s="133">
        <v>111</v>
      </c>
      <c r="L469" s="133">
        <v>153</v>
      </c>
      <c r="M469" s="133">
        <v>120</v>
      </c>
      <c r="N469" s="133"/>
      <c r="V469" s="132">
        <f t="shared" ref="V469:AF469" si="466">C469*100000/V445</f>
        <v>17.290771836476456</v>
      </c>
      <c r="W469" s="132">
        <f t="shared" si="466"/>
        <v>14.926401359450708</v>
      </c>
      <c r="X469" s="132">
        <f t="shared" si="466"/>
        <v>25.608004542637328</v>
      </c>
      <c r="Y469" s="132">
        <f t="shared" si="466"/>
        <v>26.225220758878855</v>
      </c>
      <c r="Z469" s="132">
        <f t="shared" si="466"/>
        <v>28.071099590023323</v>
      </c>
      <c r="AA469" s="132">
        <f t="shared" si="466"/>
        <v>24.300284945807036</v>
      </c>
      <c r="AB469" s="132">
        <f t="shared" si="466"/>
        <v>33.809537479148126</v>
      </c>
      <c r="AC469" s="132">
        <f t="shared" si="466"/>
        <v>37.641039137499959</v>
      </c>
      <c r="AD469" s="132">
        <f t="shared" si="466"/>
        <v>32.604576977643838</v>
      </c>
      <c r="AE469" s="132">
        <f t="shared" si="466"/>
        <v>43.224978952542926</v>
      </c>
      <c r="AF469" s="132">
        <f t="shared" si="466"/>
        <v>32.912781130005484</v>
      </c>
      <c r="AG469" s="132"/>
    </row>
    <row r="470" spans="1:33" ht="13.5" customHeight="1">
      <c r="A470" s="131">
        <v>467</v>
      </c>
      <c r="B470" s="67" t="s">
        <v>26</v>
      </c>
      <c r="C470" s="133">
        <v>2</v>
      </c>
      <c r="D470" s="133">
        <v>2</v>
      </c>
      <c r="E470" s="133">
        <v>6</v>
      </c>
      <c r="F470" s="133">
        <v>10</v>
      </c>
      <c r="G470" s="133">
        <v>6</v>
      </c>
      <c r="H470" s="133">
        <v>2</v>
      </c>
      <c r="I470" s="133">
        <v>5</v>
      </c>
      <c r="J470" s="133">
        <v>2</v>
      </c>
      <c r="K470" s="133">
        <v>2</v>
      </c>
      <c r="L470" s="133">
        <v>3</v>
      </c>
      <c r="M470" s="133">
        <v>3</v>
      </c>
      <c r="N470" s="133"/>
      <c r="V470" s="132">
        <f t="shared" ref="V470:AF470" si="467">C470*100000/V445</f>
        <v>0.7859441743852934</v>
      </c>
      <c r="W470" s="132">
        <f t="shared" si="467"/>
        <v>0.76545647997183119</v>
      </c>
      <c r="X470" s="132">
        <f t="shared" si="467"/>
        <v>2.2267830037075935</v>
      </c>
      <c r="Y470" s="132">
        <f t="shared" si="467"/>
        <v>3.5924959943669661</v>
      </c>
      <c r="Z470" s="132">
        <f t="shared" si="467"/>
        <v>2.0793407103720982</v>
      </c>
      <c r="AA470" s="132">
        <f t="shared" si="467"/>
        <v>0.66576123139197363</v>
      </c>
      <c r="AB470" s="132">
        <f t="shared" si="467"/>
        <v>1.5947895037334023</v>
      </c>
      <c r="AC470" s="132">
        <f t="shared" si="467"/>
        <v>0.61204941686991809</v>
      </c>
      <c r="AD470" s="132">
        <f t="shared" si="467"/>
        <v>0.58746985545304209</v>
      </c>
      <c r="AE470" s="132">
        <f t="shared" si="467"/>
        <v>0.84754860691260647</v>
      </c>
      <c r="AF470" s="132">
        <f t="shared" si="467"/>
        <v>0.82281952825013716</v>
      </c>
      <c r="AG470" s="132"/>
    </row>
    <row r="471" spans="1:33" ht="13.5" customHeight="1">
      <c r="A471" s="131">
        <v>468</v>
      </c>
      <c r="B471" s="67" t="s">
        <v>4</v>
      </c>
      <c r="C471" s="133">
        <v>103</v>
      </c>
      <c r="D471" s="133">
        <v>128</v>
      </c>
      <c r="E471" s="133">
        <v>179</v>
      </c>
      <c r="F471" s="133">
        <v>190</v>
      </c>
      <c r="G471" s="133">
        <v>174</v>
      </c>
      <c r="H471" s="133">
        <v>601</v>
      </c>
      <c r="I471" s="133">
        <v>588</v>
      </c>
      <c r="J471" s="133">
        <v>478</v>
      </c>
      <c r="K471" s="133">
        <v>569</v>
      </c>
      <c r="L471" s="133">
        <v>559</v>
      </c>
      <c r="M471" s="133">
        <v>532</v>
      </c>
      <c r="N471" s="133"/>
      <c r="V471" s="132">
        <f t="shared" ref="V471:AE471" si="468">C471*100000/V445</f>
        <v>40.476124980842613</v>
      </c>
      <c r="W471" s="132">
        <f t="shared" si="468"/>
        <v>48.989214718197196</v>
      </c>
      <c r="X471" s="132">
        <f t="shared" si="468"/>
        <v>66.432359610609879</v>
      </c>
      <c r="Y471" s="132">
        <f t="shared" si="468"/>
        <v>68.257423892972355</v>
      </c>
      <c r="Z471" s="132">
        <f t="shared" si="468"/>
        <v>60.30088060079084</v>
      </c>
      <c r="AA471" s="132">
        <f t="shared" si="468"/>
        <v>200.06125003328808</v>
      </c>
      <c r="AB471" s="132">
        <f t="shared" si="468"/>
        <v>187.5472456390481</v>
      </c>
      <c r="AC471" s="132">
        <f t="shared" si="468"/>
        <v>146.27981063191041</v>
      </c>
      <c r="AD471" s="132">
        <f t="shared" si="468"/>
        <v>167.13517387639047</v>
      </c>
      <c r="AE471" s="132">
        <f t="shared" si="468"/>
        <v>157.92655708804901</v>
      </c>
      <c r="AF471" s="132">
        <f>M471*100000/AF445</f>
        <v>145.91332967635765</v>
      </c>
      <c r="AG471" s="132"/>
    </row>
    <row r="472" spans="1:33" ht="13.5" customHeight="1">
      <c r="A472" s="131">
        <v>469</v>
      </c>
      <c r="B472" s="67" t="s">
        <v>3</v>
      </c>
      <c r="C472" s="133">
        <v>754</v>
      </c>
      <c r="D472" s="133">
        <v>764</v>
      </c>
      <c r="E472" s="133">
        <v>1071</v>
      </c>
      <c r="F472" s="133">
        <v>1317</v>
      </c>
      <c r="G472" s="133">
        <v>2148</v>
      </c>
      <c r="H472" s="133">
        <v>2693</v>
      </c>
      <c r="I472" s="133">
        <v>2337</v>
      </c>
      <c r="J472" s="133">
        <v>2462</v>
      </c>
      <c r="K472" s="133">
        <v>2368</v>
      </c>
      <c r="L472" s="133">
        <v>2713</v>
      </c>
      <c r="M472" s="133">
        <v>3001</v>
      </c>
      <c r="N472" s="133"/>
      <c r="V472" s="132">
        <f t="shared" ref="V472:AF472" si="469">C472*100000/V445</f>
        <v>296.3009537432556</v>
      </c>
      <c r="W472" s="132">
        <f t="shared" si="469"/>
        <v>292.4043753492395</v>
      </c>
      <c r="X472" s="132">
        <f t="shared" si="469"/>
        <v>397.48076616180549</v>
      </c>
      <c r="Y472" s="132">
        <f t="shared" si="469"/>
        <v>473.13172245812945</v>
      </c>
      <c r="Z472" s="132">
        <f t="shared" si="469"/>
        <v>744.40397431321105</v>
      </c>
      <c r="AA472" s="132">
        <f t="shared" si="469"/>
        <v>896.44749806929246</v>
      </c>
      <c r="AB472" s="132">
        <f t="shared" si="469"/>
        <v>745.40461404499217</v>
      </c>
      <c r="AC472" s="132">
        <f t="shared" si="469"/>
        <v>753.43283216686916</v>
      </c>
      <c r="AD472" s="132">
        <f t="shared" si="469"/>
        <v>695.56430885640179</v>
      </c>
      <c r="AE472" s="132">
        <f t="shared" si="469"/>
        <v>766.46645685130045</v>
      </c>
      <c r="AF472" s="132">
        <f t="shared" si="469"/>
        <v>823.09380142622047</v>
      </c>
      <c r="AG472" s="132"/>
    </row>
    <row r="473" spans="1:33" ht="13.5" customHeight="1">
      <c r="A473" s="131">
        <v>470</v>
      </c>
      <c r="B473" s="67" t="s">
        <v>2</v>
      </c>
      <c r="C473" s="133">
        <v>0</v>
      </c>
      <c r="D473" s="133">
        <v>1</v>
      </c>
      <c r="E473" s="133">
        <v>0</v>
      </c>
      <c r="F473" s="133">
        <v>2</v>
      </c>
      <c r="G473" s="133">
        <v>0</v>
      </c>
      <c r="H473" s="133">
        <v>1</v>
      </c>
      <c r="I473" s="133">
        <v>0</v>
      </c>
      <c r="J473" s="133">
        <v>1</v>
      </c>
      <c r="K473" s="133">
        <v>1</v>
      </c>
      <c r="L473" s="133">
        <v>0</v>
      </c>
      <c r="M473" s="133">
        <v>1</v>
      </c>
      <c r="N473" s="133"/>
      <c r="V473" s="132">
        <f t="shared" ref="V473:AF473" si="470">C473*100000/V445</f>
        <v>0</v>
      </c>
      <c r="W473" s="132">
        <f t="shared" si="470"/>
        <v>0.3827282399859156</v>
      </c>
      <c r="X473" s="132">
        <f t="shared" si="470"/>
        <v>0</v>
      </c>
      <c r="Y473" s="132">
        <f t="shared" si="470"/>
        <v>0.71849919887339331</v>
      </c>
      <c r="Z473" s="132">
        <f t="shared" si="470"/>
        <v>0</v>
      </c>
      <c r="AA473" s="132">
        <f t="shared" si="470"/>
        <v>0.33288061569598681</v>
      </c>
      <c r="AB473" s="132">
        <f t="shared" si="470"/>
        <v>0</v>
      </c>
      <c r="AC473" s="132">
        <f t="shared" si="470"/>
        <v>0.30602470843495905</v>
      </c>
      <c r="AD473" s="132">
        <f t="shared" si="470"/>
        <v>0.29373492772652104</v>
      </c>
      <c r="AE473" s="132">
        <f t="shared" si="470"/>
        <v>0</v>
      </c>
      <c r="AF473" s="132">
        <f t="shared" si="470"/>
        <v>0.27427317608337903</v>
      </c>
      <c r="AG473" s="132"/>
    </row>
    <row r="474" spans="1:33" ht="13.5" customHeight="1">
      <c r="A474" s="131">
        <v>471</v>
      </c>
      <c r="B474" s="67" t="s">
        <v>23</v>
      </c>
      <c r="C474" s="133">
        <v>13</v>
      </c>
      <c r="D474" s="133">
        <v>7</v>
      </c>
      <c r="E474" s="133">
        <v>5</v>
      </c>
      <c r="F474" s="133">
        <v>15</v>
      </c>
      <c r="G474" s="133">
        <v>18</v>
      </c>
      <c r="H474" s="133">
        <v>25</v>
      </c>
      <c r="I474" s="133">
        <v>11</v>
      </c>
      <c r="J474" s="133">
        <v>8</v>
      </c>
      <c r="K474" s="133">
        <v>5</v>
      </c>
      <c r="L474" s="133">
        <v>2</v>
      </c>
      <c r="M474" s="133">
        <v>0</v>
      </c>
      <c r="N474" s="133"/>
      <c r="V474" s="132">
        <f t="shared" ref="V474:AF474" si="471">C474*100000/V445</f>
        <v>5.1086371335044074</v>
      </c>
      <c r="W474" s="132">
        <f t="shared" si="471"/>
        <v>2.679097679901409</v>
      </c>
      <c r="X474" s="132">
        <f t="shared" si="471"/>
        <v>1.8556525030896613</v>
      </c>
      <c r="Y474" s="132">
        <f t="shared" si="471"/>
        <v>5.3887439915504496</v>
      </c>
      <c r="Z474" s="132">
        <f t="shared" si="471"/>
        <v>6.2380221311162938</v>
      </c>
      <c r="AA474" s="132">
        <f t="shared" si="471"/>
        <v>8.3220153923996705</v>
      </c>
      <c r="AB474" s="132">
        <f t="shared" si="471"/>
        <v>3.5085369082134847</v>
      </c>
      <c r="AC474" s="132">
        <f t="shared" si="471"/>
        <v>2.4481976674796724</v>
      </c>
      <c r="AD474" s="132">
        <f t="shared" si="471"/>
        <v>1.4686746386326051</v>
      </c>
      <c r="AE474" s="132">
        <f t="shared" si="471"/>
        <v>0.56503240460840432</v>
      </c>
      <c r="AF474" s="132">
        <f t="shared" si="471"/>
        <v>0</v>
      </c>
      <c r="AG474" s="132"/>
    </row>
    <row r="475" spans="1:33" ht="13.5" customHeight="1">
      <c r="A475" s="131">
        <v>472</v>
      </c>
      <c r="B475" s="67" t="s">
        <v>1</v>
      </c>
      <c r="C475" s="133">
        <v>22</v>
      </c>
      <c r="D475" s="133">
        <v>10</v>
      </c>
      <c r="E475" s="133">
        <v>17</v>
      </c>
      <c r="F475" s="133">
        <v>6</v>
      </c>
      <c r="G475" s="133">
        <v>16</v>
      </c>
      <c r="H475" s="133">
        <v>8</v>
      </c>
      <c r="I475" s="133">
        <v>8</v>
      </c>
      <c r="J475" s="133">
        <v>15</v>
      </c>
      <c r="K475" s="133">
        <v>1</v>
      </c>
      <c r="L475" s="133">
        <v>11</v>
      </c>
      <c r="M475" s="133">
        <v>4</v>
      </c>
      <c r="N475" s="133"/>
      <c r="V475" s="132">
        <f t="shared" ref="V475:AF475" si="472">C475*100000/V445</f>
        <v>8.6453859182382278</v>
      </c>
      <c r="W475" s="132">
        <f t="shared" si="472"/>
        <v>3.8272823998591559</v>
      </c>
      <c r="X475" s="132">
        <f t="shared" si="472"/>
        <v>6.3092185105048486</v>
      </c>
      <c r="Y475" s="132">
        <f t="shared" si="472"/>
        <v>2.1554975966201799</v>
      </c>
      <c r="Z475" s="132">
        <f t="shared" si="472"/>
        <v>5.544908560992261</v>
      </c>
      <c r="AA475" s="132">
        <f t="shared" si="472"/>
        <v>2.6630449255678945</v>
      </c>
      <c r="AB475" s="132">
        <f t="shared" si="472"/>
        <v>2.5516632059734436</v>
      </c>
      <c r="AC475" s="132">
        <f t="shared" si="472"/>
        <v>4.5903706265243853</v>
      </c>
      <c r="AD475" s="132">
        <f t="shared" si="472"/>
        <v>0.29373492772652104</v>
      </c>
      <c r="AE475" s="132">
        <f t="shared" si="472"/>
        <v>3.1076782253462234</v>
      </c>
      <c r="AF475" s="132">
        <f t="shared" si="472"/>
        <v>1.0970927043335161</v>
      </c>
      <c r="AG475" s="132"/>
    </row>
    <row r="476" spans="1:33" ht="13.5" customHeight="1">
      <c r="A476" s="131">
        <v>473</v>
      </c>
      <c r="B476" s="67" t="s">
        <v>0</v>
      </c>
      <c r="C476" s="133">
        <v>5</v>
      </c>
      <c r="D476" s="133">
        <v>5</v>
      </c>
      <c r="E476" s="133">
        <v>11</v>
      </c>
      <c r="F476" s="133">
        <v>12</v>
      </c>
      <c r="G476" s="133">
        <v>9</v>
      </c>
      <c r="H476" s="133">
        <v>7</v>
      </c>
      <c r="I476" s="133">
        <v>13</v>
      </c>
      <c r="J476" s="133">
        <v>9</v>
      </c>
      <c r="K476" s="133">
        <v>8</v>
      </c>
      <c r="L476" s="133">
        <v>301</v>
      </c>
      <c r="M476" s="133">
        <v>1316</v>
      </c>
      <c r="N476" s="133"/>
      <c r="V476" s="132">
        <f t="shared" ref="V476:AE476" si="473">C476*100000/V445</f>
        <v>1.9648604359632336</v>
      </c>
      <c r="W476" s="132">
        <f t="shared" si="473"/>
        <v>1.9136411999295779</v>
      </c>
      <c r="X476" s="132">
        <f t="shared" si="473"/>
        <v>4.0824355067972551</v>
      </c>
      <c r="Y476" s="132">
        <f t="shared" si="473"/>
        <v>4.3109951932403598</v>
      </c>
      <c r="Z476" s="132">
        <f t="shared" si="473"/>
        <v>3.1190110655581469</v>
      </c>
      <c r="AA476" s="132">
        <f t="shared" si="473"/>
        <v>2.3301643098719076</v>
      </c>
      <c r="AB476" s="132">
        <f t="shared" si="473"/>
        <v>4.1464527097068462</v>
      </c>
      <c r="AC476" s="132">
        <f t="shared" si="473"/>
        <v>2.7542223759146314</v>
      </c>
      <c r="AD476" s="132">
        <f t="shared" si="473"/>
        <v>2.3498794218121684</v>
      </c>
      <c r="AE476" s="132">
        <f t="shared" si="473"/>
        <v>85.03737689356484</v>
      </c>
      <c r="AF476" s="132">
        <f>M476*100000/AF445</f>
        <v>360.94349972572684</v>
      </c>
      <c r="AG476" s="132"/>
    </row>
    <row r="477" spans="1:33" ht="13.5" customHeight="1">
      <c r="A477" s="131">
        <v>474</v>
      </c>
      <c r="B477" s="134" t="s">
        <v>111</v>
      </c>
      <c r="C477" s="133"/>
      <c r="D477" s="133"/>
      <c r="E477" s="133"/>
      <c r="F477" s="133"/>
      <c r="G477" s="133"/>
      <c r="H477" s="133"/>
      <c r="I477" s="133"/>
      <c r="J477" s="133"/>
      <c r="K477" s="133"/>
      <c r="L477" s="133"/>
      <c r="M477" s="133">
        <v>0</v>
      </c>
      <c r="N477" s="133"/>
      <c r="V477" s="132">
        <f t="shared" ref="V477:AF477" si="474">C477*100000/V445</f>
        <v>0</v>
      </c>
      <c r="W477" s="132">
        <f t="shared" si="474"/>
        <v>0</v>
      </c>
      <c r="X477" s="132">
        <f t="shared" si="474"/>
        <v>0</v>
      </c>
      <c r="Y477" s="132">
        <f t="shared" si="474"/>
        <v>0</v>
      </c>
      <c r="Z477" s="132">
        <f t="shared" si="474"/>
        <v>0</v>
      </c>
      <c r="AA477" s="132">
        <f t="shared" si="474"/>
        <v>0</v>
      </c>
      <c r="AB477" s="132">
        <f t="shared" si="474"/>
        <v>0</v>
      </c>
      <c r="AC477" s="132">
        <f t="shared" si="474"/>
        <v>0</v>
      </c>
      <c r="AD477" s="132">
        <f t="shared" si="474"/>
        <v>0</v>
      </c>
      <c r="AE477" s="132">
        <f t="shared" si="474"/>
        <v>0</v>
      </c>
      <c r="AF477" s="132">
        <f t="shared" si="474"/>
        <v>0</v>
      </c>
      <c r="AG477" s="132"/>
    </row>
    <row r="478" spans="1:33" ht="13.5" customHeight="1">
      <c r="A478" s="131">
        <v>475</v>
      </c>
      <c r="B478" s="134" t="s">
        <v>112</v>
      </c>
      <c r="C478" s="133">
        <v>14029</v>
      </c>
      <c r="D478" s="133">
        <v>14394</v>
      </c>
      <c r="E478" s="133">
        <v>15467</v>
      </c>
      <c r="F478" s="133">
        <v>16155</v>
      </c>
      <c r="G478" s="133">
        <v>19453</v>
      </c>
      <c r="H478" s="133">
        <v>22771</v>
      </c>
      <c r="I478" s="133">
        <v>23509</v>
      </c>
      <c r="J478" s="133">
        <v>20222</v>
      </c>
      <c r="K478" s="133">
        <v>21624</v>
      </c>
      <c r="L478" s="133">
        <f t="shared" ref="L478:N478" si="475">SUM(L454,L461,L466,L467:L477)</f>
        <v>23613</v>
      </c>
      <c r="M478" s="133">
        <f t="shared" si="475"/>
        <v>21168</v>
      </c>
      <c r="N478" s="133">
        <f t="shared" si="475"/>
        <v>0</v>
      </c>
      <c r="P478" s="170" t="s">
        <v>455</v>
      </c>
      <c r="Q478" s="170" t="s">
        <v>456</v>
      </c>
      <c r="R478" s="170" t="s">
        <v>457</v>
      </c>
      <c r="S478" s="170" t="s">
        <v>458</v>
      </c>
      <c r="T478" s="170" t="s">
        <v>459</v>
      </c>
      <c r="U478" s="170">
        <v>5404.6</v>
      </c>
      <c r="V478" s="132">
        <f t="shared" ref="V478:AE478" si="476">C478*100000/V445</f>
        <v>5513.0054112256403</v>
      </c>
      <c r="W478" s="132">
        <f t="shared" si="476"/>
        <v>5508.9902863572688</v>
      </c>
      <c r="X478" s="132">
        <f t="shared" si="476"/>
        <v>5740.2754530575585</v>
      </c>
      <c r="Y478" s="132">
        <f t="shared" si="476"/>
        <v>5803.6772788998342</v>
      </c>
      <c r="Z478" s="132">
        <f t="shared" si="476"/>
        <v>6741.5691398114041</v>
      </c>
      <c r="AA478" s="132">
        <f t="shared" si="476"/>
        <v>7580.0245000133154</v>
      </c>
      <c r="AB478" s="132">
        <f t="shared" si="476"/>
        <v>7498.3812886537107</v>
      </c>
      <c r="AC478" s="132">
        <f t="shared" si="476"/>
        <v>6188.431653971742</v>
      </c>
      <c r="AD478" s="132">
        <f t="shared" si="476"/>
        <v>6351.724077158291</v>
      </c>
      <c r="AE478" s="132">
        <f t="shared" si="476"/>
        <v>6671.0550850091249</v>
      </c>
      <c r="AF478" s="132">
        <f>M478*100000/AF445</f>
        <v>5805.8145913329672</v>
      </c>
      <c r="AG478" s="132"/>
    </row>
    <row r="479" spans="1:33" ht="13.5" customHeight="1">
      <c r="A479" s="131">
        <v>476</v>
      </c>
      <c r="B479" s="19" t="s">
        <v>130</v>
      </c>
      <c r="C479" s="127">
        <v>2011</v>
      </c>
      <c r="D479" s="127">
        <v>2012</v>
      </c>
      <c r="E479" s="127">
        <v>2013</v>
      </c>
      <c r="F479" s="127">
        <v>2014</v>
      </c>
      <c r="G479" s="127">
        <v>2015</v>
      </c>
      <c r="H479" s="127">
        <v>2016</v>
      </c>
      <c r="I479" s="127">
        <v>2017</v>
      </c>
      <c r="J479" s="127">
        <v>2018</v>
      </c>
      <c r="K479" s="127">
        <v>2019</v>
      </c>
      <c r="L479" s="127"/>
      <c r="M479" s="127"/>
      <c r="N479" s="127"/>
      <c r="V479" s="130">
        <v>12600</v>
      </c>
      <c r="W479" s="130">
        <v>12579</v>
      </c>
      <c r="X479" s="130">
        <v>12702</v>
      </c>
      <c r="Y479" s="130">
        <v>12787</v>
      </c>
      <c r="Z479" s="130">
        <v>12847</v>
      </c>
      <c r="AA479" s="130">
        <v>12903</v>
      </c>
      <c r="AB479" s="130">
        <v>13012</v>
      </c>
      <c r="AC479" s="130">
        <v>13148</v>
      </c>
      <c r="AD479" s="130">
        <v>13208</v>
      </c>
      <c r="AE479" s="130">
        <v>13182</v>
      </c>
      <c r="AF479" s="5">
        <v>13092</v>
      </c>
      <c r="AG479" s="5"/>
    </row>
    <row r="480" spans="1:33" ht="13.5" customHeight="1">
      <c r="A480" s="131">
        <v>477</v>
      </c>
      <c r="B480" s="66" t="s">
        <v>25</v>
      </c>
      <c r="C480" s="123">
        <v>0</v>
      </c>
      <c r="D480" s="123">
        <v>2</v>
      </c>
      <c r="E480" s="123">
        <v>0</v>
      </c>
      <c r="F480" s="123">
        <v>0</v>
      </c>
      <c r="G480" s="123">
        <v>0</v>
      </c>
      <c r="H480" s="123">
        <v>0</v>
      </c>
      <c r="I480" s="123">
        <v>0</v>
      </c>
      <c r="J480" s="123">
        <v>2</v>
      </c>
      <c r="K480" s="123">
        <v>2</v>
      </c>
      <c r="L480" s="123">
        <v>2</v>
      </c>
      <c r="M480" s="123">
        <v>0</v>
      </c>
      <c r="N480" s="123"/>
      <c r="V480" s="132">
        <f t="shared" ref="V480:AE480" si="477">C480*100000/V479</f>
        <v>0</v>
      </c>
      <c r="W480" s="132">
        <f t="shared" si="477"/>
        <v>15.899515064790524</v>
      </c>
      <c r="X480" s="132">
        <f t="shared" si="477"/>
        <v>0</v>
      </c>
      <c r="Y480" s="132">
        <f t="shared" si="477"/>
        <v>0</v>
      </c>
      <c r="Z480" s="132">
        <f t="shared" si="477"/>
        <v>0</v>
      </c>
      <c r="AA480" s="132">
        <f t="shared" si="477"/>
        <v>0</v>
      </c>
      <c r="AB480" s="132">
        <f t="shared" si="477"/>
        <v>0</v>
      </c>
      <c r="AC480" s="132">
        <f t="shared" si="477"/>
        <v>15.211439002129602</v>
      </c>
      <c r="AD480" s="132">
        <f t="shared" si="477"/>
        <v>15.142337976983645</v>
      </c>
      <c r="AE480" s="132">
        <f t="shared" si="477"/>
        <v>15.172204521316948</v>
      </c>
      <c r="AF480" s="132">
        <f>M480*100000/AF479</f>
        <v>0</v>
      </c>
      <c r="AG480" s="132"/>
    </row>
    <row r="481" spans="1:33" ht="13.5" customHeight="1">
      <c r="A481" s="131">
        <v>478</v>
      </c>
      <c r="B481" s="67" t="s">
        <v>22</v>
      </c>
      <c r="C481" s="133">
        <v>130</v>
      </c>
      <c r="D481" s="133">
        <v>98</v>
      </c>
      <c r="E481" s="133">
        <v>137</v>
      </c>
      <c r="F481" s="133">
        <v>138</v>
      </c>
      <c r="G481" s="133">
        <v>119</v>
      </c>
      <c r="H481" s="133">
        <v>158</v>
      </c>
      <c r="I481" s="133">
        <v>131</v>
      </c>
      <c r="J481" s="133">
        <v>144</v>
      </c>
      <c r="K481" s="133">
        <v>162</v>
      </c>
      <c r="L481" s="133">
        <v>124</v>
      </c>
      <c r="M481" s="133">
        <v>140</v>
      </c>
      <c r="N481" s="133"/>
      <c r="V481" s="132">
        <f t="shared" ref="V481:AE481" si="478">C481*100000/V479</f>
        <v>1031.7460317460318</v>
      </c>
      <c r="W481" s="132">
        <f t="shared" si="478"/>
        <v>779.07623817473564</v>
      </c>
      <c r="X481" s="132">
        <f t="shared" si="478"/>
        <v>1078.5703038891513</v>
      </c>
      <c r="Y481" s="132">
        <f t="shared" si="478"/>
        <v>1079.2210839133495</v>
      </c>
      <c r="Z481" s="132">
        <f t="shared" si="478"/>
        <v>926.28629251965435</v>
      </c>
      <c r="AA481" s="132">
        <f t="shared" si="478"/>
        <v>1224.5214291250097</v>
      </c>
      <c r="AB481" s="132">
        <f t="shared" si="478"/>
        <v>1006.7629880110667</v>
      </c>
      <c r="AC481" s="132">
        <f t="shared" si="478"/>
        <v>1095.2236081533313</v>
      </c>
      <c r="AD481" s="132">
        <f t="shared" si="478"/>
        <v>1226.5293761356754</v>
      </c>
      <c r="AE481" s="132">
        <f t="shared" si="478"/>
        <v>940.67668032165079</v>
      </c>
      <c r="AF481" s="132">
        <f>M481*100000/AF479</f>
        <v>1069.3553315001527</v>
      </c>
      <c r="AG481" s="132"/>
    </row>
    <row r="482" spans="1:33" ht="13.5" customHeight="1">
      <c r="A482" s="131">
        <v>479</v>
      </c>
      <c r="B482" s="67" t="s">
        <v>21</v>
      </c>
      <c r="C482" s="133">
        <v>22</v>
      </c>
      <c r="D482" s="133">
        <v>20</v>
      </c>
      <c r="E482" s="133">
        <v>48</v>
      </c>
      <c r="F482" s="133">
        <v>75</v>
      </c>
      <c r="G482" s="133">
        <v>68</v>
      </c>
      <c r="H482" s="133">
        <v>35</v>
      </c>
      <c r="I482" s="133">
        <v>67</v>
      </c>
      <c r="J482" s="133">
        <v>70</v>
      </c>
      <c r="K482" s="133">
        <v>68</v>
      </c>
      <c r="L482" s="133">
        <v>57</v>
      </c>
      <c r="M482" s="133">
        <v>39</v>
      </c>
      <c r="N482" s="133"/>
      <c r="V482" s="132">
        <f t="shared" ref="V482:AE482" si="479">C482*100000/V479</f>
        <v>174.60317460317461</v>
      </c>
      <c r="W482" s="132">
        <f t="shared" si="479"/>
        <v>158.99515064790523</v>
      </c>
      <c r="X482" s="132">
        <f t="shared" si="479"/>
        <v>377.89324515824279</v>
      </c>
      <c r="Y482" s="132">
        <f t="shared" si="479"/>
        <v>586.53319777899424</v>
      </c>
      <c r="Z482" s="132">
        <f t="shared" si="479"/>
        <v>529.30645286837398</v>
      </c>
      <c r="AA482" s="132">
        <f t="shared" si="479"/>
        <v>271.25474695807179</v>
      </c>
      <c r="AB482" s="132">
        <f t="shared" si="479"/>
        <v>514.90931447894252</v>
      </c>
      <c r="AC482" s="132">
        <f t="shared" si="479"/>
        <v>532.40036507453601</v>
      </c>
      <c r="AD482" s="132">
        <f t="shared" si="479"/>
        <v>514.83949121744399</v>
      </c>
      <c r="AE482" s="132">
        <f t="shared" si="479"/>
        <v>432.40782885753299</v>
      </c>
      <c r="AF482" s="132">
        <f>M482*100000/AF479</f>
        <v>297.89184234647115</v>
      </c>
      <c r="AG482" s="132"/>
    </row>
    <row r="483" spans="1:33" ht="13.5" customHeight="1">
      <c r="A483" s="131">
        <v>480</v>
      </c>
      <c r="B483" s="67" t="s">
        <v>20</v>
      </c>
      <c r="C483" s="133">
        <v>1</v>
      </c>
      <c r="D483" s="133">
        <v>1</v>
      </c>
      <c r="E483" s="133">
        <v>0</v>
      </c>
      <c r="F483" s="133">
        <v>1</v>
      </c>
      <c r="G483" s="133">
        <v>4</v>
      </c>
      <c r="H483" s="133">
        <v>2</v>
      </c>
      <c r="I483" s="133">
        <v>1</v>
      </c>
      <c r="J483" s="133">
        <v>0</v>
      </c>
      <c r="K483" s="133">
        <v>2</v>
      </c>
      <c r="L483" s="133">
        <v>3</v>
      </c>
      <c r="M483" s="133">
        <v>4</v>
      </c>
      <c r="N483" s="133"/>
      <c r="V483" s="132">
        <f t="shared" ref="V483:AE483" si="480">C483*100000/V479</f>
        <v>7.9365079365079367</v>
      </c>
      <c r="W483" s="132">
        <f t="shared" si="480"/>
        <v>7.9497575323952621</v>
      </c>
      <c r="X483" s="132">
        <f t="shared" si="480"/>
        <v>0</v>
      </c>
      <c r="Y483" s="132">
        <f t="shared" si="480"/>
        <v>7.8204426370532572</v>
      </c>
      <c r="Z483" s="132">
        <f t="shared" si="480"/>
        <v>31.135673698139644</v>
      </c>
      <c r="AA483" s="132">
        <f t="shared" si="480"/>
        <v>15.500271254746957</v>
      </c>
      <c r="AB483" s="132">
        <f t="shared" si="480"/>
        <v>7.6852136489394409</v>
      </c>
      <c r="AC483" s="132">
        <f t="shared" si="480"/>
        <v>0</v>
      </c>
      <c r="AD483" s="132">
        <f t="shared" si="480"/>
        <v>15.142337976983645</v>
      </c>
      <c r="AE483" s="132">
        <f t="shared" si="480"/>
        <v>22.758306781975421</v>
      </c>
      <c r="AF483" s="132">
        <f>M483*100000/AF479</f>
        <v>30.553009471432937</v>
      </c>
      <c r="AG483" s="132"/>
    </row>
    <row r="484" spans="1:33" ht="13.5" customHeight="1">
      <c r="A484" s="131">
        <v>481</v>
      </c>
      <c r="B484" s="67" t="s">
        <v>19</v>
      </c>
      <c r="C484" s="133">
        <v>0</v>
      </c>
      <c r="D484" s="133">
        <v>1</v>
      </c>
      <c r="E484" s="133">
        <v>1</v>
      </c>
      <c r="F484" s="133">
        <v>4</v>
      </c>
      <c r="G484" s="133">
        <v>1</v>
      </c>
      <c r="H484" s="133">
        <v>5</v>
      </c>
      <c r="I484" s="133">
        <v>2</v>
      </c>
      <c r="J484" s="133">
        <v>3</v>
      </c>
      <c r="K484" s="133">
        <v>3</v>
      </c>
      <c r="L484" s="133">
        <v>0</v>
      </c>
      <c r="M484" s="133">
        <v>3</v>
      </c>
      <c r="N484" s="133"/>
      <c r="V484" s="132">
        <f t="shared" ref="V484:AF484" si="481">C484*100000/V479</f>
        <v>0</v>
      </c>
      <c r="W484" s="132">
        <f t="shared" si="481"/>
        <v>7.9497575323952621</v>
      </c>
      <c r="X484" s="132">
        <f t="shared" si="481"/>
        <v>7.8727759407967248</v>
      </c>
      <c r="Y484" s="132">
        <f t="shared" si="481"/>
        <v>31.281770548213029</v>
      </c>
      <c r="Z484" s="132">
        <f t="shared" si="481"/>
        <v>7.7839184245349111</v>
      </c>
      <c r="AA484" s="132">
        <f t="shared" si="481"/>
        <v>38.750678136867393</v>
      </c>
      <c r="AB484" s="132">
        <f t="shared" si="481"/>
        <v>15.370427297878882</v>
      </c>
      <c r="AC484" s="132">
        <f t="shared" si="481"/>
        <v>22.817158503194403</v>
      </c>
      <c r="AD484" s="132">
        <f t="shared" si="481"/>
        <v>22.713506965475471</v>
      </c>
      <c r="AE484" s="132">
        <f t="shared" si="481"/>
        <v>0</v>
      </c>
      <c r="AF484" s="132">
        <f t="shared" si="481"/>
        <v>22.914757103574701</v>
      </c>
      <c r="AG484" s="132"/>
    </row>
    <row r="485" spans="1:33" ht="13.5" customHeight="1">
      <c r="A485" s="131">
        <v>482</v>
      </c>
      <c r="B485" s="67" t="s">
        <v>18</v>
      </c>
      <c r="C485" s="133">
        <v>0</v>
      </c>
      <c r="D485" s="133">
        <v>0</v>
      </c>
      <c r="E485" s="133">
        <v>0</v>
      </c>
      <c r="F485" s="133">
        <v>1</v>
      </c>
      <c r="G485" s="133">
        <v>0</v>
      </c>
      <c r="H485" s="133">
        <v>1</v>
      </c>
      <c r="I485" s="133">
        <v>0</v>
      </c>
      <c r="J485" s="133">
        <v>0</v>
      </c>
      <c r="K485" s="133">
        <v>2</v>
      </c>
      <c r="L485" s="133">
        <v>0</v>
      </c>
      <c r="M485" s="133">
        <v>1</v>
      </c>
      <c r="N485" s="133"/>
      <c r="V485" s="132">
        <f t="shared" ref="V485:AF485" si="482">C485*100000/V479</f>
        <v>0</v>
      </c>
      <c r="W485" s="132">
        <f t="shared" si="482"/>
        <v>0</v>
      </c>
      <c r="X485" s="132">
        <f t="shared" si="482"/>
        <v>0</v>
      </c>
      <c r="Y485" s="132">
        <f t="shared" si="482"/>
        <v>7.8204426370532572</v>
      </c>
      <c r="Z485" s="132">
        <f t="shared" si="482"/>
        <v>0</v>
      </c>
      <c r="AA485" s="132">
        <f t="shared" si="482"/>
        <v>7.7501356273734787</v>
      </c>
      <c r="AB485" s="132">
        <f t="shared" si="482"/>
        <v>0</v>
      </c>
      <c r="AC485" s="132">
        <f t="shared" si="482"/>
        <v>0</v>
      </c>
      <c r="AD485" s="132">
        <f t="shared" si="482"/>
        <v>15.142337976983645</v>
      </c>
      <c r="AE485" s="132">
        <f t="shared" si="482"/>
        <v>0</v>
      </c>
      <c r="AF485" s="132">
        <f t="shared" si="482"/>
        <v>7.6382523678582341</v>
      </c>
      <c r="AG485" s="132"/>
    </row>
    <row r="486" spans="1:33" ht="13.5" customHeight="1">
      <c r="A486" s="131">
        <v>483</v>
      </c>
      <c r="B486" s="67" t="s">
        <v>17</v>
      </c>
      <c r="C486" s="133">
        <v>49</v>
      </c>
      <c r="D486" s="133">
        <v>33</v>
      </c>
      <c r="E486" s="133">
        <v>54</v>
      </c>
      <c r="F486" s="133">
        <v>34</v>
      </c>
      <c r="G486" s="133">
        <v>40</v>
      </c>
      <c r="H486" s="133">
        <v>46</v>
      </c>
      <c r="I486" s="133">
        <v>40</v>
      </c>
      <c r="J486" s="133">
        <v>37</v>
      </c>
      <c r="K486" s="133">
        <v>38</v>
      </c>
      <c r="L486" s="133">
        <v>51</v>
      </c>
      <c r="M486" s="133">
        <v>47</v>
      </c>
      <c r="N486" s="133"/>
      <c r="V486" s="132">
        <f t="shared" ref="V486:AF486" si="483">C486*100000/V479</f>
        <v>388.88888888888891</v>
      </c>
      <c r="W486" s="132">
        <f t="shared" si="483"/>
        <v>262.34199856904365</v>
      </c>
      <c r="X486" s="132">
        <f t="shared" si="483"/>
        <v>425.12990080302313</v>
      </c>
      <c r="Y486" s="132">
        <f t="shared" si="483"/>
        <v>265.89504965981075</v>
      </c>
      <c r="Z486" s="132">
        <f t="shared" si="483"/>
        <v>311.35673698139641</v>
      </c>
      <c r="AA486" s="132">
        <f t="shared" si="483"/>
        <v>356.50623885918003</v>
      </c>
      <c r="AB486" s="132">
        <f t="shared" si="483"/>
        <v>307.40854595757764</v>
      </c>
      <c r="AC486" s="132">
        <f t="shared" si="483"/>
        <v>281.41162153939763</v>
      </c>
      <c r="AD486" s="132">
        <f t="shared" si="483"/>
        <v>287.70442156268928</v>
      </c>
      <c r="AE486" s="132">
        <f t="shared" si="483"/>
        <v>386.89121529358215</v>
      </c>
      <c r="AF486" s="132">
        <f t="shared" si="483"/>
        <v>358.99786128933698</v>
      </c>
      <c r="AG486" s="132"/>
    </row>
    <row r="487" spans="1:33" ht="13.5" customHeight="1">
      <c r="A487" s="131">
        <v>484</v>
      </c>
      <c r="B487" s="67" t="s">
        <v>16</v>
      </c>
      <c r="C487" s="133">
        <v>16</v>
      </c>
      <c r="D487" s="133">
        <v>9</v>
      </c>
      <c r="E487" s="133">
        <v>15</v>
      </c>
      <c r="F487" s="133">
        <v>22</v>
      </c>
      <c r="G487" s="133">
        <v>11</v>
      </c>
      <c r="H487" s="133">
        <v>15</v>
      </c>
      <c r="I487" s="133">
        <v>17</v>
      </c>
      <c r="J487" s="133">
        <v>14</v>
      </c>
      <c r="K487" s="133">
        <v>17</v>
      </c>
      <c r="L487" s="133">
        <v>19</v>
      </c>
      <c r="M487" s="133">
        <v>17</v>
      </c>
      <c r="N487" s="133"/>
      <c r="P487" s="170"/>
      <c r="Q487" s="170"/>
      <c r="R487" s="170"/>
      <c r="S487" s="170"/>
      <c r="T487" s="170"/>
      <c r="U487" s="170"/>
      <c r="V487" s="132">
        <f t="shared" ref="V487:AF487" si="484">C487*100000/V479</f>
        <v>126.98412698412699</v>
      </c>
      <c r="W487" s="132">
        <f t="shared" si="484"/>
        <v>71.547817791557364</v>
      </c>
      <c r="X487" s="132">
        <f t="shared" si="484"/>
        <v>118.09163911195087</v>
      </c>
      <c r="Y487" s="132">
        <f t="shared" si="484"/>
        <v>172.04973801517167</v>
      </c>
      <c r="Z487" s="132">
        <f t="shared" si="484"/>
        <v>85.62310266988402</v>
      </c>
      <c r="AA487" s="132">
        <f t="shared" si="484"/>
        <v>116.25203441060219</v>
      </c>
      <c r="AB487" s="132">
        <f t="shared" si="484"/>
        <v>130.64863203197049</v>
      </c>
      <c r="AC487" s="132">
        <f t="shared" si="484"/>
        <v>106.48007301490721</v>
      </c>
      <c r="AD487" s="132">
        <f t="shared" si="484"/>
        <v>128.709872804361</v>
      </c>
      <c r="AE487" s="132">
        <f t="shared" si="484"/>
        <v>144.13594295251099</v>
      </c>
      <c r="AF487" s="132">
        <f t="shared" si="484"/>
        <v>129.85029025358998</v>
      </c>
      <c r="AG487" s="132"/>
    </row>
    <row r="488" spans="1:33" ht="13.5" customHeight="1">
      <c r="A488" s="131">
        <v>485</v>
      </c>
      <c r="B488" s="134" t="s">
        <v>115</v>
      </c>
      <c r="C488" s="133">
        <v>218</v>
      </c>
      <c r="D488" s="133">
        <v>164</v>
      </c>
      <c r="E488" s="133">
        <v>255</v>
      </c>
      <c r="F488" s="133">
        <v>275</v>
      </c>
      <c r="G488" s="133">
        <v>243</v>
      </c>
      <c r="H488" s="133">
        <v>262</v>
      </c>
      <c r="I488" s="133">
        <v>258</v>
      </c>
      <c r="J488" s="133">
        <v>270</v>
      </c>
      <c r="K488" s="133">
        <v>294</v>
      </c>
      <c r="L488" s="133">
        <v>256</v>
      </c>
      <c r="M488" s="133">
        <v>251</v>
      </c>
      <c r="N488" s="133"/>
      <c r="P488" s="170" t="s">
        <v>460</v>
      </c>
      <c r="Q488" s="170" t="s">
        <v>461</v>
      </c>
      <c r="R488" s="170" t="s">
        <v>462</v>
      </c>
      <c r="S488" s="170" t="s">
        <v>463</v>
      </c>
      <c r="T488" s="170" t="s">
        <v>464</v>
      </c>
      <c r="U488" s="170">
        <v>1456.6</v>
      </c>
      <c r="V488" s="132">
        <f t="shared" ref="V488:AF488" si="485">C488*100000/V479</f>
        <v>1730.1587301587301</v>
      </c>
      <c r="W488" s="132">
        <f t="shared" si="485"/>
        <v>1303.7602353128229</v>
      </c>
      <c r="X488" s="132">
        <f t="shared" si="485"/>
        <v>2007.557864903165</v>
      </c>
      <c r="Y488" s="132">
        <f t="shared" si="485"/>
        <v>2150.6217251896455</v>
      </c>
      <c r="Z488" s="132">
        <f t="shared" si="485"/>
        <v>1891.4921771619834</v>
      </c>
      <c r="AA488" s="132">
        <f t="shared" si="485"/>
        <v>2030.5355343718516</v>
      </c>
      <c r="AB488" s="132">
        <f t="shared" si="485"/>
        <v>1982.7851214263756</v>
      </c>
      <c r="AC488" s="132">
        <f t="shared" si="485"/>
        <v>2053.5442652874963</v>
      </c>
      <c r="AD488" s="132">
        <f t="shared" si="485"/>
        <v>2225.9236826165961</v>
      </c>
      <c r="AE488" s="132">
        <f t="shared" si="485"/>
        <v>1942.0421787285693</v>
      </c>
      <c r="AF488" s="132">
        <f t="shared" si="485"/>
        <v>1917.2013443324167</v>
      </c>
      <c r="AG488" s="132"/>
    </row>
    <row r="489" spans="1:33" ht="13.5" customHeight="1">
      <c r="A489" s="131">
        <v>486</v>
      </c>
      <c r="B489" s="67" t="s">
        <v>15</v>
      </c>
      <c r="C489" s="133">
        <v>17</v>
      </c>
      <c r="D489" s="133">
        <v>9</v>
      </c>
      <c r="E489" s="133">
        <v>17</v>
      </c>
      <c r="F489" s="133">
        <v>21</v>
      </c>
      <c r="G489" s="133">
        <v>12</v>
      </c>
      <c r="H489" s="133">
        <v>30</v>
      </c>
      <c r="I489" s="133">
        <v>12</v>
      </c>
      <c r="J489" s="133">
        <v>33</v>
      </c>
      <c r="K489" s="133">
        <v>15</v>
      </c>
      <c r="L489" s="133">
        <v>8</v>
      </c>
      <c r="M489" s="133">
        <v>4</v>
      </c>
      <c r="N489" s="133"/>
      <c r="V489" s="132">
        <f t="shared" ref="V489:AE489" si="486">C489*100000/V479</f>
        <v>134.92063492063491</v>
      </c>
      <c r="W489" s="132">
        <f t="shared" si="486"/>
        <v>71.547817791557364</v>
      </c>
      <c r="X489" s="132">
        <f t="shared" si="486"/>
        <v>133.83719099354431</v>
      </c>
      <c r="Y489" s="132">
        <f t="shared" si="486"/>
        <v>164.22929537811839</v>
      </c>
      <c r="Z489" s="132">
        <f t="shared" si="486"/>
        <v>93.407021094418937</v>
      </c>
      <c r="AA489" s="132">
        <f t="shared" si="486"/>
        <v>232.50406882120438</v>
      </c>
      <c r="AB489" s="132">
        <f t="shared" si="486"/>
        <v>92.222563787273288</v>
      </c>
      <c r="AC489" s="132">
        <f t="shared" si="486"/>
        <v>250.98874353513841</v>
      </c>
      <c r="AD489" s="132">
        <f t="shared" si="486"/>
        <v>113.56753482737734</v>
      </c>
      <c r="AE489" s="132">
        <f t="shared" si="486"/>
        <v>60.688818085267791</v>
      </c>
      <c r="AF489" s="132">
        <f>M489*100000/AF479</f>
        <v>30.553009471432937</v>
      </c>
      <c r="AG489" s="132"/>
    </row>
    <row r="490" spans="1:33" ht="13.5" customHeight="1">
      <c r="A490" s="131">
        <v>487</v>
      </c>
      <c r="B490" s="67" t="s">
        <v>14</v>
      </c>
      <c r="C490" s="133">
        <v>134</v>
      </c>
      <c r="D490" s="133">
        <v>141</v>
      </c>
      <c r="E490" s="133">
        <v>198</v>
      </c>
      <c r="F490" s="133">
        <v>140</v>
      </c>
      <c r="G490" s="133">
        <v>146</v>
      </c>
      <c r="H490" s="133">
        <v>111</v>
      </c>
      <c r="I490" s="133">
        <v>151</v>
      </c>
      <c r="J490" s="133">
        <v>132</v>
      </c>
      <c r="K490" s="133">
        <v>133</v>
      </c>
      <c r="L490" s="133">
        <v>115</v>
      </c>
      <c r="M490" s="133">
        <v>127</v>
      </c>
      <c r="N490" s="133"/>
      <c r="V490" s="132">
        <f t="shared" ref="V490:AF490" si="487">C490*100000/V479</f>
        <v>1063.4920634920634</v>
      </c>
      <c r="W490" s="132">
        <f t="shared" si="487"/>
        <v>1120.9158120677318</v>
      </c>
      <c r="X490" s="132">
        <f t="shared" si="487"/>
        <v>1558.8096362777515</v>
      </c>
      <c r="Y490" s="132">
        <f t="shared" si="487"/>
        <v>1094.861969187456</v>
      </c>
      <c r="Z490" s="132">
        <f t="shared" si="487"/>
        <v>1136.452089982097</v>
      </c>
      <c r="AA490" s="132">
        <f t="shared" si="487"/>
        <v>860.26505463845615</v>
      </c>
      <c r="AB490" s="132">
        <f t="shared" si="487"/>
        <v>1160.4672609898555</v>
      </c>
      <c r="AC490" s="132">
        <f t="shared" si="487"/>
        <v>1003.9549741405536</v>
      </c>
      <c r="AD490" s="132">
        <f t="shared" si="487"/>
        <v>1006.9654754694125</v>
      </c>
      <c r="AE490" s="132">
        <f t="shared" si="487"/>
        <v>872.40175997572442</v>
      </c>
      <c r="AF490" s="132">
        <f t="shared" si="487"/>
        <v>970.05805071799568</v>
      </c>
      <c r="AG490" s="132"/>
    </row>
    <row r="491" spans="1:33" ht="13.5" customHeight="1">
      <c r="A491" s="131">
        <v>488</v>
      </c>
      <c r="B491" s="67" t="s">
        <v>13</v>
      </c>
      <c r="C491" s="133">
        <v>110</v>
      </c>
      <c r="D491" s="133">
        <v>70</v>
      </c>
      <c r="E491" s="133">
        <v>77</v>
      </c>
      <c r="F491" s="133">
        <v>67</v>
      </c>
      <c r="G491" s="133">
        <v>100</v>
      </c>
      <c r="H491" s="133">
        <v>101</v>
      </c>
      <c r="I491" s="133">
        <v>80</v>
      </c>
      <c r="J491" s="133">
        <v>68</v>
      </c>
      <c r="K491" s="133">
        <v>77</v>
      </c>
      <c r="L491" s="133">
        <v>68</v>
      </c>
      <c r="M491" s="133">
        <v>45</v>
      </c>
      <c r="N491" s="133"/>
      <c r="V491" s="132">
        <f t="shared" ref="V491:AF491" si="488">C491*100000/V479</f>
        <v>873.01587301587301</v>
      </c>
      <c r="W491" s="132">
        <f t="shared" si="488"/>
        <v>556.48302726766838</v>
      </c>
      <c r="X491" s="132">
        <f t="shared" si="488"/>
        <v>606.20374744134779</v>
      </c>
      <c r="Y491" s="132">
        <f t="shared" si="488"/>
        <v>523.96965668256826</v>
      </c>
      <c r="Z491" s="132">
        <f t="shared" si="488"/>
        <v>778.39184245349111</v>
      </c>
      <c r="AA491" s="132">
        <f t="shared" si="488"/>
        <v>782.76369836472134</v>
      </c>
      <c r="AB491" s="132">
        <f t="shared" si="488"/>
        <v>614.81709191515529</v>
      </c>
      <c r="AC491" s="132">
        <f t="shared" si="488"/>
        <v>517.1889260724065</v>
      </c>
      <c r="AD491" s="132">
        <f t="shared" si="488"/>
        <v>582.98001211387043</v>
      </c>
      <c r="AE491" s="132">
        <f t="shared" si="488"/>
        <v>515.85495372477624</v>
      </c>
      <c r="AF491" s="132">
        <f t="shared" si="488"/>
        <v>343.72135655362052</v>
      </c>
      <c r="AG491" s="132"/>
    </row>
    <row r="492" spans="1:33" ht="13.5" customHeight="1">
      <c r="A492" s="131">
        <v>489</v>
      </c>
      <c r="B492" s="67" t="s">
        <v>12</v>
      </c>
      <c r="C492" s="133">
        <v>272</v>
      </c>
      <c r="D492" s="133">
        <v>191</v>
      </c>
      <c r="E492" s="133">
        <v>205</v>
      </c>
      <c r="F492" s="133">
        <v>166</v>
      </c>
      <c r="G492" s="133">
        <v>199</v>
      </c>
      <c r="H492" s="133">
        <v>350</v>
      </c>
      <c r="I492" s="133">
        <v>215</v>
      </c>
      <c r="J492" s="133">
        <v>436</v>
      </c>
      <c r="K492" s="133">
        <v>213</v>
      </c>
      <c r="L492" s="133">
        <v>227</v>
      </c>
      <c r="M492" s="133">
        <v>165</v>
      </c>
      <c r="N492" s="133"/>
      <c r="V492" s="132">
        <f t="shared" ref="V492:AF492" si="489">C492*100000/V479</f>
        <v>2158.7301587301586</v>
      </c>
      <c r="W492" s="132">
        <f t="shared" si="489"/>
        <v>1518.4036886874951</v>
      </c>
      <c r="X492" s="132">
        <f t="shared" si="489"/>
        <v>1613.9190678633286</v>
      </c>
      <c r="Y492" s="132">
        <f t="shared" si="489"/>
        <v>1298.1934777508407</v>
      </c>
      <c r="Z492" s="132">
        <f t="shared" si="489"/>
        <v>1548.9997664824473</v>
      </c>
      <c r="AA492" s="132">
        <f t="shared" si="489"/>
        <v>2712.5474695807175</v>
      </c>
      <c r="AB492" s="132">
        <f t="shared" si="489"/>
        <v>1652.3209345219798</v>
      </c>
      <c r="AC492" s="132">
        <f t="shared" si="489"/>
        <v>3316.0937024642531</v>
      </c>
      <c r="AD492" s="132">
        <f t="shared" si="489"/>
        <v>1612.6589945487583</v>
      </c>
      <c r="AE492" s="132">
        <f t="shared" si="489"/>
        <v>1722.0452131694735</v>
      </c>
      <c r="AF492" s="132">
        <f t="shared" si="489"/>
        <v>1260.3116406966087</v>
      </c>
      <c r="AG492" s="132"/>
    </row>
    <row r="493" spans="1:33" ht="13.5" customHeight="1">
      <c r="A493" s="131">
        <v>490</v>
      </c>
      <c r="B493" s="67" t="s">
        <v>11</v>
      </c>
      <c r="C493" s="133">
        <v>11</v>
      </c>
      <c r="D493" s="133">
        <v>67</v>
      </c>
      <c r="E493" s="133">
        <v>36</v>
      </c>
      <c r="F493" s="133">
        <v>31</v>
      </c>
      <c r="G493" s="133">
        <v>38</v>
      </c>
      <c r="H493" s="133">
        <v>64</v>
      </c>
      <c r="I493" s="133">
        <v>23</v>
      </c>
      <c r="J493" s="133">
        <v>46</v>
      </c>
      <c r="K493" s="133">
        <v>84</v>
      </c>
      <c r="L493" s="133">
        <v>39</v>
      </c>
      <c r="M493" s="133">
        <v>31</v>
      </c>
      <c r="N493" s="133"/>
      <c r="V493" s="132">
        <f t="shared" ref="V493:AF493" si="490">C493*100000/V479</f>
        <v>87.301587301587304</v>
      </c>
      <c r="W493" s="132">
        <f t="shared" si="490"/>
        <v>532.63375467048252</v>
      </c>
      <c r="X493" s="132">
        <f t="shared" si="490"/>
        <v>283.41993386868211</v>
      </c>
      <c r="Y493" s="132">
        <f t="shared" si="490"/>
        <v>242.43372174865098</v>
      </c>
      <c r="Z493" s="132">
        <f t="shared" si="490"/>
        <v>295.7889001323266</v>
      </c>
      <c r="AA493" s="132">
        <f t="shared" si="490"/>
        <v>496.00868015190264</v>
      </c>
      <c r="AB493" s="132">
        <f t="shared" si="490"/>
        <v>176.75991392560712</v>
      </c>
      <c r="AC493" s="132">
        <f t="shared" si="490"/>
        <v>349.86309704898082</v>
      </c>
      <c r="AD493" s="132">
        <f t="shared" si="490"/>
        <v>635.97819503331311</v>
      </c>
      <c r="AE493" s="132">
        <f t="shared" si="490"/>
        <v>295.85798816568047</v>
      </c>
      <c r="AF493" s="132">
        <f t="shared" si="490"/>
        <v>236.78582340360526</v>
      </c>
      <c r="AG493" s="132"/>
    </row>
    <row r="494" spans="1:33" ht="13.5" customHeight="1">
      <c r="A494" s="131">
        <v>491</v>
      </c>
      <c r="B494" s="67" t="s">
        <v>28</v>
      </c>
      <c r="C494" s="133">
        <v>0</v>
      </c>
      <c r="D494" s="133">
        <v>0</v>
      </c>
      <c r="E494" s="133">
        <v>0</v>
      </c>
      <c r="F494" s="133">
        <v>0</v>
      </c>
      <c r="G494" s="133">
        <v>0</v>
      </c>
      <c r="H494" s="133">
        <v>0</v>
      </c>
      <c r="I494" s="133">
        <v>0</v>
      </c>
      <c r="J494" s="133">
        <v>0</v>
      </c>
      <c r="K494" s="133">
        <v>0</v>
      </c>
      <c r="L494" s="133">
        <v>0</v>
      </c>
      <c r="M494" s="133">
        <v>0</v>
      </c>
      <c r="N494" s="133"/>
      <c r="V494" s="132">
        <f t="shared" ref="V494:AF494" si="491">C494*100000/V479</f>
        <v>0</v>
      </c>
      <c r="W494" s="132">
        <f t="shared" si="491"/>
        <v>0</v>
      </c>
      <c r="X494" s="132">
        <f t="shared" si="491"/>
        <v>0</v>
      </c>
      <c r="Y494" s="132">
        <f t="shared" si="491"/>
        <v>0</v>
      </c>
      <c r="Z494" s="132">
        <f t="shared" si="491"/>
        <v>0</v>
      </c>
      <c r="AA494" s="132">
        <f t="shared" si="491"/>
        <v>0</v>
      </c>
      <c r="AB494" s="132">
        <f t="shared" si="491"/>
        <v>0</v>
      </c>
      <c r="AC494" s="132">
        <f t="shared" si="491"/>
        <v>0</v>
      </c>
      <c r="AD494" s="132">
        <f t="shared" si="491"/>
        <v>0</v>
      </c>
      <c r="AE494" s="132">
        <f t="shared" si="491"/>
        <v>0</v>
      </c>
      <c r="AF494" s="132">
        <f t="shared" si="491"/>
        <v>0</v>
      </c>
      <c r="AG494" s="132"/>
    </row>
    <row r="495" spans="1:33" ht="13.5" customHeight="1">
      <c r="A495" s="131">
        <v>492</v>
      </c>
      <c r="B495" s="134" t="s">
        <v>116</v>
      </c>
      <c r="C495" s="133">
        <v>544</v>
      </c>
      <c r="D495" s="133">
        <v>478</v>
      </c>
      <c r="E495" s="133">
        <v>533</v>
      </c>
      <c r="F495" s="133">
        <v>425</v>
      </c>
      <c r="G495" s="133">
        <v>495</v>
      </c>
      <c r="H495" s="133">
        <v>656</v>
      </c>
      <c r="I495" s="133">
        <v>481</v>
      </c>
      <c r="J495" s="133">
        <v>715</v>
      </c>
      <c r="K495" s="133">
        <v>522</v>
      </c>
      <c r="L495" s="133">
        <v>457</v>
      </c>
      <c r="M495" s="133">
        <v>372</v>
      </c>
      <c r="N495" s="133"/>
      <c r="P495" s="170" t="s">
        <v>465</v>
      </c>
      <c r="Q495" s="170" t="s">
        <v>466</v>
      </c>
      <c r="R495" s="170" t="s">
        <v>467</v>
      </c>
      <c r="S495" s="170" t="s">
        <v>468</v>
      </c>
      <c r="T495" s="170" t="s">
        <v>469</v>
      </c>
      <c r="U495" s="170">
        <v>4137.3</v>
      </c>
      <c r="V495" s="132">
        <f t="shared" ref="V495:AF495" si="492">C495*100000/V479</f>
        <v>4317.4603174603171</v>
      </c>
      <c r="W495" s="132">
        <f t="shared" si="492"/>
        <v>3799.9841004849354</v>
      </c>
      <c r="X495" s="132">
        <f t="shared" si="492"/>
        <v>4196.1895764446544</v>
      </c>
      <c r="Y495" s="132">
        <f t="shared" si="492"/>
        <v>3323.6881207476345</v>
      </c>
      <c r="Z495" s="132">
        <f t="shared" si="492"/>
        <v>3853.0396201447807</v>
      </c>
      <c r="AA495" s="132">
        <f t="shared" si="492"/>
        <v>5084.088971557002</v>
      </c>
      <c r="AB495" s="132">
        <f t="shared" si="492"/>
        <v>3696.587765139871</v>
      </c>
      <c r="AC495" s="132">
        <f t="shared" si="492"/>
        <v>5438.0894432613322</v>
      </c>
      <c r="AD495" s="132">
        <f t="shared" si="492"/>
        <v>3952.1502119927318</v>
      </c>
      <c r="AE495" s="132">
        <f t="shared" si="492"/>
        <v>3466.8487331209226</v>
      </c>
      <c r="AF495" s="132">
        <f t="shared" si="492"/>
        <v>2841.4298808432632</v>
      </c>
      <c r="AG495" s="132"/>
    </row>
    <row r="496" spans="1:33" ht="13.5" customHeight="1">
      <c r="A496" s="131">
        <v>493</v>
      </c>
      <c r="B496" s="67" t="s">
        <v>10</v>
      </c>
      <c r="C496" s="133">
        <v>0</v>
      </c>
      <c r="D496" s="133">
        <v>1</v>
      </c>
      <c r="E496" s="133">
        <v>8</v>
      </c>
      <c r="F496" s="133">
        <v>2</v>
      </c>
      <c r="G496" s="133">
        <v>7</v>
      </c>
      <c r="H496" s="133">
        <v>12</v>
      </c>
      <c r="I496" s="133">
        <v>5</v>
      </c>
      <c r="J496" s="133">
        <v>13</v>
      </c>
      <c r="K496" s="133">
        <v>11</v>
      </c>
      <c r="L496" s="133">
        <v>8</v>
      </c>
      <c r="M496" s="133">
        <v>15</v>
      </c>
      <c r="N496" s="133"/>
      <c r="V496" s="132">
        <f t="shared" ref="V496:AF496" si="493">C496*100000/V479</f>
        <v>0</v>
      </c>
      <c r="W496" s="132">
        <f t="shared" si="493"/>
        <v>7.9497575323952621</v>
      </c>
      <c r="X496" s="132">
        <f t="shared" si="493"/>
        <v>62.982207526373799</v>
      </c>
      <c r="Y496" s="132">
        <f t="shared" si="493"/>
        <v>15.640885274106514</v>
      </c>
      <c r="Z496" s="132">
        <f t="shared" si="493"/>
        <v>54.487428971744379</v>
      </c>
      <c r="AA496" s="132">
        <f t="shared" si="493"/>
        <v>93.001627528481748</v>
      </c>
      <c r="AB496" s="132">
        <f t="shared" si="493"/>
        <v>38.426068244697206</v>
      </c>
      <c r="AC496" s="132">
        <f t="shared" si="493"/>
        <v>98.874353513842408</v>
      </c>
      <c r="AD496" s="132">
        <f t="shared" si="493"/>
        <v>83.282858873410049</v>
      </c>
      <c r="AE496" s="132">
        <f t="shared" si="493"/>
        <v>60.688818085267791</v>
      </c>
      <c r="AF496" s="132">
        <f t="shared" si="493"/>
        <v>114.57378551787352</v>
      </c>
      <c r="AG496" s="132"/>
    </row>
    <row r="497" spans="1:33" ht="13.5" customHeight="1">
      <c r="A497" s="131">
        <v>494</v>
      </c>
      <c r="B497" s="67" t="s">
        <v>9</v>
      </c>
      <c r="C497" s="133">
        <v>4</v>
      </c>
      <c r="D497" s="133">
        <v>4</v>
      </c>
      <c r="E497" s="133">
        <v>2</v>
      </c>
      <c r="F497" s="133">
        <v>7</v>
      </c>
      <c r="G497" s="133">
        <v>2</v>
      </c>
      <c r="H497" s="133">
        <v>13</v>
      </c>
      <c r="I497" s="133">
        <v>7</v>
      </c>
      <c r="J497" s="133">
        <v>6</v>
      </c>
      <c r="K497" s="133">
        <v>9</v>
      </c>
      <c r="L497" s="133">
        <v>8</v>
      </c>
      <c r="M497" s="133">
        <v>7</v>
      </c>
      <c r="N497" s="133"/>
      <c r="V497" s="132">
        <f t="shared" ref="V497:AF497" si="494">C497*100000/V479</f>
        <v>31.746031746031747</v>
      </c>
      <c r="W497" s="132">
        <f t="shared" si="494"/>
        <v>31.799030129581048</v>
      </c>
      <c r="X497" s="132">
        <f t="shared" si="494"/>
        <v>15.74555188159345</v>
      </c>
      <c r="Y497" s="132">
        <f t="shared" si="494"/>
        <v>54.743098459372803</v>
      </c>
      <c r="Z497" s="132">
        <f t="shared" si="494"/>
        <v>15.567836849069822</v>
      </c>
      <c r="AA497" s="132">
        <f t="shared" si="494"/>
        <v>100.75176315585523</v>
      </c>
      <c r="AB497" s="132">
        <f t="shared" si="494"/>
        <v>53.796495542576082</v>
      </c>
      <c r="AC497" s="132">
        <f t="shared" si="494"/>
        <v>45.634317006388805</v>
      </c>
      <c r="AD497" s="132">
        <f t="shared" si="494"/>
        <v>68.140520896426409</v>
      </c>
      <c r="AE497" s="132">
        <f t="shared" si="494"/>
        <v>60.688818085267791</v>
      </c>
      <c r="AF497" s="132">
        <f t="shared" si="494"/>
        <v>53.467766575007637</v>
      </c>
      <c r="AG497" s="132"/>
    </row>
    <row r="498" spans="1:33" ht="13.5" customHeight="1">
      <c r="A498" s="131">
        <v>495</v>
      </c>
      <c r="B498" s="67" t="s">
        <v>8</v>
      </c>
      <c r="C498" s="133">
        <v>21</v>
      </c>
      <c r="D498" s="133">
        <v>37</v>
      </c>
      <c r="E498" s="133">
        <v>28</v>
      </c>
      <c r="F498" s="133">
        <v>27</v>
      </c>
      <c r="G498" s="133">
        <v>27</v>
      </c>
      <c r="H498" s="133">
        <v>59</v>
      </c>
      <c r="I498" s="133">
        <v>33</v>
      </c>
      <c r="J498" s="133">
        <v>67</v>
      </c>
      <c r="K498" s="133">
        <v>67</v>
      </c>
      <c r="L498" s="133">
        <v>62</v>
      </c>
      <c r="M498" s="133">
        <v>83</v>
      </c>
      <c r="N498" s="133"/>
      <c r="V498" s="132">
        <f t="shared" ref="V498:AF498" si="495">C498*100000/V479</f>
        <v>166.66666666666666</v>
      </c>
      <c r="W498" s="132">
        <f t="shared" si="495"/>
        <v>294.14102869862467</v>
      </c>
      <c r="X498" s="132">
        <f t="shared" si="495"/>
        <v>220.43772634230831</v>
      </c>
      <c r="Y498" s="132">
        <f t="shared" si="495"/>
        <v>211.15195120043794</v>
      </c>
      <c r="Z498" s="132">
        <f t="shared" si="495"/>
        <v>210.16579746244258</v>
      </c>
      <c r="AA498" s="132">
        <f t="shared" si="495"/>
        <v>457.25800201503529</v>
      </c>
      <c r="AB498" s="132">
        <f t="shared" si="495"/>
        <v>253.61205041500153</v>
      </c>
      <c r="AC498" s="132">
        <f t="shared" si="495"/>
        <v>509.58320657134163</v>
      </c>
      <c r="AD498" s="132">
        <f t="shared" si="495"/>
        <v>507.26832222895217</v>
      </c>
      <c r="AE498" s="132">
        <f t="shared" si="495"/>
        <v>470.3383401608254</v>
      </c>
      <c r="AF498" s="132">
        <f t="shared" si="495"/>
        <v>633.97494653223339</v>
      </c>
      <c r="AG498" s="132"/>
    </row>
    <row r="499" spans="1:33" ht="13.5" customHeight="1">
      <c r="A499" s="131">
        <v>496</v>
      </c>
      <c r="B499" s="67" t="s">
        <v>24</v>
      </c>
      <c r="C499" s="133">
        <v>0</v>
      </c>
      <c r="D499" s="133">
        <v>0</v>
      </c>
      <c r="E499" s="133">
        <v>0</v>
      </c>
      <c r="F499" s="133">
        <v>0</v>
      </c>
      <c r="G499" s="133">
        <v>0</v>
      </c>
      <c r="H499" s="133">
        <v>0</v>
      </c>
      <c r="I499" s="133">
        <v>0</v>
      </c>
      <c r="J499" s="133">
        <v>1</v>
      </c>
      <c r="K499" s="133">
        <v>0</v>
      </c>
      <c r="L499" s="133">
        <v>0</v>
      </c>
      <c r="M499" s="133">
        <v>1</v>
      </c>
      <c r="N499" s="133"/>
      <c r="V499" s="132">
        <f t="shared" ref="V499:AE499" si="496">C499*100000/V479</f>
        <v>0</v>
      </c>
      <c r="W499" s="132">
        <f t="shared" si="496"/>
        <v>0</v>
      </c>
      <c r="X499" s="132">
        <f t="shared" si="496"/>
        <v>0</v>
      </c>
      <c r="Y499" s="132">
        <f t="shared" si="496"/>
        <v>0</v>
      </c>
      <c r="Z499" s="132">
        <f t="shared" si="496"/>
        <v>0</v>
      </c>
      <c r="AA499" s="132">
        <f t="shared" si="496"/>
        <v>0</v>
      </c>
      <c r="AB499" s="132">
        <f t="shared" si="496"/>
        <v>0</v>
      </c>
      <c r="AC499" s="132">
        <f t="shared" si="496"/>
        <v>7.6057195010648009</v>
      </c>
      <c r="AD499" s="132">
        <f t="shared" si="496"/>
        <v>0</v>
      </c>
      <c r="AE499" s="132">
        <f t="shared" si="496"/>
        <v>0</v>
      </c>
      <c r="AF499" s="132">
        <f>M499*100000/AF479</f>
        <v>7.6382523678582341</v>
      </c>
      <c r="AG499" s="132"/>
    </row>
    <row r="500" spans="1:33" ht="13.5" customHeight="1">
      <c r="A500" s="131">
        <v>497</v>
      </c>
      <c r="B500" s="134" t="s">
        <v>117</v>
      </c>
      <c r="C500" s="133">
        <v>25</v>
      </c>
      <c r="D500" s="133">
        <v>42</v>
      </c>
      <c r="E500" s="133">
        <v>38</v>
      </c>
      <c r="F500" s="133">
        <v>36</v>
      </c>
      <c r="G500" s="133">
        <v>36</v>
      </c>
      <c r="H500" s="133">
        <v>84</v>
      </c>
      <c r="I500" s="133">
        <v>45</v>
      </c>
      <c r="J500" s="133">
        <v>87</v>
      </c>
      <c r="K500" s="133">
        <v>87</v>
      </c>
      <c r="L500" s="133">
        <v>78</v>
      </c>
      <c r="M500" s="133">
        <v>106</v>
      </c>
      <c r="N500" s="133"/>
      <c r="P500" s="170" t="s">
        <v>470</v>
      </c>
      <c r="Q500" s="170" t="s">
        <v>471</v>
      </c>
      <c r="R500" s="170" t="s">
        <v>472</v>
      </c>
      <c r="S500" s="170" t="s">
        <v>473</v>
      </c>
      <c r="T500" s="170" t="s">
        <v>474</v>
      </c>
      <c r="U500" s="170">
        <v>410.6</v>
      </c>
      <c r="V500" s="132">
        <f t="shared" ref="V500:AF500" si="497">C500*100000/V479</f>
        <v>198.4126984126984</v>
      </c>
      <c r="W500" s="132">
        <f t="shared" si="497"/>
        <v>333.889816360601</v>
      </c>
      <c r="X500" s="132">
        <f t="shared" si="497"/>
        <v>299.16548575027554</v>
      </c>
      <c r="Y500" s="132">
        <f t="shared" si="497"/>
        <v>281.53593493391725</v>
      </c>
      <c r="Z500" s="132">
        <f t="shared" si="497"/>
        <v>280.2210632832568</v>
      </c>
      <c r="AA500" s="132">
        <f t="shared" si="497"/>
        <v>651.01139269937221</v>
      </c>
      <c r="AB500" s="132">
        <f t="shared" si="497"/>
        <v>345.83461420227485</v>
      </c>
      <c r="AC500" s="132">
        <f t="shared" si="497"/>
        <v>661.69759659263764</v>
      </c>
      <c r="AD500" s="132">
        <f t="shared" si="497"/>
        <v>658.69170199878863</v>
      </c>
      <c r="AE500" s="132">
        <f t="shared" si="497"/>
        <v>591.71597633136093</v>
      </c>
      <c r="AF500" s="132">
        <f t="shared" si="497"/>
        <v>809.65475099297282</v>
      </c>
      <c r="AG500" s="132"/>
    </row>
    <row r="501" spans="1:33" ht="13.5" customHeight="1">
      <c r="A501" s="131">
        <v>498</v>
      </c>
      <c r="B501" s="67" t="s">
        <v>7</v>
      </c>
      <c r="C501" s="133">
        <v>23</v>
      </c>
      <c r="D501" s="133">
        <v>25</v>
      </c>
      <c r="E501" s="133">
        <v>62</v>
      </c>
      <c r="F501" s="133">
        <v>41</v>
      </c>
      <c r="G501" s="133">
        <v>51</v>
      </c>
      <c r="H501" s="133">
        <v>109</v>
      </c>
      <c r="I501" s="133">
        <v>36</v>
      </c>
      <c r="J501" s="133">
        <v>41</v>
      </c>
      <c r="K501" s="133">
        <v>40</v>
      </c>
      <c r="L501" s="133">
        <v>32</v>
      </c>
      <c r="M501" s="133">
        <v>72</v>
      </c>
      <c r="N501" s="133"/>
      <c r="V501" s="132">
        <f t="shared" ref="V501:AF501" si="498">C501*100000/V479</f>
        <v>182.53968253968253</v>
      </c>
      <c r="W501" s="132">
        <f t="shared" si="498"/>
        <v>198.74393830988154</v>
      </c>
      <c r="X501" s="132">
        <f t="shared" si="498"/>
        <v>488.11210832939696</v>
      </c>
      <c r="Y501" s="132">
        <f t="shared" si="498"/>
        <v>320.63814811918354</v>
      </c>
      <c r="Z501" s="132">
        <f t="shared" si="498"/>
        <v>396.97983965128043</v>
      </c>
      <c r="AA501" s="132">
        <f t="shared" si="498"/>
        <v>844.76478338370919</v>
      </c>
      <c r="AB501" s="132">
        <f t="shared" si="498"/>
        <v>276.66769136181983</v>
      </c>
      <c r="AC501" s="132">
        <f t="shared" si="498"/>
        <v>311.83449954365682</v>
      </c>
      <c r="AD501" s="132">
        <f t="shared" si="498"/>
        <v>302.84675953967292</v>
      </c>
      <c r="AE501" s="132">
        <f t="shared" si="498"/>
        <v>242.75527234107116</v>
      </c>
      <c r="AF501" s="132">
        <f t="shared" si="498"/>
        <v>549.95417048579282</v>
      </c>
      <c r="AG501" s="132"/>
    </row>
    <row r="502" spans="1:33" ht="13.5" customHeight="1">
      <c r="A502" s="131">
        <v>499</v>
      </c>
      <c r="B502" s="67" t="s">
        <v>6</v>
      </c>
      <c r="C502" s="133">
        <v>55</v>
      </c>
      <c r="D502" s="133">
        <v>68</v>
      </c>
      <c r="E502" s="133">
        <v>77</v>
      </c>
      <c r="F502" s="133">
        <v>74</v>
      </c>
      <c r="G502" s="133">
        <v>53</v>
      </c>
      <c r="H502" s="133">
        <v>44</v>
      </c>
      <c r="I502" s="133">
        <v>30</v>
      </c>
      <c r="J502" s="133">
        <v>39</v>
      </c>
      <c r="K502" s="133">
        <v>35</v>
      </c>
      <c r="L502" s="133">
        <v>21</v>
      </c>
      <c r="M502" s="133">
        <v>40</v>
      </c>
      <c r="N502" s="133"/>
      <c r="V502" s="132">
        <f t="shared" ref="V502:AF502" si="499">C502*100000/V479</f>
        <v>436.50793650793651</v>
      </c>
      <c r="W502" s="132">
        <f t="shared" si="499"/>
        <v>540.58351220287784</v>
      </c>
      <c r="X502" s="132">
        <f t="shared" si="499"/>
        <v>606.20374744134779</v>
      </c>
      <c r="Y502" s="132">
        <f t="shared" si="499"/>
        <v>578.71275514194099</v>
      </c>
      <c r="Z502" s="132">
        <f t="shared" si="499"/>
        <v>412.54767650035029</v>
      </c>
      <c r="AA502" s="132">
        <f t="shared" si="499"/>
        <v>341.00596760443307</v>
      </c>
      <c r="AB502" s="132">
        <f t="shared" si="499"/>
        <v>230.5564094681832</v>
      </c>
      <c r="AC502" s="132">
        <f t="shared" si="499"/>
        <v>296.62306054152725</v>
      </c>
      <c r="AD502" s="132">
        <f t="shared" si="499"/>
        <v>264.99091459721382</v>
      </c>
      <c r="AE502" s="132">
        <f t="shared" si="499"/>
        <v>159.30814747382794</v>
      </c>
      <c r="AF502" s="132">
        <f t="shared" si="499"/>
        <v>305.53009471432938</v>
      </c>
      <c r="AG502" s="132"/>
    </row>
    <row r="503" spans="1:33" ht="13.5" customHeight="1">
      <c r="A503" s="131">
        <v>500</v>
      </c>
      <c r="B503" s="67" t="s">
        <v>5</v>
      </c>
      <c r="C503" s="133">
        <v>16</v>
      </c>
      <c r="D503" s="133">
        <v>14</v>
      </c>
      <c r="E503" s="133">
        <v>11</v>
      </c>
      <c r="F503" s="133">
        <v>10</v>
      </c>
      <c r="G503" s="133">
        <v>28</v>
      </c>
      <c r="H503" s="133">
        <v>16</v>
      </c>
      <c r="I503" s="133">
        <v>18</v>
      </c>
      <c r="J503" s="133">
        <v>21</v>
      </c>
      <c r="K503" s="133">
        <v>8</v>
      </c>
      <c r="L503" s="133">
        <v>9</v>
      </c>
      <c r="M503" s="133">
        <v>2</v>
      </c>
      <c r="N503" s="133"/>
      <c r="V503" s="132">
        <f t="shared" ref="V503:AF503" si="500">C503*100000/V479</f>
        <v>126.98412698412699</v>
      </c>
      <c r="W503" s="132">
        <f t="shared" si="500"/>
        <v>111.29660545353367</v>
      </c>
      <c r="X503" s="132">
        <f t="shared" si="500"/>
        <v>86.60053534876397</v>
      </c>
      <c r="Y503" s="132">
        <f t="shared" si="500"/>
        <v>78.204426370532573</v>
      </c>
      <c r="Z503" s="132">
        <f t="shared" si="500"/>
        <v>217.94971588697751</v>
      </c>
      <c r="AA503" s="132">
        <f t="shared" si="500"/>
        <v>124.00217003797566</v>
      </c>
      <c r="AB503" s="132">
        <f t="shared" si="500"/>
        <v>138.33384568090992</v>
      </c>
      <c r="AC503" s="132">
        <f t="shared" si="500"/>
        <v>159.72010952236081</v>
      </c>
      <c r="AD503" s="132">
        <f t="shared" si="500"/>
        <v>60.569351907934582</v>
      </c>
      <c r="AE503" s="132">
        <f t="shared" si="500"/>
        <v>68.274920345926262</v>
      </c>
      <c r="AF503" s="132">
        <f t="shared" si="500"/>
        <v>15.276504735716468</v>
      </c>
      <c r="AG503" s="132"/>
    </row>
    <row r="504" spans="1:33" ht="13.5" customHeight="1">
      <c r="A504" s="131">
        <v>501</v>
      </c>
      <c r="B504" s="67" t="s">
        <v>26</v>
      </c>
      <c r="C504" s="133">
        <v>0</v>
      </c>
      <c r="D504" s="133">
        <v>0</v>
      </c>
      <c r="E504" s="133">
        <v>0</v>
      </c>
      <c r="F504" s="133">
        <v>0</v>
      </c>
      <c r="G504" s="133">
        <v>0</v>
      </c>
      <c r="H504" s="133">
        <v>0</v>
      </c>
      <c r="I504" s="133">
        <v>2</v>
      </c>
      <c r="J504" s="133">
        <v>1</v>
      </c>
      <c r="K504" s="133">
        <v>0</v>
      </c>
      <c r="L504" s="133">
        <v>0</v>
      </c>
      <c r="M504" s="133">
        <v>0</v>
      </c>
      <c r="N504" s="133"/>
      <c r="V504" s="132">
        <f t="shared" ref="V504:AF504" si="501">C504*100000/V479</f>
        <v>0</v>
      </c>
      <c r="W504" s="132">
        <f t="shared" si="501"/>
        <v>0</v>
      </c>
      <c r="X504" s="132">
        <f t="shared" si="501"/>
        <v>0</v>
      </c>
      <c r="Y504" s="132">
        <f t="shared" si="501"/>
        <v>0</v>
      </c>
      <c r="Z504" s="132">
        <f t="shared" si="501"/>
        <v>0</v>
      </c>
      <c r="AA504" s="132">
        <f t="shared" si="501"/>
        <v>0</v>
      </c>
      <c r="AB504" s="132">
        <f t="shared" si="501"/>
        <v>15.370427297878882</v>
      </c>
      <c r="AC504" s="132">
        <f t="shared" si="501"/>
        <v>7.6057195010648009</v>
      </c>
      <c r="AD504" s="132">
        <f t="shared" si="501"/>
        <v>0</v>
      </c>
      <c r="AE504" s="132">
        <f t="shared" si="501"/>
        <v>0</v>
      </c>
      <c r="AF504" s="132">
        <f t="shared" si="501"/>
        <v>0</v>
      </c>
      <c r="AG504" s="132"/>
    </row>
    <row r="505" spans="1:33" ht="13.5" customHeight="1">
      <c r="A505" s="131">
        <v>502</v>
      </c>
      <c r="B505" s="67" t="s">
        <v>4</v>
      </c>
      <c r="C505" s="133">
        <v>16</v>
      </c>
      <c r="D505" s="133">
        <v>17</v>
      </c>
      <c r="E505" s="133">
        <v>25</v>
      </c>
      <c r="F505" s="133">
        <v>27</v>
      </c>
      <c r="G505" s="133">
        <v>22</v>
      </c>
      <c r="H505" s="133">
        <v>48</v>
      </c>
      <c r="I505" s="133">
        <v>43</v>
      </c>
      <c r="J505" s="133">
        <v>86</v>
      </c>
      <c r="K505" s="133">
        <v>31</v>
      </c>
      <c r="L505" s="133">
        <v>69</v>
      </c>
      <c r="M505" s="133">
        <v>50</v>
      </c>
      <c r="N505" s="133"/>
      <c r="V505" s="132">
        <f t="shared" ref="V505:AE505" si="502">C505*100000/V479</f>
        <v>126.98412698412699</v>
      </c>
      <c r="W505" s="132">
        <f t="shared" si="502"/>
        <v>135.14587805071946</v>
      </c>
      <c r="X505" s="132">
        <f t="shared" si="502"/>
        <v>196.81939851991811</v>
      </c>
      <c r="Y505" s="132">
        <f t="shared" si="502"/>
        <v>211.15195120043794</v>
      </c>
      <c r="Z505" s="132">
        <f t="shared" si="502"/>
        <v>171.24620533976804</v>
      </c>
      <c r="AA505" s="132">
        <f t="shared" si="502"/>
        <v>372.00651011392699</v>
      </c>
      <c r="AB505" s="132">
        <f t="shared" si="502"/>
        <v>330.46418690439594</v>
      </c>
      <c r="AC505" s="132">
        <f t="shared" si="502"/>
        <v>654.09187709157288</v>
      </c>
      <c r="AD505" s="132">
        <f t="shared" si="502"/>
        <v>234.70623864324651</v>
      </c>
      <c r="AE505" s="132">
        <f t="shared" si="502"/>
        <v>523.44105598543467</v>
      </c>
      <c r="AF505" s="132">
        <f>M505*100000/AF479</f>
        <v>381.91261839291172</v>
      </c>
      <c r="AG505" s="132"/>
    </row>
    <row r="506" spans="1:33" ht="13.5" customHeight="1">
      <c r="A506" s="131">
        <v>503</v>
      </c>
      <c r="B506" s="67" t="s">
        <v>3</v>
      </c>
      <c r="C506" s="133">
        <v>52</v>
      </c>
      <c r="D506" s="133">
        <v>52</v>
      </c>
      <c r="E506" s="133">
        <v>68</v>
      </c>
      <c r="F506" s="133">
        <v>133</v>
      </c>
      <c r="G506" s="133">
        <v>149</v>
      </c>
      <c r="H506" s="133">
        <v>357</v>
      </c>
      <c r="I506" s="133">
        <v>315</v>
      </c>
      <c r="J506" s="133">
        <v>342</v>
      </c>
      <c r="K506" s="133">
        <v>284</v>
      </c>
      <c r="L506" s="133">
        <v>300</v>
      </c>
      <c r="M506" s="133">
        <v>202</v>
      </c>
      <c r="N506" s="133"/>
      <c r="V506" s="132">
        <f t="shared" ref="V506:AF506" si="503">C506*100000/V479</f>
        <v>412.69841269841271</v>
      </c>
      <c r="W506" s="132">
        <f t="shared" si="503"/>
        <v>413.38739168455362</v>
      </c>
      <c r="X506" s="132">
        <f t="shared" si="503"/>
        <v>535.34876397417725</v>
      </c>
      <c r="Y506" s="132">
        <f t="shared" si="503"/>
        <v>1040.1188707280833</v>
      </c>
      <c r="Z506" s="132">
        <f t="shared" si="503"/>
        <v>1159.8038452557016</v>
      </c>
      <c r="AA506" s="132">
        <f t="shared" si="503"/>
        <v>2766.798418972332</v>
      </c>
      <c r="AB506" s="132">
        <f t="shared" si="503"/>
        <v>2420.8422994159237</v>
      </c>
      <c r="AC506" s="132">
        <f t="shared" si="503"/>
        <v>2601.1560693641618</v>
      </c>
      <c r="AD506" s="132">
        <f t="shared" si="503"/>
        <v>2150.2119927316776</v>
      </c>
      <c r="AE506" s="132">
        <f t="shared" si="503"/>
        <v>2275.8306781975421</v>
      </c>
      <c r="AF506" s="132">
        <f t="shared" si="503"/>
        <v>1542.9269783073632</v>
      </c>
      <c r="AG506" s="132"/>
    </row>
    <row r="507" spans="1:33" ht="13.5" customHeight="1">
      <c r="A507" s="131">
        <v>504</v>
      </c>
      <c r="B507" s="67" t="s">
        <v>2</v>
      </c>
      <c r="C507" s="133">
        <v>3</v>
      </c>
      <c r="D507" s="133">
        <v>0</v>
      </c>
      <c r="E507" s="133">
        <v>0</v>
      </c>
      <c r="F507" s="133">
        <v>0</v>
      </c>
      <c r="G507" s="133">
        <v>0</v>
      </c>
      <c r="H507" s="133">
        <v>0</v>
      </c>
      <c r="I507" s="133">
        <v>0</v>
      </c>
      <c r="J507" s="133">
        <v>0</v>
      </c>
      <c r="K507" s="133">
        <v>0</v>
      </c>
      <c r="L507" s="133">
        <v>0</v>
      </c>
      <c r="M507" s="133">
        <v>0</v>
      </c>
      <c r="N507" s="133"/>
      <c r="V507" s="132">
        <f t="shared" ref="V507:AF507" si="504">C507*100000/V479</f>
        <v>23.80952380952381</v>
      </c>
      <c r="W507" s="132">
        <f t="shared" si="504"/>
        <v>0</v>
      </c>
      <c r="X507" s="132">
        <f t="shared" si="504"/>
        <v>0</v>
      </c>
      <c r="Y507" s="132">
        <f t="shared" si="504"/>
        <v>0</v>
      </c>
      <c r="Z507" s="132">
        <f t="shared" si="504"/>
        <v>0</v>
      </c>
      <c r="AA507" s="132">
        <f t="shared" si="504"/>
        <v>0</v>
      </c>
      <c r="AB507" s="132">
        <f t="shared" si="504"/>
        <v>0</v>
      </c>
      <c r="AC507" s="132">
        <f t="shared" si="504"/>
        <v>0</v>
      </c>
      <c r="AD507" s="132">
        <f t="shared" si="504"/>
        <v>0</v>
      </c>
      <c r="AE507" s="132">
        <f t="shared" si="504"/>
        <v>0</v>
      </c>
      <c r="AF507" s="132">
        <f t="shared" si="504"/>
        <v>0</v>
      </c>
      <c r="AG507" s="132"/>
    </row>
    <row r="508" spans="1:33" ht="13.5" customHeight="1">
      <c r="A508" s="131">
        <v>505</v>
      </c>
      <c r="B508" s="67" t="s">
        <v>23</v>
      </c>
      <c r="C508" s="133">
        <v>1</v>
      </c>
      <c r="D508" s="133">
        <v>1</v>
      </c>
      <c r="E508" s="133">
        <v>0</v>
      </c>
      <c r="F508" s="133">
        <v>0</v>
      </c>
      <c r="G508" s="133">
        <v>0</v>
      </c>
      <c r="H508" s="133">
        <v>0</v>
      </c>
      <c r="I508" s="133">
        <v>0</v>
      </c>
      <c r="J508" s="133">
        <v>0</v>
      </c>
      <c r="K508" s="133">
        <v>1</v>
      </c>
      <c r="L508" s="133">
        <v>0</v>
      </c>
      <c r="M508" s="133">
        <v>0</v>
      </c>
      <c r="N508" s="133"/>
      <c r="V508" s="132">
        <f t="shared" ref="V508:AF508" si="505">C508*100000/V479</f>
        <v>7.9365079365079367</v>
      </c>
      <c r="W508" s="132">
        <f t="shared" si="505"/>
        <v>7.9497575323952621</v>
      </c>
      <c r="X508" s="132">
        <f t="shared" si="505"/>
        <v>0</v>
      </c>
      <c r="Y508" s="132">
        <f t="shared" si="505"/>
        <v>0</v>
      </c>
      <c r="Z508" s="132">
        <f t="shared" si="505"/>
        <v>0</v>
      </c>
      <c r="AA508" s="132">
        <f t="shared" si="505"/>
        <v>0</v>
      </c>
      <c r="AB508" s="132">
        <f t="shared" si="505"/>
        <v>0</v>
      </c>
      <c r="AC508" s="132">
        <f t="shared" si="505"/>
        <v>0</v>
      </c>
      <c r="AD508" s="132">
        <f t="shared" si="505"/>
        <v>7.5711689884918227</v>
      </c>
      <c r="AE508" s="132">
        <f t="shared" si="505"/>
        <v>0</v>
      </c>
      <c r="AF508" s="132">
        <f t="shared" si="505"/>
        <v>0</v>
      </c>
      <c r="AG508" s="132"/>
    </row>
    <row r="509" spans="1:33" ht="13.5" customHeight="1">
      <c r="A509" s="131">
        <v>506</v>
      </c>
      <c r="B509" s="67" t="s">
        <v>1</v>
      </c>
      <c r="C509" s="133">
        <v>13</v>
      </c>
      <c r="D509" s="133">
        <v>4</v>
      </c>
      <c r="E509" s="133">
        <v>4</v>
      </c>
      <c r="F509" s="133">
        <v>1</v>
      </c>
      <c r="G509" s="133">
        <v>0</v>
      </c>
      <c r="H509" s="133">
        <v>1</v>
      </c>
      <c r="I509" s="133">
        <v>0</v>
      </c>
      <c r="J509" s="133">
        <v>1</v>
      </c>
      <c r="K509" s="133">
        <v>1</v>
      </c>
      <c r="L509" s="133">
        <v>3</v>
      </c>
      <c r="M509" s="133">
        <v>1</v>
      </c>
      <c r="N509" s="133"/>
      <c r="V509" s="132">
        <f t="shared" ref="V509:AF509" si="506">C509*100000/V479</f>
        <v>103.17460317460318</v>
      </c>
      <c r="W509" s="132">
        <f t="shared" si="506"/>
        <v>31.799030129581048</v>
      </c>
      <c r="X509" s="132">
        <f t="shared" si="506"/>
        <v>31.491103763186899</v>
      </c>
      <c r="Y509" s="132">
        <f t="shared" si="506"/>
        <v>7.8204426370532572</v>
      </c>
      <c r="Z509" s="132">
        <f t="shared" si="506"/>
        <v>0</v>
      </c>
      <c r="AA509" s="132">
        <f t="shared" si="506"/>
        <v>7.7501356273734787</v>
      </c>
      <c r="AB509" s="132">
        <f t="shared" si="506"/>
        <v>0</v>
      </c>
      <c r="AC509" s="132">
        <f t="shared" si="506"/>
        <v>7.6057195010648009</v>
      </c>
      <c r="AD509" s="132">
        <f t="shared" si="506"/>
        <v>7.5711689884918227</v>
      </c>
      <c r="AE509" s="132">
        <f t="shared" si="506"/>
        <v>22.758306781975421</v>
      </c>
      <c r="AF509" s="132">
        <f t="shared" si="506"/>
        <v>7.6382523678582341</v>
      </c>
      <c r="AG509" s="132"/>
    </row>
    <row r="510" spans="1:33" ht="13.5" customHeight="1">
      <c r="A510" s="131">
        <v>507</v>
      </c>
      <c r="B510" s="67" t="s">
        <v>0</v>
      </c>
      <c r="C510" s="133">
        <v>1</v>
      </c>
      <c r="D510" s="133">
        <v>0</v>
      </c>
      <c r="E510" s="133">
        <v>2</v>
      </c>
      <c r="F510" s="133">
        <v>4</v>
      </c>
      <c r="G510" s="133">
        <v>1</v>
      </c>
      <c r="H510" s="133">
        <v>2</v>
      </c>
      <c r="I510" s="133">
        <v>0</v>
      </c>
      <c r="J510" s="133">
        <v>1</v>
      </c>
      <c r="K510" s="133">
        <v>13</v>
      </c>
      <c r="L510" s="133">
        <v>20</v>
      </c>
      <c r="M510" s="133">
        <v>23</v>
      </c>
      <c r="N510" s="133"/>
      <c r="V510" s="132">
        <f t="shared" ref="V510:AE510" si="507">C510*100000/V479</f>
        <v>7.9365079365079367</v>
      </c>
      <c r="W510" s="132">
        <f t="shared" si="507"/>
        <v>0</v>
      </c>
      <c r="X510" s="132">
        <f t="shared" si="507"/>
        <v>15.74555188159345</v>
      </c>
      <c r="Y510" s="132">
        <f t="shared" si="507"/>
        <v>31.281770548213029</v>
      </c>
      <c r="Z510" s="132">
        <f t="shared" si="507"/>
        <v>7.7839184245349111</v>
      </c>
      <c r="AA510" s="132">
        <f t="shared" si="507"/>
        <v>15.500271254746957</v>
      </c>
      <c r="AB510" s="132">
        <f t="shared" si="507"/>
        <v>0</v>
      </c>
      <c r="AC510" s="132">
        <f t="shared" si="507"/>
        <v>7.6057195010648009</v>
      </c>
      <c r="AD510" s="132">
        <f t="shared" si="507"/>
        <v>98.425196850393704</v>
      </c>
      <c r="AE510" s="132">
        <f t="shared" si="507"/>
        <v>151.72204521316948</v>
      </c>
      <c r="AF510" s="132">
        <f>M510*100000/AF479</f>
        <v>175.67980446073938</v>
      </c>
      <c r="AG510" s="132"/>
    </row>
    <row r="511" spans="1:33" ht="13.5" customHeight="1">
      <c r="A511" s="131">
        <v>508</v>
      </c>
      <c r="B511" s="134" t="s">
        <v>111</v>
      </c>
      <c r="C511" s="133"/>
      <c r="D511" s="133"/>
      <c r="E511" s="133"/>
      <c r="F511" s="133"/>
      <c r="G511" s="133"/>
      <c r="H511" s="133"/>
      <c r="I511" s="133"/>
      <c r="J511" s="133"/>
      <c r="K511" s="133"/>
      <c r="L511" s="133"/>
      <c r="M511" s="133">
        <v>0</v>
      </c>
      <c r="N511" s="133"/>
      <c r="V511" s="132">
        <f t="shared" ref="V511:AF511" si="508">C511*100000/V479</f>
        <v>0</v>
      </c>
      <c r="W511" s="132">
        <f t="shared" si="508"/>
        <v>0</v>
      </c>
      <c r="X511" s="132">
        <f t="shared" si="508"/>
        <v>0</v>
      </c>
      <c r="Y511" s="132">
        <f t="shared" si="508"/>
        <v>0</v>
      </c>
      <c r="Z511" s="132">
        <f t="shared" si="508"/>
        <v>0</v>
      </c>
      <c r="AA511" s="132">
        <f t="shared" si="508"/>
        <v>0</v>
      </c>
      <c r="AB511" s="132">
        <f t="shared" si="508"/>
        <v>0</v>
      </c>
      <c r="AC511" s="132">
        <f t="shared" si="508"/>
        <v>0</v>
      </c>
      <c r="AD511" s="132">
        <f t="shared" si="508"/>
        <v>0</v>
      </c>
      <c r="AE511" s="132">
        <f t="shared" si="508"/>
        <v>0</v>
      </c>
      <c r="AF511" s="132">
        <f t="shared" si="508"/>
        <v>0</v>
      </c>
      <c r="AG511" s="132"/>
    </row>
    <row r="512" spans="1:33" ht="13.5" customHeight="1">
      <c r="A512" s="131">
        <v>509</v>
      </c>
      <c r="B512" s="134" t="s">
        <v>112</v>
      </c>
      <c r="C512" s="133">
        <v>967</v>
      </c>
      <c r="D512" s="133">
        <v>865</v>
      </c>
      <c r="E512" s="133">
        <v>1075</v>
      </c>
      <c r="F512" s="133">
        <v>1026</v>
      </c>
      <c r="G512" s="133">
        <v>1078</v>
      </c>
      <c r="H512" s="133">
        <v>1579</v>
      </c>
      <c r="I512" s="133">
        <v>1228</v>
      </c>
      <c r="J512" s="133">
        <v>1604</v>
      </c>
      <c r="K512" s="133">
        <v>1316</v>
      </c>
      <c r="L512" s="133">
        <f t="shared" ref="L512:N512" si="509">SUM(L488,L495,L500,L501:L511)</f>
        <v>1245</v>
      </c>
      <c r="M512" s="133">
        <f t="shared" si="509"/>
        <v>1119</v>
      </c>
      <c r="N512" s="133">
        <f t="shared" si="509"/>
        <v>0</v>
      </c>
      <c r="P512" s="170" t="s">
        <v>475</v>
      </c>
      <c r="Q512" s="170" t="s">
        <v>476</v>
      </c>
      <c r="R512" s="170" t="s">
        <v>477</v>
      </c>
      <c r="S512" s="170" t="s">
        <v>478</v>
      </c>
      <c r="T512" s="170" t="s">
        <v>479</v>
      </c>
      <c r="U512" s="170">
        <v>7406.8</v>
      </c>
      <c r="V512" s="132">
        <f t="shared" ref="V512:AE512" si="510">C512*100000/V479</f>
        <v>7674.6031746031749</v>
      </c>
      <c r="W512" s="132">
        <f t="shared" si="510"/>
        <v>6876.5402655219013</v>
      </c>
      <c r="X512" s="132">
        <f t="shared" si="510"/>
        <v>8463.2341363564792</v>
      </c>
      <c r="Y512" s="132">
        <f t="shared" si="510"/>
        <v>8023.7741456166423</v>
      </c>
      <c r="Z512" s="132">
        <f t="shared" si="510"/>
        <v>8391.0640616486344</v>
      </c>
      <c r="AA512" s="132">
        <f t="shared" si="510"/>
        <v>12237.464155622723</v>
      </c>
      <c r="AB512" s="132">
        <f t="shared" si="510"/>
        <v>9437.4423608976322</v>
      </c>
      <c r="AC512" s="132">
        <f t="shared" si="510"/>
        <v>12199.57407970794</v>
      </c>
      <c r="AD512" s="132">
        <f t="shared" si="510"/>
        <v>9963.6583888552395</v>
      </c>
      <c r="AE512" s="132">
        <f t="shared" si="510"/>
        <v>9444.697314519799</v>
      </c>
      <c r="AF512" s="132">
        <f>M512*100000/AF479</f>
        <v>8547.2043996333632</v>
      </c>
      <c r="AG512" s="132"/>
    </row>
    <row r="513" spans="1:33" ht="13.5" customHeight="1">
      <c r="A513" s="131">
        <v>510</v>
      </c>
      <c r="B513" s="19" t="s">
        <v>131</v>
      </c>
      <c r="C513" s="127">
        <v>2011</v>
      </c>
      <c r="D513" s="127">
        <v>2012</v>
      </c>
      <c r="E513" s="127">
        <v>2013</v>
      </c>
      <c r="F513" s="127">
        <v>2014</v>
      </c>
      <c r="G513" s="127">
        <v>2015</v>
      </c>
      <c r="H513" s="127">
        <v>2016</v>
      </c>
      <c r="I513" s="127">
        <v>2017</v>
      </c>
      <c r="J513" s="127">
        <v>2018</v>
      </c>
      <c r="K513" s="127">
        <v>2019</v>
      </c>
      <c r="L513" s="127"/>
      <c r="M513" s="127"/>
      <c r="N513" s="127"/>
      <c r="V513" s="130">
        <v>20855</v>
      </c>
      <c r="W513" s="130">
        <v>20799</v>
      </c>
      <c r="X513" s="130">
        <v>20906</v>
      </c>
      <c r="Y513" s="130">
        <v>21037</v>
      </c>
      <c r="Z513" s="130">
        <v>21142</v>
      </c>
      <c r="AA513" s="130">
        <v>21248</v>
      </c>
      <c r="AB513" s="130">
        <v>21359</v>
      </c>
      <c r="AC513" s="130">
        <v>21430</v>
      </c>
      <c r="AD513" s="130">
        <v>21502</v>
      </c>
      <c r="AE513" s="130">
        <v>21562</v>
      </c>
      <c r="AF513" s="5">
        <v>21662</v>
      </c>
      <c r="AG513" s="5"/>
    </row>
    <row r="514" spans="1:33" ht="13.5" customHeight="1">
      <c r="A514" s="131">
        <v>511</v>
      </c>
      <c r="B514" s="66" t="s">
        <v>25</v>
      </c>
      <c r="C514" s="123">
        <v>2</v>
      </c>
      <c r="D514" s="123">
        <v>2</v>
      </c>
      <c r="E514" s="123">
        <v>0</v>
      </c>
      <c r="F514" s="123">
        <v>2</v>
      </c>
      <c r="G514" s="123">
        <v>2</v>
      </c>
      <c r="H514" s="123">
        <v>2</v>
      </c>
      <c r="I514" s="123">
        <v>2</v>
      </c>
      <c r="J514" s="123">
        <v>5</v>
      </c>
      <c r="K514" s="123">
        <v>2</v>
      </c>
      <c r="L514" s="123">
        <v>0</v>
      </c>
      <c r="M514" s="123">
        <v>2</v>
      </c>
      <c r="N514" s="123"/>
      <c r="V514" s="132">
        <f t="shared" ref="V514:AE514" si="511">C514*100000/V513</f>
        <v>9.5900263725725239</v>
      </c>
      <c r="W514" s="132">
        <f t="shared" si="511"/>
        <v>9.6158469157171016</v>
      </c>
      <c r="X514" s="132">
        <f t="shared" si="511"/>
        <v>0</v>
      </c>
      <c r="Y514" s="132">
        <f t="shared" si="511"/>
        <v>9.5070589913010402</v>
      </c>
      <c r="Z514" s="132">
        <f t="shared" si="511"/>
        <v>9.4598429666067538</v>
      </c>
      <c r="AA514" s="132">
        <f t="shared" si="511"/>
        <v>9.4126506024096379</v>
      </c>
      <c r="AB514" s="132">
        <f t="shared" si="511"/>
        <v>9.3637342572217808</v>
      </c>
      <c r="AC514" s="132">
        <f t="shared" si="511"/>
        <v>23.331777881474569</v>
      </c>
      <c r="AD514" s="132">
        <f t="shared" si="511"/>
        <v>9.3014603292716949</v>
      </c>
      <c r="AE514" s="132">
        <f t="shared" si="511"/>
        <v>0</v>
      </c>
      <c r="AF514" s="132">
        <f>M514*100000/AF513</f>
        <v>9.2327578247622561</v>
      </c>
      <c r="AG514" s="132"/>
    </row>
    <row r="515" spans="1:33" ht="13.5" customHeight="1">
      <c r="A515" s="131">
        <v>512</v>
      </c>
      <c r="B515" s="67" t="s">
        <v>22</v>
      </c>
      <c r="C515" s="133">
        <v>93</v>
      </c>
      <c r="D515" s="133">
        <v>152</v>
      </c>
      <c r="E515" s="133">
        <v>166</v>
      </c>
      <c r="F515" s="133">
        <v>202</v>
      </c>
      <c r="G515" s="133">
        <v>181</v>
      </c>
      <c r="H515" s="133">
        <v>183</v>
      </c>
      <c r="I515" s="133">
        <v>208</v>
      </c>
      <c r="J515" s="133">
        <v>153</v>
      </c>
      <c r="K515" s="133">
        <v>209</v>
      </c>
      <c r="L515" s="133">
        <v>140</v>
      </c>
      <c r="M515" s="133">
        <v>191</v>
      </c>
      <c r="N515" s="133"/>
      <c r="V515" s="132">
        <f t="shared" ref="V515:AE515" si="512">C515*100000/V513</f>
        <v>445.9362263246224</v>
      </c>
      <c r="W515" s="132">
        <f t="shared" si="512"/>
        <v>730.8043655944997</v>
      </c>
      <c r="X515" s="132">
        <f t="shared" si="512"/>
        <v>794.03042188845302</v>
      </c>
      <c r="Y515" s="132">
        <f t="shared" si="512"/>
        <v>960.21295812140511</v>
      </c>
      <c r="Z515" s="132">
        <f t="shared" si="512"/>
        <v>856.11578847791122</v>
      </c>
      <c r="AA515" s="132">
        <f t="shared" si="512"/>
        <v>861.25753012048187</v>
      </c>
      <c r="AB515" s="132">
        <f t="shared" si="512"/>
        <v>973.82836275106513</v>
      </c>
      <c r="AC515" s="132">
        <f t="shared" si="512"/>
        <v>713.95240317312175</v>
      </c>
      <c r="AD515" s="132">
        <f t="shared" si="512"/>
        <v>972.00260440889224</v>
      </c>
      <c r="AE515" s="132">
        <f t="shared" si="512"/>
        <v>649.29041832854091</v>
      </c>
      <c r="AF515" s="132">
        <f>M515*100000/AF513</f>
        <v>881.72837226479544</v>
      </c>
      <c r="AG515" s="132"/>
    </row>
    <row r="516" spans="1:33" ht="13.5" customHeight="1">
      <c r="A516" s="131">
        <v>513</v>
      </c>
      <c r="B516" s="67" t="s">
        <v>21</v>
      </c>
      <c r="C516" s="133">
        <v>46</v>
      </c>
      <c r="D516" s="133">
        <v>98</v>
      </c>
      <c r="E516" s="133">
        <v>44</v>
      </c>
      <c r="F516" s="133">
        <v>101</v>
      </c>
      <c r="G516" s="133">
        <v>62</v>
      </c>
      <c r="H516" s="133">
        <v>47</v>
      </c>
      <c r="I516" s="133">
        <v>83</v>
      </c>
      <c r="J516" s="133">
        <v>77</v>
      </c>
      <c r="K516" s="133">
        <v>90</v>
      </c>
      <c r="L516" s="133">
        <v>49</v>
      </c>
      <c r="M516" s="133">
        <v>34</v>
      </c>
      <c r="N516" s="133"/>
      <c r="V516" s="132">
        <f t="shared" ref="V516:AE516" si="513">C516*100000/V513</f>
        <v>220.57060656916806</v>
      </c>
      <c r="W516" s="132">
        <f t="shared" si="513"/>
        <v>471.176498870138</v>
      </c>
      <c r="X516" s="132">
        <f t="shared" si="513"/>
        <v>210.46589495838515</v>
      </c>
      <c r="Y516" s="132">
        <f t="shared" si="513"/>
        <v>480.10647906070255</v>
      </c>
      <c r="Z516" s="132">
        <f t="shared" si="513"/>
        <v>293.25513196480938</v>
      </c>
      <c r="AA516" s="132">
        <f t="shared" si="513"/>
        <v>221.19728915662651</v>
      </c>
      <c r="AB516" s="132">
        <f t="shared" si="513"/>
        <v>388.59497167470386</v>
      </c>
      <c r="AC516" s="132">
        <f t="shared" si="513"/>
        <v>359.30937937470833</v>
      </c>
      <c r="AD516" s="132">
        <f t="shared" si="513"/>
        <v>418.56571481722631</v>
      </c>
      <c r="AE516" s="132">
        <f t="shared" si="513"/>
        <v>227.25164641498932</v>
      </c>
      <c r="AF516" s="132">
        <f>M516*100000/AF513</f>
        <v>156.95688302095837</v>
      </c>
      <c r="AG516" s="132"/>
    </row>
    <row r="517" spans="1:33" ht="13.5" customHeight="1">
      <c r="A517" s="131">
        <v>514</v>
      </c>
      <c r="B517" s="67" t="s">
        <v>20</v>
      </c>
      <c r="C517" s="133">
        <v>1</v>
      </c>
      <c r="D517" s="133">
        <v>2</v>
      </c>
      <c r="E517" s="133">
        <v>0</v>
      </c>
      <c r="F517" s="133">
        <v>2</v>
      </c>
      <c r="G517" s="133">
        <v>1</v>
      </c>
      <c r="H517" s="133">
        <v>1</v>
      </c>
      <c r="I517" s="133">
        <v>4</v>
      </c>
      <c r="J517" s="133">
        <v>1</v>
      </c>
      <c r="K517" s="133">
        <v>3</v>
      </c>
      <c r="L517" s="133">
        <v>0</v>
      </c>
      <c r="M517" s="133">
        <v>2</v>
      </c>
      <c r="N517" s="133"/>
      <c r="V517" s="132">
        <f t="shared" ref="V517:AE517" si="514">C517*100000/V513</f>
        <v>4.7950131862862619</v>
      </c>
      <c r="W517" s="132">
        <f t="shared" si="514"/>
        <v>9.6158469157171016</v>
      </c>
      <c r="X517" s="132">
        <f t="shared" si="514"/>
        <v>0</v>
      </c>
      <c r="Y517" s="132">
        <f t="shared" si="514"/>
        <v>9.5070589913010402</v>
      </c>
      <c r="Z517" s="132">
        <f t="shared" si="514"/>
        <v>4.7299214833033769</v>
      </c>
      <c r="AA517" s="132">
        <f t="shared" si="514"/>
        <v>4.706325301204819</v>
      </c>
      <c r="AB517" s="132">
        <f t="shared" si="514"/>
        <v>18.727468514443562</v>
      </c>
      <c r="AC517" s="132">
        <f t="shared" si="514"/>
        <v>4.6663555762949134</v>
      </c>
      <c r="AD517" s="132">
        <f t="shared" si="514"/>
        <v>13.952190493907544</v>
      </c>
      <c r="AE517" s="132">
        <f t="shared" si="514"/>
        <v>0</v>
      </c>
      <c r="AF517" s="132">
        <f>M517*100000/AF513</f>
        <v>9.2327578247622561</v>
      </c>
      <c r="AG517" s="132"/>
    </row>
    <row r="518" spans="1:33" ht="13.5" customHeight="1">
      <c r="A518" s="131">
        <v>515</v>
      </c>
      <c r="B518" s="67" t="s">
        <v>19</v>
      </c>
      <c r="C518" s="133">
        <v>1</v>
      </c>
      <c r="D518" s="133">
        <v>2</v>
      </c>
      <c r="E518" s="133">
        <v>4</v>
      </c>
      <c r="F518" s="133">
        <v>6</v>
      </c>
      <c r="G518" s="133">
        <v>2</v>
      </c>
      <c r="H518" s="133">
        <v>3</v>
      </c>
      <c r="I518" s="133">
        <v>2</v>
      </c>
      <c r="J518" s="133">
        <v>3</v>
      </c>
      <c r="K518" s="133">
        <v>4</v>
      </c>
      <c r="L518" s="133">
        <v>2</v>
      </c>
      <c r="M518" s="133">
        <v>2</v>
      </c>
      <c r="N518" s="133"/>
      <c r="V518" s="132">
        <f t="shared" ref="V518:AF518" si="515">C518*100000/V513</f>
        <v>4.7950131862862619</v>
      </c>
      <c r="W518" s="132">
        <f t="shared" si="515"/>
        <v>9.6158469157171016</v>
      </c>
      <c r="X518" s="132">
        <f t="shared" si="515"/>
        <v>19.133263178035016</v>
      </c>
      <c r="Y518" s="132">
        <f t="shared" si="515"/>
        <v>28.521176973903124</v>
      </c>
      <c r="Z518" s="132">
        <f t="shared" si="515"/>
        <v>9.4598429666067538</v>
      </c>
      <c r="AA518" s="132">
        <f t="shared" si="515"/>
        <v>14.118975903614459</v>
      </c>
      <c r="AB518" s="132">
        <f t="shared" si="515"/>
        <v>9.3637342572217808</v>
      </c>
      <c r="AC518" s="132">
        <f t="shared" si="515"/>
        <v>13.99906672888474</v>
      </c>
      <c r="AD518" s="132">
        <f t="shared" si="515"/>
        <v>18.60292065854339</v>
      </c>
      <c r="AE518" s="132">
        <f t="shared" si="515"/>
        <v>9.2755774046934416</v>
      </c>
      <c r="AF518" s="132">
        <f t="shared" si="515"/>
        <v>9.2327578247622561</v>
      </c>
      <c r="AG518" s="132"/>
    </row>
    <row r="519" spans="1:33" ht="13.5" customHeight="1">
      <c r="A519" s="131">
        <v>516</v>
      </c>
      <c r="B519" s="67" t="s">
        <v>18</v>
      </c>
      <c r="C519" s="133">
        <v>1</v>
      </c>
      <c r="D519" s="133">
        <v>0</v>
      </c>
      <c r="E519" s="133">
        <v>0</v>
      </c>
      <c r="F519" s="133">
        <v>0</v>
      </c>
      <c r="G519" s="133">
        <v>0</v>
      </c>
      <c r="H519" s="133">
        <v>2</v>
      </c>
      <c r="I519" s="133">
        <v>2</v>
      </c>
      <c r="J519" s="133">
        <v>1</v>
      </c>
      <c r="K519" s="133">
        <v>0</v>
      </c>
      <c r="L519" s="133">
        <v>0</v>
      </c>
      <c r="M519" s="133">
        <v>0</v>
      </c>
      <c r="N519" s="133"/>
      <c r="V519" s="132">
        <f t="shared" ref="V519:AF519" si="516">C519*100000/V513</f>
        <v>4.7950131862862619</v>
      </c>
      <c r="W519" s="132">
        <f t="shared" si="516"/>
        <v>0</v>
      </c>
      <c r="X519" s="132">
        <f t="shared" si="516"/>
        <v>0</v>
      </c>
      <c r="Y519" s="132">
        <f t="shared" si="516"/>
        <v>0</v>
      </c>
      <c r="Z519" s="132">
        <f t="shared" si="516"/>
        <v>0</v>
      </c>
      <c r="AA519" s="132">
        <f t="shared" si="516"/>
        <v>9.4126506024096379</v>
      </c>
      <c r="AB519" s="132">
        <f t="shared" si="516"/>
        <v>9.3637342572217808</v>
      </c>
      <c r="AC519" s="132">
        <f t="shared" si="516"/>
        <v>4.6663555762949134</v>
      </c>
      <c r="AD519" s="132">
        <f t="shared" si="516"/>
        <v>0</v>
      </c>
      <c r="AE519" s="132">
        <f t="shared" si="516"/>
        <v>0</v>
      </c>
      <c r="AF519" s="132">
        <f t="shared" si="516"/>
        <v>0</v>
      </c>
      <c r="AG519" s="132"/>
    </row>
    <row r="520" spans="1:33" ht="13.5" customHeight="1">
      <c r="A520" s="131">
        <v>517</v>
      </c>
      <c r="B520" s="67" t="s">
        <v>17</v>
      </c>
      <c r="C520" s="133">
        <v>33</v>
      </c>
      <c r="D520" s="133">
        <v>20</v>
      </c>
      <c r="E520" s="133">
        <v>48</v>
      </c>
      <c r="F520" s="133">
        <v>54</v>
      </c>
      <c r="G520" s="133">
        <v>50</v>
      </c>
      <c r="H520" s="133">
        <v>118</v>
      </c>
      <c r="I520" s="133">
        <v>61</v>
      </c>
      <c r="J520" s="133">
        <v>53</v>
      </c>
      <c r="K520" s="133">
        <v>60</v>
      </c>
      <c r="L520" s="133">
        <v>70</v>
      </c>
      <c r="M520" s="133">
        <v>64</v>
      </c>
      <c r="N520" s="133"/>
      <c r="V520" s="132">
        <f t="shared" ref="V520:AF520" si="517">C520*100000/V513</f>
        <v>158.23543514744665</v>
      </c>
      <c r="W520" s="132">
        <f t="shared" si="517"/>
        <v>96.158469157171012</v>
      </c>
      <c r="X520" s="132">
        <f t="shared" si="517"/>
        <v>229.59915813642016</v>
      </c>
      <c r="Y520" s="132">
        <f t="shared" si="517"/>
        <v>256.69059276512809</v>
      </c>
      <c r="Z520" s="132">
        <f t="shared" si="517"/>
        <v>236.49607416516886</v>
      </c>
      <c r="AA520" s="132">
        <f t="shared" si="517"/>
        <v>555.34638554216872</v>
      </c>
      <c r="AB520" s="132">
        <f t="shared" si="517"/>
        <v>285.59389484526429</v>
      </c>
      <c r="AC520" s="132">
        <f t="shared" si="517"/>
        <v>247.31684554363042</v>
      </c>
      <c r="AD520" s="132">
        <f t="shared" si="517"/>
        <v>279.04380987815085</v>
      </c>
      <c r="AE520" s="132">
        <f t="shared" si="517"/>
        <v>324.64520916427045</v>
      </c>
      <c r="AF520" s="132">
        <f t="shared" si="517"/>
        <v>295.4482503923922</v>
      </c>
      <c r="AG520" s="132"/>
    </row>
    <row r="521" spans="1:33" ht="13.5" customHeight="1">
      <c r="A521" s="131">
        <v>518</v>
      </c>
      <c r="B521" s="67" t="s">
        <v>16</v>
      </c>
      <c r="C521" s="133">
        <v>21</v>
      </c>
      <c r="D521" s="133">
        <v>16</v>
      </c>
      <c r="E521" s="133">
        <v>9</v>
      </c>
      <c r="F521" s="133">
        <v>22</v>
      </c>
      <c r="G521" s="133">
        <v>11</v>
      </c>
      <c r="H521" s="133">
        <v>20</v>
      </c>
      <c r="I521" s="133">
        <v>25</v>
      </c>
      <c r="J521" s="133">
        <v>24</v>
      </c>
      <c r="K521" s="133">
        <v>35</v>
      </c>
      <c r="L521" s="133">
        <v>31</v>
      </c>
      <c r="M521" s="133">
        <v>31</v>
      </c>
      <c r="N521" s="133"/>
      <c r="V521" s="132">
        <f t="shared" ref="V521:AF521" si="518">C521*100000/V513</f>
        <v>100.69527691201151</v>
      </c>
      <c r="W521" s="132">
        <f t="shared" si="518"/>
        <v>76.926775325736813</v>
      </c>
      <c r="X521" s="132">
        <f t="shared" si="518"/>
        <v>43.049842150578783</v>
      </c>
      <c r="Y521" s="132">
        <f t="shared" si="518"/>
        <v>104.57764890431145</v>
      </c>
      <c r="Z521" s="132">
        <f t="shared" si="518"/>
        <v>52.029136316337151</v>
      </c>
      <c r="AA521" s="132">
        <f t="shared" si="518"/>
        <v>94.126506024096386</v>
      </c>
      <c r="AB521" s="132">
        <f t="shared" si="518"/>
        <v>117.04667821527225</v>
      </c>
      <c r="AC521" s="132">
        <f t="shared" si="518"/>
        <v>111.99253383107792</v>
      </c>
      <c r="AD521" s="132">
        <f t="shared" si="518"/>
        <v>162.77555576225467</v>
      </c>
      <c r="AE521" s="132">
        <f t="shared" si="518"/>
        <v>143.77144977274835</v>
      </c>
      <c r="AF521" s="132">
        <f t="shared" si="518"/>
        <v>143.10774628381498</v>
      </c>
      <c r="AG521" s="132"/>
    </row>
    <row r="522" spans="1:33" ht="13.5" customHeight="1">
      <c r="A522" s="131">
        <v>519</v>
      </c>
      <c r="B522" s="134" t="s">
        <v>115</v>
      </c>
      <c r="C522" s="133">
        <v>198</v>
      </c>
      <c r="D522" s="133">
        <v>292</v>
      </c>
      <c r="E522" s="133">
        <v>271</v>
      </c>
      <c r="F522" s="133">
        <v>389</v>
      </c>
      <c r="G522" s="133">
        <v>309</v>
      </c>
      <c r="H522" s="133">
        <v>376</v>
      </c>
      <c r="I522" s="133">
        <v>387</v>
      </c>
      <c r="J522" s="133">
        <v>317</v>
      </c>
      <c r="K522" s="133">
        <v>403</v>
      </c>
      <c r="L522" s="133">
        <v>292</v>
      </c>
      <c r="M522" s="133">
        <v>326</v>
      </c>
      <c r="N522" s="133"/>
      <c r="P522" s="170" t="s">
        <v>480</v>
      </c>
      <c r="Q522" s="170" t="s">
        <v>481</v>
      </c>
      <c r="R522" s="170" t="s">
        <v>482</v>
      </c>
      <c r="S522" s="170" t="s">
        <v>483</v>
      </c>
      <c r="T522" s="170" t="s">
        <v>484</v>
      </c>
      <c r="U522" s="170">
        <v>856.6</v>
      </c>
      <c r="V522" s="132">
        <f t="shared" ref="V522:AF522" si="519">C522*100000/V513</f>
        <v>949.41261088467991</v>
      </c>
      <c r="W522" s="132">
        <f t="shared" si="519"/>
        <v>1403.9136496946969</v>
      </c>
      <c r="X522" s="132">
        <f t="shared" si="519"/>
        <v>1296.2785803118722</v>
      </c>
      <c r="Y522" s="132">
        <f t="shared" si="519"/>
        <v>1849.1229738080524</v>
      </c>
      <c r="Z522" s="132">
        <f t="shared" si="519"/>
        <v>1461.5457383407436</v>
      </c>
      <c r="AA522" s="132">
        <f t="shared" si="519"/>
        <v>1769.5783132530121</v>
      </c>
      <c r="AB522" s="132">
        <f t="shared" si="519"/>
        <v>1811.8825787724145</v>
      </c>
      <c r="AC522" s="132">
        <f t="shared" si="519"/>
        <v>1479.2347176854876</v>
      </c>
      <c r="AD522" s="132">
        <f t="shared" si="519"/>
        <v>1874.2442563482466</v>
      </c>
      <c r="AE522" s="132">
        <f t="shared" si="519"/>
        <v>1354.2343010852426</v>
      </c>
      <c r="AF522" s="132">
        <f t="shared" si="519"/>
        <v>1504.9395254362478</v>
      </c>
      <c r="AG522" s="132"/>
    </row>
    <row r="523" spans="1:33" ht="13.5" customHeight="1">
      <c r="A523" s="131">
        <v>520</v>
      </c>
      <c r="B523" s="67" t="s">
        <v>15</v>
      </c>
      <c r="C523" s="133">
        <v>13</v>
      </c>
      <c r="D523" s="133">
        <v>10</v>
      </c>
      <c r="E523" s="133">
        <v>10</v>
      </c>
      <c r="F523" s="133">
        <v>8</v>
      </c>
      <c r="G523" s="133">
        <v>8</v>
      </c>
      <c r="H523" s="133">
        <v>7</v>
      </c>
      <c r="I523" s="133">
        <v>15</v>
      </c>
      <c r="J523" s="133">
        <v>19</v>
      </c>
      <c r="K523" s="133">
        <v>19</v>
      </c>
      <c r="L523" s="133">
        <v>15</v>
      </c>
      <c r="M523" s="133">
        <v>11</v>
      </c>
      <c r="N523" s="133"/>
      <c r="V523" s="132">
        <f t="shared" ref="V523:AE523" si="520">C523*100000/V513</f>
        <v>62.335171421721412</v>
      </c>
      <c r="W523" s="132">
        <f t="shared" si="520"/>
        <v>48.079234578585506</v>
      </c>
      <c r="X523" s="132">
        <f t="shared" si="520"/>
        <v>47.833157945087535</v>
      </c>
      <c r="Y523" s="132">
        <f t="shared" si="520"/>
        <v>38.028235965204161</v>
      </c>
      <c r="Z523" s="132">
        <f t="shared" si="520"/>
        <v>37.839371866427015</v>
      </c>
      <c r="AA523" s="132">
        <f t="shared" si="520"/>
        <v>32.944277108433738</v>
      </c>
      <c r="AB523" s="132">
        <f t="shared" si="520"/>
        <v>70.228006929163357</v>
      </c>
      <c r="AC523" s="132">
        <f t="shared" si="520"/>
        <v>88.660755949603356</v>
      </c>
      <c r="AD523" s="132">
        <f t="shared" si="520"/>
        <v>88.36387312808111</v>
      </c>
      <c r="AE523" s="132">
        <f t="shared" si="520"/>
        <v>69.566830535200822</v>
      </c>
      <c r="AF523" s="132">
        <f>M523*100000/AF513</f>
        <v>50.780168036192414</v>
      </c>
      <c r="AG523" s="132"/>
    </row>
    <row r="524" spans="1:33" ht="13.5" customHeight="1">
      <c r="A524" s="131">
        <v>521</v>
      </c>
      <c r="B524" s="67" t="s">
        <v>14</v>
      </c>
      <c r="C524" s="133">
        <v>219</v>
      </c>
      <c r="D524" s="133">
        <v>198</v>
      </c>
      <c r="E524" s="133">
        <v>166</v>
      </c>
      <c r="F524" s="133">
        <v>213</v>
      </c>
      <c r="G524" s="133">
        <v>139</v>
      </c>
      <c r="H524" s="133">
        <v>193</v>
      </c>
      <c r="I524" s="133">
        <v>242</v>
      </c>
      <c r="J524" s="133">
        <v>163</v>
      </c>
      <c r="K524" s="133">
        <v>172</v>
      </c>
      <c r="L524" s="133">
        <v>198</v>
      </c>
      <c r="M524" s="133">
        <v>140</v>
      </c>
      <c r="N524" s="133"/>
      <c r="V524" s="132">
        <f t="shared" ref="V524:AF524" si="521">C524*100000/V513</f>
        <v>1050.1078877966913</v>
      </c>
      <c r="W524" s="132">
        <f t="shared" si="521"/>
        <v>951.96884465599305</v>
      </c>
      <c r="X524" s="132">
        <f t="shared" si="521"/>
        <v>794.03042188845302</v>
      </c>
      <c r="Y524" s="132">
        <f t="shared" si="521"/>
        <v>1012.5017825735608</v>
      </c>
      <c r="Z524" s="132">
        <f t="shared" si="521"/>
        <v>657.45908617916939</v>
      </c>
      <c r="AA524" s="132">
        <f t="shared" si="521"/>
        <v>908.3207831325301</v>
      </c>
      <c r="AB524" s="132">
        <f t="shared" si="521"/>
        <v>1133.0118451238354</v>
      </c>
      <c r="AC524" s="132">
        <f t="shared" si="521"/>
        <v>760.61595893607091</v>
      </c>
      <c r="AD524" s="132">
        <f t="shared" si="521"/>
        <v>799.92558831736585</v>
      </c>
      <c r="AE524" s="132">
        <f t="shared" si="521"/>
        <v>918.28216306465083</v>
      </c>
      <c r="AF524" s="132">
        <f t="shared" si="521"/>
        <v>646.29304773335798</v>
      </c>
      <c r="AG524" s="132"/>
    </row>
    <row r="525" spans="1:33" ht="13.5" customHeight="1">
      <c r="A525" s="131">
        <v>522</v>
      </c>
      <c r="B525" s="67" t="s">
        <v>13</v>
      </c>
      <c r="C525" s="133">
        <v>115</v>
      </c>
      <c r="D525" s="133">
        <v>193</v>
      </c>
      <c r="E525" s="133">
        <v>128</v>
      </c>
      <c r="F525" s="133">
        <v>157</v>
      </c>
      <c r="G525" s="133">
        <v>148</v>
      </c>
      <c r="H525" s="133">
        <v>142</v>
      </c>
      <c r="I525" s="133">
        <v>200</v>
      </c>
      <c r="J525" s="133">
        <v>184</v>
      </c>
      <c r="K525" s="133">
        <v>134</v>
      </c>
      <c r="L525" s="133">
        <v>133</v>
      </c>
      <c r="M525" s="133">
        <v>81</v>
      </c>
      <c r="N525" s="133"/>
      <c r="V525" s="132">
        <f t="shared" ref="V525:AF525" si="522">C525*100000/V513</f>
        <v>551.42651642292014</v>
      </c>
      <c r="W525" s="132">
        <f t="shared" si="522"/>
        <v>927.92922736670027</v>
      </c>
      <c r="X525" s="132">
        <f t="shared" si="522"/>
        <v>612.2644216971205</v>
      </c>
      <c r="Y525" s="132">
        <f t="shared" si="522"/>
        <v>746.30413081713175</v>
      </c>
      <c r="Z525" s="132">
        <f t="shared" si="522"/>
        <v>700.02837952889979</v>
      </c>
      <c r="AA525" s="132">
        <f t="shared" si="522"/>
        <v>668.29819277108436</v>
      </c>
      <c r="AB525" s="132">
        <f t="shared" si="522"/>
        <v>936.37342572217801</v>
      </c>
      <c r="AC525" s="132">
        <f t="shared" si="522"/>
        <v>858.60942603826413</v>
      </c>
      <c r="AD525" s="132">
        <f t="shared" si="522"/>
        <v>623.19784206120357</v>
      </c>
      <c r="AE525" s="132">
        <f t="shared" si="522"/>
        <v>616.82589741211393</v>
      </c>
      <c r="AF525" s="132">
        <f t="shared" si="522"/>
        <v>373.92669190287137</v>
      </c>
      <c r="AG525" s="132"/>
    </row>
    <row r="526" spans="1:33" ht="13.5" customHeight="1">
      <c r="A526" s="131">
        <v>523</v>
      </c>
      <c r="B526" s="67" t="s">
        <v>12</v>
      </c>
      <c r="C526" s="133">
        <v>340</v>
      </c>
      <c r="D526" s="133">
        <v>347</v>
      </c>
      <c r="E526" s="133">
        <v>358</v>
      </c>
      <c r="F526" s="133">
        <v>371</v>
      </c>
      <c r="G526" s="133">
        <v>331</v>
      </c>
      <c r="H526" s="133">
        <v>498</v>
      </c>
      <c r="I526" s="133">
        <v>522</v>
      </c>
      <c r="J526" s="133">
        <v>419</v>
      </c>
      <c r="K526" s="133">
        <v>357</v>
      </c>
      <c r="L526" s="133">
        <v>368</v>
      </c>
      <c r="M526" s="133">
        <v>251</v>
      </c>
      <c r="N526" s="133"/>
      <c r="V526" s="132">
        <f t="shared" ref="V526:AF526" si="523">C526*100000/V513</f>
        <v>1630.3044833373292</v>
      </c>
      <c r="W526" s="132">
        <f t="shared" si="523"/>
        <v>1668.3494398769171</v>
      </c>
      <c r="X526" s="132">
        <f t="shared" si="523"/>
        <v>1712.4270544341337</v>
      </c>
      <c r="Y526" s="132">
        <f t="shared" si="523"/>
        <v>1763.559442886343</v>
      </c>
      <c r="Z526" s="132">
        <f t="shared" si="523"/>
        <v>1565.6040109734179</v>
      </c>
      <c r="AA526" s="132">
        <f t="shared" si="523"/>
        <v>2343.75</v>
      </c>
      <c r="AB526" s="132">
        <f t="shared" si="523"/>
        <v>2443.9346411348847</v>
      </c>
      <c r="AC526" s="132">
        <f t="shared" si="523"/>
        <v>1955.2029864675687</v>
      </c>
      <c r="AD526" s="132">
        <f t="shared" si="523"/>
        <v>1660.3106687749976</v>
      </c>
      <c r="AE526" s="132">
        <f t="shared" si="523"/>
        <v>1706.7062424635933</v>
      </c>
      <c r="AF526" s="132">
        <f t="shared" si="523"/>
        <v>1158.7111070076633</v>
      </c>
      <c r="AG526" s="132"/>
    </row>
    <row r="527" spans="1:33" ht="13.5" customHeight="1">
      <c r="A527" s="131">
        <v>524</v>
      </c>
      <c r="B527" s="67" t="s">
        <v>11</v>
      </c>
      <c r="C527" s="133">
        <v>53</v>
      </c>
      <c r="D527" s="133">
        <v>31</v>
      </c>
      <c r="E527" s="133">
        <v>41</v>
      </c>
      <c r="F527" s="133">
        <v>84</v>
      </c>
      <c r="G527" s="133">
        <v>37</v>
      </c>
      <c r="H527" s="133">
        <v>94</v>
      </c>
      <c r="I527" s="133">
        <v>98</v>
      </c>
      <c r="J527" s="133">
        <v>44</v>
      </c>
      <c r="K527" s="133">
        <v>31</v>
      </c>
      <c r="L527" s="133">
        <v>61</v>
      </c>
      <c r="M527" s="133">
        <v>44</v>
      </c>
      <c r="N527" s="133"/>
      <c r="V527" s="132">
        <f t="shared" ref="V527:AF527" si="524">C527*100000/V513</f>
        <v>254.13569887317189</v>
      </c>
      <c r="W527" s="132">
        <f t="shared" si="524"/>
        <v>149.04562719361508</v>
      </c>
      <c r="X527" s="132">
        <f t="shared" si="524"/>
        <v>196.11594757485889</v>
      </c>
      <c r="Y527" s="132">
        <f t="shared" si="524"/>
        <v>399.29647763464374</v>
      </c>
      <c r="Z527" s="132">
        <f t="shared" si="524"/>
        <v>175.00709488222495</v>
      </c>
      <c r="AA527" s="132">
        <f t="shared" si="524"/>
        <v>442.39457831325302</v>
      </c>
      <c r="AB527" s="132">
        <f t="shared" si="524"/>
        <v>458.82297860386723</v>
      </c>
      <c r="AC527" s="132">
        <f t="shared" si="524"/>
        <v>205.3196453569762</v>
      </c>
      <c r="AD527" s="132">
        <f t="shared" si="524"/>
        <v>144.17263510371129</v>
      </c>
      <c r="AE527" s="132">
        <f t="shared" si="524"/>
        <v>282.90511084315</v>
      </c>
      <c r="AF527" s="132">
        <f t="shared" si="524"/>
        <v>203.12067214476966</v>
      </c>
      <c r="AG527" s="132"/>
    </row>
    <row r="528" spans="1:33" ht="13.5" customHeight="1">
      <c r="A528" s="131">
        <v>525</v>
      </c>
      <c r="B528" s="67" t="s">
        <v>28</v>
      </c>
      <c r="C528" s="133">
        <v>0</v>
      </c>
      <c r="D528" s="133">
        <v>0</v>
      </c>
      <c r="E528" s="133">
        <v>0</v>
      </c>
      <c r="F528" s="133">
        <v>0</v>
      </c>
      <c r="G528" s="133">
        <v>0</v>
      </c>
      <c r="H528" s="133">
        <v>0</v>
      </c>
      <c r="I528" s="133">
        <v>0</v>
      </c>
      <c r="J528" s="133">
        <v>0</v>
      </c>
      <c r="K528" s="133">
        <v>0</v>
      </c>
      <c r="L528" s="133">
        <v>0</v>
      </c>
      <c r="M528" s="133">
        <v>0</v>
      </c>
      <c r="N528" s="133"/>
      <c r="V528" s="132">
        <f t="shared" ref="V528:AF528" si="525">C528*100000/V513</f>
        <v>0</v>
      </c>
      <c r="W528" s="132">
        <f t="shared" si="525"/>
        <v>0</v>
      </c>
      <c r="X528" s="132">
        <f t="shared" si="525"/>
        <v>0</v>
      </c>
      <c r="Y528" s="132">
        <f t="shared" si="525"/>
        <v>0</v>
      </c>
      <c r="Z528" s="132">
        <f t="shared" si="525"/>
        <v>0</v>
      </c>
      <c r="AA528" s="132">
        <f t="shared" si="525"/>
        <v>0</v>
      </c>
      <c r="AB528" s="132">
        <f t="shared" si="525"/>
        <v>0</v>
      </c>
      <c r="AC528" s="132">
        <f t="shared" si="525"/>
        <v>0</v>
      </c>
      <c r="AD528" s="132">
        <f t="shared" si="525"/>
        <v>0</v>
      </c>
      <c r="AE528" s="132">
        <f t="shared" si="525"/>
        <v>0</v>
      </c>
      <c r="AF528" s="132">
        <f t="shared" si="525"/>
        <v>0</v>
      </c>
      <c r="AG528" s="132"/>
    </row>
    <row r="529" spans="1:33" ht="13.5" customHeight="1">
      <c r="A529" s="131">
        <v>526</v>
      </c>
      <c r="B529" s="134" t="s">
        <v>116</v>
      </c>
      <c r="C529" s="133">
        <v>740</v>
      </c>
      <c r="D529" s="133">
        <v>779</v>
      </c>
      <c r="E529" s="133">
        <v>703</v>
      </c>
      <c r="F529" s="133">
        <v>833</v>
      </c>
      <c r="G529" s="133">
        <v>663</v>
      </c>
      <c r="H529" s="133">
        <v>934</v>
      </c>
      <c r="I529" s="133">
        <v>1077</v>
      </c>
      <c r="J529" s="133">
        <v>829</v>
      </c>
      <c r="K529" s="133">
        <v>713</v>
      </c>
      <c r="L529" s="133">
        <v>775</v>
      </c>
      <c r="M529" s="133">
        <v>527</v>
      </c>
      <c r="N529" s="133"/>
      <c r="P529" s="170" t="s">
        <v>485</v>
      </c>
      <c r="Q529" s="170" t="s">
        <v>486</v>
      </c>
      <c r="R529" s="170" t="s">
        <v>487</v>
      </c>
      <c r="S529" s="170" t="s">
        <v>488</v>
      </c>
      <c r="T529" s="170" t="s">
        <v>489</v>
      </c>
      <c r="U529" s="170">
        <v>3715.1</v>
      </c>
      <c r="V529" s="132">
        <f t="shared" ref="V529:AF529" si="526">C529*100000/V513</f>
        <v>3548.3097578518341</v>
      </c>
      <c r="W529" s="132">
        <f t="shared" si="526"/>
        <v>3745.3723736718111</v>
      </c>
      <c r="X529" s="132">
        <f t="shared" si="526"/>
        <v>3362.6710035396536</v>
      </c>
      <c r="Y529" s="132">
        <f t="shared" si="526"/>
        <v>3959.6900698768836</v>
      </c>
      <c r="Z529" s="132">
        <f t="shared" si="526"/>
        <v>3135.9379434301391</v>
      </c>
      <c r="AA529" s="132">
        <f t="shared" si="526"/>
        <v>4395.7078313253014</v>
      </c>
      <c r="AB529" s="132">
        <f t="shared" si="526"/>
        <v>5042.3708975139289</v>
      </c>
      <c r="AC529" s="132">
        <f t="shared" si="526"/>
        <v>3868.4087727484834</v>
      </c>
      <c r="AD529" s="132">
        <f t="shared" si="526"/>
        <v>3315.9706073853595</v>
      </c>
      <c r="AE529" s="132">
        <f t="shared" si="526"/>
        <v>3594.2862443187087</v>
      </c>
      <c r="AF529" s="132">
        <f t="shared" si="526"/>
        <v>2432.8316868248544</v>
      </c>
      <c r="AG529" s="132"/>
    </row>
    <row r="530" spans="1:33" ht="13.5" customHeight="1">
      <c r="A530" s="131">
        <v>527</v>
      </c>
      <c r="B530" s="67" t="s">
        <v>10</v>
      </c>
      <c r="C530" s="133">
        <v>7</v>
      </c>
      <c r="D530" s="133">
        <v>12</v>
      </c>
      <c r="E530" s="133">
        <v>9</v>
      </c>
      <c r="F530" s="133">
        <v>14</v>
      </c>
      <c r="G530" s="133">
        <v>14</v>
      </c>
      <c r="H530" s="133">
        <v>24</v>
      </c>
      <c r="I530" s="133">
        <v>18</v>
      </c>
      <c r="J530" s="133">
        <v>13</v>
      </c>
      <c r="K530" s="133">
        <v>23</v>
      </c>
      <c r="L530" s="133">
        <v>23</v>
      </c>
      <c r="M530" s="133">
        <v>11</v>
      </c>
      <c r="N530" s="133"/>
      <c r="V530" s="132">
        <f t="shared" ref="V530:AF530" si="527">C530*100000/V513</f>
        <v>33.565092304003834</v>
      </c>
      <c r="W530" s="132">
        <f t="shared" si="527"/>
        <v>57.695081494302613</v>
      </c>
      <c r="X530" s="132">
        <f t="shared" si="527"/>
        <v>43.049842150578783</v>
      </c>
      <c r="Y530" s="132">
        <f t="shared" si="527"/>
        <v>66.549412939107285</v>
      </c>
      <c r="Z530" s="132">
        <f t="shared" si="527"/>
        <v>66.218900766247273</v>
      </c>
      <c r="AA530" s="132">
        <f t="shared" si="527"/>
        <v>112.95180722891567</v>
      </c>
      <c r="AB530" s="132">
        <f t="shared" si="527"/>
        <v>84.273608314996025</v>
      </c>
      <c r="AC530" s="132">
        <f t="shared" si="527"/>
        <v>60.662622491833879</v>
      </c>
      <c r="AD530" s="132">
        <f t="shared" si="527"/>
        <v>106.96679378662451</v>
      </c>
      <c r="AE530" s="132">
        <f t="shared" si="527"/>
        <v>106.66914015397458</v>
      </c>
      <c r="AF530" s="132">
        <f t="shared" si="527"/>
        <v>50.780168036192414</v>
      </c>
      <c r="AG530" s="132"/>
    </row>
    <row r="531" spans="1:33" ht="13.5" customHeight="1">
      <c r="A531" s="131">
        <v>528</v>
      </c>
      <c r="B531" s="67" t="s">
        <v>9</v>
      </c>
      <c r="C531" s="133">
        <v>20</v>
      </c>
      <c r="D531" s="133">
        <v>11</v>
      </c>
      <c r="E531" s="133">
        <v>5</v>
      </c>
      <c r="F531" s="133">
        <v>4</v>
      </c>
      <c r="G531" s="133">
        <v>5</v>
      </c>
      <c r="H531" s="133">
        <v>10</v>
      </c>
      <c r="I531" s="133">
        <v>4</v>
      </c>
      <c r="J531" s="133">
        <v>9</v>
      </c>
      <c r="K531" s="133">
        <v>4</v>
      </c>
      <c r="L531" s="133">
        <v>6</v>
      </c>
      <c r="M531" s="133">
        <v>10</v>
      </c>
      <c r="N531" s="133"/>
      <c r="V531" s="132">
        <f t="shared" ref="V531:AF531" si="528">C531*100000/V513</f>
        <v>95.900263725725239</v>
      </c>
      <c r="W531" s="132">
        <f t="shared" si="528"/>
        <v>52.887158036444063</v>
      </c>
      <c r="X531" s="132">
        <f t="shared" si="528"/>
        <v>23.916578972543768</v>
      </c>
      <c r="Y531" s="132">
        <f t="shared" si="528"/>
        <v>19.01411798260208</v>
      </c>
      <c r="Z531" s="132">
        <f t="shared" si="528"/>
        <v>23.649607416516886</v>
      </c>
      <c r="AA531" s="132">
        <f t="shared" si="528"/>
        <v>47.063253012048193</v>
      </c>
      <c r="AB531" s="132">
        <f t="shared" si="528"/>
        <v>18.727468514443562</v>
      </c>
      <c r="AC531" s="132">
        <f t="shared" si="528"/>
        <v>41.997200186654226</v>
      </c>
      <c r="AD531" s="132">
        <f t="shared" si="528"/>
        <v>18.60292065854339</v>
      </c>
      <c r="AE531" s="132">
        <f t="shared" si="528"/>
        <v>27.826732214080327</v>
      </c>
      <c r="AF531" s="132">
        <f t="shared" si="528"/>
        <v>46.163789123811284</v>
      </c>
      <c r="AG531" s="132"/>
    </row>
    <row r="532" spans="1:33" ht="13.5" customHeight="1">
      <c r="A532" s="131">
        <v>529</v>
      </c>
      <c r="B532" s="67" t="s">
        <v>8</v>
      </c>
      <c r="C532" s="133">
        <v>53</v>
      </c>
      <c r="D532" s="133">
        <v>52</v>
      </c>
      <c r="E532" s="133">
        <v>51</v>
      </c>
      <c r="F532" s="133">
        <v>39</v>
      </c>
      <c r="G532" s="133">
        <v>47</v>
      </c>
      <c r="H532" s="133">
        <v>100</v>
      </c>
      <c r="I532" s="133">
        <v>119</v>
      </c>
      <c r="J532" s="133">
        <v>55</v>
      </c>
      <c r="K532" s="133">
        <v>49</v>
      </c>
      <c r="L532" s="133">
        <v>131</v>
      </c>
      <c r="M532" s="133">
        <v>103</v>
      </c>
      <c r="N532" s="133"/>
      <c r="V532" s="132">
        <f t="shared" ref="V532:AF532" si="529">C532*100000/V513</f>
        <v>254.13569887317189</v>
      </c>
      <c r="W532" s="132">
        <f t="shared" si="529"/>
        <v>250.01201980864465</v>
      </c>
      <c r="X532" s="132">
        <f t="shared" si="529"/>
        <v>243.94910551994641</v>
      </c>
      <c r="Y532" s="132">
        <f t="shared" si="529"/>
        <v>185.38765033037029</v>
      </c>
      <c r="Z532" s="132">
        <f t="shared" si="529"/>
        <v>222.30630971525872</v>
      </c>
      <c r="AA532" s="132">
        <f t="shared" si="529"/>
        <v>470.63253012048193</v>
      </c>
      <c r="AB532" s="132">
        <f t="shared" si="529"/>
        <v>557.14218830469588</v>
      </c>
      <c r="AC532" s="132">
        <f t="shared" si="529"/>
        <v>256.64955669622026</v>
      </c>
      <c r="AD532" s="132">
        <f t="shared" si="529"/>
        <v>227.88577806715654</v>
      </c>
      <c r="AE532" s="132">
        <f t="shared" si="529"/>
        <v>607.55032000742051</v>
      </c>
      <c r="AF532" s="132">
        <f t="shared" si="529"/>
        <v>475.48702797525618</v>
      </c>
      <c r="AG532" s="132"/>
    </row>
    <row r="533" spans="1:33" ht="13.5" customHeight="1">
      <c r="A533" s="131">
        <v>530</v>
      </c>
      <c r="B533" s="67" t="s">
        <v>24</v>
      </c>
      <c r="C533" s="133">
        <v>0</v>
      </c>
      <c r="D533" s="133">
        <v>0</v>
      </c>
      <c r="E533" s="133">
        <v>10</v>
      </c>
      <c r="F533" s="133">
        <v>2</v>
      </c>
      <c r="G533" s="133">
        <v>0</v>
      </c>
      <c r="H533" s="133">
        <v>0</v>
      </c>
      <c r="I533" s="133">
        <v>0</v>
      </c>
      <c r="J533" s="133">
        <v>0</v>
      </c>
      <c r="K533" s="133">
        <v>0</v>
      </c>
      <c r="L533" s="133">
        <v>0</v>
      </c>
      <c r="M533" s="133">
        <v>4</v>
      </c>
      <c r="N533" s="133"/>
      <c r="V533" s="132">
        <f t="shared" ref="V533:AE533" si="530">C533*100000/V513</f>
        <v>0</v>
      </c>
      <c r="W533" s="132">
        <f t="shared" si="530"/>
        <v>0</v>
      </c>
      <c r="X533" s="132">
        <f t="shared" si="530"/>
        <v>47.833157945087535</v>
      </c>
      <c r="Y533" s="132">
        <f t="shared" si="530"/>
        <v>9.5070589913010402</v>
      </c>
      <c r="Z533" s="132">
        <f t="shared" si="530"/>
        <v>0</v>
      </c>
      <c r="AA533" s="132">
        <f t="shared" si="530"/>
        <v>0</v>
      </c>
      <c r="AB533" s="132">
        <f t="shared" si="530"/>
        <v>0</v>
      </c>
      <c r="AC533" s="132">
        <f t="shared" si="530"/>
        <v>0</v>
      </c>
      <c r="AD533" s="132">
        <f t="shared" si="530"/>
        <v>0</v>
      </c>
      <c r="AE533" s="132">
        <f t="shared" si="530"/>
        <v>0</v>
      </c>
      <c r="AF533" s="132">
        <f>M533*100000/AF513</f>
        <v>18.465515649524512</v>
      </c>
      <c r="AG533" s="132"/>
    </row>
    <row r="534" spans="1:33" ht="13.5" customHeight="1">
      <c r="A534" s="131">
        <v>531</v>
      </c>
      <c r="B534" s="134" t="s">
        <v>117</v>
      </c>
      <c r="C534" s="133">
        <v>80</v>
      </c>
      <c r="D534" s="133">
        <v>75</v>
      </c>
      <c r="E534" s="133">
        <v>75</v>
      </c>
      <c r="F534" s="133">
        <v>59</v>
      </c>
      <c r="G534" s="133">
        <v>66</v>
      </c>
      <c r="H534" s="133">
        <v>134</v>
      </c>
      <c r="I534" s="133">
        <v>141</v>
      </c>
      <c r="J534" s="133">
        <v>77</v>
      </c>
      <c r="K534" s="133">
        <v>76</v>
      </c>
      <c r="L534" s="133">
        <v>160</v>
      </c>
      <c r="M534" s="133">
        <v>128</v>
      </c>
      <c r="N534" s="133"/>
      <c r="P534" s="170" t="s">
        <v>490</v>
      </c>
      <c r="Q534" s="170" t="s">
        <v>491</v>
      </c>
      <c r="R534" s="170" t="s">
        <v>492</v>
      </c>
      <c r="S534" s="170" t="s">
        <v>493</v>
      </c>
      <c r="T534" s="170" t="s">
        <v>494</v>
      </c>
      <c r="U534" s="170">
        <v>279.39999999999998</v>
      </c>
      <c r="V534" s="132">
        <f t="shared" ref="V534:AF534" si="531">C534*100000/V513</f>
        <v>383.60105490290096</v>
      </c>
      <c r="W534" s="132">
        <f t="shared" si="531"/>
        <v>360.59425933939133</v>
      </c>
      <c r="X534" s="132">
        <f t="shared" si="531"/>
        <v>358.74868458815649</v>
      </c>
      <c r="Y534" s="132">
        <f t="shared" si="531"/>
        <v>280.45824024338071</v>
      </c>
      <c r="Z534" s="132">
        <f t="shared" si="531"/>
        <v>312.17481789802287</v>
      </c>
      <c r="AA534" s="132">
        <f t="shared" si="531"/>
        <v>630.64759036144574</v>
      </c>
      <c r="AB534" s="132">
        <f t="shared" si="531"/>
        <v>660.1432651341355</v>
      </c>
      <c r="AC534" s="132">
        <f t="shared" si="531"/>
        <v>359.30937937470833</v>
      </c>
      <c r="AD534" s="132">
        <f t="shared" si="531"/>
        <v>353.45549251232444</v>
      </c>
      <c r="AE534" s="132">
        <f t="shared" si="531"/>
        <v>742.04619237547536</v>
      </c>
      <c r="AF534" s="132">
        <f t="shared" si="531"/>
        <v>590.89650078478439</v>
      </c>
      <c r="AG534" s="132"/>
    </row>
    <row r="535" spans="1:33" ht="13.5" customHeight="1">
      <c r="A535" s="131">
        <v>532</v>
      </c>
      <c r="B535" s="67" t="s">
        <v>7</v>
      </c>
      <c r="C535" s="133">
        <v>23</v>
      </c>
      <c r="D535" s="133">
        <v>37</v>
      </c>
      <c r="E535" s="133">
        <v>42</v>
      </c>
      <c r="F535" s="133">
        <v>48</v>
      </c>
      <c r="G535" s="133">
        <v>45</v>
      </c>
      <c r="H535" s="133">
        <v>73</v>
      </c>
      <c r="I535" s="133">
        <v>91</v>
      </c>
      <c r="J535" s="133">
        <v>50</v>
      </c>
      <c r="K535" s="133">
        <v>59</v>
      </c>
      <c r="L535" s="133">
        <v>77</v>
      </c>
      <c r="M535" s="133">
        <v>79</v>
      </c>
      <c r="N535" s="133"/>
      <c r="V535" s="132">
        <f t="shared" ref="V535:AF535" si="532">C535*100000/V513</f>
        <v>110.28530328458403</v>
      </c>
      <c r="W535" s="132">
        <f t="shared" si="532"/>
        <v>177.89316794076638</v>
      </c>
      <c r="X535" s="132">
        <f t="shared" si="532"/>
        <v>200.89926336936765</v>
      </c>
      <c r="Y535" s="132">
        <f t="shared" si="532"/>
        <v>228.16941579122499</v>
      </c>
      <c r="Z535" s="132">
        <f t="shared" si="532"/>
        <v>212.84646674865198</v>
      </c>
      <c r="AA535" s="132">
        <f t="shared" si="532"/>
        <v>343.56174698795184</v>
      </c>
      <c r="AB535" s="132">
        <f t="shared" si="532"/>
        <v>426.04990870359097</v>
      </c>
      <c r="AC535" s="132">
        <f t="shared" si="532"/>
        <v>233.31777881474568</v>
      </c>
      <c r="AD535" s="132">
        <f t="shared" si="532"/>
        <v>274.39307971351502</v>
      </c>
      <c r="AE535" s="132">
        <f t="shared" si="532"/>
        <v>357.10973008069755</v>
      </c>
      <c r="AF535" s="132">
        <f t="shared" si="532"/>
        <v>364.69393407810912</v>
      </c>
      <c r="AG535" s="132"/>
    </row>
    <row r="536" spans="1:33" ht="13.5" customHeight="1">
      <c r="A536" s="131">
        <v>533</v>
      </c>
      <c r="B536" s="67" t="s">
        <v>6</v>
      </c>
      <c r="C536" s="133">
        <v>146</v>
      </c>
      <c r="D536" s="133">
        <v>125</v>
      </c>
      <c r="E536" s="133">
        <v>136</v>
      </c>
      <c r="F536" s="133">
        <v>83</v>
      </c>
      <c r="G536" s="133">
        <v>82</v>
      </c>
      <c r="H536" s="133">
        <v>66</v>
      </c>
      <c r="I536" s="133">
        <v>94</v>
      </c>
      <c r="J536" s="133">
        <v>65</v>
      </c>
      <c r="K536" s="133">
        <v>46</v>
      </c>
      <c r="L536" s="133">
        <v>69</v>
      </c>
      <c r="M536" s="133">
        <v>35</v>
      </c>
      <c r="N536" s="133"/>
      <c r="V536" s="132">
        <f t="shared" ref="V536:AF536" si="533">C536*100000/V513</f>
        <v>700.07192519779426</v>
      </c>
      <c r="W536" s="132">
        <f t="shared" si="533"/>
        <v>600.99043223231888</v>
      </c>
      <c r="X536" s="132">
        <f t="shared" si="533"/>
        <v>650.53094805319051</v>
      </c>
      <c r="Y536" s="132">
        <f t="shared" si="533"/>
        <v>394.54294813899321</v>
      </c>
      <c r="Z536" s="132">
        <f t="shared" si="533"/>
        <v>387.85356163087692</v>
      </c>
      <c r="AA536" s="132">
        <f t="shared" si="533"/>
        <v>310.61746987951807</v>
      </c>
      <c r="AB536" s="132">
        <f t="shared" si="533"/>
        <v>440.09551008942367</v>
      </c>
      <c r="AC536" s="132">
        <f t="shared" si="533"/>
        <v>303.31311245916936</v>
      </c>
      <c r="AD536" s="132">
        <f t="shared" si="533"/>
        <v>213.93358757324901</v>
      </c>
      <c r="AE536" s="132">
        <f t="shared" si="533"/>
        <v>320.00742046192374</v>
      </c>
      <c r="AF536" s="132">
        <f t="shared" si="533"/>
        <v>161.5732619333395</v>
      </c>
      <c r="AG536" s="132"/>
    </row>
    <row r="537" spans="1:33" ht="13.5" customHeight="1">
      <c r="A537" s="131">
        <v>534</v>
      </c>
      <c r="B537" s="67" t="s">
        <v>5</v>
      </c>
      <c r="C537" s="133">
        <v>16</v>
      </c>
      <c r="D537" s="133">
        <v>18</v>
      </c>
      <c r="E537" s="133">
        <v>11</v>
      </c>
      <c r="F537" s="133">
        <v>21</v>
      </c>
      <c r="G537" s="133">
        <v>11</v>
      </c>
      <c r="H537" s="133">
        <v>9</v>
      </c>
      <c r="I537" s="133">
        <v>15</v>
      </c>
      <c r="J537" s="133">
        <v>9</v>
      </c>
      <c r="K537" s="133">
        <v>17</v>
      </c>
      <c r="L537" s="133">
        <v>5</v>
      </c>
      <c r="M537" s="133">
        <v>7</v>
      </c>
      <c r="N537" s="133"/>
      <c r="V537" s="132">
        <f t="shared" ref="V537:AF537" si="534">C537*100000/V513</f>
        <v>76.720210980580191</v>
      </c>
      <c r="W537" s="132">
        <f t="shared" si="534"/>
        <v>86.542622241453913</v>
      </c>
      <c r="X537" s="132">
        <f t="shared" si="534"/>
        <v>52.616473739596287</v>
      </c>
      <c r="Y537" s="132">
        <f t="shared" si="534"/>
        <v>99.824119408660934</v>
      </c>
      <c r="Z537" s="132">
        <f t="shared" si="534"/>
        <v>52.029136316337151</v>
      </c>
      <c r="AA537" s="132">
        <f t="shared" si="534"/>
        <v>42.356927710843372</v>
      </c>
      <c r="AB537" s="132">
        <f t="shared" si="534"/>
        <v>70.228006929163357</v>
      </c>
      <c r="AC537" s="132">
        <f t="shared" si="534"/>
        <v>41.997200186654226</v>
      </c>
      <c r="AD537" s="132">
        <f t="shared" si="534"/>
        <v>79.062412798809419</v>
      </c>
      <c r="AE537" s="132">
        <f t="shared" si="534"/>
        <v>23.188943511733605</v>
      </c>
      <c r="AF537" s="132">
        <f t="shared" si="534"/>
        <v>32.314652386667895</v>
      </c>
      <c r="AG537" s="132"/>
    </row>
    <row r="538" spans="1:33" ht="13.5" customHeight="1">
      <c r="A538" s="131">
        <v>535</v>
      </c>
      <c r="B538" s="67" t="s">
        <v>26</v>
      </c>
      <c r="C538" s="133">
        <v>1</v>
      </c>
      <c r="D538" s="133">
        <v>0</v>
      </c>
      <c r="E538" s="133">
        <v>0</v>
      </c>
      <c r="F538" s="133">
        <v>0</v>
      </c>
      <c r="G538" s="133">
        <v>0</v>
      </c>
      <c r="H538" s="133">
        <v>0</v>
      </c>
      <c r="I538" s="133">
        <v>0</v>
      </c>
      <c r="J538" s="133">
        <v>0</v>
      </c>
      <c r="K538" s="133">
        <v>0</v>
      </c>
      <c r="L538" s="133">
        <v>0</v>
      </c>
      <c r="M538" s="133">
        <v>0</v>
      </c>
      <c r="N538" s="133"/>
      <c r="V538" s="132">
        <f t="shared" ref="V538:AF538" si="535">C538*100000/V513</f>
        <v>4.7950131862862619</v>
      </c>
      <c r="W538" s="132">
        <f t="shared" si="535"/>
        <v>0</v>
      </c>
      <c r="X538" s="132">
        <f t="shared" si="535"/>
        <v>0</v>
      </c>
      <c r="Y538" s="132">
        <f t="shared" si="535"/>
        <v>0</v>
      </c>
      <c r="Z538" s="132">
        <f t="shared" si="535"/>
        <v>0</v>
      </c>
      <c r="AA538" s="132">
        <f t="shared" si="535"/>
        <v>0</v>
      </c>
      <c r="AB538" s="132">
        <f t="shared" si="535"/>
        <v>0</v>
      </c>
      <c r="AC538" s="132">
        <f t="shared" si="535"/>
        <v>0</v>
      </c>
      <c r="AD538" s="132">
        <f t="shared" si="535"/>
        <v>0</v>
      </c>
      <c r="AE538" s="132">
        <f t="shared" si="535"/>
        <v>0</v>
      </c>
      <c r="AF538" s="132">
        <f t="shared" si="535"/>
        <v>0</v>
      </c>
      <c r="AG538" s="132"/>
    </row>
    <row r="539" spans="1:33" ht="13.5" customHeight="1">
      <c r="A539" s="131">
        <v>536</v>
      </c>
      <c r="B539" s="67" t="s">
        <v>4</v>
      </c>
      <c r="C539" s="133">
        <v>35</v>
      </c>
      <c r="D539" s="133">
        <v>28</v>
      </c>
      <c r="E539" s="133">
        <v>42</v>
      </c>
      <c r="F539" s="133">
        <v>17</v>
      </c>
      <c r="G539" s="133">
        <v>27</v>
      </c>
      <c r="H539" s="133">
        <v>56</v>
      </c>
      <c r="I539" s="133">
        <v>52</v>
      </c>
      <c r="J539" s="133">
        <v>34</v>
      </c>
      <c r="K539" s="133">
        <v>37</v>
      </c>
      <c r="L539" s="133">
        <v>70</v>
      </c>
      <c r="M539" s="133">
        <v>35</v>
      </c>
      <c r="N539" s="133"/>
      <c r="V539" s="132">
        <f t="shared" ref="V539:AE539" si="536">C539*100000/V513</f>
        <v>167.82546152001919</v>
      </c>
      <c r="W539" s="132">
        <f t="shared" si="536"/>
        <v>134.62185682003943</v>
      </c>
      <c r="X539" s="132">
        <f t="shared" si="536"/>
        <v>200.89926336936765</v>
      </c>
      <c r="Y539" s="132">
        <f t="shared" si="536"/>
        <v>80.810001426058847</v>
      </c>
      <c r="Z539" s="132">
        <f t="shared" si="536"/>
        <v>127.70788004919119</v>
      </c>
      <c r="AA539" s="132">
        <f t="shared" si="536"/>
        <v>263.5542168674699</v>
      </c>
      <c r="AB539" s="132">
        <f t="shared" si="536"/>
        <v>243.45709068776628</v>
      </c>
      <c r="AC539" s="132">
        <f t="shared" si="536"/>
        <v>158.65608959402707</v>
      </c>
      <c r="AD539" s="132">
        <f t="shared" si="536"/>
        <v>172.07701609152636</v>
      </c>
      <c r="AE539" s="132">
        <f t="shared" si="536"/>
        <v>324.64520916427045</v>
      </c>
      <c r="AF539" s="132">
        <f>M539*100000/AF513</f>
        <v>161.5732619333395</v>
      </c>
      <c r="AG539" s="132"/>
    </row>
    <row r="540" spans="1:33" ht="13.5" customHeight="1">
      <c r="A540" s="131">
        <v>537</v>
      </c>
      <c r="B540" s="67" t="s">
        <v>3</v>
      </c>
      <c r="C540" s="133">
        <v>50</v>
      </c>
      <c r="D540" s="133">
        <v>51</v>
      </c>
      <c r="E540" s="133">
        <v>58</v>
      </c>
      <c r="F540" s="133">
        <v>142</v>
      </c>
      <c r="G540" s="133">
        <v>140</v>
      </c>
      <c r="H540" s="133">
        <v>198</v>
      </c>
      <c r="I540" s="133">
        <v>235</v>
      </c>
      <c r="J540" s="133">
        <v>204</v>
      </c>
      <c r="K540" s="133">
        <v>243</v>
      </c>
      <c r="L540" s="133">
        <v>243</v>
      </c>
      <c r="M540" s="133">
        <v>310</v>
      </c>
      <c r="N540" s="133"/>
      <c r="V540" s="132">
        <f t="shared" ref="V540:AF540" si="537">C540*100000/V513</f>
        <v>239.75065931431311</v>
      </c>
      <c r="W540" s="132">
        <f t="shared" si="537"/>
        <v>245.2040963507861</v>
      </c>
      <c r="X540" s="132">
        <f t="shared" si="537"/>
        <v>277.43231608150768</v>
      </c>
      <c r="Y540" s="132">
        <f t="shared" si="537"/>
        <v>675.00118838237393</v>
      </c>
      <c r="Z540" s="132">
        <f t="shared" si="537"/>
        <v>662.18900766247282</v>
      </c>
      <c r="AA540" s="132">
        <f t="shared" si="537"/>
        <v>931.85240963855426</v>
      </c>
      <c r="AB540" s="132">
        <f t="shared" si="537"/>
        <v>1100.2387752235591</v>
      </c>
      <c r="AC540" s="132">
        <f t="shared" si="537"/>
        <v>951.93653756416234</v>
      </c>
      <c r="AD540" s="132">
        <f t="shared" si="537"/>
        <v>1130.1274300065111</v>
      </c>
      <c r="AE540" s="132">
        <f t="shared" si="537"/>
        <v>1126.9826546702532</v>
      </c>
      <c r="AF540" s="132">
        <f t="shared" si="537"/>
        <v>1431.0774628381498</v>
      </c>
      <c r="AG540" s="132"/>
    </row>
    <row r="541" spans="1:33" ht="13.5" customHeight="1">
      <c r="A541" s="131">
        <v>538</v>
      </c>
      <c r="B541" s="67" t="s">
        <v>2</v>
      </c>
      <c r="C541" s="133">
        <v>0</v>
      </c>
      <c r="D541" s="133">
        <v>0</v>
      </c>
      <c r="E541" s="133">
        <v>0</v>
      </c>
      <c r="F541" s="133">
        <v>0</v>
      </c>
      <c r="G541" s="133">
        <v>0</v>
      </c>
      <c r="H541" s="133">
        <v>0</v>
      </c>
      <c r="I541" s="133">
        <v>0</v>
      </c>
      <c r="J541" s="133">
        <v>0</v>
      </c>
      <c r="K541" s="133">
        <v>0</v>
      </c>
      <c r="L541" s="133">
        <v>0</v>
      </c>
      <c r="M541" s="133">
        <v>0</v>
      </c>
      <c r="N541" s="133"/>
      <c r="V541" s="132">
        <f t="shared" ref="V541:AF541" si="538">C541*100000/V513</f>
        <v>0</v>
      </c>
      <c r="W541" s="132">
        <f t="shared" si="538"/>
        <v>0</v>
      </c>
      <c r="X541" s="132">
        <f t="shared" si="538"/>
        <v>0</v>
      </c>
      <c r="Y541" s="132">
        <f t="shared" si="538"/>
        <v>0</v>
      </c>
      <c r="Z541" s="132">
        <f t="shared" si="538"/>
        <v>0</v>
      </c>
      <c r="AA541" s="132">
        <f t="shared" si="538"/>
        <v>0</v>
      </c>
      <c r="AB541" s="132">
        <f t="shared" si="538"/>
        <v>0</v>
      </c>
      <c r="AC541" s="132">
        <f t="shared" si="538"/>
        <v>0</v>
      </c>
      <c r="AD541" s="132">
        <f t="shared" si="538"/>
        <v>0</v>
      </c>
      <c r="AE541" s="132">
        <f t="shared" si="538"/>
        <v>0</v>
      </c>
      <c r="AF541" s="132">
        <f t="shared" si="538"/>
        <v>0</v>
      </c>
      <c r="AG541" s="132"/>
    </row>
    <row r="542" spans="1:33" ht="13.5" customHeight="1">
      <c r="A542" s="131">
        <v>539</v>
      </c>
      <c r="B542" s="67" t="s">
        <v>23</v>
      </c>
      <c r="C542" s="133">
        <v>1</v>
      </c>
      <c r="D542" s="133">
        <v>1</v>
      </c>
      <c r="E542" s="133">
        <v>0</v>
      </c>
      <c r="F542" s="133">
        <v>2</v>
      </c>
      <c r="G542" s="133">
        <v>0</v>
      </c>
      <c r="H542" s="133">
        <v>6</v>
      </c>
      <c r="I542" s="133">
        <v>0</v>
      </c>
      <c r="J542" s="133">
        <v>0</v>
      </c>
      <c r="K542" s="133">
        <v>0</v>
      </c>
      <c r="L542" s="133">
        <v>1</v>
      </c>
      <c r="M542" s="133">
        <v>0</v>
      </c>
      <c r="N542" s="133"/>
      <c r="V542" s="132">
        <f t="shared" ref="V542:AF542" si="539">C542*100000/V513</f>
        <v>4.7950131862862619</v>
      </c>
      <c r="W542" s="132">
        <f t="shared" si="539"/>
        <v>4.8079234578585508</v>
      </c>
      <c r="X542" s="132">
        <f t="shared" si="539"/>
        <v>0</v>
      </c>
      <c r="Y542" s="132">
        <f t="shared" si="539"/>
        <v>9.5070589913010402</v>
      </c>
      <c r="Z542" s="132">
        <f t="shared" si="539"/>
        <v>0</v>
      </c>
      <c r="AA542" s="132">
        <f t="shared" si="539"/>
        <v>28.237951807228917</v>
      </c>
      <c r="AB542" s="132">
        <f t="shared" si="539"/>
        <v>0</v>
      </c>
      <c r="AC542" s="132">
        <f t="shared" si="539"/>
        <v>0</v>
      </c>
      <c r="AD542" s="132">
        <f t="shared" si="539"/>
        <v>0</v>
      </c>
      <c r="AE542" s="132">
        <f t="shared" si="539"/>
        <v>4.6377887023467208</v>
      </c>
      <c r="AF542" s="132">
        <f t="shared" si="539"/>
        <v>0</v>
      </c>
      <c r="AG542" s="132"/>
    </row>
    <row r="543" spans="1:33" ht="13.5" customHeight="1">
      <c r="A543" s="131">
        <v>540</v>
      </c>
      <c r="B543" s="67" t="s">
        <v>1</v>
      </c>
      <c r="C543" s="133">
        <v>9</v>
      </c>
      <c r="D543" s="133">
        <v>3</v>
      </c>
      <c r="E543" s="133">
        <v>2</v>
      </c>
      <c r="F543" s="133">
        <v>2</v>
      </c>
      <c r="G543" s="133">
        <v>0</v>
      </c>
      <c r="H543" s="133">
        <v>4</v>
      </c>
      <c r="I543" s="133">
        <v>2</v>
      </c>
      <c r="J543" s="133">
        <v>0</v>
      </c>
      <c r="K543" s="133">
        <v>0</v>
      </c>
      <c r="L543" s="133">
        <v>0</v>
      </c>
      <c r="M543" s="133">
        <v>1</v>
      </c>
      <c r="N543" s="133"/>
      <c r="V543" s="132">
        <f t="shared" ref="V543:AF543" si="540">C543*100000/V513</f>
        <v>43.155118676576357</v>
      </c>
      <c r="W543" s="132">
        <f t="shared" si="540"/>
        <v>14.423770373575653</v>
      </c>
      <c r="X543" s="132">
        <f t="shared" si="540"/>
        <v>9.5666315890175078</v>
      </c>
      <c r="Y543" s="132">
        <f t="shared" si="540"/>
        <v>9.5070589913010402</v>
      </c>
      <c r="Z543" s="132">
        <f t="shared" si="540"/>
        <v>0</v>
      </c>
      <c r="AA543" s="132">
        <f t="shared" si="540"/>
        <v>18.825301204819276</v>
      </c>
      <c r="AB543" s="132">
        <f t="shared" si="540"/>
        <v>9.3637342572217808</v>
      </c>
      <c r="AC543" s="132">
        <f t="shared" si="540"/>
        <v>0</v>
      </c>
      <c r="AD543" s="132">
        <f t="shared" si="540"/>
        <v>0</v>
      </c>
      <c r="AE543" s="132">
        <f t="shared" si="540"/>
        <v>0</v>
      </c>
      <c r="AF543" s="132">
        <f t="shared" si="540"/>
        <v>4.6163789123811281</v>
      </c>
      <c r="AG543" s="132"/>
    </row>
    <row r="544" spans="1:33" ht="13.5" customHeight="1">
      <c r="A544" s="131">
        <v>541</v>
      </c>
      <c r="B544" s="67" t="s">
        <v>0</v>
      </c>
      <c r="C544" s="133">
        <v>8</v>
      </c>
      <c r="D544" s="133">
        <v>11</v>
      </c>
      <c r="E544" s="133">
        <v>22</v>
      </c>
      <c r="F544" s="133">
        <v>21</v>
      </c>
      <c r="G544" s="133">
        <v>8</v>
      </c>
      <c r="H544" s="133">
        <v>6</v>
      </c>
      <c r="I544" s="133">
        <v>2</v>
      </c>
      <c r="J544" s="133">
        <v>2</v>
      </c>
      <c r="K544" s="133">
        <v>3</v>
      </c>
      <c r="L544" s="133">
        <v>88</v>
      </c>
      <c r="M544" s="133">
        <v>74</v>
      </c>
      <c r="N544" s="133"/>
      <c r="V544" s="132">
        <f t="shared" ref="V544:AE544" si="541">C544*100000/V513</f>
        <v>38.360105490290096</v>
      </c>
      <c r="W544" s="132">
        <f t="shared" si="541"/>
        <v>52.887158036444063</v>
      </c>
      <c r="X544" s="132">
        <f t="shared" si="541"/>
        <v>105.23294747919257</v>
      </c>
      <c r="Y544" s="132">
        <f t="shared" si="541"/>
        <v>99.824119408660934</v>
      </c>
      <c r="Z544" s="132">
        <f t="shared" si="541"/>
        <v>37.839371866427015</v>
      </c>
      <c r="AA544" s="132">
        <f t="shared" si="541"/>
        <v>28.237951807228917</v>
      </c>
      <c r="AB544" s="132">
        <f t="shared" si="541"/>
        <v>9.3637342572217808</v>
      </c>
      <c r="AC544" s="132">
        <f t="shared" si="541"/>
        <v>9.3327111525898268</v>
      </c>
      <c r="AD544" s="132">
        <f t="shared" si="541"/>
        <v>13.952190493907544</v>
      </c>
      <c r="AE544" s="132">
        <f t="shared" si="541"/>
        <v>408.12540580651148</v>
      </c>
      <c r="AF544" s="132">
        <f>M544*100000/AF513</f>
        <v>341.61203951620348</v>
      </c>
      <c r="AG544" s="132"/>
    </row>
    <row r="545" spans="1:33" ht="13.5" customHeight="1">
      <c r="A545" s="131">
        <v>542</v>
      </c>
      <c r="B545" s="134" t="s">
        <v>111</v>
      </c>
      <c r="C545" s="133"/>
      <c r="D545" s="133"/>
      <c r="E545" s="133"/>
      <c r="F545" s="133"/>
      <c r="G545" s="133"/>
      <c r="H545" s="133"/>
      <c r="I545" s="133"/>
      <c r="J545" s="133"/>
      <c r="K545" s="133"/>
      <c r="L545" s="133"/>
      <c r="M545" s="133">
        <v>0</v>
      </c>
      <c r="N545" s="133"/>
      <c r="V545" s="132">
        <f t="shared" ref="V545:AF545" si="542">C545*100000/V513</f>
        <v>0</v>
      </c>
      <c r="W545" s="132">
        <f t="shared" si="542"/>
        <v>0</v>
      </c>
      <c r="X545" s="132">
        <f t="shared" si="542"/>
        <v>0</v>
      </c>
      <c r="Y545" s="132">
        <f t="shared" si="542"/>
        <v>0</v>
      </c>
      <c r="Z545" s="132">
        <f t="shared" si="542"/>
        <v>0</v>
      </c>
      <c r="AA545" s="132">
        <f t="shared" si="542"/>
        <v>0</v>
      </c>
      <c r="AB545" s="132">
        <f t="shared" si="542"/>
        <v>0</v>
      </c>
      <c r="AC545" s="132">
        <f t="shared" si="542"/>
        <v>0</v>
      </c>
      <c r="AD545" s="132">
        <f t="shared" si="542"/>
        <v>0</v>
      </c>
      <c r="AE545" s="132">
        <f t="shared" si="542"/>
        <v>0</v>
      </c>
      <c r="AF545" s="132">
        <f t="shared" si="542"/>
        <v>0</v>
      </c>
      <c r="AG545" s="132"/>
    </row>
    <row r="546" spans="1:33" ht="13.5" customHeight="1">
      <c r="A546" s="131">
        <v>543</v>
      </c>
      <c r="B546" s="134" t="s">
        <v>112</v>
      </c>
      <c r="C546" s="133">
        <v>1307</v>
      </c>
      <c r="D546" s="133">
        <v>1420</v>
      </c>
      <c r="E546" s="133">
        <v>1362</v>
      </c>
      <c r="F546" s="133">
        <v>1617</v>
      </c>
      <c r="G546" s="133">
        <v>1351</v>
      </c>
      <c r="H546" s="133">
        <v>1862</v>
      </c>
      <c r="I546" s="133">
        <v>2096</v>
      </c>
      <c r="J546" s="133">
        <v>1587</v>
      </c>
      <c r="K546" s="133">
        <v>1597</v>
      </c>
      <c r="L546" s="133">
        <f t="shared" ref="L546:N546" si="543">SUM(L522,L529,L534,L535:L545)</f>
        <v>1780</v>
      </c>
      <c r="M546" s="133">
        <f t="shared" si="543"/>
        <v>1522</v>
      </c>
      <c r="N546" s="133">
        <f t="shared" si="543"/>
        <v>0</v>
      </c>
      <c r="P546" s="170" t="s">
        <v>495</v>
      </c>
      <c r="Q546" s="170" t="s">
        <v>496</v>
      </c>
      <c r="R546" s="170" t="s">
        <v>497</v>
      </c>
      <c r="S546" s="170" t="s">
        <v>498</v>
      </c>
      <c r="T546" s="170" t="s">
        <v>499</v>
      </c>
      <c r="U546" s="170">
        <v>6046.7</v>
      </c>
      <c r="V546" s="132">
        <f t="shared" ref="V546:AE546" si="544">C546*100000/V513</f>
        <v>6267.0822344761445</v>
      </c>
      <c r="W546" s="132">
        <f t="shared" si="544"/>
        <v>6827.2513101591421</v>
      </c>
      <c r="X546" s="132">
        <f t="shared" si="544"/>
        <v>6514.8761121209218</v>
      </c>
      <c r="Y546" s="132">
        <f t="shared" si="544"/>
        <v>7686.4571944668915</v>
      </c>
      <c r="Z546" s="132">
        <f t="shared" si="544"/>
        <v>6390.1239239428623</v>
      </c>
      <c r="AA546" s="132">
        <f t="shared" si="544"/>
        <v>8763.1777108433744</v>
      </c>
      <c r="AB546" s="132">
        <f t="shared" si="544"/>
        <v>9813.1935015684248</v>
      </c>
      <c r="AC546" s="132">
        <f t="shared" si="544"/>
        <v>7405.5062995800281</v>
      </c>
      <c r="AD546" s="132">
        <f t="shared" si="544"/>
        <v>7427.2160729234492</v>
      </c>
      <c r="AE546" s="132">
        <f t="shared" si="544"/>
        <v>8255.2638901771643</v>
      </c>
      <c r="AF546" s="132">
        <f>M546*100000/AF513</f>
        <v>7026.1287046440775</v>
      </c>
      <c r="AG546" s="132"/>
    </row>
    <row r="547" spans="1:33" ht="13.5" customHeight="1">
      <c r="A547" s="131">
        <v>544</v>
      </c>
      <c r="B547" s="19" t="s">
        <v>132</v>
      </c>
      <c r="C547" s="127">
        <v>2011</v>
      </c>
      <c r="D547" s="127">
        <v>2012</v>
      </c>
      <c r="E547" s="127">
        <v>2013</v>
      </c>
      <c r="F547" s="127">
        <v>2014</v>
      </c>
      <c r="G547" s="127">
        <v>2015</v>
      </c>
      <c r="H547" s="127">
        <v>2016</v>
      </c>
      <c r="I547" s="127">
        <v>2017</v>
      </c>
      <c r="J547" s="127">
        <v>2018</v>
      </c>
      <c r="K547" s="127">
        <v>2019</v>
      </c>
      <c r="L547" s="127"/>
      <c r="M547" s="127"/>
      <c r="N547" s="127"/>
      <c r="V547" s="130">
        <v>16563</v>
      </c>
      <c r="W547" s="130">
        <v>16526</v>
      </c>
      <c r="X547" s="130">
        <v>16452</v>
      </c>
      <c r="Y547" s="130">
        <v>16368</v>
      </c>
      <c r="Z547" s="130">
        <v>16282</v>
      </c>
      <c r="AA547" s="130">
        <v>16199</v>
      </c>
      <c r="AB547" s="130">
        <v>16133</v>
      </c>
      <c r="AC547" s="130">
        <v>16210</v>
      </c>
      <c r="AD547" s="130">
        <v>16139</v>
      </c>
      <c r="AE547" s="130">
        <v>16017</v>
      </c>
      <c r="AF547" s="5">
        <v>15929</v>
      </c>
      <c r="AG547" s="5"/>
    </row>
    <row r="548" spans="1:33" ht="13.5" customHeight="1">
      <c r="A548" s="131">
        <v>545</v>
      </c>
      <c r="B548" s="66" t="s">
        <v>25</v>
      </c>
      <c r="C548" s="123">
        <v>2</v>
      </c>
      <c r="D548" s="123">
        <v>2</v>
      </c>
      <c r="E548" s="123">
        <v>2</v>
      </c>
      <c r="F548" s="123">
        <v>2</v>
      </c>
      <c r="G548" s="123">
        <v>2</v>
      </c>
      <c r="H548" s="123">
        <v>0</v>
      </c>
      <c r="I548" s="123">
        <v>0</v>
      </c>
      <c r="J548" s="123">
        <v>0</v>
      </c>
      <c r="K548" s="123">
        <v>0</v>
      </c>
      <c r="L548" s="123">
        <v>2</v>
      </c>
      <c r="M548" s="123">
        <v>0</v>
      </c>
      <c r="N548" s="123"/>
      <c r="V548" s="132">
        <f t="shared" ref="V548:AE548" si="545">C548*100000/V547</f>
        <v>12.075107166576103</v>
      </c>
      <c r="W548" s="132">
        <f t="shared" si="545"/>
        <v>12.10214207914801</v>
      </c>
      <c r="X548" s="132">
        <f t="shared" si="545"/>
        <v>12.156576707999028</v>
      </c>
      <c r="Y548" s="132">
        <f t="shared" si="545"/>
        <v>12.218963831867057</v>
      </c>
      <c r="Z548" s="132">
        <f t="shared" si="545"/>
        <v>12.283503255128362</v>
      </c>
      <c r="AA548" s="132">
        <f t="shared" si="545"/>
        <v>0</v>
      </c>
      <c r="AB548" s="132">
        <f t="shared" si="545"/>
        <v>0</v>
      </c>
      <c r="AC548" s="132">
        <f t="shared" si="545"/>
        <v>0</v>
      </c>
      <c r="AD548" s="132">
        <f t="shared" si="545"/>
        <v>0</v>
      </c>
      <c r="AE548" s="132">
        <f t="shared" si="545"/>
        <v>12.486732846350753</v>
      </c>
      <c r="AF548" s="132">
        <f>M548*100000/AF547</f>
        <v>0</v>
      </c>
      <c r="AG548" s="132"/>
    </row>
    <row r="549" spans="1:33" ht="13.5" customHeight="1">
      <c r="A549" s="131">
        <v>546</v>
      </c>
      <c r="B549" s="67" t="s">
        <v>22</v>
      </c>
      <c r="C549" s="133">
        <v>64</v>
      </c>
      <c r="D549" s="133">
        <v>72</v>
      </c>
      <c r="E549" s="133">
        <v>59</v>
      </c>
      <c r="F549" s="133">
        <v>75</v>
      </c>
      <c r="G549" s="133">
        <v>70</v>
      </c>
      <c r="H549" s="133">
        <v>82</v>
      </c>
      <c r="I549" s="133">
        <v>86</v>
      </c>
      <c r="J549" s="133">
        <v>83</v>
      </c>
      <c r="K549" s="133">
        <v>75</v>
      </c>
      <c r="L549" s="133">
        <v>79</v>
      </c>
      <c r="M549" s="133">
        <v>87</v>
      </c>
      <c r="N549" s="133"/>
      <c r="V549" s="132">
        <f t="shared" ref="V549:AE549" si="546">C549*100000/V547</f>
        <v>386.4034293304353</v>
      </c>
      <c r="W549" s="132">
        <f t="shared" si="546"/>
        <v>435.67711484932835</v>
      </c>
      <c r="X549" s="132">
        <f t="shared" si="546"/>
        <v>358.6190128859713</v>
      </c>
      <c r="Y549" s="132">
        <f t="shared" si="546"/>
        <v>458.21114369501464</v>
      </c>
      <c r="Z549" s="132">
        <f t="shared" si="546"/>
        <v>429.92261392949268</v>
      </c>
      <c r="AA549" s="132">
        <f t="shared" si="546"/>
        <v>506.20408667201679</v>
      </c>
      <c r="AB549" s="132">
        <f t="shared" si="546"/>
        <v>533.06886505919545</v>
      </c>
      <c r="AC549" s="132">
        <f t="shared" si="546"/>
        <v>512.02961135101793</v>
      </c>
      <c r="AD549" s="132">
        <f t="shared" si="546"/>
        <v>464.71280748497429</v>
      </c>
      <c r="AE549" s="132">
        <f t="shared" si="546"/>
        <v>493.22594743085472</v>
      </c>
      <c r="AF549" s="132">
        <f>M549*100000/AF547</f>
        <v>546.1736455521376</v>
      </c>
      <c r="AG549" s="132"/>
    </row>
    <row r="550" spans="1:33" ht="13.5" customHeight="1">
      <c r="A550" s="131">
        <v>547</v>
      </c>
      <c r="B550" s="67" t="s">
        <v>21</v>
      </c>
      <c r="C550" s="133">
        <v>47</v>
      </c>
      <c r="D550" s="133">
        <v>25</v>
      </c>
      <c r="E550" s="133">
        <v>67</v>
      </c>
      <c r="F550" s="133">
        <v>38</v>
      </c>
      <c r="G550" s="133">
        <v>84</v>
      </c>
      <c r="H550" s="133">
        <v>49</v>
      </c>
      <c r="I550" s="133">
        <v>62</v>
      </c>
      <c r="J550" s="133">
        <v>104</v>
      </c>
      <c r="K550" s="133">
        <v>17</v>
      </c>
      <c r="L550" s="133">
        <v>30</v>
      </c>
      <c r="M550" s="133">
        <v>28</v>
      </c>
      <c r="N550" s="133"/>
      <c r="V550" s="132">
        <f t="shared" ref="V550:AE550" si="547">C550*100000/V547</f>
        <v>283.76501841453842</v>
      </c>
      <c r="W550" s="132">
        <f t="shared" si="547"/>
        <v>151.27677598935011</v>
      </c>
      <c r="X550" s="132">
        <f t="shared" si="547"/>
        <v>407.24531971796745</v>
      </c>
      <c r="Y550" s="132">
        <f t="shared" si="547"/>
        <v>232.16031280547409</v>
      </c>
      <c r="Z550" s="132">
        <f t="shared" si="547"/>
        <v>515.90713671539118</v>
      </c>
      <c r="AA550" s="132">
        <f t="shared" si="547"/>
        <v>302.48780788937592</v>
      </c>
      <c r="AB550" s="132">
        <f t="shared" si="547"/>
        <v>384.30546085662928</v>
      </c>
      <c r="AC550" s="132">
        <f t="shared" si="547"/>
        <v>641.57927205428746</v>
      </c>
      <c r="AD550" s="132">
        <f t="shared" si="547"/>
        <v>105.3349030299275</v>
      </c>
      <c r="AE550" s="132">
        <f t="shared" si="547"/>
        <v>187.30099269526127</v>
      </c>
      <c r="AF550" s="132">
        <f>M550*100000/AF547</f>
        <v>175.78002385586038</v>
      </c>
      <c r="AG550" s="132"/>
    </row>
    <row r="551" spans="1:33" ht="13.5" customHeight="1">
      <c r="A551" s="131">
        <v>548</v>
      </c>
      <c r="B551" s="67" t="s">
        <v>20</v>
      </c>
      <c r="C551" s="133">
        <v>1</v>
      </c>
      <c r="D551" s="133">
        <v>3</v>
      </c>
      <c r="E551" s="133">
        <v>0</v>
      </c>
      <c r="F551" s="133">
        <v>2</v>
      </c>
      <c r="G551" s="133">
        <v>0</v>
      </c>
      <c r="H551" s="133">
        <v>1</v>
      </c>
      <c r="I551" s="133">
        <v>1</v>
      </c>
      <c r="J551" s="133">
        <v>0</v>
      </c>
      <c r="K551" s="133">
        <v>0</v>
      </c>
      <c r="L551" s="133">
        <v>4</v>
      </c>
      <c r="M551" s="133">
        <v>1</v>
      </c>
      <c r="N551" s="133"/>
      <c r="V551" s="132">
        <f t="shared" ref="V551:AE551" si="548">C551*100000/V547</f>
        <v>6.0375535832880516</v>
      </c>
      <c r="W551" s="132">
        <f t="shared" si="548"/>
        <v>18.153213118722014</v>
      </c>
      <c r="X551" s="132">
        <f t="shared" si="548"/>
        <v>0</v>
      </c>
      <c r="Y551" s="132">
        <f t="shared" si="548"/>
        <v>12.218963831867057</v>
      </c>
      <c r="Z551" s="132">
        <f t="shared" si="548"/>
        <v>0</v>
      </c>
      <c r="AA551" s="132">
        <f t="shared" si="548"/>
        <v>6.1732205691709368</v>
      </c>
      <c r="AB551" s="132">
        <f t="shared" si="548"/>
        <v>6.1984751751069238</v>
      </c>
      <c r="AC551" s="132">
        <f t="shared" si="548"/>
        <v>0</v>
      </c>
      <c r="AD551" s="132">
        <f t="shared" si="548"/>
        <v>0</v>
      </c>
      <c r="AE551" s="132">
        <f t="shared" si="548"/>
        <v>24.973465692701506</v>
      </c>
      <c r="AF551" s="132">
        <f>M551*100000/AF547</f>
        <v>6.2778579948521562</v>
      </c>
      <c r="AG551" s="132"/>
    </row>
    <row r="552" spans="1:33" ht="13.5" customHeight="1">
      <c r="A552" s="131">
        <v>549</v>
      </c>
      <c r="B552" s="67" t="s">
        <v>19</v>
      </c>
      <c r="C552" s="133">
        <v>0</v>
      </c>
      <c r="D552" s="133">
        <v>2</v>
      </c>
      <c r="E552" s="133">
        <v>2</v>
      </c>
      <c r="F552" s="133">
        <v>2</v>
      </c>
      <c r="G552" s="133">
        <v>0</v>
      </c>
      <c r="H552" s="133">
        <v>1</v>
      </c>
      <c r="I552" s="133">
        <v>2</v>
      </c>
      <c r="J552" s="133">
        <v>2</v>
      </c>
      <c r="K552" s="133">
        <v>1</v>
      </c>
      <c r="L552" s="133">
        <v>0</v>
      </c>
      <c r="M552" s="133">
        <v>6</v>
      </c>
      <c r="N552" s="133"/>
      <c r="V552" s="132">
        <f t="shared" ref="V552:AF552" si="549">C552*100000/V547</f>
        <v>0</v>
      </c>
      <c r="W552" s="132">
        <f t="shared" si="549"/>
        <v>12.10214207914801</v>
      </c>
      <c r="X552" s="132">
        <f t="shared" si="549"/>
        <v>12.156576707999028</v>
      </c>
      <c r="Y552" s="132">
        <f t="shared" si="549"/>
        <v>12.218963831867057</v>
      </c>
      <c r="Z552" s="132">
        <f t="shared" si="549"/>
        <v>0</v>
      </c>
      <c r="AA552" s="132">
        <f t="shared" si="549"/>
        <v>6.1732205691709368</v>
      </c>
      <c r="AB552" s="132">
        <f t="shared" si="549"/>
        <v>12.396950350213848</v>
      </c>
      <c r="AC552" s="132">
        <f t="shared" si="549"/>
        <v>12.338062924120914</v>
      </c>
      <c r="AD552" s="132">
        <f t="shared" si="549"/>
        <v>6.1961707664663237</v>
      </c>
      <c r="AE552" s="132">
        <f t="shared" si="549"/>
        <v>0</v>
      </c>
      <c r="AF552" s="132">
        <f t="shared" si="549"/>
        <v>37.667147969112939</v>
      </c>
      <c r="AG552" s="132"/>
    </row>
    <row r="553" spans="1:33" ht="13.5" customHeight="1">
      <c r="A553" s="131">
        <v>550</v>
      </c>
      <c r="B553" s="67" t="s">
        <v>18</v>
      </c>
      <c r="C553" s="133">
        <v>0</v>
      </c>
      <c r="D553" s="133">
        <v>1</v>
      </c>
      <c r="E553" s="133">
        <v>0</v>
      </c>
      <c r="F553" s="133">
        <v>0</v>
      </c>
      <c r="G553" s="133">
        <v>1</v>
      </c>
      <c r="H553" s="133">
        <v>0</v>
      </c>
      <c r="I553" s="133">
        <v>0</v>
      </c>
      <c r="J553" s="133">
        <v>0</v>
      </c>
      <c r="K553" s="133">
        <v>1</v>
      </c>
      <c r="L553" s="133">
        <v>0</v>
      </c>
      <c r="M553" s="133">
        <v>0</v>
      </c>
      <c r="N553" s="133"/>
      <c r="V553" s="132">
        <f t="shared" ref="V553:AF553" si="550">C553*100000/V547</f>
        <v>0</v>
      </c>
      <c r="W553" s="132">
        <f t="shared" si="550"/>
        <v>6.0510710395740048</v>
      </c>
      <c r="X553" s="132">
        <f t="shared" si="550"/>
        <v>0</v>
      </c>
      <c r="Y553" s="132">
        <f t="shared" si="550"/>
        <v>0</v>
      </c>
      <c r="Z553" s="132">
        <f t="shared" si="550"/>
        <v>6.1417516275641812</v>
      </c>
      <c r="AA553" s="132">
        <f t="shared" si="550"/>
        <v>0</v>
      </c>
      <c r="AB553" s="132">
        <f t="shared" si="550"/>
        <v>0</v>
      </c>
      <c r="AC553" s="132">
        <f t="shared" si="550"/>
        <v>0</v>
      </c>
      <c r="AD553" s="132">
        <f t="shared" si="550"/>
        <v>6.1961707664663237</v>
      </c>
      <c r="AE553" s="132">
        <f t="shared" si="550"/>
        <v>0</v>
      </c>
      <c r="AF553" s="132">
        <f t="shared" si="550"/>
        <v>0</v>
      </c>
      <c r="AG553" s="132"/>
    </row>
    <row r="554" spans="1:33" ht="13.5" customHeight="1">
      <c r="A554" s="131">
        <v>551</v>
      </c>
      <c r="B554" s="67" t="s">
        <v>17</v>
      </c>
      <c r="C554" s="133">
        <v>30</v>
      </c>
      <c r="D554" s="133">
        <v>15</v>
      </c>
      <c r="E554" s="133">
        <v>36</v>
      </c>
      <c r="F554" s="133">
        <v>12</v>
      </c>
      <c r="G554" s="133">
        <v>12</v>
      </c>
      <c r="H554" s="133">
        <v>28</v>
      </c>
      <c r="I554" s="133">
        <v>12</v>
      </c>
      <c r="J554" s="133">
        <v>45</v>
      </c>
      <c r="K554" s="133">
        <v>31</v>
      </c>
      <c r="L554" s="133">
        <v>27</v>
      </c>
      <c r="M554" s="133">
        <v>37</v>
      </c>
      <c r="N554" s="133"/>
      <c r="V554" s="132">
        <f t="shared" ref="V554:AF554" si="551">C554*100000/V547</f>
        <v>181.12660749864156</v>
      </c>
      <c r="W554" s="132">
        <f t="shared" si="551"/>
        <v>90.766065593610065</v>
      </c>
      <c r="X554" s="132">
        <f t="shared" si="551"/>
        <v>218.81838074398249</v>
      </c>
      <c r="Y554" s="132">
        <f t="shared" si="551"/>
        <v>73.313782991202345</v>
      </c>
      <c r="Z554" s="132">
        <f t="shared" si="551"/>
        <v>73.701019530770182</v>
      </c>
      <c r="AA554" s="132">
        <f t="shared" si="551"/>
        <v>172.85017593678623</v>
      </c>
      <c r="AB554" s="132">
        <f t="shared" si="551"/>
        <v>74.381702101283082</v>
      </c>
      <c r="AC554" s="132">
        <f t="shared" si="551"/>
        <v>277.60641579272055</v>
      </c>
      <c r="AD554" s="132">
        <f t="shared" si="551"/>
        <v>192.08129376045605</v>
      </c>
      <c r="AE554" s="132">
        <f t="shared" si="551"/>
        <v>168.57089342573516</v>
      </c>
      <c r="AF554" s="132">
        <f t="shared" si="551"/>
        <v>232.28074580952978</v>
      </c>
      <c r="AG554" s="132"/>
    </row>
    <row r="555" spans="1:33" ht="13.5" customHeight="1">
      <c r="A555" s="131">
        <v>552</v>
      </c>
      <c r="B555" s="67" t="s">
        <v>16</v>
      </c>
      <c r="C555" s="133">
        <v>18</v>
      </c>
      <c r="D555" s="133">
        <v>18</v>
      </c>
      <c r="E555" s="133">
        <v>10</v>
      </c>
      <c r="F555" s="133">
        <v>17</v>
      </c>
      <c r="G555" s="133">
        <v>17</v>
      </c>
      <c r="H555" s="133">
        <v>13</v>
      </c>
      <c r="I555" s="133">
        <v>20</v>
      </c>
      <c r="J555" s="133">
        <v>15</v>
      </c>
      <c r="K555" s="133">
        <v>8</v>
      </c>
      <c r="L555" s="133">
        <v>20</v>
      </c>
      <c r="M555" s="133">
        <v>18</v>
      </c>
      <c r="N555" s="133"/>
      <c r="V555" s="132">
        <f t="shared" ref="V555:AF555" si="552">C555*100000/V547</f>
        <v>108.67596449918493</v>
      </c>
      <c r="W555" s="132">
        <f t="shared" si="552"/>
        <v>108.91927871233209</v>
      </c>
      <c r="X555" s="132">
        <f t="shared" si="552"/>
        <v>60.78288353999514</v>
      </c>
      <c r="Y555" s="132">
        <f t="shared" si="552"/>
        <v>103.86119257086999</v>
      </c>
      <c r="Z555" s="132">
        <f t="shared" si="552"/>
        <v>104.40977766859108</v>
      </c>
      <c r="AA555" s="132">
        <f t="shared" si="552"/>
        <v>80.251867399222178</v>
      </c>
      <c r="AB555" s="132">
        <f t="shared" si="552"/>
        <v>123.96950350213848</v>
      </c>
      <c r="AC555" s="132">
        <f t="shared" si="552"/>
        <v>92.535471930906851</v>
      </c>
      <c r="AD555" s="132">
        <f t="shared" si="552"/>
        <v>49.56936613173059</v>
      </c>
      <c r="AE555" s="132">
        <f t="shared" si="552"/>
        <v>124.86732846350752</v>
      </c>
      <c r="AF555" s="132">
        <f t="shared" si="552"/>
        <v>113.00144390733881</v>
      </c>
      <c r="AG555" s="132"/>
    </row>
    <row r="556" spans="1:33" ht="13.5" customHeight="1">
      <c r="A556" s="131">
        <v>553</v>
      </c>
      <c r="B556" s="134" t="s">
        <v>115</v>
      </c>
      <c r="C556" s="133">
        <v>162</v>
      </c>
      <c r="D556" s="133">
        <v>138</v>
      </c>
      <c r="E556" s="133">
        <v>176</v>
      </c>
      <c r="F556" s="133">
        <v>148</v>
      </c>
      <c r="G556" s="133">
        <v>186</v>
      </c>
      <c r="H556" s="133">
        <v>174</v>
      </c>
      <c r="I556" s="133">
        <v>183</v>
      </c>
      <c r="J556" s="133">
        <v>249</v>
      </c>
      <c r="K556" s="133">
        <v>133</v>
      </c>
      <c r="L556" s="133">
        <v>162</v>
      </c>
      <c r="M556" s="133">
        <v>177</v>
      </c>
      <c r="N556" s="133"/>
      <c r="P556" s="170" t="s">
        <v>500</v>
      </c>
      <c r="Q556" s="170" t="s">
        <v>501</v>
      </c>
      <c r="R556" s="170" t="s">
        <v>502</v>
      </c>
      <c r="S556" s="170" t="s">
        <v>503</v>
      </c>
      <c r="T556" s="170" t="s">
        <v>504</v>
      </c>
      <c r="U556" s="170">
        <v>628.20000000000005</v>
      </c>
      <c r="V556" s="132">
        <f t="shared" ref="V556:AF556" si="553">C556*100000/V547</f>
        <v>978.08368049266437</v>
      </c>
      <c r="W556" s="132">
        <f t="shared" si="553"/>
        <v>835.04780346121265</v>
      </c>
      <c r="X556" s="132">
        <f t="shared" si="553"/>
        <v>1069.7787503039144</v>
      </c>
      <c r="Y556" s="132">
        <f t="shared" si="553"/>
        <v>904.20332355816231</v>
      </c>
      <c r="Z556" s="132">
        <f t="shared" si="553"/>
        <v>1142.3658027269378</v>
      </c>
      <c r="AA556" s="132">
        <f t="shared" si="553"/>
        <v>1074.1403790357429</v>
      </c>
      <c r="AB556" s="132">
        <f t="shared" si="553"/>
        <v>1134.320957044567</v>
      </c>
      <c r="AC556" s="132">
        <f t="shared" si="553"/>
        <v>1536.0888340530537</v>
      </c>
      <c r="AD556" s="132">
        <f t="shared" si="553"/>
        <v>824.09071194002104</v>
      </c>
      <c r="AE556" s="132">
        <f t="shared" si="553"/>
        <v>1011.425360554411</v>
      </c>
      <c r="AF556" s="132">
        <f t="shared" si="553"/>
        <v>1111.1808650888318</v>
      </c>
      <c r="AG556" s="132"/>
    </row>
    <row r="557" spans="1:33" ht="13.5" customHeight="1">
      <c r="A557" s="131">
        <v>554</v>
      </c>
      <c r="B557" s="67" t="s">
        <v>15</v>
      </c>
      <c r="C557" s="133">
        <v>5</v>
      </c>
      <c r="D557" s="133">
        <v>2</v>
      </c>
      <c r="E557" s="133">
        <v>4</v>
      </c>
      <c r="F557" s="133">
        <v>4</v>
      </c>
      <c r="G557" s="133">
        <v>6</v>
      </c>
      <c r="H557" s="133">
        <v>7</v>
      </c>
      <c r="I557" s="133">
        <v>15</v>
      </c>
      <c r="J557" s="133">
        <v>6</v>
      </c>
      <c r="K557" s="133">
        <v>10</v>
      </c>
      <c r="L557" s="133">
        <v>11</v>
      </c>
      <c r="M557" s="133">
        <v>4</v>
      </c>
      <c r="N557" s="133"/>
      <c r="V557" s="132">
        <f t="shared" ref="V557:AE557" si="554">C557*100000/V547</f>
        <v>30.187767916440258</v>
      </c>
      <c r="W557" s="132">
        <f t="shared" si="554"/>
        <v>12.10214207914801</v>
      </c>
      <c r="X557" s="132">
        <f t="shared" si="554"/>
        <v>24.313153415998055</v>
      </c>
      <c r="Y557" s="132">
        <f t="shared" si="554"/>
        <v>24.437927663734115</v>
      </c>
      <c r="Z557" s="132">
        <f t="shared" si="554"/>
        <v>36.850509765385091</v>
      </c>
      <c r="AA557" s="132">
        <f t="shared" si="554"/>
        <v>43.212543984196557</v>
      </c>
      <c r="AB557" s="132">
        <f t="shared" si="554"/>
        <v>92.97712762660386</v>
      </c>
      <c r="AC557" s="132">
        <f t="shared" si="554"/>
        <v>37.014188772362736</v>
      </c>
      <c r="AD557" s="132">
        <f t="shared" si="554"/>
        <v>61.961707664663237</v>
      </c>
      <c r="AE557" s="132">
        <f t="shared" si="554"/>
        <v>68.67703065492914</v>
      </c>
      <c r="AF557" s="132">
        <f>M557*100000/AF547</f>
        <v>25.111431979408625</v>
      </c>
      <c r="AG557" s="132"/>
    </row>
    <row r="558" spans="1:33" ht="13.5" customHeight="1">
      <c r="A558" s="131">
        <v>555</v>
      </c>
      <c r="B558" s="67" t="s">
        <v>14</v>
      </c>
      <c r="C558" s="133">
        <v>98</v>
      </c>
      <c r="D558" s="133">
        <v>95</v>
      </c>
      <c r="E558" s="133">
        <v>73</v>
      </c>
      <c r="F558" s="133">
        <v>57</v>
      </c>
      <c r="G558" s="133">
        <v>58</v>
      </c>
      <c r="H558" s="133">
        <v>92</v>
      </c>
      <c r="I558" s="133">
        <v>89</v>
      </c>
      <c r="J558" s="133">
        <v>62</v>
      </c>
      <c r="K558" s="133">
        <v>55</v>
      </c>
      <c r="L558" s="133">
        <v>92</v>
      </c>
      <c r="M558" s="133">
        <v>58</v>
      </c>
      <c r="N558" s="133"/>
      <c r="V558" s="132">
        <f t="shared" ref="V558:AF558" si="555">C558*100000/V547</f>
        <v>591.68025116222907</v>
      </c>
      <c r="W558" s="132">
        <f t="shared" si="555"/>
        <v>574.85174875953044</v>
      </c>
      <c r="X558" s="132">
        <f t="shared" si="555"/>
        <v>443.71504984196451</v>
      </c>
      <c r="Y558" s="132">
        <f t="shared" si="555"/>
        <v>348.24046920821115</v>
      </c>
      <c r="Z558" s="132">
        <f t="shared" si="555"/>
        <v>356.22159439872252</v>
      </c>
      <c r="AA558" s="132">
        <f t="shared" si="555"/>
        <v>567.93629236372612</v>
      </c>
      <c r="AB558" s="132">
        <f t="shared" si="555"/>
        <v>551.66429058451615</v>
      </c>
      <c r="AC558" s="132">
        <f t="shared" si="555"/>
        <v>382.4799506477483</v>
      </c>
      <c r="AD558" s="132">
        <f t="shared" si="555"/>
        <v>340.78939215564782</v>
      </c>
      <c r="AE558" s="132">
        <f t="shared" si="555"/>
        <v>574.38971093213456</v>
      </c>
      <c r="AF558" s="132">
        <f t="shared" si="555"/>
        <v>364.11576370142507</v>
      </c>
      <c r="AG558" s="132"/>
    </row>
    <row r="559" spans="1:33" ht="13.5" customHeight="1">
      <c r="A559" s="131">
        <v>556</v>
      </c>
      <c r="B559" s="67" t="s">
        <v>13</v>
      </c>
      <c r="C559" s="133">
        <v>71</v>
      </c>
      <c r="D559" s="133">
        <v>121</v>
      </c>
      <c r="E559" s="133">
        <v>107</v>
      </c>
      <c r="F559" s="133">
        <v>79</v>
      </c>
      <c r="G559" s="133">
        <v>74</v>
      </c>
      <c r="H559" s="133">
        <v>88</v>
      </c>
      <c r="I559" s="133">
        <v>151</v>
      </c>
      <c r="J559" s="133">
        <v>68</v>
      </c>
      <c r="K559" s="133">
        <v>53</v>
      </c>
      <c r="L559" s="133">
        <v>59</v>
      </c>
      <c r="M559" s="133">
        <v>73</v>
      </c>
      <c r="N559" s="133"/>
      <c r="V559" s="132">
        <f t="shared" ref="V559:AF559" si="556">C559*100000/V547</f>
        <v>428.66630441345166</v>
      </c>
      <c r="W559" s="132">
        <f t="shared" si="556"/>
        <v>732.17959578845455</v>
      </c>
      <c r="X559" s="132">
        <f t="shared" si="556"/>
        <v>650.37685387794795</v>
      </c>
      <c r="Y559" s="132">
        <f t="shared" si="556"/>
        <v>482.64907135874876</v>
      </c>
      <c r="Z559" s="132">
        <f t="shared" si="556"/>
        <v>454.48962043974944</v>
      </c>
      <c r="AA559" s="132">
        <f t="shared" si="556"/>
        <v>543.24341008704243</v>
      </c>
      <c r="AB559" s="132">
        <f t="shared" si="556"/>
        <v>935.96975144114549</v>
      </c>
      <c r="AC559" s="132">
        <f t="shared" si="556"/>
        <v>419.49413942011103</v>
      </c>
      <c r="AD559" s="132">
        <f t="shared" si="556"/>
        <v>328.39705062271514</v>
      </c>
      <c r="AE559" s="132">
        <f t="shared" si="556"/>
        <v>368.35861896734718</v>
      </c>
      <c r="AF559" s="132">
        <f t="shared" si="556"/>
        <v>458.28363362420743</v>
      </c>
      <c r="AG559" s="132"/>
    </row>
    <row r="560" spans="1:33" ht="13.5" customHeight="1">
      <c r="A560" s="131">
        <v>557</v>
      </c>
      <c r="B560" s="67" t="s">
        <v>12</v>
      </c>
      <c r="C560" s="133">
        <v>190</v>
      </c>
      <c r="D560" s="133">
        <v>202</v>
      </c>
      <c r="E560" s="133">
        <v>138</v>
      </c>
      <c r="F560" s="133">
        <v>156</v>
      </c>
      <c r="G560" s="133">
        <v>139</v>
      </c>
      <c r="H560" s="133">
        <v>209</v>
      </c>
      <c r="I560" s="133">
        <v>302</v>
      </c>
      <c r="J560" s="133">
        <v>199</v>
      </c>
      <c r="K560" s="133">
        <v>135</v>
      </c>
      <c r="L560" s="133">
        <v>130</v>
      </c>
      <c r="M560" s="133">
        <v>194</v>
      </c>
      <c r="N560" s="133"/>
      <c r="V560" s="132">
        <f t="shared" ref="V560:AF560" si="557">C560*100000/V547</f>
        <v>1147.1351808247298</v>
      </c>
      <c r="W560" s="132">
        <f t="shared" si="557"/>
        <v>1222.316349993949</v>
      </c>
      <c r="X560" s="132">
        <f t="shared" si="557"/>
        <v>838.80379285193294</v>
      </c>
      <c r="Y560" s="132">
        <f t="shared" si="557"/>
        <v>953.07917888563054</v>
      </c>
      <c r="Z560" s="132">
        <f t="shared" si="557"/>
        <v>853.70347623142118</v>
      </c>
      <c r="AA560" s="132">
        <f t="shared" si="557"/>
        <v>1290.2030989567256</v>
      </c>
      <c r="AB560" s="132">
        <f t="shared" si="557"/>
        <v>1871.939502882291</v>
      </c>
      <c r="AC560" s="132">
        <f t="shared" si="557"/>
        <v>1227.6372609500308</v>
      </c>
      <c r="AD560" s="132">
        <f t="shared" si="557"/>
        <v>836.48305347295377</v>
      </c>
      <c r="AE560" s="132">
        <f t="shared" si="557"/>
        <v>811.63763501279891</v>
      </c>
      <c r="AF560" s="132">
        <f t="shared" si="557"/>
        <v>1217.9044510013184</v>
      </c>
      <c r="AG560" s="132"/>
    </row>
    <row r="561" spans="1:33" ht="13.5" customHeight="1">
      <c r="A561" s="131">
        <v>558</v>
      </c>
      <c r="B561" s="67" t="s">
        <v>11</v>
      </c>
      <c r="C561" s="133">
        <v>38</v>
      </c>
      <c r="D561" s="133">
        <v>117</v>
      </c>
      <c r="E561" s="133">
        <v>17</v>
      </c>
      <c r="F561" s="133">
        <v>23</v>
      </c>
      <c r="G561" s="133">
        <v>15</v>
      </c>
      <c r="H561" s="133">
        <v>32</v>
      </c>
      <c r="I561" s="133">
        <v>48</v>
      </c>
      <c r="J561" s="133">
        <v>32</v>
      </c>
      <c r="K561" s="133">
        <v>27</v>
      </c>
      <c r="L561" s="133">
        <v>30</v>
      </c>
      <c r="M561" s="133">
        <v>31</v>
      </c>
      <c r="N561" s="133"/>
      <c r="V561" s="132">
        <f t="shared" ref="V561:AF561" si="558">C561*100000/V547</f>
        <v>229.42703616494597</v>
      </c>
      <c r="W561" s="132">
        <f t="shared" si="558"/>
        <v>707.97531163015856</v>
      </c>
      <c r="X561" s="132">
        <f t="shared" si="558"/>
        <v>103.33090201799173</v>
      </c>
      <c r="Y561" s="132">
        <f t="shared" si="558"/>
        <v>140.51808406647118</v>
      </c>
      <c r="Z561" s="132">
        <f t="shared" si="558"/>
        <v>92.126274413462724</v>
      </c>
      <c r="AA561" s="132">
        <f t="shared" si="558"/>
        <v>197.54305821346998</v>
      </c>
      <c r="AB561" s="132">
        <f t="shared" si="558"/>
        <v>297.52680840513233</v>
      </c>
      <c r="AC561" s="132">
        <f t="shared" si="558"/>
        <v>197.40900678593462</v>
      </c>
      <c r="AD561" s="132">
        <f t="shared" si="558"/>
        <v>167.29661069459075</v>
      </c>
      <c r="AE561" s="132">
        <f t="shared" si="558"/>
        <v>187.30099269526127</v>
      </c>
      <c r="AF561" s="132">
        <f t="shared" si="558"/>
        <v>194.61359784041684</v>
      </c>
      <c r="AG561" s="132"/>
    </row>
    <row r="562" spans="1:33" ht="13.5" customHeight="1">
      <c r="A562" s="131">
        <v>559</v>
      </c>
      <c r="B562" s="67" t="s">
        <v>28</v>
      </c>
      <c r="C562" s="133">
        <v>0</v>
      </c>
      <c r="D562" s="133">
        <v>0</v>
      </c>
      <c r="E562" s="133">
        <v>0</v>
      </c>
      <c r="F562" s="133">
        <v>0</v>
      </c>
      <c r="G562" s="133">
        <v>0</v>
      </c>
      <c r="H562" s="133">
        <v>0</v>
      </c>
      <c r="I562" s="133">
        <v>0</v>
      </c>
      <c r="J562" s="133">
        <v>0</v>
      </c>
      <c r="K562" s="133">
        <v>0</v>
      </c>
      <c r="L562" s="133">
        <v>0</v>
      </c>
      <c r="M562" s="133">
        <v>0</v>
      </c>
      <c r="N562" s="133"/>
      <c r="V562" s="132">
        <f t="shared" ref="V562:AF562" si="559">C562*100000/V547</f>
        <v>0</v>
      </c>
      <c r="W562" s="132">
        <f t="shared" si="559"/>
        <v>0</v>
      </c>
      <c r="X562" s="132">
        <f t="shared" si="559"/>
        <v>0</v>
      </c>
      <c r="Y562" s="132">
        <f t="shared" si="559"/>
        <v>0</v>
      </c>
      <c r="Z562" s="132">
        <f t="shared" si="559"/>
        <v>0</v>
      </c>
      <c r="AA562" s="132">
        <f t="shared" si="559"/>
        <v>0</v>
      </c>
      <c r="AB562" s="132">
        <f t="shared" si="559"/>
        <v>0</v>
      </c>
      <c r="AC562" s="132">
        <f t="shared" si="559"/>
        <v>0</v>
      </c>
      <c r="AD562" s="132">
        <f t="shared" si="559"/>
        <v>0</v>
      </c>
      <c r="AE562" s="132">
        <f t="shared" si="559"/>
        <v>0</v>
      </c>
      <c r="AF562" s="132">
        <f t="shared" si="559"/>
        <v>0</v>
      </c>
      <c r="AG562" s="132"/>
    </row>
    <row r="563" spans="1:33" ht="13.5" customHeight="1">
      <c r="A563" s="131">
        <v>560</v>
      </c>
      <c r="B563" s="134" t="s">
        <v>116</v>
      </c>
      <c r="C563" s="133">
        <v>402</v>
      </c>
      <c r="D563" s="133">
        <v>537</v>
      </c>
      <c r="E563" s="133">
        <v>339</v>
      </c>
      <c r="F563" s="133">
        <v>319</v>
      </c>
      <c r="G563" s="133">
        <v>292</v>
      </c>
      <c r="H563" s="133">
        <v>428</v>
      </c>
      <c r="I563" s="133">
        <v>605</v>
      </c>
      <c r="J563" s="133">
        <v>367</v>
      </c>
      <c r="K563" s="133">
        <v>280</v>
      </c>
      <c r="L563" s="133">
        <v>322</v>
      </c>
      <c r="M563" s="133">
        <v>360</v>
      </c>
      <c r="N563" s="133"/>
      <c r="P563" s="170" t="s">
        <v>505</v>
      </c>
      <c r="Q563" s="170" t="s">
        <v>506</v>
      </c>
      <c r="R563" s="170" t="s">
        <v>507</v>
      </c>
      <c r="S563" s="170" t="s">
        <v>508</v>
      </c>
      <c r="T563" s="170" t="s">
        <v>509</v>
      </c>
      <c r="U563" s="170">
        <v>3021</v>
      </c>
      <c r="V563" s="132">
        <f t="shared" ref="V563:AF563" si="560">C563*100000/V547</f>
        <v>2427.0965404817966</v>
      </c>
      <c r="W563" s="132">
        <f t="shared" si="560"/>
        <v>3249.4251482512404</v>
      </c>
      <c r="X563" s="132">
        <f t="shared" si="560"/>
        <v>2060.539752005835</v>
      </c>
      <c r="Y563" s="132">
        <f t="shared" si="560"/>
        <v>1948.9247311827958</v>
      </c>
      <c r="Z563" s="132">
        <f t="shared" si="560"/>
        <v>1793.391475248741</v>
      </c>
      <c r="AA563" s="132">
        <f t="shared" si="560"/>
        <v>2642.1384036051609</v>
      </c>
      <c r="AB563" s="132">
        <f t="shared" si="560"/>
        <v>3750.0774809396889</v>
      </c>
      <c r="AC563" s="132">
        <f t="shared" si="560"/>
        <v>2264.0345465761875</v>
      </c>
      <c r="AD563" s="132">
        <f t="shared" si="560"/>
        <v>1734.9278146105707</v>
      </c>
      <c r="AE563" s="132">
        <f t="shared" si="560"/>
        <v>2010.3639882624711</v>
      </c>
      <c r="AF563" s="132">
        <f t="shared" si="560"/>
        <v>2260.0288781467762</v>
      </c>
      <c r="AG563" s="132"/>
    </row>
    <row r="564" spans="1:33" ht="13.5" customHeight="1">
      <c r="A564" s="131">
        <v>561</v>
      </c>
      <c r="B564" s="67" t="s">
        <v>10</v>
      </c>
      <c r="C564" s="133">
        <v>1</v>
      </c>
      <c r="D564" s="133">
        <v>1</v>
      </c>
      <c r="E564" s="133">
        <v>0</v>
      </c>
      <c r="F564" s="133">
        <v>13</v>
      </c>
      <c r="G564" s="133">
        <v>7</v>
      </c>
      <c r="H564" s="133">
        <v>4</v>
      </c>
      <c r="I564" s="133">
        <v>22</v>
      </c>
      <c r="J564" s="133">
        <v>6</v>
      </c>
      <c r="K564" s="133">
        <v>5</v>
      </c>
      <c r="L564" s="133">
        <v>6</v>
      </c>
      <c r="M564" s="133">
        <v>9</v>
      </c>
      <c r="N564" s="133"/>
      <c r="V564" s="132">
        <f t="shared" ref="V564:AF564" si="561">C564*100000/V547</f>
        <v>6.0375535832880516</v>
      </c>
      <c r="W564" s="132">
        <f t="shared" si="561"/>
        <v>6.0510710395740048</v>
      </c>
      <c r="X564" s="132">
        <f t="shared" si="561"/>
        <v>0</v>
      </c>
      <c r="Y564" s="132">
        <f t="shared" si="561"/>
        <v>79.423264907135874</v>
      </c>
      <c r="Z564" s="132">
        <f t="shared" si="561"/>
        <v>42.992261392949267</v>
      </c>
      <c r="AA564" s="132">
        <f t="shared" si="561"/>
        <v>24.692882276683747</v>
      </c>
      <c r="AB564" s="132">
        <f t="shared" si="561"/>
        <v>136.36645385235232</v>
      </c>
      <c r="AC564" s="132">
        <f t="shared" si="561"/>
        <v>37.014188772362736</v>
      </c>
      <c r="AD564" s="132">
        <f t="shared" si="561"/>
        <v>30.980853832331618</v>
      </c>
      <c r="AE564" s="132">
        <f t="shared" si="561"/>
        <v>37.460198539052257</v>
      </c>
      <c r="AF564" s="132">
        <f t="shared" si="561"/>
        <v>56.500721953669405</v>
      </c>
      <c r="AG564" s="132"/>
    </row>
    <row r="565" spans="1:33" ht="13.5" customHeight="1">
      <c r="A565" s="131">
        <v>562</v>
      </c>
      <c r="B565" s="67" t="s">
        <v>9</v>
      </c>
      <c r="C565" s="133">
        <v>3</v>
      </c>
      <c r="D565" s="133">
        <v>2</v>
      </c>
      <c r="E565" s="133">
        <v>4</v>
      </c>
      <c r="F565" s="133">
        <v>20</v>
      </c>
      <c r="G565" s="133">
        <v>6</v>
      </c>
      <c r="H565" s="133">
        <v>8</v>
      </c>
      <c r="I565" s="133">
        <v>5</v>
      </c>
      <c r="J565" s="133">
        <v>3</v>
      </c>
      <c r="K565" s="133">
        <v>3</v>
      </c>
      <c r="L565" s="133">
        <v>3</v>
      </c>
      <c r="M565" s="133">
        <v>4</v>
      </c>
      <c r="N565" s="133"/>
      <c r="V565" s="132">
        <f t="shared" ref="V565:AF565" si="562">C565*100000/V547</f>
        <v>18.112660749864155</v>
      </c>
      <c r="W565" s="132">
        <f t="shared" si="562"/>
        <v>12.10214207914801</v>
      </c>
      <c r="X565" s="132">
        <f t="shared" si="562"/>
        <v>24.313153415998055</v>
      </c>
      <c r="Y565" s="132">
        <f t="shared" si="562"/>
        <v>122.18963831867057</v>
      </c>
      <c r="Z565" s="132">
        <f t="shared" si="562"/>
        <v>36.850509765385091</v>
      </c>
      <c r="AA565" s="132">
        <f t="shared" si="562"/>
        <v>49.385764553367494</v>
      </c>
      <c r="AB565" s="132">
        <f t="shared" si="562"/>
        <v>30.99237587553462</v>
      </c>
      <c r="AC565" s="132">
        <f t="shared" si="562"/>
        <v>18.507094386181368</v>
      </c>
      <c r="AD565" s="132">
        <f t="shared" si="562"/>
        <v>18.588512299398971</v>
      </c>
      <c r="AE565" s="132">
        <f t="shared" si="562"/>
        <v>18.730099269526129</v>
      </c>
      <c r="AF565" s="132">
        <f t="shared" si="562"/>
        <v>25.111431979408625</v>
      </c>
      <c r="AG565" s="132"/>
    </row>
    <row r="566" spans="1:33" ht="13.5" customHeight="1">
      <c r="A566" s="131">
        <v>563</v>
      </c>
      <c r="B566" s="67" t="s">
        <v>8</v>
      </c>
      <c r="C566" s="133">
        <v>13</v>
      </c>
      <c r="D566" s="133">
        <v>16</v>
      </c>
      <c r="E566" s="133">
        <v>13</v>
      </c>
      <c r="F566" s="133">
        <v>24</v>
      </c>
      <c r="G566" s="133">
        <v>17</v>
      </c>
      <c r="H566" s="133">
        <v>38</v>
      </c>
      <c r="I566" s="133">
        <v>63</v>
      </c>
      <c r="J566" s="133">
        <v>35</v>
      </c>
      <c r="K566" s="133">
        <v>22</v>
      </c>
      <c r="L566" s="133">
        <v>7</v>
      </c>
      <c r="M566" s="133">
        <v>32</v>
      </c>
      <c r="N566" s="133"/>
      <c r="V566" s="132">
        <f t="shared" ref="V566:AF566" si="563">C566*100000/V547</f>
        <v>78.488196582744678</v>
      </c>
      <c r="W566" s="132">
        <f t="shared" si="563"/>
        <v>96.817136633184077</v>
      </c>
      <c r="X566" s="132">
        <f t="shared" si="563"/>
        <v>79.017748601993674</v>
      </c>
      <c r="Y566" s="132">
        <f t="shared" si="563"/>
        <v>146.62756598240469</v>
      </c>
      <c r="Z566" s="132">
        <f t="shared" si="563"/>
        <v>104.40977766859108</v>
      </c>
      <c r="AA566" s="132">
        <f t="shared" si="563"/>
        <v>234.5823816284956</v>
      </c>
      <c r="AB566" s="132">
        <f t="shared" si="563"/>
        <v>390.5039360317362</v>
      </c>
      <c r="AC566" s="132">
        <f t="shared" si="563"/>
        <v>215.91610117211599</v>
      </c>
      <c r="AD566" s="132">
        <f t="shared" si="563"/>
        <v>136.31575686225912</v>
      </c>
      <c r="AE566" s="132">
        <f t="shared" si="563"/>
        <v>43.703564962227631</v>
      </c>
      <c r="AF566" s="132">
        <f t="shared" si="563"/>
        <v>200.891455835269</v>
      </c>
      <c r="AG566" s="132"/>
    </row>
    <row r="567" spans="1:33" ht="13.5" customHeight="1">
      <c r="A567" s="131">
        <v>564</v>
      </c>
      <c r="B567" s="67" t="s">
        <v>24</v>
      </c>
      <c r="C567" s="133">
        <v>2</v>
      </c>
      <c r="D567" s="133">
        <v>0</v>
      </c>
      <c r="E567" s="133">
        <v>0</v>
      </c>
      <c r="F567" s="133">
        <v>0</v>
      </c>
      <c r="G567" s="133">
        <v>1</v>
      </c>
      <c r="H567" s="133">
        <v>0</v>
      </c>
      <c r="I567" s="133">
        <v>0</v>
      </c>
      <c r="J567" s="133">
        <v>1</v>
      </c>
      <c r="K567" s="133">
        <v>0</v>
      </c>
      <c r="L567" s="133">
        <v>0</v>
      </c>
      <c r="M567" s="133">
        <v>0</v>
      </c>
      <c r="N567" s="133"/>
      <c r="V567" s="132">
        <f t="shared" ref="V567:AE567" si="564">C567*100000/V547</f>
        <v>12.075107166576103</v>
      </c>
      <c r="W567" s="132">
        <f t="shared" si="564"/>
        <v>0</v>
      </c>
      <c r="X567" s="132">
        <f t="shared" si="564"/>
        <v>0</v>
      </c>
      <c r="Y567" s="132">
        <f t="shared" si="564"/>
        <v>0</v>
      </c>
      <c r="Z567" s="132">
        <f t="shared" si="564"/>
        <v>6.1417516275641812</v>
      </c>
      <c r="AA567" s="132">
        <f t="shared" si="564"/>
        <v>0</v>
      </c>
      <c r="AB567" s="132">
        <f t="shared" si="564"/>
        <v>0</v>
      </c>
      <c r="AC567" s="132">
        <f t="shared" si="564"/>
        <v>6.1690314620604569</v>
      </c>
      <c r="AD567" s="132">
        <f t="shared" si="564"/>
        <v>0</v>
      </c>
      <c r="AE567" s="132">
        <f t="shared" si="564"/>
        <v>0</v>
      </c>
      <c r="AF567" s="132">
        <f>M567*100000/AF547</f>
        <v>0</v>
      </c>
      <c r="AG567" s="132"/>
    </row>
    <row r="568" spans="1:33" ht="13.5" customHeight="1">
      <c r="A568" s="131">
        <v>565</v>
      </c>
      <c r="B568" s="134" t="s">
        <v>117</v>
      </c>
      <c r="C568" s="133">
        <v>19</v>
      </c>
      <c r="D568" s="133">
        <v>19</v>
      </c>
      <c r="E568" s="133">
        <v>17</v>
      </c>
      <c r="F568" s="133">
        <v>57</v>
      </c>
      <c r="G568" s="133">
        <v>31</v>
      </c>
      <c r="H568" s="133">
        <v>50</v>
      </c>
      <c r="I568" s="133">
        <v>90</v>
      </c>
      <c r="J568" s="133">
        <v>45</v>
      </c>
      <c r="K568" s="133">
        <v>30</v>
      </c>
      <c r="L568" s="133">
        <v>16</v>
      </c>
      <c r="M568" s="133">
        <v>45</v>
      </c>
      <c r="N568" s="133"/>
      <c r="P568" s="170" t="s">
        <v>510</v>
      </c>
      <c r="Q568" s="170" t="s">
        <v>511</v>
      </c>
      <c r="R568" s="170" t="s">
        <v>512</v>
      </c>
      <c r="S568" s="170" t="s">
        <v>513</v>
      </c>
      <c r="T568" s="170" t="s">
        <v>514</v>
      </c>
      <c r="U568" s="170">
        <v>154.19999999999999</v>
      </c>
      <c r="V568" s="132">
        <f t="shared" ref="V568:AF568" si="565">C568*100000/V547</f>
        <v>114.71351808247299</v>
      </c>
      <c r="W568" s="132">
        <f t="shared" si="565"/>
        <v>114.97034975190608</v>
      </c>
      <c r="X568" s="132">
        <f t="shared" si="565"/>
        <v>103.33090201799173</v>
      </c>
      <c r="Y568" s="132">
        <f t="shared" si="565"/>
        <v>348.24046920821115</v>
      </c>
      <c r="Z568" s="132">
        <f t="shared" si="565"/>
        <v>190.39430045448961</v>
      </c>
      <c r="AA568" s="132">
        <f t="shared" si="565"/>
        <v>308.66102845854681</v>
      </c>
      <c r="AB568" s="132">
        <f t="shared" si="565"/>
        <v>557.86276575962313</v>
      </c>
      <c r="AC568" s="132">
        <f t="shared" si="565"/>
        <v>277.60641579272055</v>
      </c>
      <c r="AD568" s="132">
        <f t="shared" si="565"/>
        <v>185.88512299398971</v>
      </c>
      <c r="AE568" s="132">
        <f t="shared" si="565"/>
        <v>99.893862770806024</v>
      </c>
      <c r="AF568" s="132">
        <f t="shared" si="565"/>
        <v>282.50360976834702</v>
      </c>
      <c r="AG568" s="132"/>
    </row>
    <row r="569" spans="1:33" ht="13.5" customHeight="1">
      <c r="A569" s="131">
        <v>566</v>
      </c>
      <c r="B569" s="67" t="s">
        <v>7</v>
      </c>
      <c r="C569" s="133">
        <v>17</v>
      </c>
      <c r="D569" s="133">
        <v>29</v>
      </c>
      <c r="E569" s="133">
        <v>22</v>
      </c>
      <c r="F569" s="133">
        <v>20</v>
      </c>
      <c r="G569" s="133">
        <v>34</v>
      </c>
      <c r="H569" s="133">
        <v>43</v>
      </c>
      <c r="I569" s="133">
        <v>43</v>
      </c>
      <c r="J569" s="133">
        <v>35</v>
      </c>
      <c r="K569" s="133">
        <v>36</v>
      </c>
      <c r="L569" s="133">
        <v>21</v>
      </c>
      <c r="M569" s="133">
        <v>45</v>
      </c>
      <c r="N569" s="133"/>
      <c r="V569" s="132">
        <f t="shared" ref="V569:AF569" si="566">C569*100000/V547</f>
        <v>102.63841091589688</v>
      </c>
      <c r="W569" s="132">
        <f t="shared" si="566"/>
        <v>175.48106014764613</v>
      </c>
      <c r="X569" s="132">
        <f t="shared" si="566"/>
        <v>133.7223437879893</v>
      </c>
      <c r="Y569" s="132">
        <f t="shared" si="566"/>
        <v>122.18963831867057</v>
      </c>
      <c r="Z569" s="132">
        <f t="shared" si="566"/>
        <v>208.81955533718215</v>
      </c>
      <c r="AA569" s="132">
        <f t="shared" si="566"/>
        <v>265.44848447435027</v>
      </c>
      <c r="AB569" s="132">
        <f t="shared" si="566"/>
        <v>266.53443252959772</v>
      </c>
      <c r="AC569" s="132">
        <f t="shared" si="566"/>
        <v>215.91610117211599</v>
      </c>
      <c r="AD569" s="132">
        <f t="shared" si="566"/>
        <v>223.06214759278765</v>
      </c>
      <c r="AE569" s="132">
        <f t="shared" si="566"/>
        <v>131.11069488668289</v>
      </c>
      <c r="AF569" s="132">
        <f t="shared" si="566"/>
        <v>282.50360976834702</v>
      </c>
      <c r="AG569" s="132"/>
    </row>
    <row r="570" spans="1:33" ht="13.5" customHeight="1">
      <c r="A570" s="131">
        <v>567</v>
      </c>
      <c r="B570" s="67" t="s">
        <v>6</v>
      </c>
      <c r="C570" s="133">
        <v>31</v>
      </c>
      <c r="D570" s="133">
        <v>18</v>
      </c>
      <c r="E570" s="133">
        <v>30</v>
      </c>
      <c r="F570" s="133">
        <v>31</v>
      </c>
      <c r="G570" s="133">
        <v>20</v>
      </c>
      <c r="H570" s="133">
        <v>16</v>
      </c>
      <c r="I570" s="133">
        <v>20</v>
      </c>
      <c r="J570" s="133">
        <v>24</v>
      </c>
      <c r="K570" s="133">
        <v>18</v>
      </c>
      <c r="L570" s="133">
        <v>10</v>
      </c>
      <c r="M570" s="133">
        <v>12</v>
      </c>
      <c r="N570" s="133"/>
      <c r="V570" s="132">
        <f t="shared" ref="V570:AF570" si="567">C570*100000/V547</f>
        <v>187.16416108192959</v>
      </c>
      <c r="W570" s="132">
        <f t="shared" si="567"/>
        <v>108.91927871233209</v>
      </c>
      <c r="X570" s="132">
        <f t="shared" si="567"/>
        <v>182.34865061998542</v>
      </c>
      <c r="Y570" s="132">
        <f t="shared" si="567"/>
        <v>189.39393939393941</v>
      </c>
      <c r="Z570" s="132">
        <f t="shared" si="567"/>
        <v>122.83503255128363</v>
      </c>
      <c r="AA570" s="132">
        <f t="shared" si="567"/>
        <v>98.771529106734988</v>
      </c>
      <c r="AB570" s="132">
        <f t="shared" si="567"/>
        <v>123.96950350213848</v>
      </c>
      <c r="AC570" s="132">
        <f t="shared" si="567"/>
        <v>148.05675508945095</v>
      </c>
      <c r="AD570" s="132">
        <f t="shared" si="567"/>
        <v>111.53107379639383</v>
      </c>
      <c r="AE570" s="132">
        <f t="shared" si="567"/>
        <v>62.43366423175376</v>
      </c>
      <c r="AF570" s="132">
        <f t="shared" si="567"/>
        <v>75.334295938225878</v>
      </c>
      <c r="AG570" s="132"/>
    </row>
    <row r="571" spans="1:33" ht="13.5" customHeight="1">
      <c r="A571" s="131">
        <v>568</v>
      </c>
      <c r="B571" s="67" t="s">
        <v>5</v>
      </c>
      <c r="C571" s="133">
        <v>7</v>
      </c>
      <c r="D571" s="133">
        <v>6</v>
      </c>
      <c r="E571" s="133">
        <v>1</v>
      </c>
      <c r="F571" s="133">
        <v>4</v>
      </c>
      <c r="G571" s="133">
        <v>6</v>
      </c>
      <c r="H571" s="133">
        <v>7</v>
      </c>
      <c r="I571" s="133">
        <v>9</v>
      </c>
      <c r="J571" s="133">
        <v>6</v>
      </c>
      <c r="K571" s="133">
        <v>8</v>
      </c>
      <c r="L571" s="133">
        <v>5</v>
      </c>
      <c r="M571" s="133">
        <v>6</v>
      </c>
      <c r="N571" s="133"/>
      <c r="V571" s="132">
        <f t="shared" ref="V571:AF571" si="568">C571*100000/V547</f>
        <v>42.262875083016361</v>
      </c>
      <c r="W571" s="132">
        <f t="shared" si="568"/>
        <v>36.306426237444029</v>
      </c>
      <c r="X571" s="132">
        <f t="shared" si="568"/>
        <v>6.0782883539995138</v>
      </c>
      <c r="Y571" s="132">
        <f t="shared" si="568"/>
        <v>24.437927663734115</v>
      </c>
      <c r="Z571" s="132">
        <f t="shared" si="568"/>
        <v>36.850509765385091</v>
      </c>
      <c r="AA571" s="132">
        <f t="shared" si="568"/>
        <v>43.212543984196557</v>
      </c>
      <c r="AB571" s="132">
        <f t="shared" si="568"/>
        <v>55.786276575962312</v>
      </c>
      <c r="AC571" s="132">
        <f t="shared" si="568"/>
        <v>37.014188772362736</v>
      </c>
      <c r="AD571" s="132">
        <f t="shared" si="568"/>
        <v>49.56936613173059</v>
      </c>
      <c r="AE571" s="132">
        <f t="shared" si="568"/>
        <v>31.21683211587688</v>
      </c>
      <c r="AF571" s="132">
        <f t="shared" si="568"/>
        <v>37.667147969112939</v>
      </c>
      <c r="AG571" s="132"/>
    </row>
    <row r="572" spans="1:33" ht="13.5" customHeight="1">
      <c r="A572" s="131">
        <v>569</v>
      </c>
      <c r="B572" s="67" t="s">
        <v>26</v>
      </c>
      <c r="C572" s="133">
        <v>0</v>
      </c>
      <c r="D572" s="133">
        <v>0</v>
      </c>
      <c r="E572" s="133">
        <v>0</v>
      </c>
      <c r="F572" s="133">
        <v>0</v>
      </c>
      <c r="G572" s="133">
        <v>0</v>
      </c>
      <c r="H572" s="133">
        <v>1</v>
      </c>
      <c r="I572" s="133">
        <v>0</v>
      </c>
      <c r="J572" s="133">
        <v>0</v>
      </c>
      <c r="K572" s="133">
        <v>0</v>
      </c>
      <c r="L572" s="133">
        <v>0</v>
      </c>
      <c r="M572" s="133">
        <v>0</v>
      </c>
      <c r="N572" s="133"/>
      <c r="V572" s="132">
        <f t="shared" ref="V572:AF572" si="569">C572*100000/V547</f>
        <v>0</v>
      </c>
      <c r="W572" s="132">
        <f t="shared" si="569"/>
        <v>0</v>
      </c>
      <c r="X572" s="132">
        <f t="shared" si="569"/>
        <v>0</v>
      </c>
      <c r="Y572" s="132">
        <f t="shared" si="569"/>
        <v>0</v>
      </c>
      <c r="Z572" s="132">
        <f t="shared" si="569"/>
        <v>0</v>
      </c>
      <c r="AA572" s="132">
        <f t="shared" si="569"/>
        <v>6.1732205691709368</v>
      </c>
      <c r="AB572" s="132">
        <f t="shared" si="569"/>
        <v>0</v>
      </c>
      <c r="AC572" s="132">
        <f t="shared" si="569"/>
        <v>0</v>
      </c>
      <c r="AD572" s="132">
        <f t="shared" si="569"/>
        <v>0</v>
      </c>
      <c r="AE572" s="132">
        <f t="shared" si="569"/>
        <v>0</v>
      </c>
      <c r="AF572" s="132">
        <f t="shared" si="569"/>
        <v>0</v>
      </c>
      <c r="AG572" s="132"/>
    </row>
    <row r="573" spans="1:33" ht="13.5" customHeight="1">
      <c r="A573" s="131">
        <v>570</v>
      </c>
      <c r="B573" s="67" t="s">
        <v>4</v>
      </c>
      <c r="C573" s="133">
        <v>12</v>
      </c>
      <c r="D573" s="133">
        <v>7</v>
      </c>
      <c r="E573" s="133">
        <v>3</v>
      </c>
      <c r="F573" s="133">
        <v>17</v>
      </c>
      <c r="G573" s="133">
        <v>6</v>
      </c>
      <c r="H573" s="133">
        <v>11</v>
      </c>
      <c r="I573" s="133">
        <v>18</v>
      </c>
      <c r="J573" s="133">
        <v>14</v>
      </c>
      <c r="K573" s="133">
        <v>12</v>
      </c>
      <c r="L573" s="133">
        <v>20</v>
      </c>
      <c r="M573" s="133">
        <v>35</v>
      </c>
      <c r="N573" s="133"/>
      <c r="V573" s="132">
        <f t="shared" ref="V573:AE573" si="570">C573*100000/V547</f>
        <v>72.450642999456619</v>
      </c>
      <c r="W573" s="132">
        <f t="shared" si="570"/>
        <v>42.357497277018034</v>
      </c>
      <c r="X573" s="132">
        <f t="shared" si="570"/>
        <v>18.234865061998541</v>
      </c>
      <c r="Y573" s="132">
        <f t="shared" si="570"/>
        <v>103.86119257086999</v>
      </c>
      <c r="Z573" s="132">
        <f t="shared" si="570"/>
        <v>36.850509765385091</v>
      </c>
      <c r="AA573" s="132">
        <f t="shared" si="570"/>
        <v>67.905426260880304</v>
      </c>
      <c r="AB573" s="132">
        <f t="shared" si="570"/>
        <v>111.57255315192462</v>
      </c>
      <c r="AC573" s="132">
        <f t="shared" si="570"/>
        <v>86.366440468846392</v>
      </c>
      <c r="AD573" s="132">
        <f t="shared" si="570"/>
        <v>74.354049197595884</v>
      </c>
      <c r="AE573" s="132">
        <f t="shared" si="570"/>
        <v>124.86732846350752</v>
      </c>
      <c r="AF573" s="132">
        <f>M573*100000/AF547</f>
        <v>219.72502981982547</v>
      </c>
      <c r="AG573" s="132"/>
    </row>
    <row r="574" spans="1:33" ht="13.5" customHeight="1">
      <c r="A574" s="131">
        <v>571</v>
      </c>
      <c r="B574" s="67" t="s">
        <v>3</v>
      </c>
      <c r="C574" s="133">
        <v>14</v>
      </c>
      <c r="D574" s="133">
        <v>46</v>
      </c>
      <c r="E574" s="133">
        <v>46</v>
      </c>
      <c r="F574" s="133">
        <v>40</v>
      </c>
      <c r="G574" s="133">
        <v>54</v>
      </c>
      <c r="H574" s="133">
        <v>79</v>
      </c>
      <c r="I574" s="133">
        <v>113</v>
      </c>
      <c r="J574" s="133">
        <v>106</v>
      </c>
      <c r="K574" s="133">
        <v>159</v>
      </c>
      <c r="L574" s="133">
        <v>82</v>
      </c>
      <c r="M574" s="133">
        <v>132</v>
      </c>
      <c r="N574" s="133"/>
      <c r="V574" s="132">
        <f t="shared" ref="V574:AF574" si="571">C574*100000/V547</f>
        <v>84.525750166032722</v>
      </c>
      <c r="W574" s="132">
        <f t="shared" si="571"/>
        <v>278.34926782040424</v>
      </c>
      <c r="X574" s="132">
        <f t="shared" si="571"/>
        <v>279.60126428397763</v>
      </c>
      <c r="Y574" s="132">
        <f t="shared" si="571"/>
        <v>244.37927663734115</v>
      </c>
      <c r="Z574" s="132">
        <f t="shared" si="571"/>
        <v>331.65458788846581</v>
      </c>
      <c r="AA574" s="132">
        <f t="shared" si="571"/>
        <v>487.68442496450399</v>
      </c>
      <c r="AB574" s="132">
        <f t="shared" si="571"/>
        <v>700.42769478708237</v>
      </c>
      <c r="AC574" s="132">
        <f t="shared" si="571"/>
        <v>653.91733497840835</v>
      </c>
      <c r="AD574" s="132">
        <f t="shared" si="571"/>
        <v>985.19115186814554</v>
      </c>
      <c r="AE574" s="132">
        <f t="shared" si="571"/>
        <v>511.95604670038085</v>
      </c>
      <c r="AF574" s="132">
        <f t="shared" si="571"/>
        <v>828.67725532048462</v>
      </c>
      <c r="AG574" s="132"/>
    </row>
    <row r="575" spans="1:33" ht="13.5" customHeight="1">
      <c r="A575" s="131">
        <v>572</v>
      </c>
      <c r="B575" s="67" t="s">
        <v>2</v>
      </c>
      <c r="C575" s="133">
        <v>0</v>
      </c>
      <c r="D575" s="133">
        <v>0</v>
      </c>
      <c r="E575" s="133">
        <v>0</v>
      </c>
      <c r="F575" s="133">
        <v>0</v>
      </c>
      <c r="G575" s="133">
        <v>0</v>
      </c>
      <c r="H575" s="133">
        <v>0</v>
      </c>
      <c r="I575" s="133">
        <v>0</v>
      </c>
      <c r="J575" s="133">
        <v>0</v>
      </c>
      <c r="K575" s="133">
        <v>0</v>
      </c>
      <c r="L575" s="133">
        <v>0</v>
      </c>
      <c r="M575" s="133">
        <v>0</v>
      </c>
      <c r="N575" s="133"/>
      <c r="V575" s="132">
        <f t="shared" ref="V575:AF575" si="572">C575*100000/V547</f>
        <v>0</v>
      </c>
      <c r="W575" s="132">
        <f t="shared" si="572"/>
        <v>0</v>
      </c>
      <c r="X575" s="132">
        <f t="shared" si="572"/>
        <v>0</v>
      </c>
      <c r="Y575" s="132">
        <f t="shared" si="572"/>
        <v>0</v>
      </c>
      <c r="Z575" s="132">
        <f t="shared" si="572"/>
        <v>0</v>
      </c>
      <c r="AA575" s="132">
        <f t="shared" si="572"/>
        <v>0</v>
      </c>
      <c r="AB575" s="132">
        <f t="shared" si="572"/>
        <v>0</v>
      </c>
      <c r="AC575" s="132">
        <f t="shared" si="572"/>
        <v>0</v>
      </c>
      <c r="AD575" s="132">
        <f t="shared" si="572"/>
        <v>0</v>
      </c>
      <c r="AE575" s="132">
        <f t="shared" si="572"/>
        <v>0</v>
      </c>
      <c r="AF575" s="132">
        <f t="shared" si="572"/>
        <v>0</v>
      </c>
      <c r="AG575" s="132"/>
    </row>
    <row r="576" spans="1:33" ht="13.5" customHeight="1">
      <c r="A576" s="131">
        <v>573</v>
      </c>
      <c r="B576" s="67" t="s">
        <v>23</v>
      </c>
      <c r="C576" s="133">
        <v>0</v>
      </c>
      <c r="D576" s="133">
        <v>1</v>
      </c>
      <c r="E576" s="133">
        <v>0</v>
      </c>
      <c r="F576" s="133">
        <v>1</v>
      </c>
      <c r="G576" s="133">
        <v>0</v>
      </c>
      <c r="H576" s="133">
        <v>1</v>
      </c>
      <c r="I576" s="133">
        <v>1</v>
      </c>
      <c r="J576" s="133">
        <v>2</v>
      </c>
      <c r="K576" s="133">
        <v>0</v>
      </c>
      <c r="L576" s="133">
        <v>4</v>
      </c>
      <c r="M576" s="133">
        <v>0</v>
      </c>
      <c r="N576" s="133"/>
      <c r="V576" s="132">
        <f t="shared" ref="V576:AF576" si="573">C576*100000/V547</f>
        <v>0</v>
      </c>
      <c r="W576" s="132">
        <f t="shared" si="573"/>
        <v>6.0510710395740048</v>
      </c>
      <c r="X576" s="132">
        <f t="shared" si="573"/>
        <v>0</v>
      </c>
      <c r="Y576" s="132">
        <f t="shared" si="573"/>
        <v>6.1094819159335287</v>
      </c>
      <c r="Z576" s="132">
        <f t="shared" si="573"/>
        <v>0</v>
      </c>
      <c r="AA576" s="132">
        <f t="shared" si="573"/>
        <v>6.1732205691709368</v>
      </c>
      <c r="AB576" s="132">
        <f t="shared" si="573"/>
        <v>6.1984751751069238</v>
      </c>
      <c r="AC576" s="132">
        <f t="shared" si="573"/>
        <v>12.338062924120914</v>
      </c>
      <c r="AD576" s="132">
        <f t="shared" si="573"/>
        <v>0</v>
      </c>
      <c r="AE576" s="132">
        <f t="shared" si="573"/>
        <v>24.973465692701506</v>
      </c>
      <c r="AF576" s="132">
        <f t="shared" si="573"/>
        <v>0</v>
      </c>
      <c r="AG576" s="132"/>
    </row>
    <row r="577" spans="1:33" ht="13.5" customHeight="1">
      <c r="A577" s="131">
        <v>574</v>
      </c>
      <c r="B577" s="67" t="s">
        <v>1</v>
      </c>
      <c r="C577" s="133">
        <v>4</v>
      </c>
      <c r="D577" s="133">
        <v>0</v>
      </c>
      <c r="E577" s="133">
        <v>2</v>
      </c>
      <c r="F577" s="133">
        <v>2</v>
      </c>
      <c r="G577" s="133">
        <v>1</v>
      </c>
      <c r="H577" s="133">
        <v>1</v>
      </c>
      <c r="I577" s="133">
        <v>0</v>
      </c>
      <c r="J577" s="133">
        <v>1</v>
      </c>
      <c r="K577" s="133">
        <v>0</v>
      </c>
      <c r="L577" s="133">
        <v>0</v>
      </c>
      <c r="M577" s="133">
        <v>1</v>
      </c>
      <c r="N577" s="133"/>
      <c r="V577" s="132">
        <f t="shared" ref="V577:AF577" si="574">C577*100000/V547</f>
        <v>24.150214333152206</v>
      </c>
      <c r="W577" s="132">
        <f t="shared" si="574"/>
        <v>0</v>
      </c>
      <c r="X577" s="132">
        <f t="shared" si="574"/>
        <v>12.156576707999028</v>
      </c>
      <c r="Y577" s="132">
        <f t="shared" si="574"/>
        <v>12.218963831867057</v>
      </c>
      <c r="Z577" s="132">
        <f t="shared" si="574"/>
        <v>6.1417516275641812</v>
      </c>
      <c r="AA577" s="132">
        <f t="shared" si="574"/>
        <v>6.1732205691709368</v>
      </c>
      <c r="AB577" s="132">
        <f t="shared" si="574"/>
        <v>0</v>
      </c>
      <c r="AC577" s="132">
        <f t="shared" si="574"/>
        <v>6.1690314620604569</v>
      </c>
      <c r="AD577" s="132">
        <f t="shared" si="574"/>
        <v>0</v>
      </c>
      <c r="AE577" s="132">
        <f t="shared" si="574"/>
        <v>0</v>
      </c>
      <c r="AF577" s="132">
        <f t="shared" si="574"/>
        <v>6.2778579948521562</v>
      </c>
      <c r="AG577" s="132"/>
    </row>
    <row r="578" spans="1:33" ht="13.5" customHeight="1">
      <c r="A578" s="131">
        <v>575</v>
      </c>
      <c r="B578" s="67" t="s">
        <v>0</v>
      </c>
      <c r="C578" s="133">
        <v>4</v>
      </c>
      <c r="D578" s="133">
        <v>2</v>
      </c>
      <c r="E578" s="133">
        <v>0</v>
      </c>
      <c r="F578" s="133">
        <v>0</v>
      </c>
      <c r="G578" s="133">
        <v>7</v>
      </c>
      <c r="H578" s="133">
        <v>1</v>
      </c>
      <c r="I578" s="133">
        <v>1</v>
      </c>
      <c r="J578" s="133">
        <v>0</v>
      </c>
      <c r="K578" s="133">
        <v>1</v>
      </c>
      <c r="L578" s="133">
        <v>73</v>
      </c>
      <c r="M578" s="133">
        <v>48</v>
      </c>
      <c r="N578" s="133"/>
      <c r="V578" s="132">
        <f t="shared" ref="V578:AE578" si="575">C578*100000/V547</f>
        <v>24.150214333152206</v>
      </c>
      <c r="W578" s="132">
        <f t="shared" si="575"/>
        <v>12.10214207914801</v>
      </c>
      <c r="X578" s="132">
        <f t="shared" si="575"/>
        <v>0</v>
      </c>
      <c r="Y578" s="132">
        <f t="shared" si="575"/>
        <v>0</v>
      </c>
      <c r="Z578" s="132">
        <f t="shared" si="575"/>
        <v>42.992261392949267</v>
      </c>
      <c r="AA578" s="132">
        <f t="shared" si="575"/>
        <v>6.1732205691709368</v>
      </c>
      <c r="AB578" s="132">
        <f t="shared" si="575"/>
        <v>6.1984751751069238</v>
      </c>
      <c r="AC578" s="132">
        <f t="shared" si="575"/>
        <v>0</v>
      </c>
      <c r="AD578" s="132">
        <f t="shared" si="575"/>
        <v>6.1961707664663237</v>
      </c>
      <c r="AE578" s="132">
        <f t="shared" si="575"/>
        <v>455.76574889180245</v>
      </c>
      <c r="AF578" s="132">
        <f>M578*100000/AF547</f>
        <v>301.33718375290351</v>
      </c>
      <c r="AG578" s="132"/>
    </row>
    <row r="579" spans="1:33" ht="13.5" customHeight="1">
      <c r="A579" s="131">
        <v>576</v>
      </c>
      <c r="B579" s="134" t="s">
        <v>111</v>
      </c>
      <c r="C579" s="133"/>
      <c r="D579" s="133"/>
      <c r="E579" s="133"/>
      <c r="F579" s="133"/>
      <c r="G579" s="133"/>
      <c r="H579" s="133"/>
      <c r="I579" s="133"/>
      <c r="J579" s="133"/>
      <c r="K579" s="133"/>
      <c r="L579" s="133"/>
      <c r="M579" s="133">
        <v>0</v>
      </c>
      <c r="N579" s="133"/>
      <c r="V579" s="132">
        <f t="shared" ref="V579:AF579" si="576">C579*100000/V547</f>
        <v>0</v>
      </c>
      <c r="W579" s="132">
        <f t="shared" si="576"/>
        <v>0</v>
      </c>
      <c r="X579" s="132">
        <f t="shared" si="576"/>
        <v>0</v>
      </c>
      <c r="Y579" s="132">
        <f t="shared" si="576"/>
        <v>0</v>
      </c>
      <c r="Z579" s="132">
        <f t="shared" si="576"/>
        <v>0</v>
      </c>
      <c r="AA579" s="132">
        <f t="shared" si="576"/>
        <v>0</v>
      </c>
      <c r="AB579" s="132">
        <f t="shared" si="576"/>
        <v>0</v>
      </c>
      <c r="AC579" s="132">
        <f t="shared" si="576"/>
        <v>0</v>
      </c>
      <c r="AD579" s="132">
        <f t="shared" si="576"/>
        <v>0</v>
      </c>
      <c r="AE579" s="132">
        <f t="shared" si="576"/>
        <v>0</v>
      </c>
      <c r="AF579" s="132">
        <f t="shared" si="576"/>
        <v>0</v>
      </c>
      <c r="AG579" s="132"/>
    </row>
    <row r="580" spans="1:33" ht="13.5" customHeight="1">
      <c r="A580" s="131">
        <v>577</v>
      </c>
      <c r="B580" s="134" t="s">
        <v>112</v>
      </c>
      <c r="C580" s="133">
        <v>672</v>
      </c>
      <c r="D580" s="133">
        <v>803</v>
      </c>
      <c r="E580" s="133">
        <v>636</v>
      </c>
      <c r="F580" s="133">
        <v>639</v>
      </c>
      <c r="G580" s="133">
        <v>637</v>
      </c>
      <c r="H580" s="133">
        <v>812</v>
      </c>
      <c r="I580" s="133">
        <v>1083</v>
      </c>
      <c r="J580" s="133">
        <v>849</v>
      </c>
      <c r="K580" s="133">
        <v>677</v>
      </c>
      <c r="L580" s="133">
        <f t="shared" ref="L580:N580" si="577">SUM(L556,L563,L568,L569:L579)</f>
        <v>715</v>
      </c>
      <c r="M580" s="133">
        <f t="shared" si="577"/>
        <v>861</v>
      </c>
      <c r="N580" s="133">
        <f t="shared" si="577"/>
        <v>0</v>
      </c>
      <c r="P580" s="170" t="s">
        <v>515</v>
      </c>
      <c r="Q580" s="170" t="s">
        <v>516</v>
      </c>
      <c r="R580" s="170" t="s">
        <v>517</v>
      </c>
      <c r="S580" s="170" t="s">
        <v>518</v>
      </c>
      <c r="T580" s="170" t="s">
        <v>519</v>
      </c>
      <c r="U580" s="170">
        <v>4625.7</v>
      </c>
      <c r="V580" s="132">
        <f t="shared" ref="V580:AE580" si="578">C580*100000/V547</f>
        <v>4057.2360079695709</v>
      </c>
      <c r="W580" s="132">
        <f t="shared" si="578"/>
        <v>4859.0100447779259</v>
      </c>
      <c r="X580" s="132">
        <f t="shared" si="578"/>
        <v>3865.7913931436906</v>
      </c>
      <c r="Y580" s="132">
        <f t="shared" si="578"/>
        <v>3903.958944281525</v>
      </c>
      <c r="Z580" s="132">
        <f t="shared" si="578"/>
        <v>3912.2957867583837</v>
      </c>
      <c r="AA580" s="132">
        <f t="shared" si="578"/>
        <v>5012.6551021668001</v>
      </c>
      <c r="AB580" s="132">
        <f t="shared" si="578"/>
        <v>6712.948614640798</v>
      </c>
      <c r="AC580" s="132">
        <f t="shared" si="578"/>
        <v>5237.5077112893277</v>
      </c>
      <c r="AD580" s="132">
        <f t="shared" si="578"/>
        <v>4194.8076088977014</v>
      </c>
      <c r="AE580" s="132">
        <f t="shared" si="578"/>
        <v>4464.0069925703938</v>
      </c>
      <c r="AF580" s="132">
        <f>M580*100000/AF547</f>
        <v>5405.235733567707</v>
      </c>
      <c r="AG580" s="132"/>
    </row>
    <row r="581" spans="1:33" ht="13.5" customHeight="1">
      <c r="A581" s="131">
        <v>578</v>
      </c>
      <c r="B581" s="19" t="s">
        <v>133</v>
      </c>
      <c r="C581" s="127">
        <v>2011</v>
      </c>
      <c r="D581" s="127">
        <v>2012</v>
      </c>
      <c r="E581" s="127">
        <v>2013</v>
      </c>
      <c r="F581" s="127">
        <v>2014</v>
      </c>
      <c r="G581" s="127">
        <v>2015</v>
      </c>
      <c r="H581" s="127">
        <v>2016</v>
      </c>
      <c r="I581" s="127">
        <v>2017</v>
      </c>
      <c r="J581" s="127">
        <v>2018</v>
      </c>
      <c r="K581" s="127">
        <v>2019</v>
      </c>
      <c r="L581" s="127"/>
      <c r="M581" s="127"/>
      <c r="N581" s="127"/>
      <c r="P581" s="170"/>
      <c r="Q581" s="170"/>
      <c r="R581" s="170"/>
      <c r="S581" s="170"/>
      <c r="T581" s="170"/>
      <c r="U581" s="170"/>
      <c r="V581" s="130">
        <v>141780</v>
      </c>
      <c r="W581" s="130">
        <v>142942</v>
      </c>
      <c r="X581" s="130">
        <v>145000</v>
      </c>
      <c r="Y581" s="130">
        <v>147253</v>
      </c>
      <c r="Z581" s="130">
        <v>149539</v>
      </c>
      <c r="AA581" s="130">
        <v>152037</v>
      </c>
      <c r="AB581" s="130">
        <v>155022</v>
      </c>
      <c r="AC581" s="130">
        <v>158751</v>
      </c>
      <c r="AD581" s="130">
        <v>161653</v>
      </c>
      <c r="AE581" s="130">
        <v>164224</v>
      </c>
      <c r="AF581" s="5">
        <v>166430</v>
      </c>
      <c r="AG581" s="5"/>
    </row>
    <row r="582" spans="1:33" ht="13.5" customHeight="1">
      <c r="A582" s="131">
        <v>579</v>
      </c>
      <c r="B582" s="66" t="s">
        <v>25</v>
      </c>
      <c r="C582" s="123">
        <v>5</v>
      </c>
      <c r="D582" s="123">
        <v>5</v>
      </c>
      <c r="E582" s="123">
        <v>2</v>
      </c>
      <c r="F582" s="123">
        <v>2</v>
      </c>
      <c r="G582" s="123">
        <v>2</v>
      </c>
      <c r="H582" s="123">
        <v>5</v>
      </c>
      <c r="I582" s="123">
        <v>2</v>
      </c>
      <c r="J582" s="123">
        <v>4</v>
      </c>
      <c r="K582" s="123">
        <v>2</v>
      </c>
      <c r="L582" s="123">
        <v>0</v>
      </c>
      <c r="M582" s="123">
        <v>5</v>
      </c>
      <c r="N582" s="123"/>
      <c r="V582" s="132">
        <f t="shared" ref="V582:AE582" si="579">C582*100000/V581</f>
        <v>3.5265904923120326</v>
      </c>
      <c r="W582" s="132">
        <f t="shared" si="579"/>
        <v>3.4979222341928895</v>
      </c>
      <c r="X582" s="132">
        <f t="shared" si="579"/>
        <v>1.3793103448275863</v>
      </c>
      <c r="Y582" s="132">
        <f t="shared" si="579"/>
        <v>1.3582066239737052</v>
      </c>
      <c r="Z582" s="132">
        <f t="shared" si="579"/>
        <v>1.3374437437725275</v>
      </c>
      <c r="AA582" s="132">
        <f t="shared" si="579"/>
        <v>3.2886731519301224</v>
      </c>
      <c r="AB582" s="132">
        <f t="shared" si="579"/>
        <v>1.2901394640760666</v>
      </c>
      <c r="AC582" s="132">
        <f t="shared" si="579"/>
        <v>2.5196691674383151</v>
      </c>
      <c r="AD582" s="132">
        <f t="shared" si="579"/>
        <v>1.2372179916240342</v>
      </c>
      <c r="AE582" s="132">
        <f t="shared" si="579"/>
        <v>0</v>
      </c>
      <c r="AF582" s="132">
        <f>M582*100000/AF581</f>
        <v>3.004266057802079</v>
      </c>
      <c r="AG582" s="132"/>
    </row>
    <row r="583" spans="1:33" ht="13.5" customHeight="1">
      <c r="A583" s="131">
        <v>580</v>
      </c>
      <c r="B583" s="67" t="s">
        <v>22</v>
      </c>
      <c r="C583" s="133">
        <v>657</v>
      </c>
      <c r="D583" s="133">
        <v>699</v>
      </c>
      <c r="E583" s="133">
        <v>835</v>
      </c>
      <c r="F583" s="133">
        <v>937</v>
      </c>
      <c r="G583" s="133">
        <v>827</v>
      </c>
      <c r="H583" s="133">
        <v>874</v>
      </c>
      <c r="I583" s="133">
        <v>896</v>
      </c>
      <c r="J583" s="133">
        <v>798</v>
      </c>
      <c r="K583" s="133">
        <v>923</v>
      </c>
      <c r="L583" s="133">
        <v>944</v>
      </c>
      <c r="M583" s="133">
        <v>988</v>
      </c>
      <c r="N583" s="133"/>
      <c r="V583" s="132">
        <f t="shared" ref="V583:AC583" si="580">C583*100000/V581</f>
        <v>463.39399068980111</v>
      </c>
      <c r="W583" s="132">
        <f t="shared" si="580"/>
        <v>489.00952834016596</v>
      </c>
      <c r="X583" s="132">
        <f t="shared" si="580"/>
        <v>575.86206896551721</v>
      </c>
      <c r="Y583" s="132">
        <f t="shared" si="580"/>
        <v>636.31980333168087</v>
      </c>
      <c r="Z583" s="132">
        <f t="shared" si="580"/>
        <v>553.03298804994017</v>
      </c>
      <c r="AA583" s="132">
        <f t="shared" si="580"/>
        <v>574.86006695738536</v>
      </c>
      <c r="AB583" s="132">
        <f t="shared" si="580"/>
        <v>577.98247990607786</v>
      </c>
      <c r="AC583" s="132">
        <f t="shared" si="580"/>
        <v>502.67399890394393</v>
      </c>
      <c r="AD583" s="132">
        <f>K583*100000/AD581</f>
        <v>570.97610313449184</v>
      </c>
      <c r="AE583" s="132">
        <f>L583*100000/AE581</f>
        <v>574.82462977396722</v>
      </c>
      <c r="AF583" s="132">
        <f>M583*100000/AF581</f>
        <v>593.64297302169075</v>
      </c>
      <c r="AG583" s="132"/>
    </row>
    <row r="584" spans="1:33" ht="13.5" customHeight="1">
      <c r="A584" s="131">
        <v>581</v>
      </c>
      <c r="B584" s="67" t="s">
        <v>21</v>
      </c>
      <c r="C584" s="133">
        <v>162</v>
      </c>
      <c r="D584" s="133">
        <v>203</v>
      </c>
      <c r="E584" s="133">
        <v>316</v>
      </c>
      <c r="F584" s="133">
        <v>179</v>
      </c>
      <c r="G584" s="133">
        <v>280</v>
      </c>
      <c r="H584" s="133">
        <v>206</v>
      </c>
      <c r="I584" s="133">
        <v>238</v>
      </c>
      <c r="J584" s="133">
        <v>254</v>
      </c>
      <c r="K584" s="133">
        <v>220</v>
      </c>
      <c r="L584" s="133">
        <v>283</v>
      </c>
      <c r="M584" s="133">
        <v>184</v>
      </c>
      <c r="N584" s="133"/>
      <c r="V584" s="132">
        <f t="shared" ref="V584:AE584" si="581">C584*100000/V581</f>
        <v>114.26153195090986</v>
      </c>
      <c r="W584" s="132">
        <f t="shared" si="581"/>
        <v>142.0156427082313</v>
      </c>
      <c r="X584" s="132">
        <f t="shared" si="581"/>
        <v>217.93103448275863</v>
      </c>
      <c r="Y584" s="132">
        <f t="shared" si="581"/>
        <v>121.5594928456466</v>
      </c>
      <c r="Z584" s="132">
        <f t="shared" si="581"/>
        <v>187.24212412815385</v>
      </c>
      <c r="AA584" s="132">
        <f t="shared" si="581"/>
        <v>135.49333385952104</v>
      </c>
      <c r="AB584" s="132">
        <f t="shared" si="581"/>
        <v>153.52659622505192</v>
      </c>
      <c r="AC584" s="132">
        <f t="shared" si="581"/>
        <v>159.99899213233303</v>
      </c>
      <c r="AD584" s="132">
        <f t="shared" si="581"/>
        <v>136.09397907864377</v>
      </c>
      <c r="AE584" s="132">
        <f t="shared" si="581"/>
        <v>172.32560405300077</v>
      </c>
      <c r="AF584" s="132">
        <f>M584*100000/AF581</f>
        <v>110.5569909271165</v>
      </c>
      <c r="AG584" s="132"/>
    </row>
    <row r="585" spans="1:33" ht="13.5" customHeight="1">
      <c r="A585" s="131">
        <v>582</v>
      </c>
      <c r="B585" s="67" t="s">
        <v>20</v>
      </c>
      <c r="C585" s="133">
        <v>15</v>
      </c>
      <c r="D585" s="133">
        <v>27</v>
      </c>
      <c r="E585" s="133">
        <v>16</v>
      </c>
      <c r="F585" s="133">
        <v>24</v>
      </c>
      <c r="G585" s="133">
        <v>24</v>
      </c>
      <c r="H585" s="133">
        <v>19</v>
      </c>
      <c r="I585" s="133">
        <v>13</v>
      </c>
      <c r="J585" s="133">
        <v>23</v>
      </c>
      <c r="K585" s="133">
        <v>12</v>
      </c>
      <c r="L585" s="133">
        <v>16</v>
      </c>
      <c r="M585" s="133">
        <v>16</v>
      </c>
      <c r="N585" s="133"/>
      <c r="V585" s="132">
        <f t="shared" ref="V585:AE585" si="582">C585*100000/V581</f>
        <v>10.579771476936099</v>
      </c>
      <c r="W585" s="132">
        <f t="shared" si="582"/>
        <v>18.888780064641605</v>
      </c>
      <c r="X585" s="132">
        <f t="shared" si="582"/>
        <v>11.03448275862069</v>
      </c>
      <c r="Y585" s="132">
        <f t="shared" si="582"/>
        <v>16.29847948768446</v>
      </c>
      <c r="Z585" s="132">
        <f t="shared" si="582"/>
        <v>16.04932492527033</v>
      </c>
      <c r="AA585" s="132">
        <f t="shared" si="582"/>
        <v>12.496957977334464</v>
      </c>
      <c r="AB585" s="132">
        <f t="shared" si="582"/>
        <v>8.3859065164944333</v>
      </c>
      <c r="AC585" s="132">
        <f t="shared" si="582"/>
        <v>14.488097712770314</v>
      </c>
      <c r="AD585" s="132">
        <f t="shared" si="582"/>
        <v>7.4233079497442054</v>
      </c>
      <c r="AE585" s="132">
        <f t="shared" si="582"/>
        <v>9.7427903351519873</v>
      </c>
      <c r="AF585" s="132">
        <f>M585*100000/AF581</f>
        <v>9.6136513849666532</v>
      </c>
      <c r="AG585" s="132"/>
    </row>
    <row r="586" spans="1:33" ht="13.5" customHeight="1">
      <c r="A586" s="131">
        <v>583</v>
      </c>
      <c r="B586" s="67" t="s">
        <v>19</v>
      </c>
      <c r="C586" s="133">
        <v>129</v>
      </c>
      <c r="D586" s="133">
        <v>171</v>
      </c>
      <c r="E586" s="133">
        <v>132</v>
      </c>
      <c r="F586" s="133">
        <v>130</v>
      </c>
      <c r="G586" s="133">
        <v>85</v>
      </c>
      <c r="H586" s="133">
        <v>83</v>
      </c>
      <c r="I586" s="133">
        <v>106</v>
      </c>
      <c r="J586" s="133">
        <v>95</v>
      </c>
      <c r="K586" s="133">
        <v>111</v>
      </c>
      <c r="L586" s="133">
        <v>95</v>
      </c>
      <c r="M586" s="133">
        <v>82</v>
      </c>
      <c r="N586" s="133"/>
      <c r="V586" s="132">
        <f t="shared" ref="V586:AF586" si="583">C586*100000/V581</f>
        <v>90.986034701650439</v>
      </c>
      <c r="W586" s="132">
        <f t="shared" si="583"/>
        <v>119.62894040939682</v>
      </c>
      <c r="X586" s="132">
        <f t="shared" si="583"/>
        <v>91.034482758620683</v>
      </c>
      <c r="Y586" s="132">
        <f t="shared" si="583"/>
        <v>88.283430558290831</v>
      </c>
      <c r="Z586" s="132">
        <f t="shared" si="583"/>
        <v>56.841359110332419</v>
      </c>
      <c r="AA586" s="132">
        <f t="shared" si="583"/>
        <v>54.591974322040031</v>
      </c>
      <c r="AB586" s="132">
        <f t="shared" si="583"/>
        <v>68.377391596031529</v>
      </c>
      <c r="AC586" s="132">
        <f t="shared" si="583"/>
        <v>59.842142726659986</v>
      </c>
      <c r="AD586" s="132">
        <f t="shared" si="583"/>
        <v>68.665598535133896</v>
      </c>
      <c r="AE586" s="132">
        <f t="shared" si="583"/>
        <v>57.847817614964924</v>
      </c>
      <c r="AF586" s="132">
        <f t="shared" si="583"/>
        <v>49.269963347954096</v>
      </c>
      <c r="AG586" s="132"/>
    </row>
    <row r="587" spans="1:33" ht="13.5" customHeight="1">
      <c r="A587" s="131">
        <v>584</v>
      </c>
      <c r="B587" s="67" t="s">
        <v>18</v>
      </c>
      <c r="C587" s="133">
        <v>4</v>
      </c>
      <c r="D587" s="133">
        <v>2</v>
      </c>
      <c r="E587" s="133">
        <v>6</v>
      </c>
      <c r="F587" s="133">
        <v>6</v>
      </c>
      <c r="G587" s="133">
        <v>3</v>
      </c>
      <c r="H587" s="133">
        <v>2</v>
      </c>
      <c r="I587" s="133">
        <v>4</v>
      </c>
      <c r="J587" s="133">
        <v>2</v>
      </c>
      <c r="K587" s="133">
        <v>14</v>
      </c>
      <c r="L587" s="133">
        <v>7</v>
      </c>
      <c r="M587" s="133">
        <v>6</v>
      </c>
      <c r="N587" s="133"/>
      <c r="V587" s="132">
        <f t="shared" ref="V587:AF587" si="584">C587*100000/V581</f>
        <v>2.8212723938496262</v>
      </c>
      <c r="W587" s="132">
        <f t="shared" si="584"/>
        <v>1.3991688936771558</v>
      </c>
      <c r="X587" s="132">
        <f t="shared" si="584"/>
        <v>4.1379310344827589</v>
      </c>
      <c r="Y587" s="132">
        <f t="shared" si="584"/>
        <v>4.0746198719211151</v>
      </c>
      <c r="Z587" s="132">
        <f t="shared" si="584"/>
        <v>2.0061656156587913</v>
      </c>
      <c r="AA587" s="132">
        <f t="shared" si="584"/>
        <v>1.3154692607720488</v>
      </c>
      <c r="AB587" s="132">
        <f t="shared" si="584"/>
        <v>2.5802789281521332</v>
      </c>
      <c r="AC587" s="132">
        <f t="shared" si="584"/>
        <v>1.2598345837191576</v>
      </c>
      <c r="AD587" s="132">
        <f t="shared" si="584"/>
        <v>8.6605259413682401</v>
      </c>
      <c r="AE587" s="132">
        <f t="shared" si="584"/>
        <v>4.2624707716289949</v>
      </c>
      <c r="AF587" s="132">
        <f t="shared" si="584"/>
        <v>3.6051192693624947</v>
      </c>
      <c r="AG587" s="132"/>
    </row>
    <row r="588" spans="1:33" ht="13.5" customHeight="1">
      <c r="A588" s="131">
        <v>585</v>
      </c>
      <c r="B588" s="67" t="s">
        <v>17</v>
      </c>
      <c r="C588" s="133">
        <v>160</v>
      </c>
      <c r="D588" s="133">
        <v>199</v>
      </c>
      <c r="E588" s="133">
        <v>227</v>
      </c>
      <c r="F588" s="133">
        <v>317</v>
      </c>
      <c r="G588" s="133">
        <v>347</v>
      </c>
      <c r="H588" s="133">
        <v>307</v>
      </c>
      <c r="I588" s="133">
        <v>228</v>
      </c>
      <c r="J588" s="133">
        <v>261</v>
      </c>
      <c r="K588" s="133">
        <v>286</v>
      </c>
      <c r="L588" s="133">
        <v>312</v>
      </c>
      <c r="M588" s="133">
        <v>383</v>
      </c>
      <c r="N588" s="133"/>
      <c r="V588" s="132">
        <f t="shared" ref="V588:AF588" si="585">C588*100000/V581</f>
        <v>112.85089575398504</v>
      </c>
      <c r="W588" s="132">
        <f t="shared" si="585"/>
        <v>139.21730492087701</v>
      </c>
      <c r="X588" s="132">
        <f t="shared" si="585"/>
        <v>156.55172413793105</v>
      </c>
      <c r="Y588" s="132">
        <f t="shared" si="585"/>
        <v>215.27574989983225</v>
      </c>
      <c r="Z588" s="132">
        <f t="shared" si="585"/>
        <v>232.04648954453353</v>
      </c>
      <c r="AA588" s="132">
        <f t="shared" si="585"/>
        <v>201.9245315285095</v>
      </c>
      <c r="AB588" s="132">
        <f t="shared" si="585"/>
        <v>147.07589890467159</v>
      </c>
      <c r="AC588" s="132">
        <f t="shared" si="585"/>
        <v>164.40841317535006</v>
      </c>
      <c r="AD588" s="132">
        <f t="shared" si="585"/>
        <v>176.9221728022369</v>
      </c>
      <c r="AE588" s="132">
        <f t="shared" si="585"/>
        <v>189.98441153546375</v>
      </c>
      <c r="AF588" s="132">
        <f t="shared" si="585"/>
        <v>230.12678002763926</v>
      </c>
      <c r="AG588" s="132"/>
    </row>
    <row r="589" spans="1:33" ht="13.5" customHeight="1">
      <c r="A589" s="131">
        <v>586</v>
      </c>
      <c r="B589" s="67" t="s">
        <v>16</v>
      </c>
      <c r="C589" s="133">
        <v>94</v>
      </c>
      <c r="D589" s="133">
        <v>68</v>
      </c>
      <c r="E589" s="133">
        <v>81</v>
      </c>
      <c r="F589" s="133">
        <v>101</v>
      </c>
      <c r="G589" s="133">
        <v>121</v>
      </c>
      <c r="H589" s="133">
        <v>139</v>
      </c>
      <c r="I589" s="133">
        <v>179</v>
      </c>
      <c r="J589" s="133">
        <v>116</v>
      </c>
      <c r="K589" s="133">
        <v>131</v>
      </c>
      <c r="L589" s="133">
        <v>153</v>
      </c>
      <c r="M589" s="133">
        <v>163</v>
      </c>
      <c r="N589" s="133"/>
      <c r="V589" s="132">
        <f t="shared" ref="V589:AF589" si="586">C589*100000/V581</f>
        <v>66.29990125546621</v>
      </c>
      <c r="W589" s="132">
        <f t="shared" si="586"/>
        <v>47.571742385023299</v>
      </c>
      <c r="X589" s="132">
        <f t="shared" si="586"/>
        <v>55.862068965517238</v>
      </c>
      <c r="Y589" s="132">
        <f t="shared" si="586"/>
        <v>68.589434510672106</v>
      </c>
      <c r="Z589" s="132">
        <f t="shared" si="586"/>
        <v>80.915346498237923</v>
      </c>
      <c r="AA589" s="132">
        <f t="shared" si="586"/>
        <v>91.425113623657396</v>
      </c>
      <c r="AB589" s="132">
        <f t="shared" si="586"/>
        <v>115.46748203480796</v>
      </c>
      <c r="AC589" s="132">
        <f t="shared" si="586"/>
        <v>73.070405855711144</v>
      </c>
      <c r="AD589" s="132">
        <f t="shared" si="586"/>
        <v>81.037778451374237</v>
      </c>
      <c r="AE589" s="132">
        <f t="shared" si="586"/>
        <v>93.165432579890876</v>
      </c>
      <c r="AF589" s="132">
        <f t="shared" si="586"/>
        <v>97.939073484347773</v>
      </c>
      <c r="AG589" s="132"/>
    </row>
    <row r="590" spans="1:33" ht="13.5" customHeight="1">
      <c r="A590" s="131">
        <v>587</v>
      </c>
      <c r="B590" s="134" t="s">
        <v>115</v>
      </c>
      <c r="C590" s="133">
        <v>1226</v>
      </c>
      <c r="D590" s="133">
        <v>1374</v>
      </c>
      <c r="E590" s="133">
        <v>1615</v>
      </c>
      <c r="F590" s="133">
        <v>1696</v>
      </c>
      <c r="G590" s="133">
        <v>1689</v>
      </c>
      <c r="H590" s="133">
        <v>1635</v>
      </c>
      <c r="I590" s="133">
        <v>1666</v>
      </c>
      <c r="J590" s="133">
        <v>1553</v>
      </c>
      <c r="K590" s="133">
        <v>1699</v>
      </c>
      <c r="L590" s="133">
        <v>1810</v>
      </c>
      <c r="M590" s="133">
        <v>1827</v>
      </c>
      <c r="N590" s="133"/>
      <c r="P590" s="170" t="s">
        <v>520</v>
      </c>
      <c r="Q590" s="170" t="s">
        <v>521</v>
      </c>
      <c r="R590" s="170" t="s">
        <v>522</v>
      </c>
      <c r="S590" s="170" t="s">
        <v>523</v>
      </c>
      <c r="T590" s="170" t="s">
        <v>524</v>
      </c>
      <c r="U590" s="170">
        <v>845.4</v>
      </c>
      <c r="V590" s="132">
        <f t="shared" ref="V590:AF590" si="587">C590*100000/V581</f>
        <v>864.71998871491041</v>
      </c>
      <c r="W590" s="132">
        <f t="shared" si="587"/>
        <v>961.22902995620598</v>
      </c>
      <c r="X590" s="132">
        <f t="shared" si="587"/>
        <v>1113.7931034482758</v>
      </c>
      <c r="Y590" s="132">
        <f t="shared" si="587"/>
        <v>1151.7592171297019</v>
      </c>
      <c r="Z590" s="132">
        <f t="shared" si="587"/>
        <v>1129.4712416158995</v>
      </c>
      <c r="AA590" s="132">
        <f t="shared" si="587"/>
        <v>1075.39612068115</v>
      </c>
      <c r="AB590" s="132">
        <f t="shared" si="587"/>
        <v>1074.6861735753635</v>
      </c>
      <c r="AC590" s="132">
        <f t="shared" si="587"/>
        <v>978.26155425792592</v>
      </c>
      <c r="AD590" s="132">
        <f t="shared" si="587"/>
        <v>1051.0166838846171</v>
      </c>
      <c r="AE590" s="132">
        <f t="shared" si="587"/>
        <v>1102.1531566640685</v>
      </c>
      <c r="AF590" s="132">
        <f t="shared" si="587"/>
        <v>1097.7588175208796</v>
      </c>
      <c r="AG590" s="132"/>
    </row>
    <row r="591" spans="1:33" ht="13.5" customHeight="1">
      <c r="A591" s="131">
        <v>588</v>
      </c>
      <c r="B591" s="67" t="s">
        <v>15</v>
      </c>
      <c r="C591" s="133">
        <v>68</v>
      </c>
      <c r="D591" s="133">
        <v>95</v>
      </c>
      <c r="E591" s="133">
        <v>89</v>
      </c>
      <c r="F591" s="133">
        <v>75</v>
      </c>
      <c r="G591" s="133">
        <v>67</v>
      </c>
      <c r="H591" s="133">
        <v>84</v>
      </c>
      <c r="I591" s="133">
        <v>59</v>
      </c>
      <c r="J591" s="133">
        <v>56</v>
      </c>
      <c r="K591" s="133">
        <v>59</v>
      </c>
      <c r="L591" s="133">
        <v>41</v>
      </c>
      <c r="M591" s="133">
        <v>68</v>
      </c>
      <c r="N591" s="133"/>
      <c r="V591" s="132">
        <f t="shared" ref="V591:AE591" si="588">C591*100000/V581</f>
        <v>47.961630695443645</v>
      </c>
      <c r="W591" s="132">
        <f t="shared" si="588"/>
        <v>66.460522449664893</v>
      </c>
      <c r="X591" s="132">
        <f t="shared" si="588"/>
        <v>61.379310344827587</v>
      </c>
      <c r="Y591" s="132">
        <f t="shared" si="588"/>
        <v>50.932748399013938</v>
      </c>
      <c r="Z591" s="132">
        <f t="shared" si="588"/>
        <v>44.804365416379675</v>
      </c>
      <c r="AA591" s="132">
        <f t="shared" si="588"/>
        <v>55.249708952426055</v>
      </c>
      <c r="AB591" s="132">
        <f t="shared" si="588"/>
        <v>38.059114190243967</v>
      </c>
      <c r="AC591" s="132">
        <f t="shared" si="588"/>
        <v>35.275368344136417</v>
      </c>
      <c r="AD591" s="132">
        <f t="shared" si="588"/>
        <v>36.497930752909006</v>
      </c>
      <c r="AE591" s="132">
        <f t="shared" si="588"/>
        <v>24.965900233826968</v>
      </c>
      <c r="AF591" s="132">
        <f>M591*100000/AF581</f>
        <v>40.858018386108277</v>
      </c>
      <c r="AG591" s="132"/>
    </row>
    <row r="592" spans="1:33" ht="13.5" customHeight="1">
      <c r="A592" s="131">
        <v>589</v>
      </c>
      <c r="B592" s="67" t="s">
        <v>14</v>
      </c>
      <c r="C592" s="133">
        <v>1192</v>
      </c>
      <c r="D592" s="133">
        <v>1137</v>
      </c>
      <c r="E592" s="133">
        <v>961</v>
      </c>
      <c r="F592" s="133">
        <v>1093</v>
      </c>
      <c r="G592" s="133">
        <v>1201</v>
      </c>
      <c r="H592" s="133">
        <v>1116</v>
      </c>
      <c r="I592" s="133">
        <v>1098</v>
      </c>
      <c r="J592" s="133">
        <v>1045</v>
      </c>
      <c r="K592" s="133">
        <v>1054</v>
      </c>
      <c r="L592" s="133">
        <v>1144</v>
      </c>
      <c r="M592" s="133">
        <v>1044</v>
      </c>
      <c r="N592" s="133"/>
      <c r="V592" s="132">
        <f t="shared" ref="V592:AF592" si="589">C592*100000/V581</f>
        <v>840.73917336718864</v>
      </c>
      <c r="W592" s="132">
        <f t="shared" si="589"/>
        <v>795.427516055463</v>
      </c>
      <c r="X592" s="132">
        <f t="shared" si="589"/>
        <v>662.75862068965512</v>
      </c>
      <c r="Y592" s="132">
        <f t="shared" si="589"/>
        <v>742.25992000162989</v>
      </c>
      <c r="Z592" s="132">
        <f t="shared" si="589"/>
        <v>803.1349681354028</v>
      </c>
      <c r="AA592" s="132">
        <f t="shared" si="589"/>
        <v>734.03184751080335</v>
      </c>
      <c r="AB592" s="132">
        <f t="shared" si="589"/>
        <v>708.28656577776053</v>
      </c>
      <c r="AC592" s="132">
        <f t="shared" si="589"/>
        <v>658.26356999325992</v>
      </c>
      <c r="AD592" s="132">
        <f t="shared" si="589"/>
        <v>652.01388158586599</v>
      </c>
      <c r="AE592" s="132">
        <f t="shared" si="589"/>
        <v>696.60950896336715</v>
      </c>
      <c r="AF592" s="132">
        <f t="shared" si="589"/>
        <v>627.29075286907414</v>
      </c>
      <c r="AG592" s="132"/>
    </row>
    <row r="593" spans="1:33" ht="13.5" customHeight="1">
      <c r="A593" s="131">
        <v>590</v>
      </c>
      <c r="B593" s="67" t="s">
        <v>13</v>
      </c>
      <c r="C593" s="133">
        <v>1513</v>
      </c>
      <c r="D593" s="133">
        <v>1774</v>
      </c>
      <c r="E593" s="133">
        <v>1775</v>
      </c>
      <c r="F593" s="133">
        <v>1907</v>
      </c>
      <c r="G593" s="133">
        <v>1813</v>
      </c>
      <c r="H593" s="133">
        <v>1884</v>
      </c>
      <c r="I593" s="133">
        <v>1861</v>
      </c>
      <c r="J593" s="133">
        <v>1523</v>
      </c>
      <c r="K593" s="133">
        <v>1084</v>
      </c>
      <c r="L593" s="133">
        <v>1053</v>
      </c>
      <c r="M593" s="133">
        <v>755</v>
      </c>
      <c r="N593" s="133"/>
      <c r="V593" s="132">
        <f t="shared" ref="V593:AF593" si="590">C593*100000/V581</f>
        <v>1067.1462829736211</v>
      </c>
      <c r="W593" s="132">
        <f t="shared" si="590"/>
        <v>1241.0628086916372</v>
      </c>
      <c r="X593" s="132">
        <f t="shared" si="590"/>
        <v>1224.1379310344828</v>
      </c>
      <c r="Y593" s="132">
        <f t="shared" si="590"/>
        <v>1295.0500159589278</v>
      </c>
      <c r="Z593" s="132">
        <f t="shared" si="590"/>
        <v>1212.3927537297961</v>
      </c>
      <c r="AA593" s="132">
        <f t="shared" si="590"/>
        <v>1239.1720436472701</v>
      </c>
      <c r="AB593" s="132">
        <f t="shared" si="590"/>
        <v>1200.47477132278</v>
      </c>
      <c r="AC593" s="132">
        <f t="shared" si="590"/>
        <v>959.36403550213856</v>
      </c>
      <c r="AD593" s="132">
        <f t="shared" si="590"/>
        <v>670.57215146022656</v>
      </c>
      <c r="AE593" s="132">
        <f t="shared" si="590"/>
        <v>641.19738893219017</v>
      </c>
      <c r="AF593" s="132">
        <f t="shared" si="590"/>
        <v>453.64417472811391</v>
      </c>
      <c r="AG593" s="132"/>
    </row>
    <row r="594" spans="1:33" ht="13.5" customHeight="1">
      <c r="A594" s="131">
        <v>591</v>
      </c>
      <c r="B594" s="67" t="s">
        <v>12</v>
      </c>
      <c r="C594" s="133">
        <v>4825</v>
      </c>
      <c r="D594" s="133">
        <v>5092</v>
      </c>
      <c r="E594" s="133">
        <v>4290</v>
      </c>
      <c r="F594" s="133">
        <v>5641</v>
      </c>
      <c r="G594" s="133">
        <v>5676</v>
      </c>
      <c r="H594" s="133">
        <v>7724</v>
      </c>
      <c r="I594" s="133">
        <v>7206</v>
      </c>
      <c r="J594" s="133">
        <v>6662</v>
      </c>
      <c r="K594" s="133">
        <v>6456</v>
      </c>
      <c r="L594" s="133">
        <v>6535</v>
      </c>
      <c r="M594" s="133">
        <v>5242</v>
      </c>
      <c r="N594" s="133"/>
      <c r="V594" s="132">
        <f t="shared" ref="V594:AF594" si="591">C594*100000/V581</f>
        <v>3403.1598250811116</v>
      </c>
      <c r="W594" s="132">
        <f t="shared" si="591"/>
        <v>3562.2840033020384</v>
      </c>
      <c r="X594" s="132">
        <f t="shared" si="591"/>
        <v>2958.6206896551726</v>
      </c>
      <c r="Y594" s="132">
        <f t="shared" si="591"/>
        <v>3830.8217829178352</v>
      </c>
      <c r="Z594" s="132">
        <f t="shared" si="591"/>
        <v>3795.6653448264333</v>
      </c>
      <c r="AA594" s="132">
        <f t="shared" si="591"/>
        <v>5080.342285101653</v>
      </c>
      <c r="AB594" s="132">
        <f t="shared" si="591"/>
        <v>4648.3724890660678</v>
      </c>
      <c r="AC594" s="132">
        <f t="shared" si="591"/>
        <v>4196.5089983685139</v>
      </c>
      <c r="AD594" s="132">
        <f t="shared" si="591"/>
        <v>3993.7396769623824</v>
      </c>
      <c r="AE594" s="132">
        <f t="shared" si="591"/>
        <v>3979.3209275136401</v>
      </c>
      <c r="AF594" s="132">
        <f t="shared" si="591"/>
        <v>3149.6725349996996</v>
      </c>
      <c r="AG594" s="132"/>
    </row>
    <row r="595" spans="1:33" ht="13.5" customHeight="1">
      <c r="A595" s="131">
        <v>592</v>
      </c>
      <c r="B595" s="67" t="s">
        <v>11</v>
      </c>
      <c r="C595" s="133">
        <v>1024</v>
      </c>
      <c r="D595" s="133">
        <v>886</v>
      </c>
      <c r="E595" s="133">
        <v>707</v>
      </c>
      <c r="F595" s="133">
        <v>1085</v>
      </c>
      <c r="G595" s="133">
        <v>1314</v>
      </c>
      <c r="H595" s="133">
        <v>1221</v>
      </c>
      <c r="I595" s="133">
        <v>1583</v>
      </c>
      <c r="J595" s="133">
        <v>1171</v>
      </c>
      <c r="K595" s="133">
        <v>1380</v>
      </c>
      <c r="L595" s="133">
        <v>1177</v>
      </c>
      <c r="M595" s="133">
        <v>1002</v>
      </c>
      <c r="N595" s="133"/>
      <c r="V595" s="132">
        <f t="shared" ref="V595:AF595" si="592">C595*100000/V581</f>
        <v>722.24573282550432</v>
      </c>
      <c r="W595" s="132">
        <f t="shared" si="592"/>
        <v>619.83181989898003</v>
      </c>
      <c r="X595" s="132">
        <f t="shared" si="592"/>
        <v>487.58620689655174</v>
      </c>
      <c r="Y595" s="132">
        <f t="shared" si="592"/>
        <v>736.82709350573498</v>
      </c>
      <c r="Z595" s="132">
        <f t="shared" si="592"/>
        <v>878.70053965855061</v>
      </c>
      <c r="AA595" s="132">
        <f t="shared" si="592"/>
        <v>803.0939837013359</v>
      </c>
      <c r="AB595" s="132">
        <f t="shared" si="592"/>
        <v>1021.1453858162067</v>
      </c>
      <c r="AC595" s="132">
        <f t="shared" si="592"/>
        <v>737.63314876756681</v>
      </c>
      <c r="AD595" s="132">
        <f t="shared" si="592"/>
        <v>853.68041422058354</v>
      </c>
      <c r="AE595" s="132">
        <f t="shared" si="592"/>
        <v>716.70401402961807</v>
      </c>
      <c r="AF595" s="132">
        <f t="shared" si="592"/>
        <v>602.0549179835366</v>
      </c>
      <c r="AG595" s="132"/>
    </row>
    <row r="596" spans="1:33" ht="13.5" customHeight="1">
      <c r="A596" s="131">
        <v>593</v>
      </c>
      <c r="B596" s="67" t="s">
        <v>28</v>
      </c>
      <c r="C596" s="133">
        <v>0</v>
      </c>
      <c r="D596" s="133">
        <v>4</v>
      </c>
      <c r="E596" s="133">
        <v>1</v>
      </c>
      <c r="F596" s="133">
        <v>0</v>
      </c>
      <c r="G596" s="133">
        <v>0</v>
      </c>
      <c r="H596" s="133">
        <v>1</v>
      </c>
      <c r="I596" s="133">
        <v>1</v>
      </c>
      <c r="J596" s="133">
        <v>0</v>
      </c>
      <c r="K596" s="133">
        <v>0</v>
      </c>
      <c r="L596" s="133">
        <v>0</v>
      </c>
      <c r="M596" s="133">
        <v>0</v>
      </c>
      <c r="N596" s="133"/>
      <c r="V596" s="132">
        <f t="shared" ref="V596:AF596" si="593">C596*100000/V581</f>
        <v>0</v>
      </c>
      <c r="W596" s="132">
        <f t="shared" si="593"/>
        <v>2.7983377873543116</v>
      </c>
      <c r="X596" s="132">
        <f t="shared" si="593"/>
        <v>0.68965517241379315</v>
      </c>
      <c r="Y596" s="132">
        <f t="shared" si="593"/>
        <v>0</v>
      </c>
      <c r="Z596" s="132">
        <f t="shared" si="593"/>
        <v>0</v>
      </c>
      <c r="AA596" s="132">
        <f t="shared" si="593"/>
        <v>0.65773463038602442</v>
      </c>
      <c r="AB596" s="132">
        <f t="shared" si="593"/>
        <v>0.64506973203803331</v>
      </c>
      <c r="AC596" s="132">
        <f t="shared" si="593"/>
        <v>0</v>
      </c>
      <c r="AD596" s="132">
        <f t="shared" si="593"/>
        <v>0</v>
      </c>
      <c r="AE596" s="132">
        <f t="shared" si="593"/>
        <v>0</v>
      </c>
      <c r="AF596" s="132">
        <f t="shared" si="593"/>
        <v>0</v>
      </c>
      <c r="AG596" s="132"/>
    </row>
    <row r="597" spans="1:33" ht="13.5" customHeight="1">
      <c r="A597" s="131">
        <v>594</v>
      </c>
      <c r="B597" s="134" t="s">
        <v>116</v>
      </c>
      <c r="C597" s="133">
        <v>8622</v>
      </c>
      <c r="D597" s="133">
        <v>8988</v>
      </c>
      <c r="E597" s="133">
        <v>7823</v>
      </c>
      <c r="F597" s="133">
        <v>9801</v>
      </c>
      <c r="G597" s="133">
        <v>10071</v>
      </c>
      <c r="H597" s="133">
        <v>12030</v>
      </c>
      <c r="I597" s="133">
        <v>11808</v>
      </c>
      <c r="J597" s="133">
        <v>10457</v>
      </c>
      <c r="K597" s="133">
        <v>10033</v>
      </c>
      <c r="L597" s="133">
        <v>9950</v>
      </c>
      <c r="M597" s="133">
        <v>8111</v>
      </c>
      <c r="N597" s="133"/>
      <c r="P597" s="170" t="s">
        <v>525</v>
      </c>
      <c r="Q597" s="170" t="s">
        <v>526</v>
      </c>
      <c r="R597" s="170" t="s">
        <v>527</v>
      </c>
      <c r="S597" s="170" t="s">
        <v>528</v>
      </c>
      <c r="T597" s="170" t="s">
        <v>529</v>
      </c>
      <c r="U597" s="170">
        <v>5885.7</v>
      </c>
      <c r="V597" s="132">
        <f t="shared" ref="V597:AF597" si="594">C597*100000/V581</f>
        <v>6081.2526449428697</v>
      </c>
      <c r="W597" s="132">
        <f t="shared" si="594"/>
        <v>6287.8650081851383</v>
      </c>
      <c r="X597" s="132">
        <f t="shared" si="594"/>
        <v>5395.1724137931033</v>
      </c>
      <c r="Y597" s="132">
        <f t="shared" si="594"/>
        <v>6655.8915607831423</v>
      </c>
      <c r="Z597" s="132">
        <f t="shared" si="594"/>
        <v>6734.6979717665627</v>
      </c>
      <c r="AA597" s="132">
        <f t="shared" si="594"/>
        <v>7912.5476035438742</v>
      </c>
      <c r="AB597" s="132">
        <f t="shared" si="594"/>
        <v>7616.9833959050975</v>
      </c>
      <c r="AC597" s="132">
        <f t="shared" si="594"/>
        <v>6587.0451209756156</v>
      </c>
      <c r="AD597" s="132">
        <f t="shared" si="594"/>
        <v>6206.5040549819678</v>
      </c>
      <c r="AE597" s="132">
        <f t="shared" si="594"/>
        <v>6058.7977396726419</v>
      </c>
      <c r="AF597" s="132">
        <f t="shared" si="594"/>
        <v>4873.5203989665324</v>
      </c>
      <c r="AG597" s="132"/>
    </row>
    <row r="598" spans="1:33" ht="13.5" customHeight="1">
      <c r="A598" s="131">
        <v>595</v>
      </c>
      <c r="B598" s="67" t="s">
        <v>10</v>
      </c>
      <c r="C598" s="133">
        <v>60</v>
      </c>
      <c r="D598" s="133">
        <v>75</v>
      </c>
      <c r="E598" s="133">
        <v>91</v>
      </c>
      <c r="F598" s="133">
        <v>64</v>
      </c>
      <c r="G598" s="133">
        <v>98</v>
      </c>
      <c r="H598" s="133">
        <v>121</v>
      </c>
      <c r="I598" s="133">
        <v>134</v>
      </c>
      <c r="J598" s="133">
        <v>87</v>
      </c>
      <c r="K598" s="133">
        <v>111</v>
      </c>
      <c r="L598" s="133">
        <v>134</v>
      </c>
      <c r="M598" s="133">
        <v>128</v>
      </c>
      <c r="N598" s="133"/>
      <c r="V598" s="132">
        <f t="shared" ref="V598:AF598" si="595">C598*100000/V581</f>
        <v>42.319085907744395</v>
      </c>
      <c r="W598" s="132">
        <f t="shared" si="595"/>
        <v>52.46883351289334</v>
      </c>
      <c r="X598" s="132">
        <f t="shared" si="595"/>
        <v>62.758620689655174</v>
      </c>
      <c r="Y598" s="132">
        <f t="shared" si="595"/>
        <v>43.462611967158566</v>
      </c>
      <c r="Z598" s="132">
        <f t="shared" si="595"/>
        <v>65.534743444853845</v>
      </c>
      <c r="AA598" s="132">
        <f t="shared" si="595"/>
        <v>79.585890276708966</v>
      </c>
      <c r="AB598" s="132">
        <f t="shared" si="595"/>
        <v>86.439344093096466</v>
      </c>
      <c r="AC598" s="132">
        <f t="shared" si="595"/>
        <v>54.802804391783361</v>
      </c>
      <c r="AD598" s="132">
        <f t="shared" si="595"/>
        <v>68.665598535133896</v>
      </c>
      <c r="AE598" s="132">
        <f t="shared" si="595"/>
        <v>81.595869056897897</v>
      </c>
      <c r="AF598" s="132">
        <f t="shared" si="595"/>
        <v>76.909211079733225</v>
      </c>
      <c r="AG598" s="132"/>
    </row>
    <row r="599" spans="1:33" ht="13.5" customHeight="1">
      <c r="A599" s="131">
        <v>596</v>
      </c>
      <c r="B599" s="67" t="s">
        <v>9</v>
      </c>
      <c r="C599" s="133">
        <v>34</v>
      </c>
      <c r="D599" s="133">
        <v>28</v>
      </c>
      <c r="E599" s="133">
        <v>35</v>
      </c>
      <c r="F599" s="133">
        <v>23</v>
      </c>
      <c r="G599" s="133">
        <v>27</v>
      </c>
      <c r="H599" s="133">
        <v>37</v>
      </c>
      <c r="I599" s="133">
        <v>19</v>
      </c>
      <c r="J599" s="133">
        <v>25</v>
      </c>
      <c r="K599" s="133">
        <v>29</v>
      </c>
      <c r="L599" s="133">
        <v>43</v>
      </c>
      <c r="M599" s="133">
        <v>70</v>
      </c>
      <c r="N599" s="133"/>
      <c r="V599" s="132">
        <f t="shared" ref="V599:AF599" si="596">C599*100000/V581</f>
        <v>23.980815347721823</v>
      </c>
      <c r="W599" s="132">
        <f t="shared" si="596"/>
        <v>19.588364511480179</v>
      </c>
      <c r="X599" s="132">
        <f t="shared" si="596"/>
        <v>24.137931034482758</v>
      </c>
      <c r="Y599" s="132">
        <f t="shared" si="596"/>
        <v>15.619376175697608</v>
      </c>
      <c r="Z599" s="132">
        <f t="shared" si="596"/>
        <v>18.055490540929121</v>
      </c>
      <c r="AA599" s="132">
        <f t="shared" si="596"/>
        <v>24.336181324282904</v>
      </c>
      <c r="AB599" s="132">
        <f t="shared" si="596"/>
        <v>12.256324908722632</v>
      </c>
      <c r="AC599" s="132">
        <f t="shared" si="596"/>
        <v>15.747932296489472</v>
      </c>
      <c r="AD599" s="132">
        <f t="shared" si="596"/>
        <v>17.939660878548494</v>
      </c>
      <c r="AE599" s="132">
        <f t="shared" si="596"/>
        <v>26.183749025720967</v>
      </c>
      <c r="AF599" s="132">
        <f t="shared" si="596"/>
        <v>42.059724809229103</v>
      </c>
      <c r="AG599" s="132"/>
    </row>
    <row r="600" spans="1:33" ht="13.5" customHeight="1">
      <c r="A600" s="131">
        <v>597</v>
      </c>
      <c r="B600" s="67" t="s">
        <v>8</v>
      </c>
      <c r="C600" s="133">
        <v>221</v>
      </c>
      <c r="D600" s="133">
        <v>352</v>
      </c>
      <c r="E600" s="133">
        <v>434</v>
      </c>
      <c r="F600" s="133">
        <v>431</v>
      </c>
      <c r="G600" s="133">
        <v>580</v>
      </c>
      <c r="H600" s="133">
        <v>685</v>
      </c>
      <c r="I600" s="133">
        <v>589</v>
      </c>
      <c r="J600" s="133">
        <v>510</v>
      </c>
      <c r="K600" s="133">
        <v>569</v>
      </c>
      <c r="L600" s="133">
        <v>746</v>
      </c>
      <c r="M600" s="133">
        <v>1079</v>
      </c>
      <c r="N600" s="133"/>
      <c r="V600" s="132">
        <f t="shared" ref="V600:AF600" si="597">C600*100000/V581</f>
        <v>155.87529976019184</v>
      </c>
      <c r="W600" s="132">
        <f t="shared" si="597"/>
        <v>246.25372528717941</v>
      </c>
      <c r="X600" s="132">
        <f t="shared" si="597"/>
        <v>299.31034482758622</v>
      </c>
      <c r="Y600" s="132">
        <f t="shared" si="597"/>
        <v>292.69352746633348</v>
      </c>
      <c r="Z600" s="132">
        <f t="shared" si="597"/>
        <v>387.858685694033</v>
      </c>
      <c r="AA600" s="132">
        <f t="shared" si="597"/>
        <v>450.54822181442677</v>
      </c>
      <c r="AB600" s="132">
        <f t="shared" si="597"/>
        <v>379.94607217040164</v>
      </c>
      <c r="AC600" s="132">
        <f t="shared" si="597"/>
        <v>321.25781884838523</v>
      </c>
      <c r="AD600" s="132">
        <f t="shared" si="597"/>
        <v>351.98851861703776</v>
      </c>
      <c r="AE600" s="132">
        <f t="shared" si="597"/>
        <v>454.25759937646143</v>
      </c>
      <c r="AF600" s="132">
        <f t="shared" si="597"/>
        <v>648.32061527368865</v>
      </c>
      <c r="AG600" s="132"/>
    </row>
    <row r="601" spans="1:33" ht="13.5" customHeight="1">
      <c r="A601" s="131">
        <v>598</v>
      </c>
      <c r="B601" s="67" t="s">
        <v>24</v>
      </c>
      <c r="C601" s="133">
        <v>1</v>
      </c>
      <c r="D601" s="133">
        <v>3</v>
      </c>
      <c r="E601" s="133">
        <v>3</v>
      </c>
      <c r="F601" s="133">
        <v>0</v>
      </c>
      <c r="G601" s="133">
        <v>1</v>
      </c>
      <c r="H601" s="133">
        <v>3</v>
      </c>
      <c r="I601" s="133">
        <v>2</v>
      </c>
      <c r="J601" s="133">
        <v>2</v>
      </c>
      <c r="K601" s="133">
        <v>1</v>
      </c>
      <c r="L601" s="133">
        <v>1</v>
      </c>
      <c r="M601" s="133">
        <v>1</v>
      </c>
      <c r="N601" s="133"/>
      <c r="V601" s="132">
        <f t="shared" ref="V601:AE601" si="598">C601*100000/V581</f>
        <v>0.70531809846240656</v>
      </c>
      <c r="W601" s="132">
        <f t="shared" si="598"/>
        <v>2.0987533405157337</v>
      </c>
      <c r="X601" s="132">
        <f t="shared" si="598"/>
        <v>2.0689655172413794</v>
      </c>
      <c r="Y601" s="132">
        <f t="shared" si="598"/>
        <v>0</v>
      </c>
      <c r="Z601" s="132">
        <f t="shared" si="598"/>
        <v>0.66872187188626375</v>
      </c>
      <c r="AA601" s="132">
        <f t="shared" si="598"/>
        <v>1.9732038911580734</v>
      </c>
      <c r="AB601" s="132">
        <f t="shared" si="598"/>
        <v>1.2901394640760666</v>
      </c>
      <c r="AC601" s="132">
        <f t="shared" si="598"/>
        <v>1.2598345837191576</v>
      </c>
      <c r="AD601" s="132">
        <f t="shared" si="598"/>
        <v>0.61860899581201712</v>
      </c>
      <c r="AE601" s="132">
        <f t="shared" si="598"/>
        <v>0.60892439594699921</v>
      </c>
      <c r="AF601" s="132">
        <f>M601*100000/AF581</f>
        <v>0.60085321156041582</v>
      </c>
      <c r="AG601" s="132"/>
    </row>
    <row r="602" spans="1:33" ht="13.5" customHeight="1">
      <c r="A602" s="131">
        <v>599</v>
      </c>
      <c r="B602" s="134" t="s">
        <v>117</v>
      </c>
      <c r="C602" s="133">
        <v>316</v>
      </c>
      <c r="D602" s="133">
        <v>458</v>
      </c>
      <c r="E602" s="133">
        <v>563</v>
      </c>
      <c r="F602" s="133">
        <v>518</v>
      </c>
      <c r="G602" s="133">
        <v>706</v>
      </c>
      <c r="H602" s="133">
        <v>846</v>
      </c>
      <c r="I602" s="133">
        <v>744</v>
      </c>
      <c r="J602" s="133">
        <v>624</v>
      </c>
      <c r="K602" s="133">
        <v>710</v>
      </c>
      <c r="L602" s="133">
        <v>924</v>
      </c>
      <c r="M602" s="133">
        <v>1278</v>
      </c>
      <c r="N602" s="133"/>
      <c r="P602" s="170" t="s">
        <v>530</v>
      </c>
      <c r="Q602" s="170" t="s">
        <v>531</v>
      </c>
      <c r="R602" s="170" t="s">
        <v>532</v>
      </c>
      <c r="S602" s="170" t="s">
        <v>533</v>
      </c>
      <c r="T602" s="170" t="s">
        <v>534</v>
      </c>
      <c r="U602" s="170">
        <v>236.9</v>
      </c>
      <c r="V602" s="132">
        <f t="shared" ref="V602:AF602" si="599">C602*100000/V581</f>
        <v>222.88051911412046</v>
      </c>
      <c r="W602" s="132">
        <f t="shared" si="599"/>
        <v>320.4096766520687</v>
      </c>
      <c r="X602" s="132">
        <f t="shared" si="599"/>
        <v>388.27586206896552</v>
      </c>
      <c r="Y602" s="132">
        <f t="shared" si="599"/>
        <v>351.77551560918965</v>
      </c>
      <c r="Z602" s="132">
        <f t="shared" si="599"/>
        <v>472.11764155170221</v>
      </c>
      <c r="AA602" s="132">
        <f t="shared" si="599"/>
        <v>556.44349730657666</v>
      </c>
      <c r="AB602" s="132">
        <f t="shared" si="599"/>
        <v>479.9318806362968</v>
      </c>
      <c r="AC602" s="132">
        <f t="shared" si="599"/>
        <v>393.06839012037722</v>
      </c>
      <c r="AD602" s="132">
        <f t="shared" si="599"/>
        <v>439.21238702653216</v>
      </c>
      <c r="AE602" s="132">
        <f t="shared" si="599"/>
        <v>562.64614185502728</v>
      </c>
      <c r="AF602" s="132">
        <f t="shared" si="599"/>
        <v>767.89040437421136</v>
      </c>
      <c r="AG602" s="132"/>
    </row>
    <row r="603" spans="1:33" ht="13.5" customHeight="1">
      <c r="A603" s="131">
        <v>600</v>
      </c>
      <c r="B603" s="67" t="s">
        <v>7</v>
      </c>
      <c r="C603" s="133">
        <v>140</v>
      </c>
      <c r="D603" s="133">
        <v>154</v>
      </c>
      <c r="E603" s="133">
        <v>227</v>
      </c>
      <c r="F603" s="133">
        <v>277</v>
      </c>
      <c r="G603" s="133">
        <v>383</v>
      </c>
      <c r="H603" s="133">
        <v>384</v>
      </c>
      <c r="I603" s="133">
        <v>389</v>
      </c>
      <c r="J603" s="133">
        <v>305</v>
      </c>
      <c r="K603" s="133">
        <v>382</v>
      </c>
      <c r="L603" s="133">
        <v>401</v>
      </c>
      <c r="M603" s="133">
        <v>503</v>
      </c>
      <c r="N603" s="133"/>
      <c r="V603" s="132">
        <f t="shared" ref="V603:AF603" si="600">C603*100000/V581</f>
        <v>98.744533784736916</v>
      </c>
      <c r="W603" s="132">
        <f t="shared" si="600"/>
        <v>107.73600481314099</v>
      </c>
      <c r="X603" s="132">
        <f t="shared" si="600"/>
        <v>156.55172413793105</v>
      </c>
      <c r="Y603" s="132">
        <f t="shared" si="600"/>
        <v>188.11161742035816</v>
      </c>
      <c r="Z603" s="132">
        <f t="shared" si="600"/>
        <v>256.12047693243903</v>
      </c>
      <c r="AA603" s="132">
        <f t="shared" si="600"/>
        <v>252.57009806823339</v>
      </c>
      <c r="AB603" s="132">
        <f t="shared" si="600"/>
        <v>250.93212576279495</v>
      </c>
      <c r="AC603" s="132">
        <f t="shared" si="600"/>
        <v>192.12477401717155</v>
      </c>
      <c r="AD603" s="132">
        <f t="shared" si="600"/>
        <v>236.30863640019052</v>
      </c>
      <c r="AE603" s="132">
        <f t="shared" si="600"/>
        <v>244.17868277474668</v>
      </c>
      <c r="AF603" s="132">
        <f t="shared" si="600"/>
        <v>302.22916541488917</v>
      </c>
      <c r="AG603" s="132"/>
    </row>
    <row r="604" spans="1:33" ht="13.5" customHeight="1">
      <c r="A604" s="131">
        <v>601</v>
      </c>
      <c r="B604" s="67" t="s">
        <v>6</v>
      </c>
      <c r="C604" s="133">
        <v>325</v>
      </c>
      <c r="D604" s="133">
        <v>283</v>
      </c>
      <c r="E604" s="133">
        <v>300</v>
      </c>
      <c r="F604" s="133">
        <v>296</v>
      </c>
      <c r="G604" s="133">
        <v>304</v>
      </c>
      <c r="H604" s="133">
        <v>289</v>
      </c>
      <c r="I604" s="133">
        <v>297</v>
      </c>
      <c r="J604" s="133">
        <v>225</v>
      </c>
      <c r="K604" s="133">
        <v>215</v>
      </c>
      <c r="L604" s="133">
        <v>185</v>
      </c>
      <c r="M604" s="133">
        <v>195</v>
      </c>
      <c r="N604" s="133"/>
      <c r="V604" s="132">
        <f t="shared" ref="V604:AF604" si="601">C604*100000/V581</f>
        <v>229.22838200028212</v>
      </c>
      <c r="W604" s="132">
        <f t="shared" si="601"/>
        <v>197.98239845531754</v>
      </c>
      <c r="X604" s="132">
        <f t="shared" si="601"/>
        <v>206.89655172413794</v>
      </c>
      <c r="Y604" s="132">
        <f t="shared" si="601"/>
        <v>201.01458034810835</v>
      </c>
      <c r="Z604" s="132">
        <f t="shared" si="601"/>
        <v>203.2914490534242</v>
      </c>
      <c r="AA604" s="132">
        <f t="shared" si="601"/>
        <v>190.08530818156106</v>
      </c>
      <c r="AB604" s="132">
        <f t="shared" si="601"/>
        <v>191.58571041529589</v>
      </c>
      <c r="AC604" s="132">
        <f t="shared" si="601"/>
        <v>141.73139066840523</v>
      </c>
      <c r="AD604" s="132">
        <f t="shared" si="601"/>
        <v>133.00093409958367</v>
      </c>
      <c r="AE604" s="132">
        <f t="shared" si="601"/>
        <v>112.65101325019485</v>
      </c>
      <c r="AF604" s="132">
        <f t="shared" si="601"/>
        <v>117.16637625428108</v>
      </c>
      <c r="AG604" s="132"/>
    </row>
    <row r="605" spans="1:33" ht="13.5" customHeight="1">
      <c r="A605" s="131">
        <v>602</v>
      </c>
      <c r="B605" s="67" t="s">
        <v>5</v>
      </c>
      <c r="C605" s="133">
        <v>48</v>
      </c>
      <c r="D605" s="133">
        <v>66</v>
      </c>
      <c r="E605" s="133">
        <v>61</v>
      </c>
      <c r="F605" s="133">
        <v>53</v>
      </c>
      <c r="G605" s="133">
        <v>52</v>
      </c>
      <c r="H605" s="133">
        <v>55</v>
      </c>
      <c r="I605" s="133">
        <v>102</v>
      </c>
      <c r="J605" s="133">
        <v>83</v>
      </c>
      <c r="K605" s="133">
        <v>86</v>
      </c>
      <c r="L605" s="133">
        <v>99</v>
      </c>
      <c r="M605" s="133">
        <v>130</v>
      </c>
      <c r="N605" s="133"/>
      <c r="V605" s="132">
        <f t="shared" ref="V605:AF605" si="602">C605*100000/V581</f>
        <v>33.855268726195511</v>
      </c>
      <c r="W605" s="132">
        <f t="shared" si="602"/>
        <v>46.172573491346142</v>
      </c>
      <c r="X605" s="132">
        <f t="shared" si="602"/>
        <v>42.068965517241381</v>
      </c>
      <c r="Y605" s="132">
        <f t="shared" si="602"/>
        <v>35.992475535303186</v>
      </c>
      <c r="Z605" s="132">
        <f t="shared" si="602"/>
        <v>34.773537338085717</v>
      </c>
      <c r="AA605" s="132">
        <f t="shared" si="602"/>
        <v>36.175404671231348</v>
      </c>
      <c r="AB605" s="132">
        <f t="shared" si="602"/>
        <v>65.797112667879404</v>
      </c>
      <c r="AC605" s="132">
        <f t="shared" si="602"/>
        <v>52.283135224345045</v>
      </c>
      <c r="AD605" s="132">
        <f t="shared" si="602"/>
        <v>53.200373639833472</v>
      </c>
      <c r="AE605" s="132">
        <f t="shared" si="602"/>
        <v>60.283515198752923</v>
      </c>
      <c r="AF605" s="132">
        <f t="shared" si="602"/>
        <v>78.110917502854051</v>
      </c>
      <c r="AG605" s="132"/>
    </row>
    <row r="606" spans="1:33" ht="13.5" customHeight="1">
      <c r="A606" s="131">
        <v>603</v>
      </c>
      <c r="B606" s="67" t="s">
        <v>26</v>
      </c>
      <c r="C606" s="133">
        <v>2</v>
      </c>
      <c r="D606" s="133">
        <v>3</v>
      </c>
      <c r="E606" s="133">
        <v>0</v>
      </c>
      <c r="F606" s="133">
        <v>0</v>
      </c>
      <c r="G606" s="133">
        <v>10</v>
      </c>
      <c r="H606" s="133">
        <v>0</v>
      </c>
      <c r="I606" s="133">
        <v>0</v>
      </c>
      <c r="J606" s="133">
        <v>0</v>
      </c>
      <c r="K606" s="133">
        <v>2</v>
      </c>
      <c r="L606" s="133">
        <v>3</v>
      </c>
      <c r="M606" s="133">
        <v>1</v>
      </c>
      <c r="N606" s="133"/>
      <c r="V606" s="132">
        <f t="shared" ref="V606:AF606" si="603">C606*100000/V581</f>
        <v>1.4106361969248131</v>
      </c>
      <c r="W606" s="132">
        <f t="shared" si="603"/>
        <v>2.0987533405157337</v>
      </c>
      <c r="X606" s="132">
        <f t="shared" si="603"/>
        <v>0</v>
      </c>
      <c r="Y606" s="132">
        <f t="shared" si="603"/>
        <v>0</v>
      </c>
      <c r="Z606" s="132">
        <f t="shared" si="603"/>
        <v>6.6872187188626375</v>
      </c>
      <c r="AA606" s="132">
        <f t="shared" si="603"/>
        <v>0</v>
      </c>
      <c r="AB606" s="132">
        <f t="shared" si="603"/>
        <v>0</v>
      </c>
      <c r="AC606" s="132">
        <f t="shared" si="603"/>
        <v>0</v>
      </c>
      <c r="AD606" s="132">
        <f t="shared" si="603"/>
        <v>1.2372179916240342</v>
      </c>
      <c r="AE606" s="132">
        <f t="shared" si="603"/>
        <v>1.8267731878409976</v>
      </c>
      <c r="AF606" s="132">
        <f t="shared" si="603"/>
        <v>0.60085321156041582</v>
      </c>
      <c r="AG606" s="132"/>
    </row>
    <row r="607" spans="1:33" ht="13.5" customHeight="1">
      <c r="A607" s="131">
        <v>604</v>
      </c>
      <c r="B607" s="67" t="s">
        <v>4</v>
      </c>
      <c r="C607" s="133">
        <v>82</v>
      </c>
      <c r="D607" s="133">
        <v>113</v>
      </c>
      <c r="E607" s="133">
        <v>141</v>
      </c>
      <c r="F607" s="133">
        <v>102</v>
      </c>
      <c r="G607" s="133">
        <v>131</v>
      </c>
      <c r="H607" s="133">
        <v>348</v>
      </c>
      <c r="I607" s="133">
        <v>367</v>
      </c>
      <c r="J607" s="133">
        <v>261</v>
      </c>
      <c r="K607" s="133">
        <v>226</v>
      </c>
      <c r="L607" s="133">
        <v>267</v>
      </c>
      <c r="M607" s="133">
        <v>306</v>
      </c>
      <c r="N607" s="133"/>
      <c r="V607" s="132">
        <f t="shared" ref="V607:AE607" si="604">C607*100000/V581</f>
        <v>57.836084073917334</v>
      </c>
      <c r="W607" s="132">
        <f t="shared" si="604"/>
        <v>79.053042492759303</v>
      </c>
      <c r="X607" s="132">
        <f t="shared" si="604"/>
        <v>97.241379310344826</v>
      </c>
      <c r="Y607" s="132">
        <f t="shared" si="604"/>
        <v>69.268537822658956</v>
      </c>
      <c r="Z607" s="132">
        <f t="shared" si="604"/>
        <v>87.602565217100562</v>
      </c>
      <c r="AA607" s="132">
        <f t="shared" si="604"/>
        <v>228.8916513743365</v>
      </c>
      <c r="AB607" s="132">
        <f t="shared" si="604"/>
        <v>236.74059165795822</v>
      </c>
      <c r="AC607" s="132">
        <f t="shared" si="604"/>
        <v>164.40841317535006</v>
      </c>
      <c r="AD607" s="132">
        <f t="shared" si="604"/>
        <v>139.80563305351586</v>
      </c>
      <c r="AE607" s="132">
        <f t="shared" si="604"/>
        <v>162.58281371784878</v>
      </c>
      <c r="AF607" s="132">
        <f>M607*100000/AF581</f>
        <v>183.86108273748724</v>
      </c>
      <c r="AG607" s="132"/>
    </row>
    <row r="608" spans="1:33" ht="13.5" customHeight="1">
      <c r="A608" s="131">
        <v>605</v>
      </c>
      <c r="B608" s="67" t="s">
        <v>3</v>
      </c>
      <c r="C608" s="133">
        <v>229</v>
      </c>
      <c r="D608" s="133">
        <v>357</v>
      </c>
      <c r="E608" s="133">
        <v>365</v>
      </c>
      <c r="F608" s="133">
        <v>889</v>
      </c>
      <c r="G608" s="133">
        <v>1011</v>
      </c>
      <c r="H608" s="133">
        <v>972</v>
      </c>
      <c r="I608" s="133">
        <v>954</v>
      </c>
      <c r="J608" s="133">
        <v>1153</v>
      </c>
      <c r="K608" s="133">
        <v>1201</v>
      </c>
      <c r="L608" s="133">
        <v>1374</v>
      </c>
      <c r="M608" s="133">
        <v>1389</v>
      </c>
      <c r="N608" s="133"/>
      <c r="V608" s="132">
        <f t="shared" ref="V608:AF608" si="605">C608*100000/V581</f>
        <v>161.51784454789109</v>
      </c>
      <c r="W608" s="132">
        <f t="shared" si="605"/>
        <v>249.75164752137229</v>
      </c>
      <c r="X608" s="132">
        <f t="shared" si="605"/>
        <v>251.72413793103448</v>
      </c>
      <c r="Y608" s="132">
        <f t="shared" si="605"/>
        <v>603.72284435631195</v>
      </c>
      <c r="Z608" s="132">
        <f t="shared" si="605"/>
        <v>676.07781247701269</v>
      </c>
      <c r="AA608" s="132">
        <f t="shared" si="605"/>
        <v>639.31806073521579</v>
      </c>
      <c r="AB608" s="132">
        <f t="shared" si="605"/>
        <v>615.39652436428378</v>
      </c>
      <c r="AC608" s="132">
        <f t="shared" si="605"/>
        <v>726.29463751409435</v>
      </c>
      <c r="AD608" s="132">
        <f t="shared" si="605"/>
        <v>742.94940397023254</v>
      </c>
      <c r="AE608" s="132">
        <f t="shared" si="605"/>
        <v>836.66212003117698</v>
      </c>
      <c r="AF608" s="132">
        <f t="shared" si="605"/>
        <v>834.58511085741759</v>
      </c>
      <c r="AG608" s="132"/>
    </row>
    <row r="609" spans="1:33" ht="13.5" customHeight="1">
      <c r="A609" s="131">
        <v>606</v>
      </c>
      <c r="B609" s="67" t="s">
        <v>2</v>
      </c>
      <c r="C609" s="133">
        <v>0</v>
      </c>
      <c r="D609" s="133">
        <v>0</v>
      </c>
      <c r="E609" s="133">
        <v>1</v>
      </c>
      <c r="F609" s="133">
        <v>0</v>
      </c>
      <c r="G609" s="133">
        <v>1</v>
      </c>
      <c r="H609" s="133">
        <v>1</v>
      </c>
      <c r="I609" s="133">
        <v>0</v>
      </c>
      <c r="J609" s="133">
        <v>0</v>
      </c>
      <c r="K609" s="133">
        <v>1</v>
      </c>
      <c r="L609" s="133">
        <v>0</v>
      </c>
      <c r="M609" s="133">
        <v>0</v>
      </c>
      <c r="N609" s="133"/>
      <c r="V609" s="132">
        <f t="shared" ref="V609:AF609" si="606">C609*100000/V581</f>
        <v>0</v>
      </c>
      <c r="W609" s="132">
        <f t="shared" si="606"/>
        <v>0</v>
      </c>
      <c r="X609" s="132">
        <f t="shared" si="606"/>
        <v>0.68965517241379315</v>
      </c>
      <c r="Y609" s="132">
        <f t="shared" si="606"/>
        <v>0</v>
      </c>
      <c r="Z609" s="132">
        <f t="shared" si="606"/>
        <v>0.66872187188626375</v>
      </c>
      <c r="AA609" s="132">
        <f t="shared" si="606"/>
        <v>0.65773463038602442</v>
      </c>
      <c r="AB609" s="132">
        <f t="shared" si="606"/>
        <v>0</v>
      </c>
      <c r="AC609" s="132">
        <f t="shared" si="606"/>
        <v>0</v>
      </c>
      <c r="AD609" s="132">
        <f t="shared" si="606"/>
        <v>0.61860899581201712</v>
      </c>
      <c r="AE609" s="132">
        <f t="shared" si="606"/>
        <v>0</v>
      </c>
      <c r="AF609" s="132">
        <f t="shared" si="606"/>
        <v>0</v>
      </c>
      <c r="AG609" s="132"/>
    </row>
    <row r="610" spans="1:33" ht="13.5" customHeight="1">
      <c r="A610" s="131">
        <v>607</v>
      </c>
      <c r="B610" s="67" t="s">
        <v>23</v>
      </c>
      <c r="C610" s="133">
        <v>4</v>
      </c>
      <c r="D610" s="133">
        <v>4</v>
      </c>
      <c r="E610" s="133">
        <v>12</v>
      </c>
      <c r="F610" s="133">
        <v>9</v>
      </c>
      <c r="G610" s="133">
        <v>16</v>
      </c>
      <c r="H610" s="133">
        <v>18</v>
      </c>
      <c r="I610" s="133">
        <v>23</v>
      </c>
      <c r="J610" s="133">
        <v>16</v>
      </c>
      <c r="K610" s="133">
        <v>5</v>
      </c>
      <c r="L610" s="133">
        <v>9</v>
      </c>
      <c r="M610" s="133">
        <v>3</v>
      </c>
      <c r="N610" s="133"/>
      <c r="V610" s="132">
        <f t="shared" ref="V610:AF610" si="607">C610*100000/V581</f>
        <v>2.8212723938496262</v>
      </c>
      <c r="W610" s="132">
        <f t="shared" si="607"/>
        <v>2.7983377873543116</v>
      </c>
      <c r="X610" s="132">
        <f t="shared" si="607"/>
        <v>8.2758620689655178</v>
      </c>
      <c r="Y610" s="132">
        <f t="shared" si="607"/>
        <v>6.1119298078816726</v>
      </c>
      <c r="Z610" s="132">
        <f t="shared" si="607"/>
        <v>10.69954995018022</v>
      </c>
      <c r="AA610" s="132">
        <f t="shared" si="607"/>
        <v>11.83922334694844</v>
      </c>
      <c r="AB610" s="132">
        <f t="shared" si="607"/>
        <v>14.836603836874767</v>
      </c>
      <c r="AC610" s="132">
        <f t="shared" si="607"/>
        <v>10.078676669753261</v>
      </c>
      <c r="AD610" s="132">
        <f t="shared" si="607"/>
        <v>3.0930449790600854</v>
      </c>
      <c r="AE610" s="132">
        <f t="shared" si="607"/>
        <v>5.4803195635229933</v>
      </c>
      <c r="AF610" s="132">
        <f t="shared" si="607"/>
        <v>1.8025596346812474</v>
      </c>
      <c r="AG610" s="132"/>
    </row>
    <row r="611" spans="1:33" ht="13.5" customHeight="1">
      <c r="A611" s="131">
        <v>608</v>
      </c>
      <c r="B611" s="67" t="s">
        <v>1</v>
      </c>
      <c r="C611" s="133">
        <v>26</v>
      </c>
      <c r="D611" s="133">
        <v>4</v>
      </c>
      <c r="E611" s="133">
        <v>4</v>
      </c>
      <c r="F611" s="133">
        <v>22</v>
      </c>
      <c r="G611" s="133">
        <v>13</v>
      </c>
      <c r="H611" s="133">
        <v>3</v>
      </c>
      <c r="I611" s="133">
        <v>4</v>
      </c>
      <c r="J611" s="133">
        <v>5</v>
      </c>
      <c r="K611" s="133">
        <v>8</v>
      </c>
      <c r="L611" s="133">
        <v>8</v>
      </c>
      <c r="M611" s="133">
        <v>3</v>
      </c>
      <c r="N611" s="133"/>
      <c r="V611" s="132">
        <f t="shared" ref="V611:AF611" si="608">C611*100000/V581</f>
        <v>18.338270560022572</v>
      </c>
      <c r="W611" s="132">
        <f t="shared" si="608"/>
        <v>2.7983377873543116</v>
      </c>
      <c r="X611" s="132">
        <f t="shared" si="608"/>
        <v>2.7586206896551726</v>
      </c>
      <c r="Y611" s="132">
        <f t="shared" si="608"/>
        <v>14.940272863710756</v>
      </c>
      <c r="Z611" s="132">
        <f t="shared" si="608"/>
        <v>8.6933843345214292</v>
      </c>
      <c r="AA611" s="132">
        <f t="shared" si="608"/>
        <v>1.9732038911580734</v>
      </c>
      <c r="AB611" s="132">
        <f t="shared" si="608"/>
        <v>2.5802789281521332</v>
      </c>
      <c r="AC611" s="132">
        <f t="shared" si="608"/>
        <v>3.1495864592978942</v>
      </c>
      <c r="AD611" s="132">
        <f t="shared" si="608"/>
        <v>4.9488719664961369</v>
      </c>
      <c r="AE611" s="132">
        <f t="shared" si="608"/>
        <v>4.8713951675759937</v>
      </c>
      <c r="AF611" s="132">
        <f t="shared" si="608"/>
        <v>1.8025596346812474</v>
      </c>
      <c r="AG611" s="132"/>
    </row>
    <row r="612" spans="1:33" ht="13.5" customHeight="1">
      <c r="A612" s="131">
        <v>609</v>
      </c>
      <c r="B612" s="67" t="s">
        <v>0</v>
      </c>
      <c r="C612" s="133">
        <v>3</v>
      </c>
      <c r="D612" s="133">
        <v>32</v>
      </c>
      <c r="E612" s="133">
        <v>16</v>
      </c>
      <c r="F612" s="133">
        <v>8</v>
      </c>
      <c r="G612" s="133">
        <v>6</v>
      </c>
      <c r="H612" s="133">
        <v>4</v>
      </c>
      <c r="I612" s="133">
        <v>1</v>
      </c>
      <c r="J612" s="133">
        <v>4</v>
      </c>
      <c r="K612" s="133">
        <v>7</v>
      </c>
      <c r="L612" s="133">
        <v>131</v>
      </c>
      <c r="M612" s="133">
        <v>980</v>
      </c>
      <c r="N612" s="133"/>
      <c r="V612" s="132">
        <f t="shared" ref="V612:AE612" si="609">C612*100000/V581</f>
        <v>2.1159542953872195</v>
      </c>
      <c r="W612" s="132">
        <f t="shared" si="609"/>
        <v>22.386702298834493</v>
      </c>
      <c r="X612" s="132">
        <f t="shared" si="609"/>
        <v>11.03448275862069</v>
      </c>
      <c r="Y612" s="132">
        <f t="shared" si="609"/>
        <v>5.4328264958948207</v>
      </c>
      <c r="Z612" s="132">
        <f t="shared" si="609"/>
        <v>4.0123312313175825</v>
      </c>
      <c r="AA612" s="132">
        <f t="shared" si="609"/>
        <v>2.6309385215440977</v>
      </c>
      <c r="AB612" s="132">
        <f t="shared" si="609"/>
        <v>0.64506973203803331</v>
      </c>
      <c r="AC612" s="132">
        <f t="shared" si="609"/>
        <v>2.5196691674383151</v>
      </c>
      <c r="AD612" s="132">
        <f t="shared" si="609"/>
        <v>4.33026297068412</v>
      </c>
      <c r="AE612" s="132">
        <f t="shared" si="609"/>
        <v>79.769095869056898</v>
      </c>
      <c r="AF612" s="132">
        <f>M612*100000/AF581</f>
        <v>588.83614732920751</v>
      </c>
      <c r="AG612" s="132"/>
    </row>
    <row r="613" spans="1:33" ht="13.5" customHeight="1">
      <c r="A613" s="131">
        <v>610</v>
      </c>
      <c r="B613" s="134" t="s">
        <v>111</v>
      </c>
      <c r="C613" s="133"/>
      <c r="D613" s="133"/>
      <c r="E613" s="133"/>
      <c r="F613" s="133"/>
      <c r="G613" s="133"/>
      <c r="H613" s="133"/>
      <c r="I613" s="133"/>
      <c r="J613" s="133"/>
      <c r="K613" s="133"/>
      <c r="L613" s="133"/>
      <c r="M613" s="133">
        <v>0</v>
      </c>
      <c r="N613" s="133"/>
      <c r="V613" s="132">
        <f t="shared" ref="V613:AF613" si="610">C613*100000/V581</f>
        <v>0</v>
      </c>
      <c r="W613" s="132">
        <f t="shared" si="610"/>
        <v>0</v>
      </c>
      <c r="X613" s="132">
        <f t="shared" si="610"/>
        <v>0</v>
      </c>
      <c r="Y613" s="132">
        <f t="shared" si="610"/>
        <v>0</v>
      </c>
      <c r="Z613" s="132">
        <f t="shared" si="610"/>
        <v>0</v>
      </c>
      <c r="AA613" s="132">
        <f t="shared" si="610"/>
        <v>0</v>
      </c>
      <c r="AB613" s="132">
        <f t="shared" si="610"/>
        <v>0</v>
      </c>
      <c r="AC613" s="132">
        <f t="shared" si="610"/>
        <v>0</v>
      </c>
      <c r="AD613" s="132">
        <f t="shared" si="610"/>
        <v>0</v>
      </c>
      <c r="AE613" s="132">
        <f t="shared" si="610"/>
        <v>0</v>
      </c>
      <c r="AF613" s="132">
        <f t="shared" si="610"/>
        <v>0</v>
      </c>
      <c r="AG613" s="132"/>
    </row>
    <row r="614" spans="1:33" ht="13.5" customHeight="1">
      <c r="A614" s="131">
        <v>611</v>
      </c>
      <c r="B614" s="134" t="s">
        <v>112</v>
      </c>
      <c r="C614" s="133">
        <v>11023</v>
      </c>
      <c r="D614" s="133">
        <v>11836</v>
      </c>
      <c r="E614" s="133">
        <v>11128</v>
      </c>
      <c r="F614" s="133">
        <v>13671</v>
      </c>
      <c r="G614" s="133">
        <v>14393</v>
      </c>
      <c r="H614" s="133">
        <v>16585</v>
      </c>
      <c r="I614" s="133">
        <v>16355</v>
      </c>
      <c r="J614" s="133">
        <v>14686</v>
      </c>
      <c r="K614" s="133">
        <v>14575</v>
      </c>
      <c r="L614" s="133">
        <f t="shared" ref="L614:N614" si="611">SUM(L590,L597,L602,L603:L613)</f>
        <v>15161</v>
      </c>
      <c r="M614" s="133">
        <f t="shared" si="611"/>
        <v>14726</v>
      </c>
      <c r="N614" s="133">
        <f t="shared" si="611"/>
        <v>0</v>
      </c>
      <c r="P614" s="170" t="s">
        <v>535</v>
      </c>
      <c r="Q614" s="170" t="s">
        <v>536</v>
      </c>
      <c r="R614" s="170" t="s">
        <v>537</v>
      </c>
      <c r="S614" s="170" t="s">
        <v>538</v>
      </c>
      <c r="T614" s="170" t="s">
        <v>539</v>
      </c>
      <c r="U614" s="170">
        <v>7523.5</v>
      </c>
      <c r="V614" s="132">
        <f t="shared" ref="V614:AE614" si="612">C614*100000/V581</f>
        <v>7774.7213993511077</v>
      </c>
      <c r="W614" s="132">
        <f t="shared" si="612"/>
        <v>8280.2815127814083</v>
      </c>
      <c r="X614" s="132">
        <f t="shared" si="612"/>
        <v>7674.4827586206893</v>
      </c>
      <c r="Y614" s="132">
        <f t="shared" si="612"/>
        <v>9284.0213781722614</v>
      </c>
      <c r="Z614" s="132">
        <f t="shared" si="612"/>
        <v>9624.9139020589955</v>
      </c>
      <c r="AA614" s="132">
        <f t="shared" si="612"/>
        <v>10908.528844952216</v>
      </c>
      <c r="AB614" s="132">
        <f t="shared" si="612"/>
        <v>10550.115467482035</v>
      </c>
      <c r="AC614" s="132">
        <f t="shared" si="612"/>
        <v>9250.9653482497743</v>
      </c>
      <c r="AD614" s="132">
        <f t="shared" si="612"/>
        <v>9016.2261139601487</v>
      </c>
      <c r="AE614" s="132">
        <f t="shared" si="612"/>
        <v>9231.9027669524548</v>
      </c>
      <c r="AF614" s="132">
        <f>M614*100000/AF581</f>
        <v>8848.164393438683</v>
      </c>
      <c r="AG614" s="132"/>
    </row>
    <row r="615" spans="1:33" ht="13.5" customHeight="1">
      <c r="A615" s="131">
        <v>612</v>
      </c>
      <c r="B615" s="19" t="s">
        <v>134</v>
      </c>
      <c r="C615" s="127">
        <v>2011</v>
      </c>
      <c r="D615" s="127">
        <v>2012</v>
      </c>
      <c r="E615" s="127">
        <v>2013</v>
      </c>
      <c r="F615" s="127">
        <v>2014</v>
      </c>
      <c r="G615" s="127">
        <v>2015</v>
      </c>
      <c r="H615" s="127">
        <v>2016</v>
      </c>
      <c r="I615" s="127">
        <v>2017</v>
      </c>
      <c r="J615" s="127">
        <v>2018</v>
      </c>
      <c r="K615" s="127">
        <v>2019</v>
      </c>
      <c r="L615" s="127"/>
      <c r="M615" s="127"/>
      <c r="N615" s="127"/>
      <c r="V615" s="130">
        <v>42385</v>
      </c>
      <c r="W615" s="130">
        <v>42826</v>
      </c>
      <c r="X615" s="130">
        <v>43305</v>
      </c>
      <c r="Y615" s="130">
        <v>43746</v>
      </c>
      <c r="Z615" s="130">
        <v>44201</v>
      </c>
      <c r="AA615" s="130">
        <v>44771</v>
      </c>
      <c r="AB615" s="130">
        <v>45426</v>
      </c>
      <c r="AC615" s="130">
        <v>46136</v>
      </c>
      <c r="AD615" s="130">
        <v>46816</v>
      </c>
      <c r="AE615" s="130">
        <v>47308</v>
      </c>
      <c r="AF615" s="5">
        <v>47725</v>
      </c>
      <c r="AG615" s="5"/>
    </row>
    <row r="616" spans="1:33" ht="13.5" customHeight="1">
      <c r="A616" s="131">
        <v>613</v>
      </c>
      <c r="B616" s="66" t="s">
        <v>25</v>
      </c>
      <c r="C616" s="123">
        <v>2</v>
      </c>
      <c r="D616" s="123">
        <v>2</v>
      </c>
      <c r="E616" s="123">
        <v>2</v>
      </c>
      <c r="F616" s="123">
        <v>2</v>
      </c>
      <c r="G616" s="123">
        <v>2</v>
      </c>
      <c r="H616" s="123">
        <v>2</v>
      </c>
      <c r="I616" s="123">
        <v>2</v>
      </c>
      <c r="J616" s="123">
        <v>7</v>
      </c>
      <c r="K616" s="123">
        <v>7</v>
      </c>
      <c r="L616" s="123">
        <v>2</v>
      </c>
      <c r="M616" s="123">
        <v>2</v>
      </c>
      <c r="N616" s="123"/>
      <c r="V616" s="132">
        <f t="shared" ref="V616:AE616" si="613">C616*100000/V615</f>
        <v>4.7186504659667339</v>
      </c>
      <c r="W616" s="132">
        <f t="shared" si="613"/>
        <v>4.6700602437771446</v>
      </c>
      <c r="X616" s="132">
        <f t="shared" si="613"/>
        <v>4.6184043413000806</v>
      </c>
      <c r="Y616" s="132">
        <f t="shared" si="613"/>
        <v>4.5718465688291499</v>
      </c>
      <c r="Z616" s="132">
        <f t="shared" si="613"/>
        <v>4.5247845071378476</v>
      </c>
      <c r="AA616" s="132">
        <f t="shared" si="613"/>
        <v>4.4671774139509948</v>
      </c>
      <c r="AB616" s="132">
        <f t="shared" si="613"/>
        <v>4.4027649363800467</v>
      </c>
      <c r="AC616" s="132">
        <f t="shared" si="613"/>
        <v>15.172533379573435</v>
      </c>
      <c r="AD616" s="132">
        <f t="shared" si="613"/>
        <v>14.952153110047847</v>
      </c>
      <c r="AE616" s="132">
        <f t="shared" si="613"/>
        <v>4.2276147797412698</v>
      </c>
      <c r="AF616" s="132">
        <f>M616*100000/AF615</f>
        <v>4.1906757464641178</v>
      </c>
      <c r="AG616" s="132"/>
    </row>
    <row r="617" spans="1:33" ht="13.5" customHeight="1">
      <c r="A617" s="131">
        <v>614</v>
      </c>
      <c r="B617" s="67" t="s">
        <v>22</v>
      </c>
      <c r="C617" s="133">
        <v>410</v>
      </c>
      <c r="D617" s="133">
        <v>390</v>
      </c>
      <c r="E617" s="133">
        <v>511</v>
      </c>
      <c r="F617" s="133">
        <v>616</v>
      </c>
      <c r="G617" s="133">
        <v>573</v>
      </c>
      <c r="H617" s="133">
        <v>520</v>
      </c>
      <c r="I617" s="133">
        <v>516</v>
      </c>
      <c r="J617" s="133">
        <v>663</v>
      </c>
      <c r="K617" s="133">
        <v>643</v>
      </c>
      <c r="L617" s="133">
        <v>644</v>
      </c>
      <c r="M617" s="133">
        <v>702</v>
      </c>
      <c r="N617" s="133"/>
      <c r="V617" s="132">
        <f t="shared" ref="V617:AE617" si="614">C617*100000/V615</f>
        <v>967.32334552318036</v>
      </c>
      <c r="W617" s="132">
        <f t="shared" si="614"/>
        <v>910.6617475365432</v>
      </c>
      <c r="X617" s="132">
        <f t="shared" si="614"/>
        <v>1180.0023092021706</v>
      </c>
      <c r="Y617" s="132">
        <f t="shared" si="614"/>
        <v>1408.1287431993783</v>
      </c>
      <c r="Z617" s="132">
        <f t="shared" si="614"/>
        <v>1296.3507612949934</v>
      </c>
      <c r="AA617" s="132">
        <f t="shared" si="614"/>
        <v>1161.4661276272586</v>
      </c>
      <c r="AB617" s="132">
        <f t="shared" si="614"/>
        <v>1135.9133535860522</v>
      </c>
      <c r="AC617" s="132">
        <f t="shared" si="614"/>
        <v>1437.0556615224552</v>
      </c>
      <c r="AD617" s="132">
        <f t="shared" si="614"/>
        <v>1373.4620642515379</v>
      </c>
      <c r="AE617" s="132">
        <f t="shared" si="614"/>
        <v>1361.291959076689</v>
      </c>
      <c r="AF617" s="132">
        <f>M617*100000/AF615</f>
        <v>1470.9271870089051</v>
      </c>
      <c r="AG617" s="132"/>
    </row>
    <row r="618" spans="1:33" ht="13.5" customHeight="1">
      <c r="A618" s="131">
        <v>615</v>
      </c>
      <c r="B618" s="67" t="s">
        <v>21</v>
      </c>
      <c r="C618" s="133">
        <v>118</v>
      </c>
      <c r="D618" s="133">
        <v>83</v>
      </c>
      <c r="E618" s="133">
        <v>70</v>
      </c>
      <c r="F618" s="133">
        <v>66</v>
      </c>
      <c r="G618" s="133">
        <v>96</v>
      </c>
      <c r="H618" s="133">
        <v>154</v>
      </c>
      <c r="I618" s="133">
        <v>99</v>
      </c>
      <c r="J618" s="133">
        <v>143</v>
      </c>
      <c r="K618" s="133">
        <v>213</v>
      </c>
      <c r="L618" s="133">
        <v>161</v>
      </c>
      <c r="M618" s="133">
        <v>190</v>
      </c>
      <c r="N618" s="133"/>
      <c r="V618" s="132">
        <f t="shared" ref="V618:AE618" si="615">C618*100000/V615</f>
        <v>278.40037749203725</v>
      </c>
      <c r="W618" s="132">
        <f t="shared" si="615"/>
        <v>193.8075001167515</v>
      </c>
      <c r="X618" s="132">
        <f t="shared" si="615"/>
        <v>161.64415194550284</v>
      </c>
      <c r="Y618" s="132">
        <f t="shared" si="615"/>
        <v>150.87093677136195</v>
      </c>
      <c r="Z618" s="132">
        <f t="shared" si="615"/>
        <v>217.18965634261667</v>
      </c>
      <c r="AA618" s="132">
        <f t="shared" si="615"/>
        <v>343.97266087422662</v>
      </c>
      <c r="AB618" s="132">
        <f t="shared" si="615"/>
        <v>217.9368643508123</v>
      </c>
      <c r="AC618" s="132">
        <f t="shared" si="615"/>
        <v>309.95318189700015</v>
      </c>
      <c r="AD618" s="132">
        <f t="shared" si="615"/>
        <v>454.97265892002736</v>
      </c>
      <c r="AE618" s="132">
        <f t="shared" si="615"/>
        <v>340.32298976917224</v>
      </c>
      <c r="AF618" s="132">
        <f>M618*100000/AF615</f>
        <v>398.11419591409117</v>
      </c>
      <c r="AG618" s="132"/>
    </row>
    <row r="619" spans="1:33" ht="13.5" customHeight="1">
      <c r="A619" s="131">
        <v>616</v>
      </c>
      <c r="B619" s="67" t="s">
        <v>20</v>
      </c>
      <c r="C619" s="133">
        <v>13</v>
      </c>
      <c r="D619" s="133">
        <v>4</v>
      </c>
      <c r="E619" s="133">
        <v>5</v>
      </c>
      <c r="F619" s="133">
        <v>4</v>
      </c>
      <c r="G619" s="133">
        <v>10</v>
      </c>
      <c r="H619" s="133">
        <v>1</v>
      </c>
      <c r="I619" s="133">
        <v>4</v>
      </c>
      <c r="J619" s="133">
        <v>7</v>
      </c>
      <c r="K619" s="133">
        <v>8</v>
      </c>
      <c r="L619" s="133">
        <v>4</v>
      </c>
      <c r="M619" s="133">
        <v>10</v>
      </c>
      <c r="N619" s="133"/>
      <c r="V619" s="132">
        <f t="shared" ref="V619:AE619" si="616">C619*100000/V615</f>
        <v>30.671228028783769</v>
      </c>
      <c r="W619" s="132">
        <f t="shared" si="616"/>
        <v>9.3401204875542891</v>
      </c>
      <c r="X619" s="132">
        <f t="shared" si="616"/>
        <v>11.546010853250202</v>
      </c>
      <c r="Y619" s="132">
        <f t="shared" si="616"/>
        <v>9.1436931376582997</v>
      </c>
      <c r="Z619" s="132">
        <f t="shared" si="616"/>
        <v>22.623922535689239</v>
      </c>
      <c r="AA619" s="132">
        <f t="shared" si="616"/>
        <v>2.2335887069754974</v>
      </c>
      <c r="AB619" s="132">
        <f t="shared" si="616"/>
        <v>8.8055298727600935</v>
      </c>
      <c r="AC619" s="132">
        <f t="shared" si="616"/>
        <v>15.172533379573435</v>
      </c>
      <c r="AD619" s="132">
        <f t="shared" si="616"/>
        <v>17.088174982911823</v>
      </c>
      <c r="AE619" s="132">
        <f t="shared" si="616"/>
        <v>8.4552295594825395</v>
      </c>
      <c r="AF619" s="132">
        <f>M619*100000/AF615</f>
        <v>20.953378732320587</v>
      </c>
      <c r="AG619" s="132"/>
    </row>
    <row r="620" spans="1:33" ht="13.5" customHeight="1">
      <c r="A620" s="131">
        <v>617</v>
      </c>
      <c r="B620" s="67" t="s">
        <v>19</v>
      </c>
      <c r="C620" s="133">
        <v>8</v>
      </c>
      <c r="D620" s="133">
        <v>5</v>
      </c>
      <c r="E620" s="133">
        <v>8</v>
      </c>
      <c r="F620" s="133">
        <v>13</v>
      </c>
      <c r="G620" s="133">
        <v>11</v>
      </c>
      <c r="H620" s="133">
        <v>9</v>
      </c>
      <c r="I620" s="133">
        <v>3</v>
      </c>
      <c r="J620" s="133">
        <v>7</v>
      </c>
      <c r="K620" s="133">
        <v>7</v>
      </c>
      <c r="L620" s="133">
        <v>10</v>
      </c>
      <c r="M620" s="133">
        <v>12</v>
      </c>
      <c r="N620" s="133"/>
      <c r="V620" s="132">
        <f t="shared" ref="V620:AF620" si="617">C620*100000/V615</f>
        <v>18.874601863866936</v>
      </c>
      <c r="W620" s="132">
        <f t="shared" si="617"/>
        <v>11.675150609442861</v>
      </c>
      <c r="X620" s="132">
        <f t="shared" si="617"/>
        <v>18.473617365200322</v>
      </c>
      <c r="Y620" s="132">
        <f t="shared" si="617"/>
        <v>29.717002697389475</v>
      </c>
      <c r="Z620" s="132">
        <f t="shared" si="617"/>
        <v>24.886314789258162</v>
      </c>
      <c r="AA620" s="132">
        <f t="shared" si="617"/>
        <v>20.102298362779479</v>
      </c>
      <c r="AB620" s="132">
        <f t="shared" si="617"/>
        <v>6.6041474045700701</v>
      </c>
      <c r="AC620" s="132">
        <f t="shared" si="617"/>
        <v>15.172533379573435</v>
      </c>
      <c r="AD620" s="132">
        <f t="shared" si="617"/>
        <v>14.952153110047847</v>
      </c>
      <c r="AE620" s="132">
        <f t="shared" si="617"/>
        <v>21.138073898706349</v>
      </c>
      <c r="AF620" s="132">
        <f t="shared" si="617"/>
        <v>25.144054478784703</v>
      </c>
      <c r="AG620" s="132"/>
    </row>
    <row r="621" spans="1:33" ht="13.5" customHeight="1">
      <c r="A621" s="131">
        <v>618</v>
      </c>
      <c r="B621" s="67" t="s">
        <v>18</v>
      </c>
      <c r="C621" s="133">
        <v>0</v>
      </c>
      <c r="D621" s="133">
        <v>0</v>
      </c>
      <c r="E621" s="133">
        <v>0</v>
      </c>
      <c r="F621" s="133">
        <v>0</v>
      </c>
      <c r="G621" s="133">
        <v>3</v>
      </c>
      <c r="H621" s="133">
        <v>0</v>
      </c>
      <c r="I621" s="133">
        <v>3</v>
      </c>
      <c r="J621" s="133">
        <v>0</v>
      </c>
      <c r="K621" s="133">
        <v>0</v>
      </c>
      <c r="L621" s="133">
        <v>2</v>
      </c>
      <c r="M621" s="133">
        <v>1</v>
      </c>
      <c r="N621" s="133"/>
      <c r="V621" s="132">
        <f t="shared" ref="V621:AF621" si="618">C621*100000/V615</f>
        <v>0</v>
      </c>
      <c r="W621" s="132">
        <f t="shared" si="618"/>
        <v>0</v>
      </c>
      <c r="X621" s="132">
        <f t="shared" si="618"/>
        <v>0</v>
      </c>
      <c r="Y621" s="132">
        <f t="shared" si="618"/>
        <v>0</v>
      </c>
      <c r="Z621" s="132">
        <f t="shared" si="618"/>
        <v>6.787176760706771</v>
      </c>
      <c r="AA621" s="132">
        <f t="shared" si="618"/>
        <v>0</v>
      </c>
      <c r="AB621" s="132">
        <f t="shared" si="618"/>
        <v>6.6041474045700701</v>
      </c>
      <c r="AC621" s="132">
        <f t="shared" si="618"/>
        <v>0</v>
      </c>
      <c r="AD621" s="132">
        <f t="shared" si="618"/>
        <v>0</v>
      </c>
      <c r="AE621" s="132">
        <f t="shared" si="618"/>
        <v>4.2276147797412698</v>
      </c>
      <c r="AF621" s="132">
        <f t="shared" si="618"/>
        <v>2.0953378732320589</v>
      </c>
      <c r="AG621" s="132"/>
    </row>
    <row r="622" spans="1:33" ht="13.5" customHeight="1">
      <c r="A622" s="131">
        <v>619</v>
      </c>
      <c r="B622" s="67" t="s">
        <v>17</v>
      </c>
      <c r="C622" s="133">
        <v>77</v>
      </c>
      <c r="D622" s="133">
        <v>64</v>
      </c>
      <c r="E622" s="133">
        <v>126</v>
      </c>
      <c r="F622" s="133">
        <v>125</v>
      </c>
      <c r="G622" s="133">
        <v>128</v>
      </c>
      <c r="H622" s="133">
        <v>124</v>
      </c>
      <c r="I622" s="133">
        <v>121</v>
      </c>
      <c r="J622" s="133">
        <v>139</v>
      </c>
      <c r="K622" s="133">
        <v>188</v>
      </c>
      <c r="L622" s="133">
        <v>168</v>
      </c>
      <c r="M622" s="133">
        <v>202</v>
      </c>
      <c r="N622" s="133"/>
      <c r="V622" s="132">
        <f t="shared" ref="V622:AF622" si="619">C622*100000/V615</f>
        <v>181.66804293971924</v>
      </c>
      <c r="W622" s="132">
        <f t="shared" si="619"/>
        <v>149.44192780086863</v>
      </c>
      <c r="X622" s="132">
        <f t="shared" si="619"/>
        <v>290.95947350190511</v>
      </c>
      <c r="Y622" s="132">
        <f t="shared" si="619"/>
        <v>285.74041055182187</v>
      </c>
      <c r="Z622" s="132">
        <f t="shared" si="619"/>
        <v>289.58620845682225</v>
      </c>
      <c r="AA622" s="132">
        <f t="shared" si="619"/>
        <v>276.96499966496168</v>
      </c>
      <c r="AB622" s="132">
        <f t="shared" si="619"/>
        <v>266.36727865099283</v>
      </c>
      <c r="AC622" s="132">
        <f t="shared" si="619"/>
        <v>301.28316282295822</v>
      </c>
      <c r="AD622" s="132">
        <f t="shared" si="619"/>
        <v>401.57211209842791</v>
      </c>
      <c r="AE622" s="132">
        <f t="shared" si="619"/>
        <v>355.11964149826667</v>
      </c>
      <c r="AF622" s="132">
        <f t="shared" si="619"/>
        <v>423.25825039287582</v>
      </c>
      <c r="AG622" s="132"/>
    </row>
    <row r="623" spans="1:33" ht="13.5" customHeight="1">
      <c r="A623" s="131">
        <v>620</v>
      </c>
      <c r="B623" s="67" t="s">
        <v>16</v>
      </c>
      <c r="C623" s="133">
        <v>39</v>
      </c>
      <c r="D623" s="133">
        <v>18</v>
      </c>
      <c r="E623" s="133">
        <v>46</v>
      </c>
      <c r="F623" s="133">
        <v>54</v>
      </c>
      <c r="G623" s="133">
        <v>55</v>
      </c>
      <c r="H623" s="133">
        <v>59</v>
      </c>
      <c r="I623" s="133">
        <v>79</v>
      </c>
      <c r="J623" s="133">
        <v>50</v>
      </c>
      <c r="K623" s="133">
        <v>79</v>
      </c>
      <c r="L623" s="133">
        <v>46</v>
      </c>
      <c r="M623" s="133">
        <v>71</v>
      </c>
      <c r="N623" s="133"/>
      <c r="V623" s="132">
        <f t="shared" ref="V623:AF623" si="620">C623*100000/V615</f>
        <v>92.013684086351304</v>
      </c>
      <c r="W623" s="132">
        <f t="shared" si="620"/>
        <v>42.0305421939943</v>
      </c>
      <c r="X623" s="132">
        <f t="shared" si="620"/>
        <v>106.22329984990186</v>
      </c>
      <c r="Y623" s="132">
        <f t="shared" si="620"/>
        <v>123.43985735838706</v>
      </c>
      <c r="Z623" s="132">
        <f t="shared" si="620"/>
        <v>124.43157394629081</v>
      </c>
      <c r="AA623" s="132">
        <f t="shared" si="620"/>
        <v>131.78173371155435</v>
      </c>
      <c r="AB623" s="132">
        <f t="shared" si="620"/>
        <v>173.90921498701184</v>
      </c>
      <c r="AC623" s="132">
        <f t="shared" si="620"/>
        <v>108.37523842552454</v>
      </c>
      <c r="AD623" s="132">
        <f t="shared" si="620"/>
        <v>168.74572795625429</v>
      </c>
      <c r="AE623" s="132">
        <f t="shared" si="620"/>
        <v>97.235139934049215</v>
      </c>
      <c r="AF623" s="132">
        <f t="shared" si="620"/>
        <v>148.76898899947616</v>
      </c>
      <c r="AG623" s="132"/>
    </row>
    <row r="624" spans="1:33" ht="13.5" customHeight="1">
      <c r="A624" s="131">
        <v>621</v>
      </c>
      <c r="B624" s="134" t="s">
        <v>115</v>
      </c>
      <c r="C624" s="133">
        <v>667</v>
      </c>
      <c r="D624" s="133">
        <v>566</v>
      </c>
      <c r="E624" s="133">
        <v>768</v>
      </c>
      <c r="F624" s="133">
        <v>880</v>
      </c>
      <c r="G624" s="133">
        <v>878</v>
      </c>
      <c r="H624" s="133">
        <v>869</v>
      </c>
      <c r="I624" s="133">
        <v>827</v>
      </c>
      <c r="J624" s="133">
        <v>1016</v>
      </c>
      <c r="K624" s="133">
        <v>1145</v>
      </c>
      <c r="L624" s="133">
        <v>1037</v>
      </c>
      <c r="M624" s="133">
        <v>1190</v>
      </c>
      <c r="N624" s="133"/>
      <c r="P624" s="170" t="s">
        <v>540</v>
      </c>
      <c r="Q624" s="170" t="s">
        <v>541</v>
      </c>
      <c r="R624" s="170" t="s">
        <v>542</v>
      </c>
      <c r="S624" s="170" t="s">
        <v>543</v>
      </c>
      <c r="T624" s="170" t="s">
        <v>544</v>
      </c>
      <c r="U624" s="170">
        <v>1196.0999999999999</v>
      </c>
      <c r="V624" s="132">
        <f t="shared" ref="V624:AF624" si="621">C624*100000/V615</f>
        <v>1573.6699303999055</v>
      </c>
      <c r="W624" s="132">
        <f t="shared" si="621"/>
        <v>1321.6270489889318</v>
      </c>
      <c r="X624" s="132">
        <f t="shared" si="621"/>
        <v>1773.4672670592311</v>
      </c>
      <c r="Y624" s="132">
        <f t="shared" si="621"/>
        <v>2011.612490284826</v>
      </c>
      <c r="Z624" s="132">
        <f t="shared" si="621"/>
        <v>1986.3803986335151</v>
      </c>
      <c r="AA624" s="132">
        <f t="shared" si="621"/>
        <v>1940.9885863617073</v>
      </c>
      <c r="AB624" s="132">
        <f t="shared" si="621"/>
        <v>1820.5433011931493</v>
      </c>
      <c r="AC624" s="132">
        <f t="shared" si="621"/>
        <v>2202.1848448066585</v>
      </c>
      <c r="AD624" s="132">
        <f t="shared" si="621"/>
        <v>2445.7450444292549</v>
      </c>
      <c r="AE624" s="132">
        <f t="shared" si="621"/>
        <v>2192.0182632958486</v>
      </c>
      <c r="AF624" s="132">
        <f t="shared" si="621"/>
        <v>2493.4520691461498</v>
      </c>
      <c r="AG624" s="132"/>
    </row>
    <row r="625" spans="1:33" ht="13.5" customHeight="1">
      <c r="A625" s="131">
        <v>622</v>
      </c>
      <c r="B625" s="67" t="s">
        <v>15</v>
      </c>
      <c r="C625" s="133">
        <v>28</v>
      </c>
      <c r="D625" s="133">
        <v>32</v>
      </c>
      <c r="E625" s="133">
        <v>52</v>
      </c>
      <c r="F625" s="133">
        <v>48</v>
      </c>
      <c r="G625" s="133">
        <v>28</v>
      </c>
      <c r="H625" s="133">
        <v>30</v>
      </c>
      <c r="I625" s="133">
        <v>29</v>
      </c>
      <c r="J625" s="133">
        <v>55</v>
      </c>
      <c r="K625" s="133">
        <v>63</v>
      </c>
      <c r="L625" s="133">
        <v>26</v>
      </c>
      <c r="M625" s="133">
        <v>30</v>
      </c>
      <c r="N625" s="133"/>
      <c r="V625" s="132">
        <f t="shared" ref="V625:AE625" si="622">C625*100000/V615</f>
        <v>66.061106523534264</v>
      </c>
      <c r="W625" s="132">
        <f t="shared" si="622"/>
        <v>74.720963900434313</v>
      </c>
      <c r="X625" s="132">
        <f t="shared" si="622"/>
        <v>120.0785128738021</v>
      </c>
      <c r="Y625" s="132">
        <f t="shared" si="622"/>
        <v>109.7243176518996</v>
      </c>
      <c r="Z625" s="132">
        <f t="shared" si="622"/>
        <v>63.346983099929865</v>
      </c>
      <c r="AA625" s="132">
        <f t="shared" si="622"/>
        <v>67.007661209264924</v>
      </c>
      <c r="AB625" s="132">
        <f t="shared" si="622"/>
        <v>63.840091577510677</v>
      </c>
      <c r="AC625" s="132">
        <f t="shared" si="622"/>
        <v>119.21276226807699</v>
      </c>
      <c r="AD625" s="132">
        <f t="shared" si="622"/>
        <v>134.56937799043061</v>
      </c>
      <c r="AE625" s="132">
        <f t="shared" si="622"/>
        <v>54.95899213663651</v>
      </c>
      <c r="AF625" s="132">
        <f>M625*100000/AF615</f>
        <v>62.860136196961761</v>
      </c>
      <c r="AG625" s="132"/>
    </row>
    <row r="626" spans="1:33" ht="13.5" customHeight="1">
      <c r="A626" s="131">
        <v>623</v>
      </c>
      <c r="B626" s="67" t="s">
        <v>14</v>
      </c>
      <c r="C626" s="133">
        <v>572</v>
      </c>
      <c r="D626" s="133">
        <v>513</v>
      </c>
      <c r="E626" s="133">
        <v>631</v>
      </c>
      <c r="F626" s="133">
        <v>552</v>
      </c>
      <c r="G626" s="133">
        <v>549</v>
      </c>
      <c r="H626" s="133">
        <v>508</v>
      </c>
      <c r="I626" s="133">
        <v>437</v>
      </c>
      <c r="J626" s="133">
        <v>467</v>
      </c>
      <c r="K626" s="133">
        <v>415</v>
      </c>
      <c r="L626" s="133">
        <v>595</v>
      </c>
      <c r="M626" s="133">
        <v>576</v>
      </c>
      <c r="N626" s="133"/>
      <c r="V626" s="132">
        <f t="shared" ref="V626:AF626" si="623">C626*100000/V615</f>
        <v>1349.5340332664857</v>
      </c>
      <c r="W626" s="132">
        <f t="shared" si="623"/>
        <v>1197.8704525288376</v>
      </c>
      <c r="X626" s="132">
        <f t="shared" si="623"/>
        <v>1457.1065696801754</v>
      </c>
      <c r="Y626" s="132">
        <f t="shared" si="623"/>
        <v>1261.8296529968454</v>
      </c>
      <c r="Z626" s="132">
        <f t="shared" si="623"/>
        <v>1242.0533472093391</v>
      </c>
      <c r="AA626" s="132">
        <f t="shared" si="623"/>
        <v>1134.6630631435528</v>
      </c>
      <c r="AB626" s="132">
        <f t="shared" si="623"/>
        <v>962.00413859904017</v>
      </c>
      <c r="AC626" s="132">
        <f t="shared" si="623"/>
        <v>1012.2247268943992</v>
      </c>
      <c r="AD626" s="132">
        <f t="shared" si="623"/>
        <v>886.4490772385509</v>
      </c>
      <c r="AE626" s="132">
        <f t="shared" si="623"/>
        <v>1257.7153969730277</v>
      </c>
      <c r="AF626" s="132">
        <f t="shared" si="623"/>
        <v>1206.9146149816659</v>
      </c>
      <c r="AG626" s="132"/>
    </row>
    <row r="627" spans="1:33" ht="13.5" customHeight="1">
      <c r="A627" s="131">
        <v>624</v>
      </c>
      <c r="B627" s="67" t="s">
        <v>13</v>
      </c>
      <c r="C627" s="133">
        <v>295</v>
      </c>
      <c r="D627" s="133">
        <v>311</v>
      </c>
      <c r="E627" s="133">
        <v>334</v>
      </c>
      <c r="F627" s="133">
        <v>222</v>
      </c>
      <c r="G627" s="133">
        <v>294</v>
      </c>
      <c r="H627" s="133">
        <v>331</v>
      </c>
      <c r="I627" s="133">
        <v>267</v>
      </c>
      <c r="J627" s="133">
        <v>202</v>
      </c>
      <c r="K627" s="133">
        <v>220</v>
      </c>
      <c r="L627" s="133">
        <v>267</v>
      </c>
      <c r="M627" s="133">
        <v>234</v>
      </c>
      <c r="N627" s="133"/>
      <c r="V627" s="132">
        <f t="shared" ref="V627:AF627" si="624">C627*100000/V615</f>
        <v>696.00094373009324</v>
      </c>
      <c r="W627" s="132">
        <f t="shared" si="624"/>
        <v>726.19436790734596</v>
      </c>
      <c r="X627" s="132">
        <f t="shared" si="624"/>
        <v>771.27352499711344</v>
      </c>
      <c r="Y627" s="132">
        <f t="shared" si="624"/>
        <v>507.47496914003568</v>
      </c>
      <c r="Z627" s="132">
        <f t="shared" si="624"/>
        <v>665.14332254926364</v>
      </c>
      <c r="AA627" s="132">
        <f t="shared" si="624"/>
        <v>739.31786200888973</v>
      </c>
      <c r="AB627" s="132">
        <f t="shared" si="624"/>
        <v>587.76911900673622</v>
      </c>
      <c r="AC627" s="132">
        <f t="shared" si="624"/>
        <v>437.83596323911911</v>
      </c>
      <c r="AD627" s="132">
        <f t="shared" si="624"/>
        <v>469.9248120300752</v>
      </c>
      <c r="AE627" s="132">
        <f t="shared" si="624"/>
        <v>564.38657309545954</v>
      </c>
      <c r="AF627" s="132">
        <f t="shared" si="624"/>
        <v>490.30906233630174</v>
      </c>
      <c r="AG627" s="132"/>
    </row>
    <row r="628" spans="1:33" ht="13.5" customHeight="1">
      <c r="A628" s="131">
        <v>625</v>
      </c>
      <c r="B628" s="67" t="s">
        <v>12</v>
      </c>
      <c r="C628" s="133">
        <v>812</v>
      </c>
      <c r="D628" s="133">
        <v>768</v>
      </c>
      <c r="E628" s="133">
        <v>1048</v>
      </c>
      <c r="F628" s="133">
        <v>804</v>
      </c>
      <c r="G628" s="133">
        <v>823</v>
      </c>
      <c r="H628" s="133">
        <v>1027</v>
      </c>
      <c r="I628" s="133">
        <v>776</v>
      </c>
      <c r="J628" s="133">
        <v>724</v>
      </c>
      <c r="K628" s="133">
        <v>852</v>
      </c>
      <c r="L628" s="133">
        <v>1024</v>
      </c>
      <c r="M628" s="133">
        <v>850</v>
      </c>
      <c r="N628" s="133"/>
      <c r="V628" s="132">
        <f t="shared" ref="V628:AF628" si="625">C628*100000/V615</f>
        <v>1915.7720891824938</v>
      </c>
      <c r="W628" s="132">
        <f t="shared" si="625"/>
        <v>1793.3031336104236</v>
      </c>
      <c r="X628" s="132">
        <f t="shared" si="625"/>
        <v>2420.0438748412425</v>
      </c>
      <c r="Y628" s="132">
        <f t="shared" si="625"/>
        <v>1837.8823206693182</v>
      </c>
      <c r="Z628" s="132">
        <f t="shared" si="625"/>
        <v>1861.9488246872243</v>
      </c>
      <c r="AA628" s="132">
        <f t="shared" si="625"/>
        <v>2293.8956020638361</v>
      </c>
      <c r="AB628" s="132">
        <f t="shared" si="625"/>
        <v>1708.2727953154581</v>
      </c>
      <c r="AC628" s="132">
        <f t="shared" si="625"/>
        <v>1569.2734524015953</v>
      </c>
      <c r="AD628" s="132">
        <f t="shared" si="625"/>
        <v>1819.8906356801094</v>
      </c>
      <c r="AE628" s="132">
        <f t="shared" si="625"/>
        <v>2164.5387672275301</v>
      </c>
      <c r="AF628" s="132">
        <f t="shared" si="625"/>
        <v>1781.0371922472498</v>
      </c>
      <c r="AG628" s="132"/>
    </row>
    <row r="629" spans="1:33" ht="13.5" customHeight="1">
      <c r="A629" s="131">
        <v>626</v>
      </c>
      <c r="B629" s="67" t="s">
        <v>11</v>
      </c>
      <c r="C629" s="133">
        <v>41</v>
      </c>
      <c r="D629" s="133">
        <v>64</v>
      </c>
      <c r="E629" s="133">
        <v>91</v>
      </c>
      <c r="F629" s="133">
        <v>74</v>
      </c>
      <c r="G629" s="133">
        <v>116</v>
      </c>
      <c r="H629" s="133">
        <v>125</v>
      </c>
      <c r="I629" s="133">
        <v>106</v>
      </c>
      <c r="J629" s="133">
        <v>208</v>
      </c>
      <c r="K629" s="133">
        <v>209</v>
      </c>
      <c r="L629" s="133">
        <v>134</v>
      </c>
      <c r="M629" s="133">
        <v>123</v>
      </c>
      <c r="N629" s="133"/>
      <c r="V629" s="132">
        <f t="shared" ref="V629:AF629" si="626">C629*100000/V615</f>
        <v>96.732334552318036</v>
      </c>
      <c r="W629" s="132">
        <f t="shared" si="626"/>
        <v>149.44192780086863</v>
      </c>
      <c r="X629" s="132">
        <f t="shared" si="626"/>
        <v>210.13739752915367</v>
      </c>
      <c r="Y629" s="132">
        <f t="shared" si="626"/>
        <v>169.15832304667856</v>
      </c>
      <c r="Z629" s="132">
        <f t="shared" si="626"/>
        <v>262.43750141399516</v>
      </c>
      <c r="AA629" s="132">
        <f t="shared" si="626"/>
        <v>279.19858837193721</v>
      </c>
      <c r="AB629" s="132">
        <f t="shared" si="626"/>
        <v>233.34654162814246</v>
      </c>
      <c r="AC629" s="132">
        <f t="shared" si="626"/>
        <v>450.84099185018209</v>
      </c>
      <c r="AD629" s="132">
        <f t="shared" si="626"/>
        <v>446.42857142857144</v>
      </c>
      <c r="AE629" s="132">
        <f t="shared" si="626"/>
        <v>283.2501902426651</v>
      </c>
      <c r="AF629" s="132">
        <f t="shared" si="626"/>
        <v>257.72655840754322</v>
      </c>
      <c r="AG629" s="132"/>
    </row>
    <row r="630" spans="1:33" ht="13.5" customHeight="1">
      <c r="A630" s="131">
        <v>627</v>
      </c>
      <c r="B630" s="67" t="s">
        <v>28</v>
      </c>
      <c r="C630" s="133">
        <v>0</v>
      </c>
      <c r="D630" s="133">
        <v>0</v>
      </c>
      <c r="E630" s="133">
        <v>0</v>
      </c>
      <c r="F630" s="133">
        <v>0</v>
      </c>
      <c r="G630" s="133">
        <v>0</v>
      </c>
      <c r="H630" s="133">
        <v>0</v>
      </c>
      <c r="I630" s="133">
        <v>0</v>
      </c>
      <c r="J630" s="133">
        <v>0</v>
      </c>
      <c r="K630" s="133">
        <v>0</v>
      </c>
      <c r="L630" s="133">
        <v>0</v>
      </c>
      <c r="M630" s="133">
        <v>0</v>
      </c>
      <c r="N630" s="133"/>
      <c r="V630" s="132">
        <f t="shared" ref="V630:AF630" si="627">C630*100000/V615</f>
        <v>0</v>
      </c>
      <c r="W630" s="132">
        <f t="shared" si="627"/>
        <v>0</v>
      </c>
      <c r="X630" s="132">
        <f t="shared" si="627"/>
        <v>0</v>
      </c>
      <c r="Y630" s="132">
        <f t="shared" si="627"/>
        <v>0</v>
      </c>
      <c r="Z630" s="132">
        <f t="shared" si="627"/>
        <v>0</v>
      </c>
      <c r="AA630" s="132">
        <f t="shared" si="627"/>
        <v>0</v>
      </c>
      <c r="AB630" s="132">
        <f t="shared" si="627"/>
        <v>0</v>
      </c>
      <c r="AC630" s="132">
        <f t="shared" si="627"/>
        <v>0</v>
      </c>
      <c r="AD630" s="132">
        <f t="shared" si="627"/>
        <v>0</v>
      </c>
      <c r="AE630" s="132">
        <f t="shared" si="627"/>
        <v>0</v>
      </c>
      <c r="AF630" s="132">
        <f t="shared" si="627"/>
        <v>0</v>
      </c>
      <c r="AG630" s="132"/>
    </row>
    <row r="631" spans="1:33" ht="13.5" customHeight="1">
      <c r="A631" s="131">
        <v>628</v>
      </c>
      <c r="B631" s="134" t="s">
        <v>116</v>
      </c>
      <c r="C631" s="133">
        <v>1748</v>
      </c>
      <c r="D631" s="133">
        <v>1688</v>
      </c>
      <c r="E631" s="133">
        <v>2156</v>
      </c>
      <c r="F631" s="133">
        <v>1700</v>
      </c>
      <c r="G631" s="133">
        <v>1810</v>
      </c>
      <c r="H631" s="133">
        <v>2021</v>
      </c>
      <c r="I631" s="133">
        <v>1615</v>
      </c>
      <c r="J631" s="133">
        <v>1656</v>
      </c>
      <c r="K631" s="133">
        <v>1759</v>
      </c>
      <c r="L631" s="133">
        <v>2046</v>
      </c>
      <c r="M631" s="133">
        <v>1813</v>
      </c>
      <c r="N631" s="133"/>
      <c r="P631" s="170" t="s">
        <v>545</v>
      </c>
      <c r="Q631" s="170" t="s">
        <v>546</v>
      </c>
      <c r="R631" s="170" t="s">
        <v>547</v>
      </c>
      <c r="S631" s="170" t="s">
        <v>548</v>
      </c>
      <c r="T631" s="170" t="s">
        <v>549</v>
      </c>
      <c r="U631" s="170">
        <v>4129</v>
      </c>
      <c r="V631" s="132">
        <f t="shared" ref="V631:AF631" si="628">C631*100000/V615</f>
        <v>4124.1005072549251</v>
      </c>
      <c r="W631" s="132">
        <f t="shared" si="628"/>
        <v>3941.53084574791</v>
      </c>
      <c r="X631" s="132">
        <f t="shared" si="628"/>
        <v>4978.6398799214867</v>
      </c>
      <c r="Y631" s="132">
        <f t="shared" si="628"/>
        <v>3886.0695835047777</v>
      </c>
      <c r="Z631" s="132">
        <f t="shared" si="628"/>
        <v>4094.9299789597521</v>
      </c>
      <c r="AA631" s="132">
        <f t="shared" si="628"/>
        <v>4514.0827767974806</v>
      </c>
      <c r="AB631" s="132">
        <f t="shared" si="628"/>
        <v>3555.2326861268875</v>
      </c>
      <c r="AC631" s="132">
        <f t="shared" si="628"/>
        <v>3589.3878966533725</v>
      </c>
      <c r="AD631" s="132">
        <f t="shared" si="628"/>
        <v>3757.2624743677375</v>
      </c>
      <c r="AE631" s="132">
        <f t="shared" si="628"/>
        <v>4324.8499196753191</v>
      </c>
      <c r="AF631" s="132">
        <f t="shared" si="628"/>
        <v>3798.8475641697223</v>
      </c>
      <c r="AG631" s="132"/>
    </row>
    <row r="632" spans="1:33" ht="13.5" customHeight="1">
      <c r="A632" s="131">
        <v>629</v>
      </c>
      <c r="B632" s="67" t="s">
        <v>10</v>
      </c>
      <c r="C632" s="133">
        <v>3</v>
      </c>
      <c r="D632" s="133">
        <v>13</v>
      </c>
      <c r="E632" s="133">
        <v>10</v>
      </c>
      <c r="F632" s="133">
        <v>21</v>
      </c>
      <c r="G632" s="133">
        <v>48</v>
      </c>
      <c r="H632" s="133">
        <v>66</v>
      </c>
      <c r="I632" s="133">
        <v>31</v>
      </c>
      <c r="J632" s="133">
        <v>41</v>
      </c>
      <c r="K632" s="133">
        <v>42</v>
      </c>
      <c r="L632" s="133">
        <v>34</v>
      </c>
      <c r="M632" s="133">
        <v>57</v>
      </c>
      <c r="N632" s="133"/>
      <c r="V632" s="132">
        <f t="shared" ref="V632:AF632" si="629">C632*100000/V615</f>
        <v>7.0779756989500999</v>
      </c>
      <c r="W632" s="132">
        <f t="shared" si="629"/>
        <v>30.355391584551441</v>
      </c>
      <c r="X632" s="132">
        <f t="shared" si="629"/>
        <v>23.092021706500404</v>
      </c>
      <c r="Y632" s="132">
        <f t="shared" si="629"/>
        <v>48.004388972706074</v>
      </c>
      <c r="Z632" s="132">
        <f t="shared" si="629"/>
        <v>108.59482817130834</v>
      </c>
      <c r="AA632" s="132">
        <f t="shared" si="629"/>
        <v>147.41685466038282</v>
      </c>
      <c r="AB632" s="132">
        <f t="shared" si="629"/>
        <v>68.242856513890729</v>
      </c>
      <c r="AC632" s="132">
        <f t="shared" si="629"/>
        <v>88.867695508930126</v>
      </c>
      <c r="AD632" s="132">
        <f t="shared" si="629"/>
        <v>89.712918660287087</v>
      </c>
      <c r="AE632" s="132">
        <f t="shared" si="629"/>
        <v>71.869451255601589</v>
      </c>
      <c r="AF632" s="132">
        <f t="shared" si="629"/>
        <v>119.43425877422735</v>
      </c>
      <c r="AG632" s="132"/>
    </row>
    <row r="633" spans="1:33" ht="13.5" customHeight="1">
      <c r="A633" s="131">
        <v>630</v>
      </c>
      <c r="B633" s="67" t="s">
        <v>9</v>
      </c>
      <c r="C633" s="133">
        <v>9</v>
      </c>
      <c r="D633" s="133">
        <v>16</v>
      </c>
      <c r="E633" s="133">
        <v>24</v>
      </c>
      <c r="F633" s="133">
        <v>39</v>
      </c>
      <c r="G633" s="133">
        <v>33</v>
      </c>
      <c r="H633" s="133">
        <v>24</v>
      </c>
      <c r="I633" s="133">
        <v>28</v>
      </c>
      <c r="J633" s="133">
        <v>39</v>
      </c>
      <c r="K633" s="133">
        <v>35</v>
      </c>
      <c r="L633" s="133">
        <v>19</v>
      </c>
      <c r="M633" s="133">
        <v>35</v>
      </c>
      <c r="N633" s="133"/>
      <c r="V633" s="132">
        <f t="shared" ref="V633:AF633" si="630">C633*100000/V615</f>
        <v>21.233927096850302</v>
      </c>
      <c r="W633" s="132">
        <f t="shared" si="630"/>
        <v>37.360481950217157</v>
      </c>
      <c r="X633" s="132">
        <f t="shared" si="630"/>
        <v>55.420852095600971</v>
      </c>
      <c r="Y633" s="132">
        <f t="shared" si="630"/>
        <v>89.151008092168425</v>
      </c>
      <c r="Z633" s="132">
        <f t="shared" si="630"/>
        <v>74.658944367774481</v>
      </c>
      <c r="AA633" s="132">
        <f t="shared" si="630"/>
        <v>53.606128967411941</v>
      </c>
      <c r="AB633" s="132">
        <f t="shared" si="630"/>
        <v>61.638709109320651</v>
      </c>
      <c r="AC633" s="132">
        <f t="shared" si="630"/>
        <v>84.532685971909132</v>
      </c>
      <c r="AD633" s="132">
        <f t="shared" si="630"/>
        <v>74.760765550239228</v>
      </c>
      <c r="AE633" s="132">
        <f t="shared" si="630"/>
        <v>40.162340407542068</v>
      </c>
      <c r="AF633" s="132">
        <f t="shared" si="630"/>
        <v>73.336825563122048</v>
      </c>
      <c r="AG633" s="132"/>
    </row>
    <row r="634" spans="1:33" ht="13.5" customHeight="1">
      <c r="A634" s="131">
        <v>631</v>
      </c>
      <c r="B634" s="67" t="s">
        <v>8</v>
      </c>
      <c r="C634" s="133">
        <v>68</v>
      </c>
      <c r="D634" s="133">
        <v>51</v>
      </c>
      <c r="E634" s="133">
        <v>70</v>
      </c>
      <c r="F634" s="133">
        <v>126</v>
      </c>
      <c r="G634" s="133">
        <v>154</v>
      </c>
      <c r="H634" s="133">
        <v>189</v>
      </c>
      <c r="I634" s="133">
        <v>209</v>
      </c>
      <c r="J634" s="133">
        <v>176</v>
      </c>
      <c r="K634" s="133">
        <v>213</v>
      </c>
      <c r="L634" s="133">
        <v>268</v>
      </c>
      <c r="M634" s="133">
        <v>299</v>
      </c>
      <c r="N634" s="133"/>
      <c r="V634" s="132">
        <f t="shared" ref="V634:AF634" si="631">C634*100000/V615</f>
        <v>160.43411584286895</v>
      </c>
      <c r="W634" s="132">
        <f t="shared" si="631"/>
        <v>119.08653621631719</v>
      </c>
      <c r="X634" s="132">
        <f t="shared" si="631"/>
        <v>161.64415194550284</v>
      </c>
      <c r="Y634" s="132">
        <f t="shared" si="631"/>
        <v>288.02633383623646</v>
      </c>
      <c r="Z634" s="132">
        <f t="shared" si="631"/>
        <v>348.40840704961425</v>
      </c>
      <c r="AA634" s="132">
        <f t="shared" si="631"/>
        <v>422.14826561836901</v>
      </c>
      <c r="AB634" s="132">
        <f t="shared" si="631"/>
        <v>460.08893585171489</v>
      </c>
      <c r="AC634" s="132">
        <f t="shared" si="631"/>
        <v>381.48083925784636</v>
      </c>
      <c r="AD634" s="132">
        <f t="shared" si="631"/>
        <v>454.97265892002736</v>
      </c>
      <c r="AE634" s="132">
        <f t="shared" si="631"/>
        <v>566.5003804853302</v>
      </c>
      <c r="AF634" s="132">
        <f t="shared" si="631"/>
        <v>626.50602409638554</v>
      </c>
      <c r="AG634" s="132"/>
    </row>
    <row r="635" spans="1:33" ht="13.5" customHeight="1">
      <c r="A635" s="131">
        <v>632</v>
      </c>
      <c r="B635" s="67" t="s">
        <v>24</v>
      </c>
      <c r="C635" s="133">
        <v>0</v>
      </c>
      <c r="D635" s="133">
        <v>0</v>
      </c>
      <c r="E635" s="133">
        <v>0</v>
      </c>
      <c r="F635" s="133">
        <v>0</v>
      </c>
      <c r="G635" s="133">
        <v>3</v>
      </c>
      <c r="H635" s="133">
        <v>0</v>
      </c>
      <c r="I635" s="133">
        <v>1</v>
      </c>
      <c r="J635" s="133">
        <v>0</v>
      </c>
      <c r="K635" s="133">
        <v>3</v>
      </c>
      <c r="L635" s="133">
        <v>0</v>
      </c>
      <c r="M635" s="133">
        <v>0</v>
      </c>
      <c r="N635" s="133"/>
      <c r="V635" s="132">
        <f t="shared" ref="V635:AE635" si="632">C635*100000/V615</f>
        <v>0</v>
      </c>
      <c r="W635" s="132">
        <f t="shared" si="632"/>
        <v>0</v>
      </c>
      <c r="X635" s="132">
        <f t="shared" si="632"/>
        <v>0</v>
      </c>
      <c r="Y635" s="132">
        <f t="shared" si="632"/>
        <v>0</v>
      </c>
      <c r="Z635" s="132">
        <f t="shared" si="632"/>
        <v>6.787176760706771</v>
      </c>
      <c r="AA635" s="132">
        <f t="shared" si="632"/>
        <v>0</v>
      </c>
      <c r="AB635" s="132">
        <f t="shared" si="632"/>
        <v>2.2013824681900234</v>
      </c>
      <c r="AC635" s="132">
        <f t="shared" si="632"/>
        <v>0</v>
      </c>
      <c r="AD635" s="132">
        <f t="shared" si="632"/>
        <v>6.4080656185919347</v>
      </c>
      <c r="AE635" s="132">
        <f t="shared" si="632"/>
        <v>0</v>
      </c>
      <c r="AF635" s="132">
        <f>M635*100000/AF615</f>
        <v>0</v>
      </c>
      <c r="AG635" s="132"/>
    </row>
    <row r="636" spans="1:33" ht="13.5" customHeight="1">
      <c r="A636" s="131">
        <v>633</v>
      </c>
      <c r="B636" s="134" t="s">
        <v>117</v>
      </c>
      <c r="C636" s="133">
        <v>80</v>
      </c>
      <c r="D636" s="133">
        <v>80</v>
      </c>
      <c r="E636" s="133">
        <v>104</v>
      </c>
      <c r="F636" s="133">
        <v>186</v>
      </c>
      <c r="G636" s="133">
        <v>238</v>
      </c>
      <c r="H636" s="133">
        <v>279</v>
      </c>
      <c r="I636" s="133">
        <v>269</v>
      </c>
      <c r="J636" s="133">
        <v>256</v>
      </c>
      <c r="K636" s="133">
        <v>293</v>
      </c>
      <c r="L636" s="133">
        <v>321</v>
      </c>
      <c r="M636" s="133">
        <v>391</v>
      </c>
      <c r="N636" s="133"/>
      <c r="P636" s="170" t="s">
        <v>550</v>
      </c>
      <c r="Q636" s="170" t="s">
        <v>551</v>
      </c>
      <c r="R636" s="170" t="s">
        <v>552</v>
      </c>
      <c r="S636" s="170" t="s">
        <v>553</v>
      </c>
      <c r="T636" s="170" t="s">
        <v>554</v>
      </c>
      <c r="U636" s="170">
        <v>215.4</v>
      </c>
      <c r="V636" s="132">
        <f t="shared" ref="V636:AF636" si="633">C636*100000/V615</f>
        <v>188.74601863866934</v>
      </c>
      <c r="W636" s="132">
        <f t="shared" si="633"/>
        <v>186.80240975108578</v>
      </c>
      <c r="X636" s="132">
        <f t="shared" si="633"/>
        <v>240.15702574760419</v>
      </c>
      <c r="Y636" s="132">
        <f t="shared" si="633"/>
        <v>425.18173090111094</v>
      </c>
      <c r="Z636" s="132">
        <f t="shared" si="633"/>
        <v>538.44935634940384</v>
      </c>
      <c r="AA636" s="132">
        <f t="shared" si="633"/>
        <v>623.17124924616382</v>
      </c>
      <c r="AB636" s="132">
        <f t="shared" si="633"/>
        <v>592.17188394311631</v>
      </c>
      <c r="AC636" s="132">
        <f t="shared" si="633"/>
        <v>554.88122073868567</v>
      </c>
      <c r="AD636" s="132">
        <f t="shared" si="633"/>
        <v>625.85440874914559</v>
      </c>
      <c r="AE636" s="132">
        <f t="shared" si="633"/>
        <v>678.53217214847382</v>
      </c>
      <c r="AF636" s="132">
        <f t="shared" si="633"/>
        <v>819.27710843373495</v>
      </c>
      <c r="AG636" s="132"/>
    </row>
    <row r="637" spans="1:33" ht="13.5" customHeight="1">
      <c r="A637" s="131">
        <v>634</v>
      </c>
      <c r="B637" s="67" t="s">
        <v>7</v>
      </c>
      <c r="C637" s="133">
        <v>61</v>
      </c>
      <c r="D637" s="133">
        <v>71</v>
      </c>
      <c r="E637" s="133">
        <v>120</v>
      </c>
      <c r="F637" s="133">
        <v>111</v>
      </c>
      <c r="G637" s="133">
        <v>180</v>
      </c>
      <c r="H637" s="133">
        <v>197</v>
      </c>
      <c r="I637" s="133">
        <v>163</v>
      </c>
      <c r="J637" s="133">
        <v>186</v>
      </c>
      <c r="K637" s="133">
        <v>174</v>
      </c>
      <c r="L637" s="133">
        <v>209</v>
      </c>
      <c r="M637" s="133">
        <v>161</v>
      </c>
      <c r="N637" s="133"/>
      <c r="V637" s="132">
        <f t="shared" ref="V637:AF637" si="634">C637*100000/V615</f>
        <v>143.91883921198539</v>
      </c>
      <c r="W637" s="132">
        <f t="shared" si="634"/>
        <v>165.78713865408864</v>
      </c>
      <c r="X637" s="132">
        <f t="shared" si="634"/>
        <v>277.10426047800485</v>
      </c>
      <c r="Y637" s="132">
        <f t="shared" si="634"/>
        <v>253.73748457001784</v>
      </c>
      <c r="Z637" s="132">
        <f t="shared" si="634"/>
        <v>407.23060564240626</v>
      </c>
      <c r="AA637" s="132">
        <f t="shared" si="634"/>
        <v>440.01697527417303</v>
      </c>
      <c r="AB637" s="132">
        <f t="shared" si="634"/>
        <v>358.8253423149738</v>
      </c>
      <c r="AC637" s="132">
        <f t="shared" si="634"/>
        <v>403.15588694295127</v>
      </c>
      <c r="AD637" s="132">
        <f t="shared" si="634"/>
        <v>371.66780587833222</v>
      </c>
      <c r="AE637" s="132">
        <f t="shared" si="634"/>
        <v>441.78574448296268</v>
      </c>
      <c r="AF637" s="132">
        <f t="shared" si="634"/>
        <v>337.34939759036143</v>
      </c>
      <c r="AG637" s="132"/>
    </row>
    <row r="638" spans="1:33" ht="13.5" customHeight="1">
      <c r="A638" s="131">
        <v>635</v>
      </c>
      <c r="B638" s="67" t="s">
        <v>6</v>
      </c>
      <c r="C638" s="133">
        <v>286</v>
      </c>
      <c r="D638" s="133">
        <v>211</v>
      </c>
      <c r="E638" s="133">
        <v>210</v>
      </c>
      <c r="F638" s="133">
        <v>215</v>
      </c>
      <c r="G638" s="133">
        <v>285</v>
      </c>
      <c r="H638" s="133">
        <v>172</v>
      </c>
      <c r="I638" s="133">
        <v>197</v>
      </c>
      <c r="J638" s="133">
        <v>220</v>
      </c>
      <c r="K638" s="133">
        <v>162</v>
      </c>
      <c r="L638" s="133">
        <v>95</v>
      </c>
      <c r="M638" s="133">
        <v>153</v>
      </c>
      <c r="N638" s="133"/>
      <c r="V638" s="132">
        <f t="shared" ref="V638:AF638" si="635">C638*100000/V615</f>
        <v>674.76701663324286</v>
      </c>
      <c r="W638" s="132">
        <f t="shared" si="635"/>
        <v>492.69135571848875</v>
      </c>
      <c r="X638" s="132">
        <f t="shared" si="635"/>
        <v>484.9324558365085</v>
      </c>
      <c r="Y638" s="132">
        <f t="shared" si="635"/>
        <v>491.47350614913364</v>
      </c>
      <c r="Z638" s="132">
        <f t="shared" si="635"/>
        <v>644.78179226714326</v>
      </c>
      <c r="AA638" s="132">
        <f t="shared" si="635"/>
        <v>384.17725759978555</v>
      </c>
      <c r="AB638" s="132">
        <f t="shared" si="635"/>
        <v>433.67234623343461</v>
      </c>
      <c r="AC638" s="132">
        <f t="shared" si="635"/>
        <v>476.85104907230794</v>
      </c>
      <c r="AD638" s="132">
        <f t="shared" si="635"/>
        <v>346.03554340396448</v>
      </c>
      <c r="AE638" s="132">
        <f t="shared" si="635"/>
        <v>200.81170203771032</v>
      </c>
      <c r="AF638" s="132">
        <f t="shared" si="635"/>
        <v>320.586694604505</v>
      </c>
      <c r="AG638" s="132"/>
    </row>
    <row r="639" spans="1:33" ht="13.5" customHeight="1">
      <c r="A639" s="131">
        <v>636</v>
      </c>
      <c r="B639" s="67" t="s">
        <v>5</v>
      </c>
      <c r="C639" s="133">
        <v>25</v>
      </c>
      <c r="D639" s="133">
        <v>22</v>
      </c>
      <c r="E639" s="133">
        <v>34</v>
      </c>
      <c r="F639" s="133">
        <v>31</v>
      </c>
      <c r="G639" s="133">
        <v>34</v>
      </c>
      <c r="H639" s="133">
        <v>49</v>
      </c>
      <c r="I639" s="133">
        <v>55</v>
      </c>
      <c r="J639" s="133">
        <v>47</v>
      </c>
      <c r="K639" s="133">
        <v>53</v>
      </c>
      <c r="L639" s="133">
        <v>52</v>
      </c>
      <c r="M639" s="133">
        <v>59</v>
      </c>
      <c r="N639" s="133"/>
      <c r="V639" s="132">
        <f t="shared" ref="V639:AF639" si="636">C639*100000/V615</f>
        <v>58.983130824584165</v>
      </c>
      <c r="W639" s="132">
        <f t="shared" si="636"/>
        <v>51.370662681548595</v>
      </c>
      <c r="X639" s="132">
        <f t="shared" si="636"/>
        <v>78.512873802101367</v>
      </c>
      <c r="Y639" s="132">
        <f t="shared" si="636"/>
        <v>70.863621816851833</v>
      </c>
      <c r="Z639" s="132">
        <f t="shared" si="636"/>
        <v>76.921336621343414</v>
      </c>
      <c r="AA639" s="132">
        <f t="shared" si="636"/>
        <v>109.44584664179938</v>
      </c>
      <c r="AB639" s="132">
        <f t="shared" si="636"/>
        <v>121.07603575045128</v>
      </c>
      <c r="AC639" s="132">
        <f t="shared" si="636"/>
        <v>101.87272411999307</v>
      </c>
      <c r="AD639" s="132">
        <f t="shared" si="636"/>
        <v>113.20915926179084</v>
      </c>
      <c r="AE639" s="132">
        <f t="shared" si="636"/>
        <v>109.91798427327302</v>
      </c>
      <c r="AF639" s="132">
        <f t="shared" si="636"/>
        <v>123.62493452069147</v>
      </c>
      <c r="AG639" s="132"/>
    </row>
    <row r="640" spans="1:33" ht="13.5" customHeight="1">
      <c r="A640" s="131">
        <v>637</v>
      </c>
      <c r="B640" s="67" t="s">
        <v>26</v>
      </c>
      <c r="C640" s="133">
        <v>0</v>
      </c>
      <c r="D640" s="133">
        <v>0</v>
      </c>
      <c r="E640" s="133">
        <v>0</v>
      </c>
      <c r="F640" s="133">
        <v>2</v>
      </c>
      <c r="G640" s="133">
        <v>0</v>
      </c>
      <c r="H640" s="133">
        <v>0</v>
      </c>
      <c r="I640" s="133">
        <v>0</v>
      </c>
      <c r="J640" s="133">
        <v>1</v>
      </c>
      <c r="K640" s="133">
        <v>0</v>
      </c>
      <c r="L640" s="133">
        <v>0</v>
      </c>
      <c r="M640" s="133">
        <v>0</v>
      </c>
      <c r="N640" s="133"/>
      <c r="V640" s="132">
        <f t="shared" ref="V640:AF640" si="637">C640*100000/V615</f>
        <v>0</v>
      </c>
      <c r="W640" s="132">
        <f t="shared" si="637"/>
        <v>0</v>
      </c>
      <c r="X640" s="132">
        <f t="shared" si="637"/>
        <v>0</v>
      </c>
      <c r="Y640" s="132">
        <f t="shared" si="637"/>
        <v>4.5718465688291499</v>
      </c>
      <c r="Z640" s="132">
        <f t="shared" si="637"/>
        <v>0</v>
      </c>
      <c r="AA640" s="132">
        <f t="shared" si="637"/>
        <v>0</v>
      </c>
      <c r="AB640" s="132">
        <f t="shared" si="637"/>
        <v>0</v>
      </c>
      <c r="AC640" s="132">
        <f t="shared" si="637"/>
        <v>2.1675047685104909</v>
      </c>
      <c r="AD640" s="132">
        <f t="shared" si="637"/>
        <v>0</v>
      </c>
      <c r="AE640" s="132">
        <f t="shared" si="637"/>
        <v>0</v>
      </c>
      <c r="AF640" s="132">
        <f t="shared" si="637"/>
        <v>0</v>
      </c>
      <c r="AG640" s="132"/>
    </row>
    <row r="641" spans="1:33" ht="13.5" customHeight="1">
      <c r="A641" s="131">
        <v>638</v>
      </c>
      <c r="B641" s="67" t="s">
        <v>4</v>
      </c>
      <c r="C641" s="133">
        <v>78</v>
      </c>
      <c r="D641" s="133">
        <v>67</v>
      </c>
      <c r="E641" s="133">
        <v>66</v>
      </c>
      <c r="F641" s="133">
        <v>79</v>
      </c>
      <c r="G641" s="133">
        <v>71</v>
      </c>
      <c r="H641" s="133">
        <v>98</v>
      </c>
      <c r="I641" s="133">
        <v>130</v>
      </c>
      <c r="J641" s="133">
        <v>124</v>
      </c>
      <c r="K641" s="133">
        <v>137</v>
      </c>
      <c r="L641" s="133">
        <v>123</v>
      </c>
      <c r="M641" s="133">
        <v>125</v>
      </c>
      <c r="N641" s="133"/>
      <c r="V641" s="132">
        <f t="shared" ref="V641:AE641" si="638">C641*100000/V615</f>
        <v>184.02736817270261</v>
      </c>
      <c r="W641" s="132">
        <f t="shared" si="638"/>
        <v>156.44701816653435</v>
      </c>
      <c r="X641" s="132">
        <f t="shared" si="638"/>
        <v>152.40734326290266</v>
      </c>
      <c r="Y641" s="132">
        <f t="shared" si="638"/>
        <v>180.58793946875142</v>
      </c>
      <c r="Z641" s="132">
        <f t="shared" si="638"/>
        <v>160.62985000339359</v>
      </c>
      <c r="AA641" s="132">
        <f t="shared" si="638"/>
        <v>218.89169328359876</v>
      </c>
      <c r="AB641" s="132">
        <f t="shared" si="638"/>
        <v>286.17972086470303</v>
      </c>
      <c r="AC641" s="132">
        <f t="shared" si="638"/>
        <v>268.77059129530085</v>
      </c>
      <c r="AD641" s="132">
        <f t="shared" si="638"/>
        <v>292.63499658236498</v>
      </c>
      <c r="AE641" s="132">
        <f t="shared" si="638"/>
        <v>259.99830895408809</v>
      </c>
      <c r="AF641" s="132">
        <f>M641*100000/AF615</f>
        <v>261.91723415400736</v>
      </c>
      <c r="AG641" s="132"/>
    </row>
    <row r="642" spans="1:33" ht="13.5" customHeight="1">
      <c r="A642" s="131">
        <v>639</v>
      </c>
      <c r="B642" s="67" t="s">
        <v>3</v>
      </c>
      <c r="C642" s="133">
        <v>181</v>
      </c>
      <c r="D642" s="133">
        <v>200</v>
      </c>
      <c r="E642" s="133">
        <v>335</v>
      </c>
      <c r="F642" s="133">
        <v>458</v>
      </c>
      <c r="G642" s="133">
        <v>597</v>
      </c>
      <c r="H642" s="133">
        <v>595</v>
      </c>
      <c r="I642" s="133">
        <v>617</v>
      </c>
      <c r="J642" s="133">
        <v>842</v>
      </c>
      <c r="K642" s="133">
        <v>841</v>
      </c>
      <c r="L642" s="133">
        <v>990</v>
      </c>
      <c r="M642" s="133">
        <v>1071</v>
      </c>
      <c r="N642" s="133"/>
      <c r="V642" s="132">
        <f t="shared" ref="V642:AF642" si="639">C642*100000/V615</f>
        <v>427.0378671699894</v>
      </c>
      <c r="W642" s="132">
        <f t="shared" si="639"/>
        <v>467.00602437771448</v>
      </c>
      <c r="X642" s="132">
        <f t="shared" si="639"/>
        <v>773.58272716776355</v>
      </c>
      <c r="Y642" s="132">
        <f t="shared" si="639"/>
        <v>1046.9528642618754</v>
      </c>
      <c r="Z642" s="132">
        <f t="shared" si="639"/>
        <v>1350.6481753806474</v>
      </c>
      <c r="AA642" s="132">
        <f t="shared" si="639"/>
        <v>1328.9852806504209</v>
      </c>
      <c r="AB642" s="132">
        <f t="shared" si="639"/>
        <v>1358.2529828732445</v>
      </c>
      <c r="AC642" s="132">
        <f t="shared" si="639"/>
        <v>1825.0390150858332</v>
      </c>
      <c r="AD642" s="132">
        <f t="shared" si="639"/>
        <v>1796.3943950786056</v>
      </c>
      <c r="AE642" s="132">
        <f t="shared" si="639"/>
        <v>2092.6693159719284</v>
      </c>
      <c r="AF642" s="132">
        <f t="shared" si="639"/>
        <v>2244.1068622315347</v>
      </c>
      <c r="AG642" s="132"/>
    </row>
    <row r="643" spans="1:33" ht="13.5" customHeight="1">
      <c r="A643" s="131">
        <v>640</v>
      </c>
      <c r="B643" s="67" t="s">
        <v>2</v>
      </c>
      <c r="C643" s="133">
        <v>0</v>
      </c>
      <c r="D643" s="133">
        <v>0</v>
      </c>
      <c r="E643" s="133">
        <v>0</v>
      </c>
      <c r="F643" s="133">
        <v>1</v>
      </c>
      <c r="G643" s="133">
        <v>3</v>
      </c>
      <c r="H643" s="133">
        <v>1</v>
      </c>
      <c r="I643" s="133">
        <v>0</v>
      </c>
      <c r="J643" s="133">
        <v>0</v>
      </c>
      <c r="K643" s="133">
        <v>0</v>
      </c>
      <c r="L643" s="133">
        <v>0</v>
      </c>
      <c r="M643" s="133">
        <v>0</v>
      </c>
      <c r="N643" s="133"/>
      <c r="V643" s="132">
        <f t="shared" ref="V643:AF643" si="640">C643*100000/V615</f>
        <v>0</v>
      </c>
      <c r="W643" s="132">
        <f t="shared" si="640"/>
        <v>0</v>
      </c>
      <c r="X643" s="132">
        <f t="shared" si="640"/>
        <v>0</v>
      </c>
      <c r="Y643" s="132">
        <f t="shared" si="640"/>
        <v>2.2859232844145749</v>
      </c>
      <c r="Z643" s="132">
        <f t="shared" si="640"/>
        <v>6.787176760706771</v>
      </c>
      <c r="AA643" s="132">
        <f t="shared" si="640"/>
        <v>2.2335887069754974</v>
      </c>
      <c r="AB643" s="132">
        <f t="shared" si="640"/>
        <v>0</v>
      </c>
      <c r="AC643" s="132">
        <f t="shared" si="640"/>
        <v>0</v>
      </c>
      <c r="AD643" s="132">
        <f t="shared" si="640"/>
        <v>0</v>
      </c>
      <c r="AE643" s="132">
        <f t="shared" si="640"/>
        <v>0</v>
      </c>
      <c r="AF643" s="132">
        <f t="shared" si="640"/>
        <v>0</v>
      </c>
      <c r="AG643" s="132"/>
    </row>
    <row r="644" spans="1:33" ht="13.5" customHeight="1">
      <c r="A644" s="131">
        <v>641</v>
      </c>
      <c r="B644" s="67" t="s">
        <v>23</v>
      </c>
      <c r="C644" s="133">
        <v>2</v>
      </c>
      <c r="D644" s="133">
        <v>4</v>
      </c>
      <c r="E644" s="133">
        <v>2</v>
      </c>
      <c r="F644" s="133">
        <v>1</v>
      </c>
      <c r="G644" s="133">
        <v>13</v>
      </c>
      <c r="H644" s="133">
        <v>1</v>
      </c>
      <c r="I644" s="133">
        <v>1</v>
      </c>
      <c r="J644" s="133">
        <v>0</v>
      </c>
      <c r="K644" s="133">
        <v>0</v>
      </c>
      <c r="L644" s="133">
        <v>0</v>
      </c>
      <c r="M644" s="133">
        <v>3</v>
      </c>
      <c r="N644" s="133"/>
      <c r="V644" s="132">
        <f t="shared" ref="V644:AF644" si="641">C644*100000/V615</f>
        <v>4.7186504659667339</v>
      </c>
      <c r="W644" s="132">
        <f t="shared" si="641"/>
        <v>9.3401204875542891</v>
      </c>
      <c r="X644" s="132">
        <f t="shared" si="641"/>
        <v>4.6184043413000806</v>
      </c>
      <c r="Y644" s="132">
        <f t="shared" si="641"/>
        <v>2.2859232844145749</v>
      </c>
      <c r="Z644" s="132">
        <f t="shared" si="641"/>
        <v>29.41109929639601</v>
      </c>
      <c r="AA644" s="132">
        <f t="shared" si="641"/>
        <v>2.2335887069754974</v>
      </c>
      <c r="AB644" s="132">
        <f t="shared" si="641"/>
        <v>2.2013824681900234</v>
      </c>
      <c r="AC644" s="132">
        <f t="shared" si="641"/>
        <v>0</v>
      </c>
      <c r="AD644" s="132">
        <f t="shared" si="641"/>
        <v>0</v>
      </c>
      <c r="AE644" s="132">
        <f t="shared" si="641"/>
        <v>0</v>
      </c>
      <c r="AF644" s="132">
        <f t="shared" si="641"/>
        <v>6.2860136196961758</v>
      </c>
      <c r="AG644" s="132"/>
    </row>
    <row r="645" spans="1:33" ht="13.5" customHeight="1">
      <c r="A645" s="131">
        <v>642</v>
      </c>
      <c r="B645" s="67" t="s">
        <v>1</v>
      </c>
      <c r="C645" s="133">
        <v>17</v>
      </c>
      <c r="D645" s="133">
        <v>8</v>
      </c>
      <c r="E645" s="133">
        <v>11</v>
      </c>
      <c r="F645" s="133">
        <v>14</v>
      </c>
      <c r="G645" s="133">
        <v>6</v>
      </c>
      <c r="H645" s="133">
        <v>11</v>
      </c>
      <c r="I645" s="133">
        <v>4</v>
      </c>
      <c r="J645" s="133">
        <v>15</v>
      </c>
      <c r="K645" s="133">
        <v>4</v>
      </c>
      <c r="L645" s="133">
        <v>1</v>
      </c>
      <c r="M645" s="133">
        <v>7</v>
      </c>
      <c r="N645" s="133"/>
      <c r="V645" s="132">
        <f t="shared" ref="V645:AF645" si="642">C645*100000/V615</f>
        <v>40.108528960717237</v>
      </c>
      <c r="W645" s="132">
        <f t="shared" si="642"/>
        <v>18.680240975108578</v>
      </c>
      <c r="X645" s="132">
        <f t="shared" si="642"/>
        <v>25.401223877150443</v>
      </c>
      <c r="Y645" s="132">
        <f t="shared" si="642"/>
        <v>32.002925981804047</v>
      </c>
      <c r="Z645" s="132">
        <f t="shared" si="642"/>
        <v>13.574353521413542</v>
      </c>
      <c r="AA645" s="132">
        <f t="shared" si="642"/>
        <v>24.569475776730474</v>
      </c>
      <c r="AB645" s="132">
        <f t="shared" si="642"/>
        <v>8.8055298727600935</v>
      </c>
      <c r="AC645" s="132">
        <f t="shared" si="642"/>
        <v>32.512571527657364</v>
      </c>
      <c r="AD645" s="132">
        <f t="shared" si="642"/>
        <v>8.5440874914559117</v>
      </c>
      <c r="AE645" s="132">
        <f t="shared" si="642"/>
        <v>2.1138073898706349</v>
      </c>
      <c r="AF645" s="132">
        <f t="shared" si="642"/>
        <v>14.667365112624411</v>
      </c>
      <c r="AG645" s="132"/>
    </row>
    <row r="646" spans="1:33" ht="13.5" customHeight="1">
      <c r="A646" s="131">
        <v>643</v>
      </c>
      <c r="B646" s="67" t="s">
        <v>0</v>
      </c>
      <c r="C646" s="133">
        <v>32</v>
      </c>
      <c r="D646" s="133">
        <v>14</v>
      </c>
      <c r="E646" s="133">
        <v>10</v>
      </c>
      <c r="F646" s="133">
        <v>7</v>
      </c>
      <c r="G646" s="133">
        <v>8</v>
      </c>
      <c r="H646" s="133">
        <v>12</v>
      </c>
      <c r="I646" s="133">
        <v>9</v>
      </c>
      <c r="J646" s="133">
        <v>13</v>
      </c>
      <c r="K646" s="133">
        <v>14</v>
      </c>
      <c r="L646" s="133">
        <v>95</v>
      </c>
      <c r="M646" s="133">
        <v>113</v>
      </c>
      <c r="N646" s="133"/>
      <c r="V646" s="132">
        <f t="shared" ref="V646:AE646" si="643">C646*100000/V615</f>
        <v>75.498407455467742</v>
      </c>
      <c r="W646" s="132">
        <f t="shared" si="643"/>
        <v>32.690421706440013</v>
      </c>
      <c r="X646" s="132">
        <f t="shared" si="643"/>
        <v>23.092021706500404</v>
      </c>
      <c r="Y646" s="132">
        <f t="shared" si="643"/>
        <v>16.001462990902024</v>
      </c>
      <c r="Z646" s="132">
        <f t="shared" si="643"/>
        <v>18.099138028551391</v>
      </c>
      <c r="AA646" s="132">
        <f t="shared" si="643"/>
        <v>26.80306448370597</v>
      </c>
      <c r="AB646" s="132">
        <f t="shared" si="643"/>
        <v>19.812442213710209</v>
      </c>
      <c r="AC646" s="132">
        <f t="shared" si="643"/>
        <v>28.177561990636381</v>
      </c>
      <c r="AD646" s="132">
        <f t="shared" si="643"/>
        <v>29.904306220095695</v>
      </c>
      <c r="AE646" s="132">
        <f t="shared" si="643"/>
        <v>200.81170203771032</v>
      </c>
      <c r="AF646" s="132">
        <f>M646*100000/AF615</f>
        <v>236.77317967522262</v>
      </c>
      <c r="AG646" s="132"/>
    </row>
    <row r="647" spans="1:33" ht="13.5" customHeight="1">
      <c r="A647" s="131">
        <v>644</v>
      </c>
      <c r="B647" s="134" t="s">
        <v>111</v>
      </c>
      <c r="C647" s="133"/>
      <c r="D647" s="133"/>
      <c r="E647" s="133"/>
      <c r="F647" s="133"/>
      <c r="G647" s="133"/>
      <c r="H647" s="133"/>
      <c r="I647" s="133"/>
      <c r="J647" s="133"/>
      <c r="K647" s="133"/>
      <c r="L647" s="133"/>
      <c r="M647" s="133">
        <v>0</v>
      </c>
      <c r="N647" s="133"/>
      <c r="V647" s="132">
        <f t="shared" ref="V647:AF647" si="644">C647*100000/V615</f>
        <v>0</v>
      </c>
      <c r="W647" s="132">
        <f t="shared" si="644"/>
        <v>0</v>
      </c>
      <c r="X647" s="132">
        <f t="shared" si="644"/>
        <v>0</v>
      </c>
      <c r="Y647" s="132">
        <f t="shared" si="644"/>
        <v>0</v>
      </c>
      <c r="Z647" s="132">
        <f t="shared" si="644"/>
        <v>0</v>
      </c>
      <c r="AA647" s="132">
        <f t="shared" si="644"/>
        <v>0</v>
      </c>
      <c r="AB647" s="132">
        <f t="shared" si="644"/>
        <v>0</v>
      </c>
      <c r="AC647" s="132">
        <f t="shared" si="644"/>
        <v>0</v>
      </c>
      <c r="AD647" s="132">
        <f t="shared" si="644"/>
        <v>0</v>
      </c>
      <c r="AE647" s="132">
        <f t="shared" si="644"/>
        <v>0</v>
      </c>
      <c r="AF647" s="132">
        <f t="shared" si="644"/>
        <v>0</v>
      </c>
      <c r="AG647" s="132"/>
    </row>
    <row r="648" spans="1:33" ht="13.5" customHeight="1">
      <c r="A648" s="131">
        <v>645</v>
      </c>
      <c r="B648" s="134" t="s">
        <v>112</v>
      </c>
      <c r="C648" s="133">
        <v>3177</v>
      </c>
      <c r="D648" s="133">
        <v>2931</v>
      </c>
      <c r="E648" s="133">
        <v>3816</v>
      </c>
      <c r="F648" s="133">
        <v>3685</v>
      </c>
      <c r="G648" s="133">
        <v>4123</v>
      </c>
      <c r="H648" s="133">
        <v>4305</v>
      </c>
      <c r="I648" s="133">
        <v>3887</v>
      </c>
      <c r="J648" s="133">
        <v>4376</v>
      </c>
      <c r="K648" s="133">
        <v>4582</v>
      </c>
      <c r="L648" s="133">
        <f t="shared" ref="L648:N648" si="645">SUM(L624,L631,L636,L637:L647)</f>
        <v>4969</v>
      </c>
      <c r="M648" s="133">
        <f t="shared" si="645"/>
        <v>5086</v>
      </c>
      <c r="N648" s="133">
        <f t="shared" si="645"/>
        <v>0</v>
      </c>
      <c r="P648" s="170" t="s">
        <v>555</v>
      </c>
      <c r="Q648" s="170" t="s">
        <v>556</v>
      </c>
      <c r="R648" s="170" t="s">
        <v>557</v>
      </c>
      <c r="S648" s="170" t="s">
        <v>558</v>
      </c>
      <c r="T648" s="170" t="s">
        <v>559</v>
      </c>
      <c r="U648" s="170">
        <v>6775.4</v>
      </c>
      <c r="V648" s="132">
        <f t="shared" ref="V648:AE648" si="646">C648*100000/V615</f>
        <v>7495.576265188156</v>
      </c>
      <c r="W648" s="132">
        <f t="shared" si="646"/>
        <v>6843.9732872554059</v>
      </c>
      <c r="X648" s="132">
        <f t="shared" si="646"/>
        <v>8811.9154832005534</v>
      </c>
      <c r="Y648" s="132">
        <f t="shared" si="646"/>
        <v>8423.6273030677094</v>
      </c>
      <c r="Z648" s="132">
        <f t="shared" si="646"/>
        <v>9327.8432614646736</v>
      </c>
      <c r="AA648" s="132">
        <f t="shared" si="646"/>
        <v>9615.5993835295176</v>
      </c>
      <c r="AB648" s="132">
        <f t="shared" si="646"/>
        <v>8556.7736538546214</v>
      </c>
      <c r="AC648" s="132">
        <f t="shared" si="646"/>
        <v>9485.000867001907</v>
      </c>
      <c r="AD648" s="132">
        <f t="shared" si="646"/>
        <v>9787.2522214627479</v>
      </c>
      <c r="AE648" s="132">
        <f t="shared" si="646"/>
        <v>10503.508920267186</v>
      </c>
      <c r="AF648" s="132">
        <f>M648*100000/AF615</f>
        <v>10656.88842325825</v>
      </c>
      <c r="AG648" s="132"/>
    </row>
    <row r="649" spans="1:33" ht="13.5" customHeight="1">
      <c r="A649" s="131">
        <v>646</v>
      </c>
      <c r="B649" s="19" t="s">
        <v>135</v>
      </c>
      <c r="C649" s="127">
        <v>2011</v>
      </c>
      <c r="D649" s="127">
        <v>2012</v>
      </c>
      <c r="E649" s="127">
        <v>2013</v>
      </c>
      <c r="F649" s="127">
        <v>2014</v>
      </c>
      <c r="G649" s="127">
        <v>2015</v>
      </c>
      <c r="H649" s="127">
        <v>2016</v>
      </c>
      <c r="I649" s="127">
        <v>2017</v>
      </c>
      <c r="J649" s="127">
        <v>2018</v>
      </c>
      <c r="K649" s="127">
        <v>2019</v>
      </c>
      <c r="L649" s="127"/>
      <c r="M649" s="127"/>
      <c r="N649" s="127"/>
      <c r="V649" s="130">
        <v>129052</v>
      </c>
      <c r="W649" s="130">
        <v>130350</v>
      </c>
      <c r="X649" s="130">
        <v>132226</v>
      </c>
      <c r="Y649" s="130">
        <v>134376</v>
      </c>
      <c r="Z649" s="130">
        <v>136270</v>
      </c>
      <c r="AA649" s="130">
        <v>137932</v>
      </c>
      <c r="AB649" s="130">
        <v>139511</v>
      </c>
      <c r="AC649" s="130">
        <v>140718</v>
      </c>
      <c r="AD649" s="130">
        <v>141847</v>
      </c>
      <c r="AE649" s="130">
        <v>142645</v>
      </c>
      <c r="AF649" s="5">
        <v>143338</v>
      </c>
      <c r="AG649" s="5"/>
    </row>
    <row r="650" spans="1:33" ht="13.5" customHeight="1">
      <c r="A650" s="131">
        <v>647</v>
      </c>
      <c r="B650" s="66" t="s">
        <v>25</v>
      </c>
      <c r="C650" s="123">
        <v>5</v>
      </c>
      <c r="D650" s="123">
        <v>4</v>
      </c>
      <c r="E650" s="123">
        <v>2</v>
      </c>
      <c r="F650" s="123">
        <v>2</v>
      </c>
      <c r="G650" s="123">
        <v>4</v>
      </c>
      <c r="H650" s="123">
        <v>7</v>
      </c>
      <c r="I650" s="123">
        <v>2</v>
      </c>
      <c r="J650" s="123">
        <v>2</v>
      </c>
      <c r="K650" s="123">
        <v>2</v>
      </c>
      <c r="L650" s="123">
        <v>10</v>
      </c>
      <c r="M650" s="123">
        <v>2</v>
      </c>
      <c r="N650" s="123"/>
      <c r="V650" s="132">
        <f t="shared" ref="V650:AE650" si="647">C650*100000/V649</f>
        <v>3.8744072156959986</v>
      </c>
      <c r="W650" s="132">
        <f t="shared" si="647"/>
        <v>3.0686612965093976</v>
      </c>
      <c r="X650" s="132">
        <f t="shared" si="647"/>
        <v>1.5125618259646363</v>
      </c>
      <c r="Y650" s="132">
        <f t="shared" si="647"/>
        <v>1.4883610168482466</v>
      </c>
      <c r="Z650" s="132">
        <f t="shared" si="647"/>
        <v>2.9353489396051957</v>
      </c>
      <c r="AA650" s="132">
        <f t="shared" si="647"/>
        <v>5.0749644752486729</v>
      </c>
      <c r="AB650" s="132">
        <f t="shared" si="647"/>
        <v>1.4335787142232512</v>
      </c>
      <c r="AC650" s="132">
        <f t="shared" si="647"/>
        <v>1.4212822808738044</v>
      </c>
      <c r="AD650" s="132">
        <f t="shared" si="647"/>
        <v>1.4099698971426959</v>
      </c>
      <c r="AE650" s="132">
        <f t="shared" si="647"/>
        <v>7.0104104595324053</v>
      </c>
      <c r="AF650" s="132">
        <f>M650*100000/AF649</f>
        <v>1.3953034087262275</v>
      </c>
      <c r="AG650" s="132"/>
    </row>
    <row r="651" spans="1:33" ht="13.5" customHeight="1">
      <c r="A651" s="131">
        <v>648</v>
      </c>
      <c r="B651" s="67" t="s">
        <v>22</v>
      </c>
      <c r="C651" s="133">
        <v>955</v>
      </c>
      <c r="D651" s="133">
        <v>1093</v>
      </c>
      <c r="E651" s="133">
        <v>1194</v>
      </c>
      <c r="F651" s="133">
        <v>1086</v>
      </c>
      <c r="G651" s="133">
        <v>1082</v>
      </c>
      <c r="H651" s="133">
        <v>1228</v>
      </c>
      <c r="I651" s="133">
        <v>1221</v>
      </c>
      <c r="J651" s="133">
        <v>1196</v>
      </c>
      <c r="K651" s="133">
        <v>1246</v>
      </c>
      <c r="L651" s="133">
        <v>1254</v>
      </c>
      <c r="M651" s="133">
        <v>1225</v>
      </c>
      <c r="N651" s="133"/>
      <c r="V651" s="132">
        <f t="shared" ref="V651:AE651" si="648">C651*100000/V649</f>
        <v>740.01177819793577</v>
      </c>
      <c r="W651" s="132">
        <f t="shared" si="648"/>
        <v>838.51169927119292</v>
      </c>
      <c r="X651" s="132">
        <f t="shared" si="648"/>
        <v>902.99941010088787</v>
      </c>
      <c r="Y651" s="132">
        <f t="shared" si="648"/>
        <v>808.180032148598</v>
      </c>
      <c r="Z651" s="132">
        <f t="shared" si="648"/>
        <v>794.01188816320541</v>
      </c>
      <c r="AA651" s="132">
        <f t="shared" si="648"/>
        <v>890.2937679436244</v>
      </c>
      <c r="AB651" s="132">
        <f t="shared" si="648"/>
        <v>875.19980503329487</v>
      </c>
      <c r="AC651" s="132">
        <f t="shared" si="648"/>
        <v>849.92680396253502</v>
      </c>
      <c r="AD651" s="132">
        <f t="shared" si="648"/>
        <v>878.41124591989956</v>
      </c>
      <c r="AE651" s="132">
        <f t="shared" si="648"/>
        <v>879.10547162536363</v>
      </c>
      <c r="AF651" s="132">
        <f>M651*100000/AF649</f>
        <v>854.62333784481439</v>
      </c>
      <c r="AG651" s="132"/>
    </row>
    <row r="652" spans="1:33" ht="13.5" customHeight="1">
      <c r="A652" s="131">
        <v>649</v>
      </c>
      <c r="B652" s="67" t="s">
        <v>21</v>
      </c>
      <c r="C652" s="133">
        <v>338</v>
      </c>
      <c r="D652" s="133">
        <v>243</v>
      </c>
      <c r="E652" s="133">
        <v>267</v>
      </c>
      <c r="F652" s="133">
        <v>293</v>
      </c>
      <c r="G652" s="133">
        <v>280</v>
      </c>
      <c r="H652" s="133">
        <v>473</v>
      </c>
      <c r="I652" s="133">
        <v>356</v>
      </c>
      <c r="J652" s="133">
        <v>425</v>
      </c>
      <c r="K652" s="133">
        <v>384</v>
      </c>
      <c r="L652" s="133">
        <v>333</v>
      </c>
      <c r="M652" s="133">
        <v>312</v>
      </c>
      <c r="N652" s="133"/>
      <c r="V652" s="132">
        <f t="shared" ref="V652:AE652" si="649">C652*100000/V649</f>
        <v>261.90992778104948</v>
      </c>
      <c r="W652" s="132">
        <f t="shared" si="649"/>
        <v>186.42117376294593</v>
      </c>
      <c r="X652" s="132">
        <f t="shared" si="649"/>
        <v>201.92700376627894</v>
      </c>
      <c r="Y652" s="132">
        <f t="shared" si="649"/>
        <v>218.04488896826814</v>
      </c>
      <c r="Z652" s="132">
        <f t="shared" si="649"/>
        <v>205.4744257723637</v>
      </c>
      <c r="AA652" s="132">
        <f t="shared" si="649"/>
        <v>342.92259954180321</v>
      </c>
      <c r="AB652" s="132">
        <f t="shared" si="649"/>
        <v>255.17701113173871</v>
      </c>
      <c r="AC652" s="132">
        <f t="shared" si="649"/>
        <v>302.02248468568342</v>
      </c>
      <c r="AD652" s="132">
        <f t="shared" si="649"/>
        <v>270.71422025139765</v>
      </c>
      <c r="AE652" s="132">
        <f t="shared" si="649"/>
        <v>233.44666830242912</v>
      </c>
      <c r="AF652" s="132">
        <f>M652*100000/AF649</f>
        <v>217.66733176129148</v>
      </c>
      <c r="AG652" s="132"/>
    </row>
    <row r="653" spans="1:33" ht="13.5" customHeight="1">
      <c r="A653" s="131">
        <v>650</v>
      </c>
      <c r="B653" s="67" t="s">
        <v>20</v>
      </c>
      <c r="C653" s="133">
        <v>27</v>
      </c>
      <c r="D653" s="133">
        <v>23</v>
      </c>
      <c r="E653" s="133">
        <v>17</v>
      </c>
      <c r="F653" s="133">
        <v>12</v>
      </c>
      <c r="G653" s="133">
        <v>22</v>
      </c>
      <c r="H653" s="133">
        <v>28</v>
      </c>
      <c r="I653" s="133">
        <v>16</v>
      </c>
      <c r="J653" s="133">
        <v>14</v>
      </c>
      <c r="K653" s="133">
        <v>25</v>
      </c>
      <c r="L653" s="133">
        <v>23</v>
      </c>
      <c r="M653" s="133">
        <v>21</v>
      </c>
      <c r="N653" s="133"/>
      <c r="V653" s="132">
        <f t="shared" ref="V653:AE653" si="650">C653*100000/V649</f>
        <v>20.921798964758391</v>
      </c>
      <c r="W653" s="132">
        <f t="shared" si="650"/>
        <v>17.644802454929039</v>
      </c>
      <c r="X653" s="132">
        <f t="shared" si="650"/>
        <v>12.856775520699408</v>
      </c>
      <c r="Y653" s="132">
        <f t="shared" si="650"/>
        <v>8.9301661010894797</v>
      </c>
      <c r="Z653" s="132">
        <f t="shared" si="650"/>
        <v>16.144419167828577</v>
      </c>
      <c r="AA653" s="132">
        <f t="shared" si="650"/>
        <v>20.299857900994692</v>
      </c>
      <c r="AB653" s="132">
        <f t="shared" si="650"/>
        <v>11.46862971378601</v>
      </c>
      <c r="AC653" s="132">
        <f t="shared" si="650"/>
        <v>9.948975966116631</v>
      </c>
      <c r="AD653" s="132">
        <f t="shared" si="650"/>
        <v>17.6246237142837</v>
      </c>
      <c r="AE653" s="132">
        <f t="shared" si="650"/>
        <v>16.123944056924532</v>
      </c>
      <c r="AF653" s="132">
        <f>M653*100000/AF649</f>
        <v>14.650685791625389</v>
      </c>
      <c r="AG653" s="132"/>
    </row>
    <row r="654" spans="1:33" ht="13.5" customHeight="1">
      <c r="A654" s="131">
        <v>651</v>
      </c>
      <c r="B654" s="67" t="s">
        <v>19</v>
      </c>
      <c r="C654" s="133">
        <v>83</v>
      </c>
      <c r="D654" s="133">
        <v>84</v>
      </c>
      <c r="E654" s="133">
        <v>66</v>
      </c>
      <c r="F654" s="133">
        <v>106</v>
      </c>
      <c r="G654" s="133">
        <v>75</v>
      </c>
      <c r="H654" s="133">
        <v>97</v>
      </c>
      <c r="I654" s="133">
        <v>85</v>
      </c>
      <c r="J654" s="133">
        <v>72</v>
      </c>
      <c r="K654" s="133">
        <v>55</v>
      </c>
      <c r="L654" s="133">
        <v>104</v>
      </c>
      <c r="M654" s="133">
        <v>66</v>
      </c>
      <c r="N654" s="133"/>
      <c r="V654" s="132">
        <f t="shared" ref="V654:AF654" si="651">C654*100000/V649</f>
        <v>64.315159780553572</v>
      </c>
      <c r="W654" s="132">
        <f t="shared" si="651"/>
        <v>64.441887226697347</v>
      </c>
      <c r="X654" s="132">
        <f t="shared" si="651"/>
        <v>49.914540256833</v>
      </c>
      <c r="Y654" s="132">
        <f t="shared" si="651"/>
        <v>78.883133892957076</v>
      </c>
      <c r="Z654" s="132">
        <f t="shared" si="651"/>
        <v>55.037792617597418</v>
      </c>
      <c r="AA654" s="132">
        <f t="shared" si="651"/>
        <v>70.324507728445894</v>
      </c>
      <c r="AB654" s="132">
        <f t="shared" si="651"/>
        <v>60.927095354488173</v>
      </c>
      <c r="AC654" s="132">
        <f t="shared" si="651"/>
        <v>51.166162111456956</v>
      </c>
      <c r="AD654" s="132">
        <f t="shared" si="651"/>
        <v>38.774172171424141</v>
      </c>
      <c r="AE654" s="132">
        <f t="shared" si="651"/>
        <v>72.908268779137018</v>
      </c>
      <c r="AF654" s="132">
        <f t="shared" si="651"/>
        <v>46.045012487965508</v>
      </c>
      <c r="AG654" s="132"/>
    </row>
    <row r="655" spans="1:33" ht="13.5" customHeight="1">
      <c r="A655" s="131">
        <v>652</v>
      </c>
      <c r="B655" s="67" t="s">
        <v>18</v>
      </c>
      <c r="C655" s="133">
        <v>0</v>
      </c>
      <c r="D655" s="133">
        <v>2</v>
      </c>
      <c r="E655" s="133">
        <v>2</v>
      </c>
      <c r="F655" s="133">
        <v>1</v>
      </c>
      <c r="G655" s="133">
        <v>1</v>
      </c>
      <c r="H655" s="133">
        <v>4</v>
      </c>
      <c r="I655" s="133">
        <v>3</v>
      </c>
      <c r="J655" s="133">
        <v>9</v>
      </c>
      <c r="K655" s="133">
        <v>8</v>
      </c>
      <c r="L655" s="133">
        <v>10</v>
      </c>
      <c r="M655" s="133">
        <v>6</v>
      </c>
      <c r="N655" s="133"/>
      <c r="V655" s="132">
        <f t="shared" ref="V655:AF655" si="652">C655*100000/V649</f>
        <v>0</v>
      </c>
      <c r="W655" s="132">
        <f t="shared" si="652"/>
        <v>1.5343306482546988</v>
      </c>
      <c r="X655" s="132">
        <f t="shared" si="652"/>
        <v>1.5125618259646363</v>
      </c>
      <c r="Y655" s="132">
        <f t="shared" si="652"/>
        <v>0.74418050842412331</v>
      </c>
      <c r="Z655" s="132">
        <f t="shared" si="652"/>
        <v>0.73383723490129893</v>
      </c>
      <c r="AA655" s="132">
        <f t="shared" si="652"/>
        <v>2.899979700142099</v>
      </c>
      <c r="AB655" s="132">
        <f t="shared" si="652"/>
        <v>2.150368071334877</v>
      </c>
      <c r="AC655" s="132">
        <f t="shared" si="652"/>
        <v>6.3957702639321194</v>
      </c>
      <c r="AD655" s="132">
        <f t="shared" si="652"/>
        <v>5.6398795885707838</v>
      </c>
      <c r="AE655" s="132">
        <f t="shared" si="652"/>
        <v>7.0104104595324053</v>
      </c>
      <c r="AF655" s="132">
        <f t="shared" si="652"/>
        <v>4.1859102261786827</v>
      </c>
      <c r="AG655" s="132"/>
    </row>
    <row r="656" spans="1:33" ht="13.5" customHeight="1">
      <c r="A656" s="131">
        <v>653</v>
      </c>
      <c r="B656" s="67" t="s">
        <v>17</v>
      </c>
      <c r="C656" s="133">
        <v>185</v>
      </c>
      <c r="D656" s="133">
        <v>227</v>
      </c>
      <c r="E656" s="133">
        <v>237</v>
      </c>
      <c r="F656" s="133">
        <v>293</v>
      </c>
      <c r="G656" s="133">
        <v>313</v>
      </c>
      <c r="H656" s="133">
        <v>290</v>
      </c>
      <c r="I656" s="133">
        <v>333</v>
      </c>
      <c r="J656" s="133">
        <v>314</v>
      </c>
      <c r="K656" s="133">
        <v>266</v>
      </c>
      <c r="L656" s="133">
        <v>317</v>
      </c>
      <c r="M656" s="133">
        <v>303</v>
      </c>
      <c r="N656" s="133"/>
      <c r="V656" s="132">
        <f t="shared" ref="V656:AF656" si="653">C656*100000/V649</f>
        <v>143.35306698075195</v>
      </c>
      <c r="W656" s="132">
        <f t="shared" si="653"/>
        <v>174.14652857690831</v>
      </c>
      <c r="X656" s="132">
        <f t="shared" si="653"/>
        <v>179.23857637680939</v>
      </c>
      <c r="Y656" s="132">
        <f t="shared" si="653"/>
        <v>218.04488896826814</v>
      </c>
      <c r="Z656" s="132">
        <f t="shared" si="653"/>
        <v>229.69105452410656</v>
      </c>
      <c r="AA656" s="132">
        <f t="shared" si="653"/>
        <v>210.24852826030218</v>
      </c>
      <c r="AB656" s="132">
        <f t="shared" si="653"/>
        <v>238.69085591817134</v>
      </c>
      <c r="AC656" s="132">
        <f t="shared" si="653"/>
        <v>223.14131809718728</v>
      </c>
      <c r="AD656" s="132">
        <f t="shared" si="653"/>
        <v>187.52599631997856</v>
      </c>
      <c r="AE656" s="132">
        <f t="shared" si="653"/>
        <v>222.23001156717726</v>
      </c>
      <c r="AF656" s="132">
        <f t="shared" si="653"/>
        <v>211.38846642202347</v>
      </c>
      <c r="AG656" s="132"/>
    </row>
    <row r="657" spans="1:33" ht="13.5" customHeight="1">
      <c r="A657" s="131">
        <v>654</v>
      </c>
      <c r="B657" s="67" t="s">
        <v>16</v>
      </c>
      <c r="C657" s="133">
        <v>93</v>
      </c>
      <c r="D657" s="133">
        <v>113</v>
      </c>
      <c r="E657" s="133">
        <v>148</v>
      </c>
      <c r="F657" s="133">
        <v>135</v>
      </c>
      <c r="G657" s="133">
        <v>170</v>
      </c>
      <c r="H657" s="133">
        <v>184</v>
      </c>
      <c r="I657" s="133">
        <v>240</v>
      </c>
      <c r="J657" s="133">
        <v>244</v>
      </c>
      <c r="K657" s="133">
        <v>234</v>
      </c>
      <c r="L657" s="133">
        <v>215</v>
      </c>
      <c r="M657" s="133">
        <v>159</v>
      </c>
      <c r="N657" s="133"/>
      <c r="V657" s="132">
        <f t="shared" ref="V657:AF657" si="654">C657*100000/V649</f>
        <v>72.063974211945578</v>
      </c>
      <c r="W657" s="132">
        <f t="shared" si="654"/>
        <v>86.689681626390481</v>
      </c>
      <c r="X657" s="132">
        <f t="shared" si="654"/>
        <v>111.92957512138308</v>
      </c>
      <c r="Y657" s="132">
        <f t="shared" si="654"/>
        <v>100.46436863725665</v>
      </c>
      <c r="Z657" s="132">
        <f t="shared" si="654"/>
        <v>124.75232993322081</v>
      </c>
      <c r="AA657" s="132">
        <f t="shared" si="654"/>
        <v>133.39906620653656</v>
      </c>
      <c r="AB657" s="132">
        <f t="shared" si="654"/>
        <v>172.02944570679014</v>
      </c>
      <c r="AC657" s="132">
        <f t="shared" si="654"/>
        <v>173.39643826660412</v>
      </c>
      <c r="AD657" s="132">
        <f t="shared" si="654"/>
        <v>164.96647796569545</v>
      </c>
      <c r="AE657" s="132">
        <f t="shared" si="654"/>
        <v>150.72382487994673</v>
      </c>
      <c r="AF657" s="132">
        <f t="shared" si="654"/>
        <v>110.92662099373509</v>
      </c>
      <c r="AG657" s="132"/>
    </row>
    <row r="658" spans="1:33" ht="13.5" customHeight="1">
      <c r="A658" s="131">
        <v>655</v>
      </c>
      <c r="B658" s="134" t="s">
        <v>115</v>
      </c>
      <c r="C658" s="133">
        <v>1686</v>
      </c>
      <c r="D658" s="133">
        <v>1789</v>
      </c>
      <c r="E658" s="133">
        <v>1933</v>
      </c>
      <c r="F658" s="133">
        <v>1928</v>
      </c>
      <c r="G658" s="133">
        <v>1947</v>
      </c>
      <c r="H658" s="133">
        <v>2311</v>
      </c>
      <c r="I658" s="133">
        <v>2256</v>
      </c>
      <c r="J658" s="133">
        <v>2276</v>
      </c>
      <c r="K658" s="133">
        <v>2220</v>
      </c>
      <c r="L658" s="133">
        <v>2266</v>
      </c>
      <c r="M658" s="133">
        <v>2094</v>
      </c>
      <c r="N658" s="133"/>
      <c r="P658" s="170" t="s">
        <v>560</v>
      </c>
      <c r="Q658" s="170" t="s">
        <v>561</v>
      </c>
      <c r="R658" s="170" t="s">
        <v>562</v>
      </c>
      <c r="S658" s="170" t="s">
        <v>563</v>
      </c>
      <c r="T658" s="170" t="s">
        <v>564</v>
      </c>
      <c r="U658" s="170">
        <v>1222.5999999999999</v>
      </c>
      <c r="V658" s="132">
        <f t="shared" ref="V658:AF658" si="655">C658*100000/V649</f>
        <v>1306.4501131326906</v>
      </c>
      <c r="W658" s="132">
        <f t="shared" si="655"/>
        <v>1372.4587648638283</v>
      </c>
      <c r="X658" s="132">
        <f t="shared" si="655"/>
        <v>1461.8910047948209</v>
      </c>
      <c r="Y658" s="132">
        <f t="shared" si="655"/>
        <v>1434.7800202417097</v>
      </c>
      <c r="Z658" s="132">
        <f t="shared" si="655"/>
        <v>1428.7810963528289</v>
      </c>
      <c r="AA658" s="132">
        <f t="shared" si="655"/>
        <v>1675.4632717570978</v>
      </c>
      <c r="AB658" s="132">
        <f t="shared" si="655"/>
        <v>1617.0767896438274</v>
      </c>
      <c r="AC658" s="132">
        <f t="shared" si="655"/>
        <v>1617.4192356343895</v>
      </c>
      <c r="AD658" s="132">
        <f t="shared" si="655"/>
        <v>1565.0665858283926</v>
      </c>
      <c r="AE658" s="132">
        <f t="shared" si="655"/>
        <v>1588.5590101300431</v>
      </c>
      <c r="AF658" s="132">
        <f t="shared" si="655"/>
        <v>1460.8826689363602</v>
      </c>
      <c r="AG658" s="132"/>
    </row>
    <row r="659" spans="1:33" ht="13.5" customHeight="1">
      <c r="A659" s="131">
        <v>656</v>
      </c>
      <c r="B659" s="67" t="s">
        <v>15</v>
      </c>
      <c r="C659" s="133">
        <v>114</v>
      </c>
      <c r="D659" s="133">
        <v>113</v>
      </c>
      <c r="E659" s="133">
        <v>103</v>
      </c>
      <c r="F659" s="133">
        <v>119</v>
      </c>
      <c r="G659" s="133">
        <v>99</v>
      </c>
      <c r="H659" s="133">
        <v>118</v>
      </c>
      <c r="I659" s="133">
        <v>106</v>
      </c>
      <c r="J659" s="133">
        <v>118</v>
      </c>
      <c r="K659" s="133">
        <v>71</v>
      </c>
      <c r="L659" s="133">
        <v>77</v>
      </c>
      <c r="M659" s="133">
        <v>48</v>
      </c>
      <c r="N659" s="133"/>
      <c r="V659" s="132">
        <f t="shared" ref="V659:AE659" si="656">C659*100000/V649</f>
        <v>88.336484517868769</v>
      </c>
      <c r="W659" s="132">
        <f t="shared" si="656"/>
        <v>86.689681626390481</v>
      </c>
      <c r="X659" s="132">
        <f t="shared" si="656"/>
        <v>77.896934037178767</v>
      </c>
      <c r="Y659" s="132">
        <f t="shared" si="656"/>
        <v>88.557480502470682</v>
      </c>
      <c r="Z659" s="132">
        <f t="shared" si="656"/>
        <v>72.649886255228594</v>
      </c>
      <c r="AA659" s="132">
        <f t="shared" si="656"/>
        <v>85.549401154191926</v>
      </c>
      <c r="AB659" s="132">
        <f t="shared" si="656"/>
        <v>75.979671853832315</v>
      </c>
      <c r="AC659" s="132">
        <f t="shared" si="656"/>
        <v>83.855654571554453</v>
      </c>
      <c r="AD659" s="132">
        <f t="shared" si="656"/>
        <v>50.053931348565705</v>
      </c>
      <c r="AE659" s="132">
        <f t="shared" si="656"/>
        <v>53.980160538399524</v>
      </c>
      <c r="AF659" s="132">
        <f>M659*100000/AF649</f>
        <v>33.487281809429462</v>
      </c>
      <c r="AG659" s="132"/>
    </row>
    <row r="660" spans="1:33" ht="13.5" customHeight="1">
      <c r="A660" s="131">
        <v>657</v>
      </c>
      <c r="B660" s="67" t="s">
        <v>14</v>
      </c>
      <c r="C660" s="133">
        <v>1529</v>
      </c>
      <c r="D660" s="133">
        <v>1580</v>
      </c>
      <c r="E660" s="133">
        <v>1514</v>
      </c>
      <c r="F660" s="133">
        <v>1281</v>
      </c>
      <c r="G660" s="133">
        <v>1281</v>
      </c>
      <c r="H660" s="133">
        <v>1313</v>
      </c>
      <c r="I660" s="133">
        <v>1382</v>
      </c>
      <c r="J660" s="133">
        <v>1256</v>
      </c>
      <c r="K660" s="133">
        <v>1064</v>
      </c>
      <c r="L660" s="133">
        <v>1296</v>
      </c>
      <c r="M660" s="133">
        <v>1148</v>
      </c>
      <c r="N660" s="133"/>
      <c r="V660" s="132">
        <f t="shared" ref="V660:AF660" si="657">C660*100000/V649</f>
        <v>1184.7937265598364</v>
      </c>
      <c r="W660" s="132">
        <f t="shared" si="657"/>
        <v>1212.121212121212</v>
      </c>
      <c r="X660" s="132">
        <f t="shared" si="657"/>
        <v>1145.0093022552296</v>
      </c>
      <c r="Y660" s="132">
        <f t="shared" si="657"/>
        <v>953.295231291302</v>
      </c>
      <c r="Z660" s="132">
        <f t="shared" si="657"/>
        <v>940.0454979085639</v>
      </c>
      <c r="AA660" s="132">
        <f t="shared" si="657"/>
        <v>951.91833657164398</v>
      </c>
      <c r="AB660" s="132">
        <f t="shared" si="657"/>
        <v>990.60289152826658</v>
      </c>
      <c r="AC660" s="132">
        <f t="shared" si="657"/>
        <v>892.56527238874912</v>
      </c>
      <c r="AD660" s="132">
        <f t="shared" si="657"/>
        <v>750.10398527991424</v>
      </c>
      <c r="AE660" s="132">
        <f t="shared" si="657"/>
        <v>908.54919555539982</v>
      </c>
      <c r="AF660" s="132">
        <f t="shared" si="657"/>
        <v>800.90415660885458</v>
      </c>
      <c r="AG660" s="132"/>
    </row>
    <row r="661" spans="1:33" ht="13.5" customHeight="1">
      <c r="A661" s="131">
        <v>658</v>
      </c>
      <c r="B661" s="67" t="s">
        <v>13</v>
      </c>
      <c r="C661" s="133">
        <v>1125</v>
      </c>
      <c r="D661" s="133">
        <v>1113</v>
      </c>
      <c r="E661" s="133">
        <v>1094</v>
      </c>
      <c r="F661" s="133">
        <v>943</v>
      </c>
      <c r="G661" s="133">
        <v>948</v>
      </c>
      <c r="H661" s="133">
        <v>1179</v>
      </c>
      <c r="I661" s="133">
        <v>1212</v>
      </c>
      <c r="J661" s="133">
        <v>976</v>
      </c>
      <c r="K661" s="133">
        <v>812</v>
      </c>
      <c r="L661" s="133">
        <v>760</v>
      </c>
      <c r="M661" s="133">
        <v>450</v>
      </c>
      <c r="N661" s="133"/>
      <c r="V661" s="132">
        <f t="shared" ref="V661:AF661" si="658">C661*100000/V649</f>
        <v>871.74162353159966</v>
      </c>
      <c r="W661" s="132">
        <f t="shared" si="658"/>
        <v>853.85500575373987</v>
      </c>
      <c r="X661" s="132">
        <f t="shared" si="658"/>
        <v>827.37131880265611</v>
      </c>
      <c r="Y661" s="132">
        <f t="shared" si="658"/>
        <v>701.76221944394831</v>
      </c>
      <c r="Z661" s="132">
        <f t="shared" si="658"/>
        <v>695.67769868643131</v>
      </c>
      <c r="AA661" s="132">
        <f t="shared" si="658"/>
        <v>854.76901661688373</v>
      </c>
      <c r="AB661" s="132">
        <f t="shared" si="658"/>
        <v>868.74870081929021</v>
      </c>
      <c r="AC661" s="132">
        <f t="shared" si="658"/>
        <v>693.58575306641649</v>
      </c>
      <c r="AD661" s="132">
        <f t="shared" si="658"/>
        <v>572.44777823993456</v>
      </c>
      <c r="AE661" s="132">
        <f t="shared" si="658"/>
        <v>532.79119492446284</v>
      </c>
      <c r="AF661" s="132">
        <f t="shared" si="658"/>
        <v>313.94326696340119</v>
      </c>
      <c r="AG661" s="132"/>
    </row>
    <row r="662" spans="1:33" ht="13.5" customHeight="1">
      <c r="A662" s="131">
        <v>659</v>
      </c>
      <c r="B662" s="67" t="s">
        <v>12</v>
      </c>
      <c r="C662" s="133">
        <v>4571</v>
      </c>
      <c r="D662" s="133">
        <v>3804</v>
      </c>
      <c r="E662" s="133">
        <v>4167</v>
      </c>
      <c r="F662" s="133">
        <v>4665</v>
      </c>
      <c r="G662" s="133">
        <v>4003</v>
      </c>
      <c r="H662" s="133">
        <v>4835</v>
      </c>
      <c r="I662" s="133">
        <v>4678</v>
      </c>
      <c r="J662" s="133">
        <v>4232</v>
      </c>
      <c r="K662" s="133">
        <v>4620</v>
      </c>
      <c r="L662" s="133">
        <v>4466</v>
      </c>
      <c r="M662" s="133">
        <v>3074</v>
      </c>
      <c r="N662" s="133"/>
      <c r="V662" s="132">
        <f t="shared" ref="V662:AF662" si="659">C662*100000/V649</f>
        <v>3541.9830765892821</v>
      </c>
      <c r="W662" s="132">
        <f t="shared" si="659"/>
        <v>2918.2968929804374</v>
      </c>
      <c r="X662" s="132">
        <f t="shared" si="659"/>
        <v>3151.4225643973195</v>
      </c>
      <c r="Y662" s="132">
        <f t="shared" si="659"/>
        <v>3471.6020717985352</v>
      </c>
      <c r="Z662" s="132">
        <f t="shared" si="659"/>
        <v>2937.5504513098995</v>
      </c>
      <c r="AA662" s="132">
        <f t="shared" si="659"/>
        <v>3505.3504625467622</v>
      </c>
      <c r="AB662" s="132">
        <f t="shared" si="659"/>
        <v>3353.1406125681847</v>
      </c>
      <c r="AC662" s="132">
        <f t="shared" si="659"/>
        <v>3007.43330632897</v>
      </c>
      <c r="AD662" s="132">
        <f t="shared" si="659"/>
        <v>3257.0304623996276</v>
      </c>
      <c r="AE662" s="132">
        <f t="shared" si="659"/>
        <v>3130.8493112271722</v>
      </c>
      <c r="AF662" s="132">
        <f t="shared" si="659"/>
        <v>2144.5813392122118</v>
      </c>
      <c r="AG662" s="132"/>
    </row>
    <row r="663" spans="1:33" ht="13.5" customHeight="1">
      <c r="A663" s="131">
        <v>660</v>
      </c>
      <c r="B663" s="67" t="s">
        <v>11</v>
      </c>
      <c r="C663" s="133">
        <v>483</v>
      </c>
      <c r="D663" s="133">
        <v>643</v>
      </c>
      <c r="E663" s="133">
        <v>752</v>
      </c>
      <c r="F663" s="133">
        <v>1092</v>
      </c>
      <c r="G663" s="133">
        <v>869</v>
      </c>
      <c r="H663" s="133">
        <v>1120</v>
      </c>
      <c r="I663" s="133">
        <v>803</v>
      </c>
      <c r="J663" s="133">
        <v>863</v>
      </c>
      <c r="K663" s="133">
        <v>689</v>
      </c>
      <c r="L663" s="133">
        <v>754</v>
      </c>
      <c r="M663" s="133">
        <v>615</v>
      </c>
      <c r="N663" s="133"/>
      <c r="V663" s="132">
        <f t="shared" ref="V663:AF663" si="660">C663*100000/V649</f>
        <v>374.26773703623348</v>
      </c>
      <c r="W663" s="132">
        <f t="shared" si="660"/>
        <v>493.2873034138857</v>
      </c>
      <c r="X663" s="132">
        <f t="shared" si="660"/>
        <v>568.72324656270325</v>
      </c>
      <c r="Y663" s="132">
        <f t="shared" si="660"/>
        <v>812.64511519914265</v>
      </c>
      <c r="Z663" s="132">
        <f t="shared" si="660"/>
        <v>637.70455712922876</v>
      </c>
      <c r="AA663" s="132">
        <f t="shared" si="660"/>
        <v>811.99431603978769</v>
      </c>
      <c r="AB663" s="132">
        <f t="shared" si="660"/>
        <v>575.58185376063534</v>
      </c>
      <c r="AC663" s="132">
        <f t="shared" si="660"/>
        <v>613.28330419704662</v>
      </c>
      <c r="AD663" s="132">
        <f t="shared" si="660"/>
        <v>485.73462956565879</v>
      </c>
      <c r="AE663" s="132">
        <f t="shared" si="660"/>
        <v>528.58494864874342</v>
      </c>
      <c r="AF663" s="132">
        <f t="shared" si="660"/>
        <v>429.05579818331495</v>
      </c>
      <c r="AG663" s="132"/>
    </row>
    <row r="664" spans="1:33" ht="13.5" customHeight="1">
      <c r="A664" s="131">
        <v>661</v>
      </c>
      <c r="B664" s="67" t="s">
        <v>28</v>
      </c>
      <c r="C664" s="133">
        <v>0</v>
      </c>
      <c r="D664" s="133">
        <v>0</v>
      </c>
      <c r="E664" s="133">
        <v>0</v>
      </c>
      <c r="F664" s="133">
        <v>0</v>
      </c>
      <c r="G664" s="133">
        <v>0</v>
      </c>
      <c r="H664" s="133">
        <v>0</v>
      </c>
      <c r="I664" s="133">
        <v>0</v>
      </c>
      <c r="J664" s="133">
        <v>0</v>
      </c>
      <c r="K664" s="133">
        <v>0</v>
      </c>
      <c r="L664" s="133">
        <v>0</v>
      </c>
      <c r="M664" s="133">
        <v>0</v>
      </c>
      <c r="N664" s="133"/>
      <c r="V664" s="132">
        <f t="shared" ref="V664:AF664" si="661">C664*100000/V649</f>
        <v>0</v>
      </c>
      <c r="W664" s="132">
        <f t="shared" si="661"/>
        <v>0</v>
      </c>
      <c r="X664" s="132">
        <f t="shared" si="661"/>
        <v>0</v>
      </c>
      <c r="Y664" s="132">
        <f t="shared" si="661"/>
        <v>0</v>
      </c>
      <c r="Z664" s="132">
        <f t="shared" si="661"/>
        <v>0</v>
      </c>
      <c r="AA664" s="132">
        <f t="shared" si="661"/>
        <v>0</v>
      </c>
      <c r="AB664" s="132">
        <f t="shared" si="661"/>
        <v>0</v>
      </c>
      <c r="AC664" s="132">
        <f t="shared" si="661"/>
        <v>0</v>
      </c>
      <c r="AD664" s="132">
        <f t="shared" si="661"/>
        <v>0</v>
      </c>
      <c r="AE664" s="132">
        <f t="shared" si="661"/>
        <v>0</v>
      </c>
      <c r="AF664" s="132">
        <f t="shared" si="661"/>
        <v>0</v>
      </c>
      <c r="AG664" s="132"/>
    </row>
    <row r="665" spans="1:33" ht="13.5" customHeight="1">
      <c r="A665" s="131">
        <v>662</v>
      </c>
      <c r="B665" s="134" t="s">
        <v>116</v>
      </c>
      <c r="C665" s="133">
        <v>7822</v>
      </c>
      <c r="D665" s="133">
        <v>7253</v>
      </c>
      <c r="E665" s="133">
        <v>7630</v>
      </c>
      <c r="F665" s="133">
        <v>8100</v>
      </c>
      <c r="G665" s="133">
        <v>7200</v>
      </c>
      <c r="H665" s="133">
        <v>8565</v>
      </c>
      <c r="I665" s="133">
        <v>8181</v>
      </c>
      <c r="J665" s="133">
        <v>7445</v>
      </c>
      <c r="K665" s="133">
        <v>7256</v>
      </c>
      <c r="L665" s="133">
        <v>7353</v>
      </c>
      <c r="M665" s="133">
        <v>5335</v>
      </c>
      <c r="N665" s="133"/>
      <c r="P665" s="170" t="s">
        <v>565</v>
      </c>
      <c r="Q665" s="170" t="s">
        <v>566</v>
      </c>
      <c r="R665" s="170" t="s">
        <v>567</v>
      </c>
      <c r="S665" s="170" t="s">
        <v>568</v>
      </c>
      <c r="T665" s="170" t="s">
        <v>569</v>
      </c>
      <c r="U665" s="170">
        <v>6411.7</v>
      </c>
      <c r="V665" s="132">
        <f t="shared" ref="V665:AF665" si="662">C665*100000/V649</f>
        <v>6061.1226482348202</v>
      </c>
      <c r="W665" s="132">
        <f t="shared" si="662"/>
        <v>5564.2500958956653</v>
      </c>
      <c r="X665" s="132">
        <f t="shared" si="662"/>
        <v>5770.4233660550872</v>
      </c>
      <c r="Y665" s="132">
        <f t="shared" si="662"/>
        <v>6027.8621182353991</v>
      </c>
      <c r="Z665" s="132">
        <f t="shared" si="662"/>
        <v>5283.6280912893517</v>
      </c>
      <c r="AA665" s="132">
        <f t="shared" si="662"/>
        <v>6209.5815329292691</v>
      </c>
      <c r="AB665" s="132">
        <f t="shared" si="662"/>
        <v>5864.0537305302087</v>
      </c>
      <c r="AC665" s="132">
        <f t="shared" si="662"/>
        <v>5290.7232905527371</v>
      </c>
      <c r="AD665" s="132">
        <f t="shared" si="662"/>
        <v>5115.3707868337015</v>
      </c>
      <c r="AE665" s="132">
        <f t="shared" si="662"/>
        <v>5154.7548108941783</v>
      </c>
      <c r="AF665" s="132">
        <f t="shared" si="662"/>
        <v>3721.9718427772118</v>
      </c>
      <c r="AG665" s="132"/>
    </row>
    <row r="666" spans="1:33" ht="13.5" customHeight="1">
      <c r="A666" s="131">
        <v>663</v>
      </c>
      <c r="B666" s="67" t="s">
        <v>10</v>
      </c>
      <c r="C666" s="133">
        <v>57</v>
      </c>
      <c r="D666" s="133">
        <v>106</v>
      </c>
      <c r="E666" s="133">
        <v>142</v>
      </c>
      <c r="F666" s="133">
        <v>231</v>
      </c>
      <c r="G666" s="133">
        <v>199</v>
      </c>
      <c r="H666" s="133">
        <v>242</v>
      </c>
      <c r="I666" s="133">
        <v>171</v>
      </c>
      <c r="J666" s="133">
        <v>155</v>
      </c>
      <c r="K666" s="133">
        <v>133</v>
      </c>
      <c r="L666" s="133">
        <v>117</v>
      </c>
      <c r="M666" s="133">
        <v>183</v>
      </c>
      <c r="N666" s="133"/>
      <c r="V666" s="132">
        <f t="shared" ref="V666:AF666" si="663">C666*100000/V649</f>
        <v>44.168242258934384</v>
      </c>
      <c r="W666" s="132">
        <f t="shared" si="663"/>
        <v>81.319524357499034</v>
      </c>
      <c r="X666" s="132">
        <f t="shared" si="663"/>
        <v>107.39188964348918</v>
      </c>
      <c r="Y666" s="132">
        <f t="shared" si="663"/>
        <v>171.90569744597249</v>
      </c>
      <c r="Z666" s="132">
        <f t="shared" si="663"/>
        <v>146.03360974535849</v>
      </c>
      <c r="AA666" s="132">
        <f t="shared" si="663"/>
        <v>175.44877185859698</v>
      </c>
      <c r="AB666" s="132">
        <f t="shared" si="663"/>
        <v>122.57098006608798</v>
      </c>
      <c r="AC666" s="132">
        <f t="shared" si="663"/>
        <v>110.14937676771984</v>
      </c>
      <c r="AD666" s="132">
        <f t="shared" si="663"/>
        <v>93.76299815998928</v>
      </c>
      <c r="AE666" s="132">
        <f t="shared" si="663"/>
        <v>82.021802376529152</v>
      </c>
      <c r="AF666" s="132">
        <f t="shared" si="663"/>
        <v>127.67026189844982</v>
      </c>
      <c r="AG666" s="132"/>
    </row>
    <row r="667" spans="1:33" ht="13.5" customHeight="1">
      <c r="A667" s="131">
        <v>664</v>
      </c>
      <c r="B667" s="67" t="s">
        <v>9</v>
      </c>
      <c r="C667" s="133">
        <v>59</v>
      </c>
      <c r="D667" s="133">
        <v>72</v>
      </c>
      <c r="E667" s="133">
        <v>40</v>
      </c>
      <c r="F667" s="133">
        <v>52</v>
      </c>
      <c r="G667" s="133">
        <v>53</v>
      </c>
      <c r="H667" s="133">
        <v>45</v>
      </c>
      <c r="I667" s="133">
        <v>51</v>
      </c>
      <c r="J667" s="133">
        <v>35</v>
      </c>
      <c r="K667" s="133">
        <v>46</v>
      </c>
      <c r="L667" s="133">
        <v>71</v>
      </c>
      <c r="M667" s="133">
        <v>77</v>
      </c>
      <c r="N667" s="133"/>
      <c r="V667" s="132">
        <f t="shared" ref="V667:AF667" si="664">C667*100000/V649</f>
        <v>45.718005145212786</v>
      </c>
      <c r="W667" s="132">
        <f t="shared" si="664"/>
        <v>55.235903337169162</v>
      </c>
      <c r="X667" s="132">
        <f t="shared" si="664"/>
        <v>30.251236519292725</v>
      </c>
      <c r="Y667" s="132">
        <f t="shared" si="664"/>
        <v>38.697386438054416</v>
      </c>
      <c r="Z667" s="132">
        <f t="shared" si="664"/>
        <v>38.893373449768845</v>
      </c>
      <c r="AA667" s="132">
        <f t="shared" si="664"/>
        <v>32.624771626598616</v>
      </c>
      <c r="AB667" s="132">
        <f t="shared" si="664"/>
        <v>36.556257212692906</v>
      </c>
      <c r="AC667" s="132">
        <f t="shared" si="664"/>
        <v>24.872439915291576</v>
      </c>
      <c r="AD667" s="132">
        <f t="shared" si="664"/>
        <v>32.429307634282011</v>
      </c>
      <c r="AE667" s="132">
        <f t="shared" si="664"/>
        <v>49.77391426268008</v>
      </c>
      <c r="AF667" s="132">
        <f t="shared" si="664"/>
        <v>53.719181235959759</v>
      </c>
      <c r="AG667" s="132"/>
    </row>
    <row r="668" spans="1:33" ht="13.5" customHeight="1">
      <c r="A668" s="131">
        <v>665</v>
      </c>
      <c r="B668" s="67" t="s">
        <v>8</v>
      </c>
      <c r="C668" s="133">
        <v>304</v>
      </c>
      <c r="D668" s="133">
        <v>418</v>
      </c>
      <c r="E668" s="133">
        <v>664</v>
      </c>
      <c r="F668" s="133">
        <v>763</v>
      </c>
      <c r="G668" s="133">
        <v>784</v>
      </c>
      <c r="H668" s="133">
        <v>832</v>
      </c>
      <c r="I668" s="133">
        <v>944</v>
      </c>
      <c r="J668" s="133">
        <v>868</v>
      </c>
      <c r="K668" s="133">
        <v>804</v>
      </c>
      <c r="L668" s="133">
        <v>965</v>
      </c>
      <c r="M668" s="133">
        <v>1147</v>
      </c>
      <c r="N668" s="133"/>
      <c r="V668" s="132">
        <f t="shared" ref="V668:AF668" si="665">C668*100000/V649</f>
        <v>235.5639587143167</v>
      </c>
      <c r="W668" s="132">
        <f t="shared" si="665"/>
        <v>320.67510548523205</v>
      </c>
      <c r="X668" s="132">
        <f t="shared" si="665"/>
        <v>502.17052622025926</v>
      </c>
      <c r="Y668" s="132">
        <f t="shared" si="665"/>
        <v>567.8097279276061</v>
      </c>
      <c r="Z668" s="132">
        <f t="shared" si="665"/>
        <v>575.32839216261834</v>
      </c>
      <c r="AA668" s="132">
        <f t="shared" si="665"/>
        <v>603.19577762955657</v>
      </c>
      <c r="AB668" s="132">
        <f t="shared" si="665"/>
        <v>676.64915311337461</v>
      </c>
      <c r="AC668" s="132">
        <f t="shared" si="665"/>
        <v>616.83650989923103</v>
      </c>
      <c r="AD668" s="132">
        <f t="shared" si="665"/>
        <v>566.80789865136376</v>
      </c>
      <c r="AE668" s="132">
        <f t="shared" si="665"/>
        <v>676.50460934487717</v>
      </c>
      <c r="AF668" s="132">
        <f t="shared" si="665"/>
        <v>800.20650490449145</v>
      </c>
      <c r="AG668" s="132"/>
    </row>
    <row r="669" spans="1:33" ht="13.5" customHeight="1">
      <c r="A669" s="131">
        <v>666</v>
      </c>
      <c r="B669" s="67" t="s">
        <v>24</v>
      </c>
      <c r="C669" s="133">
        <v>2</v>
      </c>
      <c r="D669" s="133">
        <v>0</v>
      </c>
      <c r="E669" s="133">
        <v>2</v>
      </c>
      <c r="F669" s="133">
        <v>7</v>
      </c>
      <c r="G669" s="133">
        <v>3</v>
      </c>
      <c r="H669" s="133">
        <v>1</v>
      </c>
      <c r="I669" s="133">
        <v>3</v>
      </c>
      <c r="J669" s="133">
        <v>1</v>
      </c>
      <c r="K669" s="133">
        <v>4</v>
      </c>
      <c r="L669" s="133">
        <v>1</v>
      </c>
      <c r="M669" s="133">
        <v>7</v>
      </c>
      <c r="N669" s="133"/>
      <c r="V669" s="132">
        <f t="shared" ref="V669:AE669" si="666">C669*100000/V649</f>
        <v>1.5497628862783994</v>
      </c>
      <c r="W669" s="132">
        <f t="shared" si="666"/>
        <v>0</v>
      </c>
      <c r="X669" s="132">
        <f t="shared" si="666"/>
        <v>1.5125618259646363</v>
      </c>
      <c r="Y669" s="132">
        <f t="shared" si="666"/>
        <v>5.2092635589688632</v>
      </c>
      <c r="Z669" s="132">
        <f t="shared" si="666"/>
        <v>2.2015117047038966</v>
      </c>
      <c r="AA669" s="132">
        <f t="shared" si="666"/>
        <v>0.72499492503552476</v>
      </c>
      <c r="AB669" s="132">
        <f t="shared" si="666"/>
        <v>2.150368071334877</v>
      </c>
      <c r="AC669" s="132">
        <f t="shared" si="666"/>
        <v>0.71064114043690219</v>
      </c>
      <c r="AD669" s="132">
        <f t="shared" si="666"/>
        <v>2.8199397942853919</v>
      </c>
      <c r="AE669" s="132">
        <f t="shared" si="666"/>
        <v>0.70104104595324057</v>
      </c>
      <c r="AF669" s="132">
        <f>M669*100000/AF649</f>
        <v>4.8835619305417959</v>
      </c>
      <c r="AG669" s="132"/>
    </row>
    <row r="670" spans="1:33" ht="13.5" customHeight="1">
      <c r="A670" s="131">
        <v>667</v>
      </c>
      <c r="B670" s="134" t="s">
        <v>117</v>
      </c>
      <c r="C670" s="133">
        <v>422</v>
      </c>
      <c r="D670" s="133">
        <v>596</v>
      </c>
      <c r="E670" s="133">
        <v>848</v>
      </c>
      <c r="F670" s="133">
        <v>1053</v>
      </c>
      <c r="G670" s="133">
        <v>1039</v>
      </c>
      <c r="H670" s="133">
        <v>1120</v>
      </c>
      <c r="I670" s="133">
        <v>1169</v>
      </c>
      <c r="J670" s="133">
        <v>1059</v>
      </c>
      <c r="K670" s="133">
        <v>987</v>
      </c>
      <c r="L670" s="133">
        <v>1154</v>
      </c>
      <c r="M670" s="133">
        <v>1414</v>
      </c>
      <c r="N670" s="133"/>
      <c r="P670" s="170" t="s">
        <v>472</v>
      </c>
      <c r="Q670" s="170" t="s">
        <v>570</v>
      </c>
      <c r="R670" s="170" t="s">
        <v>571</v>
      </c>
      <c r="S670" s="170" t="s">
        <v>572</v>
      </c>
      <c r="T670" s="170" t="s">
        <v>573</v>
      </c>
      <c r="U670" s="170">
        <v>289.89999999999998</v>
      </c>
      <c r="V670" s="132">
        <f t="shared" ref="V670:AF670" si="667">C670*100000/V649</f>
        <v>326.9999690047423</v>
      </c>
      <c r="W670" s="132">
        <f t="shared" si="667"/>
        <v>457.23053317990025</v>
      </c>
      <c r="X670" s="132">
        <f t="shared" si="667"/>
        <v>641.3262142090058</v>
      </c>
      <c r="Y670" s="132">
        <f t="shared" si="667"/>
        <v>783.62207537060192</v>
      </c>
      <c r="Z670" s="132">
        <f t="shared" si="667"/>
        <v>762.4568870624496</v>
      </c>
      <c r="AA670" s="132">
        <f t="shared" si="667"/>
        <v>811.99431603978769</v>
      </c>
      <c r="AB670" s="132">
        <f t="shared" si="667"/>
        <v>837.92675846349039</v>
      </c>
      <c r="AC670" s="132">
        <f t="shared" si="667"/>
        <v>752.56896772267942</v>
      </c>
      <c r="AD670" s="132">
        <f t="shared" si="667"/>
        <v>695.82014423992052</v>
      </c>
      <c r="AE670" s="132">
        <f t="shared" si="667"/>
        <v>809.00136703003966</v>
      </c>
      <c r="AF670" s="132">
        <f t="shared" si="667"/>
        <v>986.4795099694428</v>
      </c>
      <c r="AG670" s="132"/>
    </row>
    <row r="671" spans="1:33" ht="13.5" customHeight="1">
      <c r="A671" s="131">
        <v>668</v>
      </c>
      <c r="B671" s="67" t="s">
        <v>7</v>
      </c>
      <c r="C671" s="133">
        <v>235</v>
      </c>
      <c r="D671" s="133">
        <v>367</v>
      </c>
      <c r="E671" s="133">
        <v>676</v>
      </c>
      <c r="F671" s="133">
        <v>834</v>
      </c>
      <c r="G671" s="133">
        <v>630</v>
      </c>
      <c r="H671" s="133">
        <v>662</v>
      </c>
      <c r="I671" s="133">
        <v>690</v>
      </c>
      <c r="J671" s="133">
        <v>505</v>
      </c>
      <c r="K671" s="133">
        <v>596</v>
      </c>
      <c r="L671" s="133">
        <v>580</v>
      </c>
      <c r="M671" s="133">
        <v>603</v>
      </c>
      <c r="N671" s="133"/>
      <c r="V671" s="132">
        <f t="shared" ref="V671:AF671" si="668">C671*100000/V649</f>
        <v>182.09713913771193</v>
      </c>
      <c r="W671" s="132">
        <f t="shared" si="668"/>
        <v>281.54967395473727</v>
      </c>
      <c r="X671" s="132">
        <f t="shared" si="668"/>
        <v>511.24589717604709</v>
      </c>
      <c r="Y671" s="132">
        <f t="shared" si="668"/>
        <v>620.64654402571887</v>
      </c>
      <c r="Z671" s="132">
        <f t="shared" si="668"/>
        <v>462.31745798781833</v>
      </c>
      <c r="AA671" s="132">
        <f t="shared" si="668"/>
        <v>479.94664037351737</v>
      </c>
      <c r="AB671" s="132">
        <f t="shared" si="668"/>
        <v>494.58465640702167</v>
      </c>
      <c r="AC671" s="132">
        <f t="shared" si="668"/>
        <v>358.87377592063558</v>
      </c>
      <c r="AD671" s="132">
        <f t="shared" si="668"/>
        <v>420.1710293485234</v>
      </c>
      <c r="AE671" s="132">
        <f t="shared" si="668"/>
        <v>406.60380665287954</v>
      </c>
      <c r="AF671" s="132">
        <f t="shared" si="668"/>
        <v>420.68397773095762</v>
      </c>
      <c r="AG671" s="132"/>
    </row>
    <row r="672" spans="1:33" ht="13.5" customHeight="1">
      <c r="A672" s="131">
        <v>669</v>
      </c>
      <c r="B672" s="67" t="s">
        <v>6</v>
      </c>
      <c r="C672" s="133">
        <v>623</v>
      </c>
      <c r="D672" s="133">
        <v>871</v>
      </c>
      <c r="E672" s="133">
        <v>1043</v>
      </c>
      <c r="F672" s="133">
        <v>938</v>
      </c>
      <c r="G672" s="133">
        <v>755</v>
      </c>
      <c r="H672" s="133">
        <v>538</v>
      </c>
      <c r="I672" s="133">
        <v>491</v>
      </c>
      <c r="J672" s="133">
        <v>494</v>
      </c>
      <c r="K672" s="133">
        <v>412</v>
      </c>
      <c r="L672" s="133">
        <v>333</v>
      </c>
      <c r="M672" s="133">
        <v>317</v>
      </c>
      <c r="N672" s="133"/>
      <c r="V672" s="132">
        <f t="shared" ref="V672:AF672" si="669">C672*100000/V649</f>
        <v>482.75113907572143</v>
      </c>
      <c r="W672" s="132">
        <f t="shared" si="669"/>
        <v>668.20099731492132</v>
      </c>
      <c r="X672" s="132">
        <f t="shared" si="669"/>
        <v>788.80099224055789</v>
      </c>
      <c r="Y672" s="132">
        <f t="shared" si="669"/>
        <v>698.04131690182771</v>
      </c>
      <c r="Z672" s="132">
        <f t="shared" si="669"/>
        <v>554.04711235048069</v>
      </c>
      <c r="AA672" s="132">
        <f t="shared" si="669"/>
        <v>390.04726966911232</v>
      </c>
      <c r="AB672" s="132">
        <f t="shared" si="669"/>
        <v>351.94357434180819</v>
      </c>
      <c r="AC672" s="132">
        <f t="shared" si="669"/>
        <v>351.05672337582968</v>
      </c>
      <c r="AD672" s="132">
        <f t="shared" si="669"/>
        <v>290.45379881139536</v>
      </c>
      <c r="AE672" s="132">
        <f t="shared" si="669"/>
        <v>233.44666830242912</v>
      </c>
      <c r="AF672" s="132">
        <f t="shared" si="669"/>
        <v>221.15559028310707</v>
      </c>
      <c r="AG672" s="132"/>
    </row>
    <row r="673" spans="1:33" ht="13.5" customHeight="1">
      <c r="A673" s="131">
        <v>670</v>
      </c>
      <c r="B673" s="67" t="s">
        <v>5</v>
      </c>
      <c r="C673" s="133">
        <v>58</v>
      </c>
      <c r="D673" s="133">
        <v>72</v>
      </c>
      <c r="E673" s="133">
        <v>79</v>
      </c>
      <c r="F673" s="133">
        <v>82</v>
      </c>
      <c r="G673" s="133">
        <v>46</v>
      </c>
      <c r="H673" s="133">
        <v>119</v>
      </c>
      <c r="I673" s="133">
        <v>123</v>
      </c>
      <c r="J673" s="133">
        <v>125</v>
      </c>
      <c r="K673" s="133">
        <v>90</v>
      </c>
      <c r="L673" s="133">
        <v>150</v>
      </c>
      <c r="M673" s="133">
        <v>116</v>
      </c>
      <c r="N673" s="133"/>
      <c r="V673" s="132">
        <f t="shared" ref="V673:AF673" si="670">C673*100000/V649</f>
        <v>44.943123702073585</v>
      </c>
      <c r="W673" s="132">
        <f t="shared" si="670"/>
        <v>55.235903337169162</v>
      </c>
      <c r="X673" s="132">
        <f t="shared" si="670"/>
        <v>59.746192125603137</v>
      </c>
      <c r="Y673" s="132">
        <f t="shared" si="670"/>
        <v>61.022801690778117</v>
      </c>
      <c r="Z673" s="132">
        <f t="shared" si="670"/>
        <v>33.756512805459749</v>
      </c>
      <c r="AA673" s="132">
        <f t="shared" si="670"/>
        <v>86.274396079227444</v>
      </c>
      <c r="AB673" s="132">
        <f t="shared" si="670"/>
        <v>88.165090924729952</v>
      </c>
      <c r="AC673" s="132">
        <f t="shared" si="670"/>
        <v>88.830142554612777</v>
      </c>
      <c r="AD673" s="132">
        <f t="shared" si="670"/>
        <v>63.448645371421321</v>
      </c>
      <c r="AE673" s="132">
        <f t="shared" si="670"/>
        <v>105.15615689298609</v>
      </c>
      <c r="AF673" s="132">
        <f t="shared" si="670"/>
        <v>80.92759770612119</v>
      </c>
      <c r="AG673" s="132"/>
    </row>
    <row r="674" spans="1:33" ht="13.5" customHeight="1">
      <c r="A674" s="131">
        <v>671</v>
      </c>
      <c r="B674" s="67" t="s">
        <v>26</v>
      </c>
      <c r="C674" s="133">
        <v>0</v>
      </c>
      <c r="D674" s="133">
        <v>0</v>
      </c>
      <c r="E674" s="133">
        <v>2</v>
      </c>
      <c r="F674" s="133">
        <v>4</v>
      </c>
      <c r="G674" s="133">
        <v>2</v>
      </c>
      <c r="H674" s="133">
        <v>0</v>
      </c>
      <c r="I674" s="133">
        <v>0</v>
      </c>
      <c r="J674" s="133">
        <v>1</v>
      </c>
      <c r="K674" s="133">
        <v>0</v>
      </c>
      <c r="L674" s="133">
        <v>0</v>
      </c>
      <c r="M674" s="133">
        <v>0</v>
      </c>
      <c r="N674" s="133"/>
      <c r="V674" s="132">
        <f t="shared" ref="V674:AF674" si="671">C674*100000/V649</f>
        <v>0</v>
      </c>
      <c r="W674" s="132">
        <f t="shared" si="671"/>
        <v>0</v>
      </c>
      <c r="X674" s="132">
        <f t="shared" si="671"/>
        <v>1.5125618259646363</v>
      </c>
      <c r="Y674" s="132">
        <f t="shared" si="671"/>
        <v>2.9767220336964932</v>
      </c>
      <c r="Z674" s="132">
        <f t="shared" si="671"/>
        <v>1.4676744698025979</v>
      </c>
      <c r="AA674" s="132">
        <f t="shared" si="671"/>
        <v>0</v>
      </c>
      <c r="AB674" s="132">
        <f t="shared" si="671"/>
        <v>0</v>
      </c>
      <c r="AC674" s="132">
        <f t="shared" si="671"/>
        <v>0.71064114043690219</v>
      </c>
      <c r="AD674" s="132">
        <f t="shared" si="671"/>
        <v>0</v>
      </c>
      <c r="AE674" s="132">
        <f t="shared" si="671"/>
        <v>0</v>
      </c>
      <c r="AF674" s="132">
        <f t="shared" si="671"/>
        <v>0</v>
      </c>
      <c r="AG674" s="132"/>
    </row>
    <row r="675" spans="1:33" ht="13.5" customHeight="1">
      <c r="A675" s="131">
        <v>672</v>
      </c>
      <c r="B675" s="67" t="s">
        <v>4</v>
      </c>
      <c r="C675" s="133">
        <v>212</v>
      </c>
      <c r="D675" s="133">
        <v>283</v>
      </c>
      <c r="E675" s="133">
        <v>321</v>
      </c>
      <c r="F675" s="133">
        <v>394</v>
      </c>
      <c r="G675" s="133">
        <v>328</v>
      </c>
      <c r="H675" s="133">
        <v>569</v>
      </c>
      <c r="I675" s="133">
        <v>584</v>
      </c>
      <c r="J675" s="133">
        <v>563</v>
      </c>
      <c r="K675" s="133">
        <v>455</v>
      </c>
      <c r="L675" s="133">
        <v>517</v>
      </c>
      <c r="M675" s="133">
        <v>407</v>
      </c>
      <c r="N675" s="133"/>
      <c r="V675" s="132">
        <f t="shared" ref="V675:AE675" si="672">C675*100000/V649</f>
        <v>164.27486594551033</v>
      </c>
      <c r="W675" s="132">
        <f t="shared" si="672"/>
        <v>217.10778672803988</v>
      </c>
      <c r="X675" s="132">
        <f t="shared" si="672"/>
        <v>242.76617306732413</v>
      </c>
      <c r="Y675" s="132">
        <f t="shared" si="672"/>
        <v>293.2071203191046</v>
      </c>
      <c r="Z675" s="132">
        <f t="shared" si="672"/>
        <v>240.69861304762603</v>
      </c>
      <c r="AA675" s="132">
        <f t="shared" si="672"/>
        <v>412.5221123452136</v>
      </c>
      <c r="AB675" s="132">
        <f t="shared" si="672"/>
        <v>418.60498455318935</v>
      </c>
      <c r="AC675" s="132">
        <f t="shared" si="672"/>
        <v>400.09096206597593</v>
      </c>
      <c r="AD675" s="132">
        <f t="shared" si="672"/>
        <v>320.76815159996335</v>
      </c>
      <c r="AE675" s="132">
        <f t="shared" si="672"/>
        <v>362.43822075782538</v>
      </c>
      <c r="AF675" s="132">
        <f>M675*100000/AF649</f>
        <v>283.94424367578728</v>
      </c>
      <c r="AG675" s="132"/>
    </row>
    <row r="676" spans="1:33" ht="13.5" customHeight="1">
      <c r="A676" s="131">
        <v>673</v>
      </c>
      <c r="B676" s="67" t="s">
        <v>3</v>
      </c>
      <c r="C676" s="133">
        <v>716</v>
      </c>
      <c r="D676" s="133">
        <v>1044</v>
      </c>
      <c r="E676" s="133">
        <v>1039</v>
      </c>
      <c r="F676" s="133">
        <v>1517</v>
      </c>
      <c r="G676" s="133">
        <v>2520</v>
      </c>
      <c r="H676" s="133">
        <v>2155</v>
      </c>
      <c r="I676" s="133">
        <v>2308</v>
      </c>
      <c r="J676" s="133">
        <v>2291</v>
      </c>
      <c r="K676" s="133">
        <v>2309</v>
      </c>
      <c r="L676" s="133">
        <v>2392</v>
      </c>
      <c r="M676" s="133">
        <v>2187</v>
      </c>
      <c r="N676" s="133"/>
      <c r="V676" s="132">
        <f t="shared" ref="V676:AF676" si="673">C676*100000/V649</f>
        <v>554.81511328766703</v>
      </c>
      <c r="W676" s="132">
        <f t="shared" si="673"/>
        <v>800.92059838895284</v>
      </c>
      <c r="X676" s="132">
        <f t="shared" si="673"/>
        <v>785.77586858862855</v>
      </c>
      <c r="Y676" s="132">
        <f t="shared" si="673"/>
        <v>1128.9218312793951</v>
      </c>
      <c r="Z676" s="132">
        <f t="shared" si="673"/>
        <v>1849.2698319512733</v>
      </c>
      <c r="AA676" s="132">
        <f t="shared" si="673"/>
        <v>1562.3640634515559</v>
      </c>
      <c r="AB676" s="132">
        <f t="shared" si="673"/>
        <v>1654.349836213632</v>
      </c>
      <c r="AC676" s="132">
        <f t="shared" si="673"/>
        <v>1628.0788527409429</v>
      </c>
      <c r="AD676" s="132">
        <f t="shared" si="673"/>
        <v>1627.8102462512425</v>
      </c>
      <c r="AE676" s="132">
        <f t="shared" si="673"/>
        <v>1676.8901819201515</v>
      </c>
      <c r="AF676" s="132">
        <f t="shared" si="673"/>
        <v>1525.7642774421297</v>
      </c>
      <c r="AG676" s="132"/>
    </row>
    <row r="677" spans="1:33" ht="13.5" customHeight="1">
      <c r="A677" s="131">
        <v>674</v>
      </c>
      <c r="B677" s="67" t="s">
        <v>2</v>
      </c>
      <c r="C677" s="133">
        <v>0</v>
      </c>
      <c r="D677" s="133">
        <v>0</v>
      </c>
      <c r="E677" s="133">
        <v>1</v>
      </c>
      <c r="F677" s="133">
        <v>2</v>
      </c>
      <c r="G677" s="133">
        <v>0</v>
      </c>
      <c r="H677" s="133">
        <v>0</v>
      </c>
      <c r="I677" s="133">
        <v>0</v>
      </c>
      <c r="J677" s="133">
        <v>0</v>
      </c>
      <c r="K677" s="133">
        <v>0</v>
      </c>
      <c r="L677" s="133">
        <v>0</v>
      </c>
      <c r="M677" s="133">
        <v>0</v>
      </c>
      <c r="N677" s="133"/>
      <c r="V677" s="132">
        <f t="shared" ref="V677:AF677" si="674">C677*100000/V649</f>
        <v>0</v>
      </c>
      <c r="W677" s="132">
        <f t="shared" si="674"/>
        <v>0</v>
      </c>
      <c r="X677" s="132">
        <f t="shared" si="674"/>
        <v>0.75628091298231814</v>
      </c>
      <c r="Y677" s="132">
        <f t="shared" si="674"/>
        <v>1.4883610168482466</v>
      </c>
      <c r="Z677" s="132">
        <f t="shared" si="674"/>
        <v>0</v>
      </c>
      <c r="AA677" s="132">
        <f t="shared" si="674"/>
        <v>0</v>
      </c>
      <c r="AB677" s="132">
        <f t="shared" si="674"/>
        <v>0</v>
      </c>
      <c r="AC677" s="132">
        <f t="shared" si="674"/>
        <v>0</v>
      </c>
      <c r="AD677" s="132">
        <f t="shared" si="674"/>
        <v>0</v>
      </c>
      <c r="AE677" s="132">
        <f t="shared" si="674"/>
        <v>0</v>
      </c>
      <c r="AF677" s="132">
        <f t="shared" si="674"/>
        <v>0</v>
      </c>
      <c r="AG677" s="132"/>
    </row>
    <row r="678" spans="1:33" ht="13.5" customHeight="1">
      <c r="A678" s="131">
        <v>675</v>
      </c>
      <c r="B678" s="67" t="s">
        <v>23</v>
      </c>
      <c r="C678" s="133">
        <v>9</v>
      </c>
      <c r="D678" s="133">
        <v>22</v>
      </c>
      <c r="E678" s="133">
        <v>12</v>
      </c>
      <c r="F678" s="133">
        <v>10</v>
      </c>
      <c r="G678" s="133">
        <v>8</v>
      </c>
      <c r="H678" s="133">
        <v>9</v>
      </c>
      <c r="I678" s="133">
        <v>7</v>
      </c>
      <c r="J678" s="133">
        <v>11</v>
      </c>
      <c r="K678" s="133">
        <v>13</v>
      </c>
      <c r="L678" s="133">
        <v>4</v>
      </c>
      <c r="M678" s="133">
        <v>1</v>
      </c>
      <c r="N678" s="133"/>
      <c r="V678" s="132">
        <f t="shared" ref="V678:AF678" si="675">C678*100000/V649</f>
        <v>6.9739329882527974</v>
      </c>
      <c r="W678" s="132">
        <f t="shared" si="675"/>
        <v>16.877637130801688</v>
      </c>
      <c r="X678" s="132">
        <f t="shared" si="675"/>
        <v>9.0753709557878182</v>
      </c>
      <c r="Y678" s="132">
        <f t="shared" si="675"/>
        <v>7.441805084241234</v>
      </c>
      <c r="Z678" s="132">
        <f t="shared" si="675"/>
        <v>5.8706978792103914</v>
      </c>
      <c r="AA678" s="132">
        <f t="shared" si="675"/>
        <v>6.5249543253197224</v>
      </c>
      <c r="AB678" s="132">
        <f t="shared" si="675"/>
        <v>5.017525499781379</v>
      </c>
      <c r="AC678" s="132">
        <f t="shared" si="675"/>
        <v>7.8170525448059243</v>
      </c>
      <c r="AD678" s="132">
        <f t="shared" si="675"/>
        <v>9.1648043314275238</v>
      </c>
      <c r="AE678" s="132">
        <f t="shared" si="675"/>
        <v>2.8041641838129623</v>
      </c>
      <c r="AF678" s="132">
        <f t="shared" si="675"/>
        <v>0.69765170436311374</v>
      </c>
      <c r="AG678" s="132"/>
    </row>
    <row r="679" spans="1:33" ht="13.5" customHeight="1">
      <c r="A679" s="131">
        <v>676</v>
      </c>
      <c r="B679" s="67" t="s">
        <v>1</v>
      </c>
      <c r="C679" s="133">
        <v>37</v>
      </c>
      <c r="D679" s="133">
        <v>24</v>
      </c>
      <c r="E679" s="133">
        <v>17</v>
      </c>
      <c r="F679" s="133">
        <v>8</v>
      </c>
      <c r="G679" s="133">
        <v>30</v>
      </c>
      <c r="H679" s="133">
        <v>7</v>
      </c>
      <c r="I679" s="133">
        <v>12</v>
      </c>
      <c r="J679" s="133">
        <v>7</v>
      </c>
      <c r="K679" s="133">
        <v>3</v>
      </c>
      <c r="L679" s="133">
        <v>2</v>
      </c>
      <c r="M679" s="133">
        <v>2</v>
      </c>
      <c r="N679" s="133"/>
      <c r="V679" s="132">
        <f t="shared" ref="V679:AF679" si="676">C679*100000/V649</f>
        <v>28.67061339615039</v>
      </c>
      <c r="W679" s="132">
        <f t="shared" si="676"/>
        <v>18.411967779056386</v>
      </c>
      <c r="X679" s="132">
        <f t="shared" si="676"/>
        <v>12.856775520699408</v>
      </c>
      <c r="Y679" s="132">
        <f t="shared" si="676"/>
        <v>5.9534440673929865</v>
      </c>
      <c r="Z679" s="132">
        <f t="shared" si="676"/>
        <v>22.015117047038967</v>
      </c>
      <c r="AA679" s="132">
        <f t="shared" si="676"/>
        <v>5.0749644752486729</v>
      </c>
      <c r="AB679" s="132">
        <f t="shared" si="676"/>
        <v>8.6014722853395078</v>
      </c>
      <c r="AC679" s="132">
        <f t="shared" si="676"/>
        <v>4.9744879830583155</v>
      </c>
      <c r="AD679" s="132">
        <f t="shared" si="676"/>
        <v>2.1149548457140441</v>
      </c>
      <c r="AE679" s="132">
        <f t="shared" si="676"/>
        <v>1.4020820919064811</v>
      </c>
      <c r="AF679" s="132">
        <f t="shared" si="676"/>
        <v>1.3953034087262275</v>
      </c>
      <c r="AG679" s="132"/>
    </row>
    <row r="680" spans="1:33" ht="13.5" customHeight="1">
      <c r="A680" s="131">
        <v>677</v>
      </c>
      <c r="B680" s="67" t="s">
        <v>0</v>
      </c>
      <c r="C680" s="133">
        <v>2</v>
      </c>
      <c r="D680" s="133">
        <v>11</v>
      </c>
      <c r="E680" s="133">
        <v>9</v>
      </c>
      <c r="F680" s="133">
        <v>16</v>
      </c>
      <c r="G680" s="133">
        <v>9</v>
      </c>
      <c r="H680" s="133">
        <v>17</v>
      </c>
      <c r="I680" s="133">
        <v>5</v>
      </c>
      <c r="J680" s="133">
        <v>9</v>
      </c>
      <c r="K680" s="133">
        <v>3</v>
      </c>
      <c r="L680" s="133">
        <v>310</v>
      </c>
      <c r="M680" s="133">
        <v>1103</v>
      </c>
      <c r="N680" s="133"/>
      <c r="V680" s="132">
        <f t="shared" ref="V680:AE680" si="677">C680*100000/V649</f>
        <v>1.5497628862783994</v>
      </c>
      <c r="W680" s="132">
        <f t="shared" si="677"/>
        <v>8.4388185654008439</v>
      </c>
      <c r="X680" s="132">
        <f t="shared" si="677"/>
        <v>6.8065282168408636</v>
      </c>
      <c r="Y680" s="132">
        <f t="shared" si="677"/>
        <v>11.906888134785973</v>
      </c>
      <c r="Z680" s="132">
        <f t="shared" si="677"/>
        <v>6.6045351141116901</v>
      </c>
      <c r="AA680" s="132">
        <f t="shared" si="677"/>
        <v>12.324913725603921</v>
      </c>
      <c r="AB680" s="132">
        <f t="shared" si="677"/>
        <v>3.583946785558128</v>
      </c>
      <c r="AC680" s="132">
        <f t="shared" si="677"/>
        <v>6.3957702639321194</v>
      </c>
      <c r="AD680" s="132">
        <f t="shared" si="677"/>
        <v>2.1149548457140441</v>
      </c>
      <c r="AE680" s="132">
        <f t="shared" si="677"/>
        <v>217.32272424550459</v>
      </c>
      <c r="AF680" s="132">
        <f>M680*100000/AF649</f>
        <v>769.50982991251442</v>
      </c>
      <c r="AG680" s="132"/>
    </row>
    <row r="681" spans="1:33" ht="13.5" customHeight="1">
      <c r="A681" s="131">
        <v>678</v>
      </c>
      <c r="B681" s="134" t="s">
        <v>111</v>
      </c>
      <c r="C681" s="133"/>
      <c r="D681" s="133"/>
      <c r="E681" s="133"/>
      <c r="F681" s="133"/>
      <c r="G681" s="133"/>
      <c r="H681" s="133"/>
      <c r="I681" s="133"/>
      <c r="J681" s="133"/>
      <c r="K681" s="133"/>
      <c r="L681" s="133"/>
      <c r="M681" s="133">
        <v>0</v>
      </c>
      <c r="N681" s="133"/>
      <c r="V681" s="132">
        <f t="shared" ref="V681:AF681" si="678">C681*100000/V649</f>
        <v>0</v>
      </c>
      <c r="W681" s="132">
        <f t="shared" si="678"/>
        <v>0</v>
      </c>
      <c r="X681" s="132">
        <f t="shared" si="678"/>
        <v>0</v>
      </c>
      <c r="Y681" s="132">
        <f t="shared" si="678"/>
        <v>0</v>
      </c>
      <c r="Z681" s="132">
        <f t="shared" si="678"/>
        <v>0</v>
      </c>
      <c r="AA681" s="132">
        <f t="shared" si="678"/>
        <v>0</v>
      </c>
      <c r="AB681" s="132">
        <f t="shared" si="678"/>
        <v>0</v>
      </c>
      <c r="AC681" s="132">
        <f t="shared" si="678"/>
        <v>0</v>
      </c>
      <c r="AD681" s="132">
        <f t="shared" si="678"/>
        <v>0</v>
      </c>
      <c r="AE681" s="132">
        <f t="shared" si="678"/>
        <v>0</v>
      </c>
      <c r="AF681" s="132">
        <f t="shared" si="678"/>
        <v>0</v>
      </c>
      <c r="AG681" s="132"/>
    </row>
    <row r="682" spans="1:33" ht="13.5" customHeight="1">
      <c r="A682" s="131">
        <v>679</v>
      </c>
      <c r="B682" s="134" t="s">
        <v>112</v>
      </c>
      <c r="C682" s="133">
        <v>11822</v>
      </c>
      <c r="D682" s="133">
        <v>12332</v>
      </c>
      <c r="E682" s="133">
        <v>13610</v>
      </c>
      <c r="F682" s="133">
        <v>14886</v>
      </c>
      <c r="G682" s="133">
        <v>14514</v>
      </c>
      <c r="H682" s="133">
        <v>16072</v>
      </c>
      <c r="I682" s="133">
        <v>15826</v>
      </c>
      <c r="J682" s="133">
        <v>14786</v>
      </c>
      <c r="K682" s="133">
        <v>14344</v>
      </c>
      <c r="L682" s="133">
        <f t="shared" ref="L682:N682" si="679">SUM(L658,L665,L670,L671:L681)</f>
        <v>15061</v>
      </c>
      <c r="M682" s="133">
        <f t="shared" si="679"/>
        <v>13579</v>
      </c>
      <c r="N682" s="133">
        <f t="shared" si="679"/>
        <v>0</v>
      </c>
      <c r="P682" s="170" t="s">
        <v>574</v>
      </c>
      <c r="Q682" s="170" t="s">
        <v>575</v>
      </c>
      <c r="R682" s="170" t="s">
        <v>576</v>
      </c>
      <c r="S682" s="170" t="s">
        <v>577</v>
      </c>
      <c r="T682" s="170" t="s">
        <v>578</v>
      </c>
      <c r="U682" s="170">
        <v>8986</v>
      </c>
      <c r="V682" s="132">
        <f t="shared" ref="V682:AE682" si="680">C682*100000/V649</f>
        <v>9160.6484207916183</v>
      </c>
      <c r="W682" s="132">
        <f t="shared" si="680"/>
        <v>9460.6827771384742</v>
      </c>
      <c r="X682" s="132">
        <f t="shared" si="680"/>
        <v>10292.98322568935</v>
      </c>
      <c r="Y682" s="132">
        <f t="shared" si="680"/>
        <v>11077.871048401501</v>
      </c>
      <c r="Z682" s="132">
        <f t="shared" si="680"/>
        <v>10650.913627357451</v>
      </c>
      <c r="AA682" s="132">
        <f t="shared" si="680"/>
        <v>11652.118435170954</v>
      </c>
      <c r="AB682" s="132">
        <f t="shared" si="680"/>
        <v>11343.908365648587</v>
      </c>
      <c r="AC682" s="132">
        <f t="shared" si="680"/>
        <v>10507.539902500035</v>
      </c>
      <c r="AD682" s="132">
        <f t="shared" si="680"/>
        <v>10112.304102307417</v>
      </c>
      <c r="AE682" s="132">
        <f t="shared" si="680"/>
        <v>10558.379193101757</v>
      </c>
      <c r="AF682" s="132">
        <f>M682*100000/AF649</f>
        <v>9473.4124935467225</v>
      </c>
      <c r="AG682" s="132"/>
    </row>
    <row r="683" spans="1:33" ht="13.5" customHeight="1">
      <c r="A683" s="131">
        <v>680</v>
      </c>
      <c r="B683" s="19" t="s">
        <v>136</v>
      </c>
      <c r="C683" s="127">
        <v>2011</v>
      </c>
      <c r="D683" s="127">
        <v>2012</v>
      </c>
      <c r="E683" s="127">
        <v>2013</v>
      </c>
      <c r="F683" s="127">
        <v>2014</v>
      </c>
      <c r="G683" s="127">
        <v>2015</v>
      </c>
      <c r="H683" s="127">
        <v>2016</v>
      </c>
      <c r="I683" s="127">
        <v>2017</v>
      </c>
      <c r="J683" s="127">
        <v>2018</v>
      </c>
      <c r="K683" s="127">
        <v>2019</v>
      </c>
      <c r="L683" s="127"/>
      <c r="M683" s="127"/>
      <c r="N683" s="127"/>
      <c r="V683" s="130">
        <v>10692</v>
      </c>
      <c r="W683" s="130">
        <v>10453</v>
      </c>
      <c r="X683" s="130">
        <v>10499</v>
      </c>
      <c r="Y683" s="130">
        <v>10526</v>
      </c>
      <c r="Z683" s="130">
        <v>10538</v>
      </c>
      <c r="AA683" s="130">
        <v>10543</v>
      </c>
      <c r="AB683" s="130">
        <v>10563</v>
      </c>
      <c r="AC683" s="130">
        <v>10569</v>
      </c>
      <c r="AD683" s="130">
        <v>10546</v>
      </c>
      <c r="AE683" s="130">
        <v>10469</v>
      </c>
      <c r="AF683" s="5">
        <v>10400</v>
      </c>
      <c r="AG683" s="5"/>
    </row>
    <row r="684" spans="1:33" ht="13.5" customHeight="1">
      <c r="A684" s="131">
        <v>681</v>
      </c>
      <c r="B684" s="66" t="s">
        <v>25</v>
      </c>
      <c r="C684" s="123">
        <v>2</v>
      </c>
      <c r="D684" s="123">
        <v>0</v>
      </c>
      <c r="E684" s="123">
        <v>0</v>
      </c>
      <c r="F684" s="123">
        <v>0</v>
      </c>
      <c r="G684" s="123">
        <v>2</v>
      </c>
      <c r="H684" s="123">
        <v>0</v>
      </c>
      <c r="I684" s="123">
        <v>0</v>
      </c>
      <c r="J684" s="123">
        <v>2</v>
      </c>
      <c r="K684" s="123">
        <v>0</v>
      </c>
      <c r="L684" s="123">
        <v>2</v>
      </c>
      <c r="M684" s="123">
        <v>0</v>
      </c>
      <c r="N684" s="123"/>
      <c r="V684" s="132">
        <f t="shared" ref="V684:AE684" si="681">C684*100000/V683</f>
        <v>18.705574261129815</v>
      </c>
      <c r="W684" s="132">
        <f t="shared" si="681"/>
        <v>0</v>
      </c>
      <c r="X684" s="132">
        <f t="shared" si="681"/>
        <v>0</v>
      </c>
      <c r="Y684" s="132">
        <f t="shared" si="681"/>
        <v>0</v>
      </c>
      <c r="Z684" s="132">
        <f t="shared" si="681"/>
        <v>18.978933383943822</v>
      </c>
      <c r="AA684" s="132">
        <f t="shared" si="681"/>
        <v>0</v>
      </c>
      <c r="AB684" s="132">
        <f t="shared" si="681"/>
        <v>0</v>
      </c>
      <c r="AC684" s="132">
        <f t="shared" si="681"/>
        <v>18.923266155738482</v>
      </c>
      <c r="AD684" s="132">
        <f t="shared" si="681"/>
        <v>0</v>
      </c>
      <c r="AE684" s="132">
        <f t="shared" si="681"/>
        <v>19.104021396503963</v>
      </c>
      <c r="AF684" s="132">
        <f>M684*100000/AF683</f>
        <v>0</v>
      </c>
      <c r="AG684" s="132"/>
    </row>
    <row r="685" spans="1:33" ht="13.5" customHeight="1">
      <c r="A685" s="131">
        <v>682</v>
      </c>
      <c r="B685" s="67" t="s">
        <v>22</v>
      </c>
      <c r="C685" s="133">
        <v>64</v>
      </c>
      <c r="D685" s="133">
        <v>64</v>
      </c>
      <c r="E685" s="133">
        <v>81</v>
      </c>
      <c r="F685" s="133">
        <v>87</v>
      </c>
      <c r="G685" s="133">
        <v>60</v>
      </c>
      <c r="H685" s="133">
        <v>54</v>
      </c>
      <c r="I685" s="133">
        <v>69</v>
      </c>
      <c r="J685" s="133">
        <v>69</v>
      </c>
      <c r="K685" s="133">
        <v>103</v>
      </c>
      <c r="L685" s="133">
        <v>78</v>
      </c>
      <c r="M685" s="133">
        <v>76</v>
      </c>
      <c r="N685" s="133"/>
      <c r="V685" s="132">
        <f t="shared" ref="V685:AE685" si="682">C685*100000/V683</f>
        <v>598.57837635615408</v>
      </c>
      <c r="W685" s="132">
        <f t="shared" si="682"/>
        <v>612.2644216971205</v>
      </c>
      <c r="X685" s="132">
        <f t="shared" si="682"/>
        <v>771.50204781407751</v>
      </c>
      <c r="Y685" s="132">
        <f t="shared" si="682"/>
        <v>826.52479574387235</v>
      </c>
      <c r="Z685" s="132">
        <f t="shared" si="682"/>
        <v>569.36800151831471</v>
      </c>
      <c r="AA685" s="132">
        <f t="shared" si="682"/>
        <v>512.18818173195484</v>
      </c>
      <c r="AB685" s="132">
        <f t="shared" si="682"/>
        <v>653.22351604657763</v>
      </c>
      <c r="AC685" s="132">
        <f t="shared" si="682"/>
        <v>652.8526823729776</v>
      </c>
      <c r="AD685" s="132">
        <f t="shared" si="682"/>
        <v>976.6736203299829</v>
      </c>
      <c r="AE685" s="132">
        <f t="shared" si="682"/>
        <v>745.05683446365458</v>
      </c>
      <c r="AF685" s="132">
        <f>M685*100000/AF683</f>
        <v>730.76923076923072</v>
      </c>
      <c r="AG685" s="132"/>
    </row>
    <row r="686" spans="1:33" ht="13.5" customHeight="1">
      <c r="A686" s="131">
        <v>683</v>
      </c>
      <c r="B686" s="67" t="s">
        <v>21</v>
      </c>
      <c r="C686" s="133">
        <v>15</v>
      </c>
      <c r="D686" s="133">
        <v>20</v>
      </c>
      <c r="E686" s="133">
        <v>24</v>
      </c>
      <c r="F686" s="133">
        <v>12</v>
      </c>
      <c r="G686" s="133">
        <v>17</v>
      </c>
      <c r="H686" s="133">
        <v>25</v>
      </c>
      <c r="I686" s="133">
        <v>17</v>
      </c>
      <c r="J686" s="133">
        <v>25</v>
      </c>
      <c r="K686" s="133">
        <v>16</v>
      </c>
      <c r="L686" s="133">
        <v>36</v>
      </c>
      <c r="M686" s="133">
        <v>20</v>
      </c>
      <c r="N686" s="133"/>
      <c r="V686" s="132">
        <f t="shared" ref="V686:AE686" si="683">C686*100000/V683</f>
        <v>140.29180695847361</v>
      </c>
      <c r="W686" s="132">
        <f t="shared" si="683"/>
        <v>191.33263178035014</v>
      </c>
      <c r="X686" s="132">
        <f t="shared" si="683"/>
        <v>228.59319935231926</v>
      </c>
      <c r="Y686" s="132">
        <f t="shared" si="683"/>
        <v>114.00342010260307</v>
      </c>
      <c r="Z686" s="132">
        <f t="shared" si="683"/>
        <v>161.3209337635225</v>
      </c>
      <c r="AA686" s="132">
        <f t="shared" si="683"/>
        <v>237.12415820923835</v>
      </c>
      <c r="AB686" s="132">
        <f t="shared" si="683"/>
        <v>160.93912714191043</v>
      </c>
      <c r="AC686" s="132">
        <f t="shared" si="683"/>
        <v>236.54082694673102</v>
      </c>
      <c r="AD686" s="132">
        <f t="shared" si="683"/>
        <v>151.71629053669639</v>
      </c>
      <c r="AE686" s="132">
        <f t="shared" si="683"/>
        <v>343.87238513707138</v>
      </c>
      <c r="AF686" s="132">
        <f>M686*100000/AF683</f>
        <v>192.30769230769232</v>
      </c>
      <c r="AG686" s="132"/>
    </row>
    <row r="687" spans="1:33" ht="13.5" customHeight="1">
      <c r="A687" s="131">
        <v>684</v>
      </c>
      <c r="B687" s="67" t="s">
        <v>20</v>
      </c>
      <c r="C687" s="133">
        <v>2</v>
      </c>
      <c r="D687" s="133">
        <v>0</v>
      </c>
      <c r="E687" s="133">
        <v>3</v>
      </c>
      <c r="F687" s="133">
        <v>0</v>
      </c>
      <c r="G687" s="133">
        <v>0</v>
      </c>
      <c r="H687" s="133">
        <v>2</v>
      </c>
      <c r="I687" s="133">
        <v>1</v>
      </c>
      <c r="J687" s="133">
        <v>0</v>
      </c>
      <c r="K687" s="133">
        <v>0</v>
      </c>
      <c r="L687" s="133">
        <v>1</v>
      </c>
      <c r="M687" s="133">
        <v>3</v>
      </c>
      <c r="N687" s="133"/>
      <c r="V687" s="132">
        <f t="shared" ref="V687:AE687" si="684">C687*100000/V683</f>
        <v>18.705574261129815</v>
      </c>
      <c r="W687" s="132">
        <f t="shared" si="684"/>
        <v>0</v>
      </c>
      <c r="X687" s="132">
        <f t="shared" si="684"/>
        <v>28.574149919039908</v>
      </c>
      <c r="Y687" s="132">
        <f t="shared" si="684"/>
        <v>0</v>
      </c>
      <c r="Z687" s="132">
        <f t="shared" si="684"/>
        <v>0</v>
      </c>
      <c r="AA687" s="132">
        <f t="shared" si="684"/>
        <v>18.969932656739068</v>
      </c>
      <c r="AB687" s="132">
        <f t="shared" si="684"/>
        <v>9.4670074789359084</v>
      </c>
      <c r="AC687" s="132">
        <f t="shared" si="684"/>
        <v>0</v>
      </c>
      <c r="AD687" s="132">
        <f t="shared" si="684"/>
        <v>0</v>
      </c>
      <c r="AE687" s="132">
        <f t="shared" si="684"/>
        <v>9.5520106982519817</v>
      </c>
      <c r="AF687" s="132">
        <f>M687*100000/AF683</f>
        <v>28.846153846153847</v>
      </c>
      <c r="AG687" s="132"/>
    </row>
    <row r="688" spans="1:33" ht="13.5" customHeight="1">
      <c r="A688" s="131">
        <v>685</v>
      </c>
      <c r="B688" s="67" t="s">
        <v>19</v>
      </c>
      <c r="C688" s="133">
        <v>0</v>
      </c>
      <c r="D688" s="133">
        <v>0</v>
      </c>
      <c r="E688" s="133">
        <v>1</v>
      </c>
      <c r="F688" s="133">
        <v>0</v>
      </c>
      <c r="G688" s="133">
        <v>0</v>
      </c>
      <c r="H688" s="133">
        <v>2</v>
      </c>
      <c r="I688" s="133">
        <v>1</v>
      </c>
      <c r="J688" s="133">
        <v>1</v>
      </c>
      <c r="K688" s="133">
        <v>0</v>
      </c>
      <c r="L688" s="133">
        <v>0</v>
      </c>
      <c r="M688" s="133">
        <v>0</v>
      </c>
      <c r="N688" s="133"/>
      <c r="V688" s="132">
        <f t="shared" ref="V688:AF688" si="685">C688*100000/V683</f>
        <v>0</v>
      </c>
      <c r="W688" s="132">
        <f t="shared" si="685"/>
        <v>0</v>
      </c>
      <c r="X688" s="132">
        <f t="shared" si="685"/>
        <v>9.5247166396799692</v>
      </c>
      <c r="Y688" s="132">
        <f t="shared" si="685"/>
        <v>0</v>
      </c>
      <c r="Z688" s="132">
        <f t="shared" si="685"/>
        <v>0</v>
      </c>
      <c r="AA688" s="132">
        <f t="shared" si="685"/>
        <v>18.969932656739068</v>
      </c>
      <c r="AB688" s="132">
        <f t="shared" si="685"/>
        <v>9.4670074789359084</v>
      </c>
      <c r="AC688" s="132">
        <f t="shared" si="685"/>
        <v>9.4616330778692408</v>
      </c>
      <c r="AD688" s="132">
        <f t="shared" si="685"/>
        <v>0</v>
      </c>
      <c r="AE688" s="132">
        <f t="shared" si="685"/>
        <v>0</v>
      </c>
      <c r="AF688" s="132">
        <f t="shared" si="685"/>
        <v>0</v>
      </c>
      <c r="AG688" s="132"/>
    </row>
    <row r="689" spans="1:33" ht="13.5" customHeight="1">
      <c r="A689" s="131">
        <v>686</v>
      </c>
      <c r="B689" s="67" t="s">
        <v>18</v>
      </c>
      <c r="C689" s="133">
        <v>0</v>
      </c>
      <c r="D689" s="133">
        <v>1</v>
      </c>
      <c r="E689" s="133">
        <v>0</v>
      </c>
      <c r="F689" s="133">
        <v>0</v>
      </c>
      <c r="G689" s="133">
        <v>0</v>
      </c>
      <c r="H689" s="133">
        <v>0</v>
      </c>
      <c r="I689" s="133">
        <v>0</v>
      </c>
      <c r="J689" s="133">
        <v>0</v>
      </c>
      <c r="K689" s="133">
        <v>0</v>
      </c>
      <c r="L689" s="133">
        <v>0</v>
      </c>
      <c r="M689" s="133">
        <v>0</v>
      </c>
      <c r="N689" s="133"/>
      <c r="V689" s="132">
        <f t="shared" ref="V689:AF689" si="686">C689*100000/V683</f>
        <v>0</v>
      </c>
      <c r="W689" s="132">
        <f t="shared" si="686"/>
        <v>9.5666315890175078</v>
      </c>
      <c r="X689" s="132">
        <f t="shared" si="686"/>
        <v>0</v>
      </c>
      <c r="Y689" s="132">
        <f t="shared" si="686"/>
        <v>0</v>
      </c>
      <c r="Z689" s="132">
        <f t="shared" si="686"/>
        <v>0</v>
      </c>
      <c r="AA689" s="132">
        <f t="shared" si="686"/>
        <v>0</v>
      </c>
      <c r="AB689" s="132">
        <f t="shared" si="686"/>
        <v>0</v>
      </c>
      <c r="AC689" s="132">
        <f t="shared" si="686"/>
        <v>0</v>
      </c>
      <c r="AD689" s="132">
        <f t="shared" si="686"/>
        <v>0</v>
      </c>
      <c r="AE689" s="132">
        <f t="shared" si="686"/>
        <v>0</v>
      </c>
      <c r="AF689" s="132">
        <f t="shared" si="686"/>
        <v>0</v>
      </c>
      <c r="AG689" s="132"/>
    </row>
    <row r="690" spans="1:33" ht="13.5" customHeight="1">
      <c r="A690" s="131">
        <v>687</v>
      </c>
      <c r="B690" s="67" t="s">
        <v>17</v>
      </c>
      <c r="C690" s="133">
        <v>7</v>
      </c>
      <c r="D690" s="133">
        <v>6</v>
      </c>
      <c r="E690" s="133">
        <v>15</v>
      </c>
      <c r="F690" s="133">
        <v>17</v>
      </c>
      <c r="G690" s="133">
        <v>18</v>
      </c>
      <c r="H690" s="133">
        <v>20</v>
      </c>
      <c r="I690" s="133">
        <v>18</v>
      </c>
      <c r="J690" s="133">
        <v>20</v>
      </c>
      <c r="K690" s="133">
        <v>27</v>
      </c>
      <c r="L690" s="133">
        <v>21</v>
      </c>
      <c r="M690" s="133">
        <v>36</v>
      </c>
      <c r="N690" s="133"/>
      <c r="V690" s="132">
        <f t="shared" ref="V690:AF690" si="687">C690*100000/V683</f>
        <v>65.469509913954354</v>
      </c>
      <c r="W690" s="132">
        <f t="shared" si="687"/>
        <v>57.399789534105039</v>
      </c>
      <c r="X690" s="132">
        <f t="shared" si="687"/>
        <v>142.87074959519956</v>
      </c>
      <c r="Y690" s="132">
        <f t="shared" si="687"/>
        <v>161.50484514535435</v>
      </c>
      <c r="Z690" s="132">
        <f t="shared" si="687"/>
        <v>170.8104004554944</v>
      </c>
      <c r="AA690" s="132">
        <f t="shared" si="687"/>
        <v>189.6993265673907</v>
      </c>
      <c r="AB690" s="132">
        <f t="shared" si="687"/>
        <v>170.40613462084636</v>
      </c>
      <c r="AC690" s="132">
        <f t="shared" si="687"/>
        <v>189.2326615573848</v>
      </c>
      <c r="AD690" s="132">
        <f t="shared" si="687"/>
        <v>256.02124028067516</v>
      </c>
      <c r="AE690" s="132">
        <f t="shared" si="687"/>
        <v>200.59222466329163</v>
      </c>
      <c r="AF690" s="132">
        <f t="shared" si="687"/>
        <v>346.15384615384613</v>
      </c>
      <c r="AG690" s="132"/>
    </row>
    <row r="691" spans="1:33" ht="13.5" customHeight="1">
      <c r="A691" s="131">
        <v>688</v>
      </c>
      <c r="B691" s="67" t="s">
        <v>16</v>
      </c>
      <c r="C691" s="133">
        <v>8</v>
      </c>
      <c r="D691" s="133">
        <v>5</v>
      </c>
      <c r="E691" s="133">
        <v>8</v>
      </c>
      <c r="F691" s="133">
        <v>11</v>
      </c>
      <c r="G691" s="133">
        <v>7</v>
      </c>
      <c r="H691" s="133">
        <v>11</v>
      </c>
      <c r="I691" s="133">
        <v>6</v>
      </c>
      <c r="J691" s="133">
        <v>17</v>
      </c>
      <c r="K691" s="133">
        <v>11</v>
      </c>
      <c r="L691" s="133">
        <v>14</v>
      </c>
      <c r="M691" s="133">
        <v>17</v>
      </c>
      <c r="N691" s="133"/>
      <c r="V691" s="132">
        <f t="shared" ref="V691:AF691" si="688">C691*100000/V683</f>
        <v>74.82229704451926</v>
      </c>
      <c r="W691" s="132">
        <f t="shared" si="688"/>
        <v>47.833157945087535</v>
      </c>
      <c r="X691" s="132">
        <f t="shared" si="688"/>
        <v>76.197733117439753</v>
      </c>
      <c r="Y691" s="132">
        <f t="shared" si="688"/>
        <v>104.50313509405282</v>
      </c>
      <c r="Z691" s="132">
        <f t="shared" si="688"/>
        <v>66.426266843803376</v>
      </c>
      <c r="AA691" s="132">
        <f t="shared" si="688"/>
        <v>104.33462961206487</v>
      </c>
      <c r="AB691" s="132">
        <f t="shared" si="688"/>
        <v>56.802044873615451</v>
      </c>
      <c r="AC691" s="132">
        <f t="shared" si="688"/>
        <v>160.84776232377709</v>
      </c>
      <c r="AD691" s="132">
        <f t="shared" si="688"/>
        <v>104.30494974397875</v>
      </c>
      <c r="AE691" s="132">
        <f t="shared" si="688"/>
        <v>133.72814977552775</v>
      </c>
      <c r="AF691" s="132">
        <f t="shared" si="688"/>
        <v>163.46153846153845</v>
      </c>
      <c r="AG691" s="132"/>
    </row>
    <row r="692" spans="1:33" ht="13.5" customHeight="1">
      <c r="A692" s="131">
        <v>689</v>
      </c>
      <c r="B692" s="134" t="s">
        <v>115</v>
      </c>
      <c r="C692" s="133">
        <v>98</v>
      </c>
      <c r="D692" s="133">
        <v>96</v>
      </c>
      <c r="E692" s="133">
        <v>132</v>
      </c>
      <c r="F692" s="133">
        <v>127</v>
      </c>
      <c r="G692" s="133">
        <v>104</v>
      </c>
      <c r="H692" s="133">
        <v>114</v>
      </c>
      <c r="I692" s="133">
        <v>112</v>
      </c>
      <c r="J692" s="133">
        <v>134</v>
      </c>
      <c r="K692" s="133">
        <v>157</v>
      </c>
      <c r="L692" s="133">
        <v>152</v>
      </c>
      <c r="M692" s="133">
        <v>152</v>
      </c>
      <c r="N692" s="133"/>
      <c r="P692" s="170" t="s">
        <v>579</v>
      </c>
      <c r="Q692" s="170" t="s">
        <v>580</v>
      </c>
      <c r="R692" s="170" t="s">
        <v>581</v>
      </c>
      <c r="S692" s="170" t="s">
        <v>582</v>
      </c>
      <c r="T692" s="170" t="s">
        <v>583</v>
      </c>
      <c r="U692" s="170">
        <v>1156.5999999999999</v>
      </c>
      <c r="V692" s="132">
        <f t="shared" ref="V692:AF692" si="689">C692*100000/V683</f>
        <v>916.57313879536105</v>
      </c>
      <c r="W692" s="132">
        <f t="shared" si="689"/>
        <v>918.39663254568063</v>
      </c>
      <c r="X692" s="132">
        <f t="shared" si="689"/>
        <v>1257.262596437756</v>
      </c>
      <c r="Y692" s="132">
        <f t="shared" si="689"/>
        <v>1206.5361960858825</v>
      </c>
      <c r="Z692" s="132">
        <f t="shared" si="689"/>
        <v>986.90453596507871</v>
      </c>
      <c r="AA692" s="132">
        <f t="shared" si="689"/>
        <v>1081.2861614341268</v>
      </c>
      <c r="AB692" s="132">
        <f t="shared" si="689"/>
        <v>1060.3048376408217</v>
      </c>
      <c r="AC692" s="132">
        <f t="shared" si="689"/>
        <v>1267.8588324344782</v>
      </c>
      <c r="AD692" s="132">
        <f t="shared" si="689"/>
        <v>1488.7161008913331</v>
      </c>
      <c r="AE692" s="132">
        <f t="shared" si="689"/>
        <v>1451.9056261343012</v>
      </c>
      <c r="AF692" s="132">
        <f t="shared" si="689"/>
        <v>1461.5384615384614</v>
      </c>
      <c r="AG692" s="132"/>
    </row>
    <row r="693" spans="1:33" ht="13.5" customHeight="1">
      <c r="A693" s="131">
        <v>690</v>
      </c>
      <c r="B693" s="67" t="s">
        <v>15</v>
      </c>
      <c r="C693" s="133">
        <v>5</v>
      </c>
      <c r="D693" s="133">
        <v>5</v>
      </c>
      <c r="E693" s="133">
        <v>9</v>
      </c>
      <c r="F693" s="133">
        <v>9</v>
      </c>
      <c r="G693" s="133">
        <v>6</v>
      </c>
      <c r="H693" s="133">
        <v>12</v>
      </c>
      <c r="I693" s="133">
        <v>9</v>
      </c>
      <c r="J693" s="133">
        <v>17</v>
      </c>
      <c r="K693" s="133">
        <v>12</v>
      </c>
      <c r="L693" s="133">
        <v>26</v>
      </c>
      <c r="M693" s="133">
        <v>18</v>
      </c>
      <c r="N693" s="133"/>
      <c r="V693" s="132">
        <f t="shared" ref="V693:AE693" si="690">C693*100000/V683</f>
        <v>46.763935652824543</v>
      </c>
      <c r="W693" s="132">
        <f t="shared" si="690"/>
        <v>47.833157945087535</v>
      </c>
      <c r="X693" s="132">
        <f t="shared" si="690"/>
        <v>85.722449757119719</v>
      </c>
      <c r="Y693" s="132">
        <f t="shared" si="690"/>
        <v>85.502565076952308</v>
      </c>
      <c r="Z693" s="132">
        <f t="shared" si="690"/>
        <v>56.93680015183147</v>
      </c>
      <c r="AA693" s="132">
        <f t="shared" si="690"/>
        <v>113.81959594043441</v>
      </c>
      <c r="AB693" s="132">
        <f t="shared" si="690"/>
        <v>85.203067310423179</v>
      </c>
      <c r="AC693" s="132">
        <f t="shared" si="690"/>
        <v>160.84776232377709</v>
      </c>
      <c r="AD693" s="132">
        <f t="shared" si="690"/>
        <v>113.78721790252229</v>
      </c>
      <c r="AE693" s="132">
        <f t="shared" si="690"/>
        <v>248.35227815455153</v>
      </c>
      <c r="AF693" s="132">
        <f>M693*100000/AF683</f>
        <v>173.07692307692307</v>
      </c>
      <c r="AG693" s="132"/>
    </row>
    <row r="694" spans="1:33" ht="13.5" customHeight="1">
      <c r="A694" s="131">
        <v>691</v>
      </c>
      <c r="B694" s="67" t="s">
        <v>14</v>
      </c>
      <c r="C694" s="133">
        <v>123</v>
      </c>
      <c r="D694" s="133">
        <v>69</v>
      </c>
      <c r="E694" s="133">
        <v>68</v>
      </c>
      <c r="F694" s="133">
        <v>59</v>
      </c>
      <c r="G694" s="133">
        <v>61</v>
      </c>
      <c r="H694" s="133">
        <v>36</v>
      </c>
      <c r="I694" s="133">
        <v>54</v>
      </c>
      <c r="J694" s="133">
        <v>54</v>
      </c>
      <c r="K694" s="133">
        <v>91</v>
      </c>
      <c r="L694" s="133">
        <v>73</v>
      </c>
      <c r="M694" s="133">
        <v>84</v>
      </c>
      <c r="N694" s="133"/>
      <c r="V694" s="132">
        <f t="shared" ref="V694:AF694" si="691">C694*100000/V683</f>
        <v>1150.3928170594838</v>
      </c>
      <c r="W694" s="132">
        <f t="shared" si="691"/>
        <v>660.09757964220796</v>
      </c>
      <c r="X694" s="132">
        <f t="shared" si="691"/>
        <v>647.68073149823795</v>
      </c>
      <c r="Y694" s="132">
        <f t="shared" si="691"/>
        <v>560.51681550446517</v>
      </c>
      <c r="Z694" s="132">
        <f t="shared" si="691"/>
        <v>578.85746821028658</v>
      </c>
      <c r="AA694" s="132">
        <f t="shared" si="691"/>
        <v>341.45878782130325</v>
      </c>
      <c r="AB694" s="132">
        <f t="shared" si="691"/>
        <v>511.21840386253905</v>
      </c>
      <c r="AC694" s="132">
        <f t="shared" si="691"/>
        <v>510.92818620493898</v>
      </c>
      <c r="AD694" s="132">
        <f t="shared" si="691"/>
        <v>862.88640242746067</v>
      </c>
      <c r="AE694" s="132">
        <f t="shared" si="691"/>
        <v>697.29678097239469</v>
      </c>
      <c r="AF694" s="132">
        <f t="shared" si="691"/>
        <v>807.69230769230774</v>
      </c>
      <c r="AG694" s="132"/>
    </row>
    <row r="695" spans="1:33" ht="13.5" customHeight="1">
      <c r="A695" s="131">
        <v>692</v>
      </c>
      <c r="B695" s="67" t="s">
        <v>13</v>
      </c>
      <c r="C695" s="133">
        <v>78</v>
      </c>
      <c r="D695" s="133">
        <v>55</v>
      </c>
      <c r="E695" s="133">
        <v>56</v>
      </c>
      <c r="F695" s="133">
        <v>35</v>
      </c>
      <c r="G695" s="133">
        <v>39</v>
      </c>
      <c r="H695" s="133">
        <v>56</v>
      </c>
      <c r="I695" s="133">
        <v>56</v>
      </c>
      <c r="J695" s="133">
        <v>51</v>
      </c>
      <c r="K695" s="133">
        <v>84</v>
      </c>
      <c r="L695" s="133">
        <v>51</v>
      </c>
      <c r="M695" s="133">
        <v>54</v>
      </c>
      <c r="N695" s="133"/>
      <c r="V695" s="132">
        <f t="shared" ref="V695:AF695" si="692">C695*100000/V683</f>
        <v>729.51739618406282</v>
      </c>
      <c r="W695" s="132">
        <f t="shared" si="692"/>
        <v>526.1647373959629</v>
      </c>
      <c r="X695" s="132">
        <f t="shared" si="692"/>
        <v>533.3841318220783</v>
      </c>
      <c r="Y695" s="132">
        <f t="shared" si="692"/>
        <v>332.509975299259</v>
      </c>
      <c r="Z695" s="132">
        <f t="shared" si="692"/>
        <v>370.08920098690453</v>
      </c>
      <c r="AA695" s="132">
        <f t="shared" si="692"/>
        <v>531.15811438869389</v>
      </c>
      <c r="AB695" s="132">
        <f t="shared" si="692"/>
        <v>530.15241882041084</v>
      </c>
      <c r="AC695" s="132">
        <f t="shared" si="692"/>
        <v>482.54328697133127</v>
      </c>
      <c r="AD695" s="132">
        <f t="shared" si="692"/>
        <v>796.51052531765595</v>
      </c>
      <c r="AE695" s="132">
        <f t="shared" si="692"/>
        <v>487.15254561085106</v>
      </c>
      <c r="AF695" s="132">
        <f t="shared" si="692"/>
        <v>519.23076923076928</v>
      </c>
      <c r="AG695" s="132"/>
    </row>
    <row r="696" spans="1:33" ht="13.5" customHeight="1">
      <c r="A696" s="131">
        <v>693</v>
      </c>
      <c r="B696" s="67" t="s">
        <v>12</v>
      </c>
      <c r="C696" s="133">
        <v>153</v>
      </c>
      <c r="D696" s="133">
        <v>94</v>
      </c>
      <c r="E696" s="133">
        <v>139</v>
      </c>
      <c r="F696" s="133">
        <v>130</v>
      </c>
      <c r="G696" s="133">
        <v>104</v>
      </c>
      <c r="H696" s="133">
        <v>109</v>
      </c>
      <c r="I696" s="133">
        <v>160</v>
      </c>
      <c r="J696" s="133">
        <v>150</v>
      </c>
      <c r="K696" s="133">
        <v>216</v>
      </c>
      <c r="L696" s="133">
        <v>139</v>
      </c>
      <c r="M696" s="133">
        <v>140</v>
      </c>
      <c r="N696" s="133"/>
      <c r="V696" s="132">
        <f t="shared" ref="V696:AF696" si="693">C696*100000/V683</f>
        <v>1430.9764309764309</v>
      </c>
      <c r="W696" s="132">
        <f t="shared" si="693"/>
        <v>899.26336936764562</v>
      </c>
      <c r="X696" s="132">
        <f t="shared" si="693"/>
        <v>1323.9356129155158</v>
      </c>
      <c r="Y696" s="132">
        <f t="shared" si="693"/>
        <v>1235.0370511115334</v>
      </c>
      <c r="Z696" s="132">
        <f t="shared" si="693"/>
        <v>986.90453596507871</v>
      </c>
      <c r="AA696" s="132">
        <f t="shared" si="693"/>
        <v>1033.8613297922793</v>
      </c>
      <c r="AB696" s="132">
        <f t="shared" si="693"/>
        <v>1514.7211966297452</v>
      </c>
      <c r="AC696" s="132">
        <f t="shared" si="693"/>
        <v>1419.244961680386</v>
      </c>
      <c r="AD696" s="132">
        <f t="shared" si="693"/>
        <v>2048.1699222454013</v>
      </c>
      <c r="AE696" s="132">
        <f t="shared" si="693"/>
        <v>1327.7294870570256</v>
      </c>
      <c r="AF696" s="132">
        <f t="shared" si="693"/>
        <v>1346.1538461538462</v>
      </c>
      <c r="AG696" s="132"/>
    </row>
    <row r="697" spans="1:33" ht="13.5" customHeight="1">
      <c r="A697" s="131">
        <v>694</v>
      </c>
      <c r="B697" s="67" t="s">
        <v>11</v>
      </c>
      <c r="C697" s="133">
        <v>16</v>
      </c>
      <c r="D697" s="133">
        <v>14</v>
      </c>
      <c r="E697" s="133">
        <v>19</v>
      </c>
      <c r="F697" s="133">
        <v>4</v>
      </c>
      <c r="G697" s="133">
        <v>10</v>
      </c>
      <c r="H697" s="133">
        <v>16</v>
      </c>
      <c r="I697" s="133">
        <v>24</v>
      </c>
      <c r="J697" s="133">
        <v>8</v>
      </c>
      <c r="K697" s="133">
        <v>21</v>
      </c>
      <c r="L697" s="133">
        <v>17</v>
      </c>
      <c r="M697" s="133">
        <v>16</v>
      </c>
      <c r="N697" s="133"/>
      <c r="V697" s="132">
        <f t="shared" ref="V697:AF697" si="694">C697*100000/V683</f>
        <v>149.64459408903852</v>
      </c>
      <c r="W697" s="132">
        <f t="shared" si="694"/>
        <v>133.93284224624509</v>
      </c>
      <c r="X697" s="132">
        <f t="shared" si="694"/>
        <v>180.96961615391942</v>
      </c>
      <c r="Y697" s="132">
        <f t="shared" si="694"/>
        <v>38.001140034201029</v>
      </c>
      <c r="Z697" s="132">
        <f t="shared" si="694"/>
        <v>94.894666919719114</v>
      </c>
      <c r="AA697" s="132">
        <f t="shared" si="694"/>
        <v>151.75946125391255</v>
      </c>
      <c r="AB697" s="132">
        <f t="shared" si="694"/>
        <v>227.2081794944618</v>
      </c>
      <c r="AC697" s="132">
        <f t="shared" si="694"/>
        <v>75.693064622953926</v>
      </c>
      <c r="AD697" s="132">
        <f t="shared" si="694"/>
        <v>199.12763132941399</v>
      </c>
      <c r="AE697" s="132">
        <f t="shared" si="694"/>
        <v>162.3841818702837</v>
      </c>
      <c r="AF697" s="132">
        <f t="shared" si="694"/>
        <v>153.84615384615384</v>
      </c>
      <c r="AG697" s="132"/>
    </row>
    <row r="698" spans="1:33" ht="13.5" customHeight="1">
      <c r="A698" s="131">
        <v>695</v>
      </c>
      <c r="B698" s="67" t="s">
        <v>28</v>
      </c>
      <c r="C698" s="133">
        <v>0</v>
      </c>
      <c r="D698" s="133">
        <v>0</v>
      </c>
      <c r="E698" s="133">
        <v>0</v>
      </c>
      <c r="F698" s="133">
        <v>0</v>
      </c>
      <c r="G698" s="133">
        <v>0</v>
      </c>
      <c r="H698" s="133">
        <v>0</v>
      </c>
      <c r="I698" s="133">
        <v>0</v>
      </c>
      <c r="J698" s="133">
        <v>0</v>
      </c>
      <c r="K698" s="133">
        <v>0</v>
      </c>
      <c r="L698" s="133">
        <v>0</v>
      </c>
      <c r="M698" s="133">
        <v>0</v>
      </c>
      <c r="N698" s="133"/>
      <c r="V698" s="132">
        <f t="shared" ref="V698:AF698" si="695">C698*100000/V683</f>
        <v>0</v>
      </c>
      <c r="W698" s="132">
        <f t="shared" si="695"/>
        <v>0</v>
      </c>
      <c r="X698" s="132">
        <f t="shared" si="695"/>
        <v>0</v>
      </c>
      <c r="Y698" s="132">
        <f t="shared" si="695"/>
        <v>0</v>
      </c>
      <c r="Z698" s="132">
        <f t="shared" si="695"/>
        <v>0</v>
      </c>
      <c r="AA698" s="132">
        <f t="shared" si="695"/>
        <v>0</v>
      </c>
      <c r="AB698" s="132">
        <f t="shared" si="695"/>
        <v>0</v>
      </c>
      <c r="AC698" s="132">
        <f t="shared" si="695"/>
        <v>0</v>
      </c>
      <c r="AD698" s="132">
        <f t="shared" si="695"/>
        <v>0</v>
      </c>
      <c r="AE698" s="132">
        <f t="shared" si="695"/>
        <v>0</v>
      </c>
      <c r="AF698" s="132">
        <f t="shared" si="695"/>
        <v>0</v>
      </c>
      <c r="AG698" s="132"/>
    </row>
    <row r="699" spans="1:33" ht="13.5" customHeight="1">
      <c r="A699" s="131">
        <v>696</v>
      </c>
      <c r="B699" s="134" t="s">
        <v>116</v>
      </c>
      <c r="C699" s="133">
        <v>375</v>
      </c>
      <c r="D699" s="133">
        <v>237</v>
      </c>
      <c r="E699" s="133">
        <v>291</v>
      </c>
      <c r="F699" s="133">
        <v>237</v>
      </c>
      <c r="G699" s="133">
        <v>220</v>
      </c>
      <c r="H699" s="133">
        <v>229</v>
      </c>
      <c r="I699" s="133">
        <v>303</v>
      </c>
      <c r="J699" s="133">
        <v>280</v>
      </c>
      <c r="K699" s="133">
        <v>424</v>
      </c>
      <c r="L699" s="133">
        <v>306</v>
      </c>
      <c r="M699" s="133">
        <v>312</v>
      </c>
      <c r="N699" s="133"/>
      <c r="P699" s="170" t="s">
        <v>584</v>
      </c>
      <c r="Q699" s="170" t="s">
        <v>585</v>
      </c>
      <c r="R699" s="170" t="s">
        <v>586</v>
      </c>
      <c r="S699" s="170" t="s">
        <v>587</v>
      </c>
      <c r="T699" s="170" t="s">
        <v>588</v>
      </c>
      <c r="U699" s="170">
        <v>3144.3</v>
      </c>
      <c r="V699" s="132">
        <f t="shared" ref="V699:AF699" si="696">C699*100000/V683</f>
        <v>3507.2951739618406</v>
      </c>
      <c r="W699" s="132">
        <f t="shared" si="696"/>
        <v>2267.2916865971492</v>
      </c>
      <c r="X699" s="132">
        <f t="shared" si="696"/>
        <v>2771.6925421468713</v>
      </c>
      <c r="Y699" s="132">
        <f t="shared" si="696"/>
        <v>2251.5675470264109</v>
      </c>
      <c r="Z699" s="132">
        <f t="shared" si="696"/>
        <v>2087.6826722338205</v>
      </c>
      <c r="AA699" s="132">
        <f t="shared" si="696"/>
        <v>2172.0572891966235</v>
      </c>
      <c r="AB699" s="132">
        <f t="shared" si="696"/>
        <v>2868.5032661175801</v>
      </c>
      <c r="AC699" s="132">
        <f t="shared" si="696"/>
        <v>2649.2572618033873</v>
      </c>
      <c r="AD699" s="132">
        <f t="shared" si="696"/>
        <v>4020.4816992224542</v>
      </c>
      <c r="AE699" s="132">
        <f t="shared" si="696"/>
        <v>2922.9152736651067</v>
      </c>
      <c r="AF699" s="132">
        <f t="shared" si="696"/>
        <v>3000</v>
      </c>
      <c r="AG699" s="132"/>
    </row>
    <row r="700" spans="1:33" ht="13.5" customHeight="1">
      <c r="A700" s="131">
        <v>697</v>
      </c>
      <c r="B700" s="67" t="s">
        <v>10</v>
      </c>
      <c r="C700" s="133">
        <v>4</v>
      </c>
      <c r="D700" s="133">
        <v>4</v>
      </c>
      <c r="E700" s="133">
        <v>7</v>
      </c>
      <c r="F700" s="133">
        <v>9</v>
      </c>
      <c r="G700" s="133">
        <v>5</v>
      </c>
      <c r="H700" s="133">
        <v>6</v>
      </c>
      <c r="I700" s="133">
        <v>4</v>
      </c>
      <c r="J700" s="133">
        <v>3</v>
      </c>
      <c r="K700" s="133">
        <v>7</v>
      </c>
      <c r="L700" s="133">
        <v>4</v>
      </c>
      <c r="M700" s="133">
        <v>13</v>
      </c>
      <c r="N700" s="133"/>
      <c r="V700" s="132">
        <f t="shared" ref="V700:AF700" si="697">C700*100000/V683</f>
        <v>37.41114852225963</v>
      </c>
      <c r="W700" s="132">
        <f t="shared" si="697"/>
        <v>38.266526356070031</v>
      </c>
      <c r="X700" s="132">
        <f t="shared" si="697"/>
        <v>66.673016477759788</v>
      </c>
      <c r="Y700" s="132">
        <f t="shared" si="697"/>
        <v>85.502565076952308</v>
      </c>
      <c r="Z700" s="132">
        <f t="shared" si="697"/>
        <v>47.447333459859557</v>
      </c>
      <c r="AA700" s="132">
        <f t="shared" si="697"/>
        <v>56.909797970217205</v>
      </c>
      <c r="AB700" s="132">
        <f t="shared" si="697"/>
        <v>37.868029915743634</v>
      </c>
      <c r="AC700" s="132">
        <f t="shared" si="697"/>
        <v>28.384899233607722</v>
      </c>
      <c r="AD700" s="132">
        <f t="shared" si="697"/>
        <v>66.375877109804662</v>
      </c>
      <c r="AE700" s="132">
        <f t="shared" si="697"/>
        <v>38.208042793007927</v>
      </c>
      <c r="AF700" s="132">
        <f t="shared" si="697"/>
        <v>125</v>
      </c>
      <c r="AG700" s="132"/>
    </row>
    <row r="701" spans="1:33" ht="13.5" customHeight="1">
      <c r="A701" s="131">
        <v>698</v>
      </c>
      <c r="B701" s="67" t="s">
        <v>9</v>
      </c>
      <c r="C701" s="133">
        <v>2</v>
      </c>
      <c r="D701" s="133">
        <v>1</v>
      </c>
      <c r="E701" s="133">
        <v>1</v>
      </c>
      <c r="F701" s="133">
        <v>0</v>
      </c>
      <c r="G701" s="133">
        <v>10</v>
      </c>
      <c r="H701" s="133">
        <v>10</v>
      </c>
      <c r="I701" s="133">
        <v>7</v>
      </c>
      <c r="J701" s="133">
        <v>2</v>
      </c>
      <c r="K701" s="133">
        <v>2</v>
      </c>
      <c r="L701" s="133">
        <v>4</v>
      </c>
      <c r="M701" s="133">
        <v>9</v>
      </c>
      <c r="N701" s="133"/>
      <c r="V701" s="132">
        <f t="shared" ref="V701:AF701" si="698">C701*100000/V683</f>
        <v>18.705574261129815</v>
      </c>
      <c r="W701" s="132">
        <f t="shared" si="698"/>
        <v>9.5666315890175078</v>
      </c>
      <c r="X701" s="132">
        <f t="shared" si="698"/>
        <v>9.5247166396799692</v>
      </c>
      <c r="Y701" s="132">
        <f t="shared" si="698"/>
        <v>0</v>
      </c>
      <c r="Z701" s="132">
        <f t="shared" si="698"/>
        <v>94.894666919719114</v>
      </c>
      <c r="AA701" s="132">
        <f t="shared" si="698"/>
        <v>94.849663283695349</v>
      </c>
      <c r="AB701" s="132">
        <f t="shared" si="698"/>
        <v>66.269052352551356</v>
      </c>
      <c r="AC701" s="132">
        <f t="shared" si="698"/>
        <v>18.923266155738482</v>
      </c>
      <c r="AD701" s="132">
        <f t="shared" si="698"/>
        <v>18.964536317087049</v>
      </c>
      <c r="AE701" s="132">
        <f t="shared" si="698"/>
        <v>38.208042793007927</v>
      </c>
      <c r="AF701" s="132">
        <f t="shared" si="698"/>
        <v>86.538461538461533</v>
      </c>
      <c r="AG701" s="132"/>
    </row>
    <row r="702" spans="1:33" ht="13.5" customHeight="1">
      <c r="A702" s="131">
        <v>699</v>
      </c>
      <c r="B702" s="67" t="s">
        <v>8</v>
      </c>
      <c r="C702" s="133">
        <v>9</v>
      </c>
      <c r="D702" s="133">
        <v>11</v>
      </c>
      <c r="E702" s="133">
        <v>10</v>
      </c>
      <c r="F702" s="133">
        <v>29</v>
      </c>
      <c r="G702" s="133">
        <v>21</v>
      </c>
      <c r="H702" s="133">
        <v>37</v>
      </c>
      <c r="I702" s="133">
        <v>33</v>
      </c>
      <c r="J702" s="133">
        <v>14</v>
      </c>
      <c r="K702" s="133">
        <v>35</v>
      </c>
      <c r="L702" s="133">
        <v>39</v>
      </c>
      <c r="M702" s="133">
        <v>59</v>
      </c>
      <c r="N702" s="133"/>
      <c r="V702" s="132">
        <f t="shared" ref="V702:AF702" si="699">C702*100000/V683</f>
        <v>84.17508417508418</v>
      </c>
      <c r="W702" s="132">
        <f t="shared" si="699"/>
        <v>105.23294747919257</v>
      </c>
      <c r="X702" s="132">
        <f t="shared" si="699"/>
        <v>95.247166396799699</v>
      </c>
      <c r="Y702" s="132">
        <f t="shared" si="699"/>
        <v>275.50826524795741</v>
      </c>
      <c r="Z702" s="132">
        <f t="shared" si="699"/>
        <v>199.27880053141013</v>
      </c>
      <c r="AA702" s="132">
        <f t="shared" si="699"/>
        <v>350.94375414967277</v>
      </c>
      <c r="AB702" s="132">
        <f t="shared" si="699"/>
        <v>312.41124680488497</v>
      </c>
      <c r="AC702" s="132">
        <f t="shared" si="699"/>
        <v>132.46286309016935</v>
      </c>
      <c r="AD702" s="132">
        <f t="shared" si="699"/>
        <v>331.87938554902331</v>
      </c>
      <c r="AE702" s="132">
        <f t="shared" si="699"/>
        <v>372.52841723182729</v>
      </c>
      <c r="AF702" s="132">
        <f t="shared" si="699"/>
        <v>567.30769230769226</v>
      </c>
      <c r="AG702" s="132"/>
    </row>
    <row r="703" spans="1:33" ht="13.5" customHeight="1">
      <c r="A703" s="131">
        <v>700</v>
      </c>
      <c r="B703" s="67" t="s">
        <v>24</v>
      </c>
      <c r="C703" s="133">
        <v>0</v>
      </c>
      <c r="D703" s="133">
        <v>0</v>
      </c>
      <c r="E703" s="133">
        <v>0</v>
      </c>
      <c r="F703" s="133">
        <v>0</v>
      </c>
      <c r="G703" s="133">
        <v>0</v>
      </c>
      <c r="H703" s="133">
        <v>0</v>
      </c>
      <c r="I703" s="133">
        <v>0</v>
      </c>
      <c r="J703" s="133">
        <v>0</v>
      </c>
      <c r="K703" s="133">
        <v>0</v>
      </c>
      <c r="L703" s="133">
        <v>0</v>
      </c>
      <c r="M703" s="133">
        <v>0</v>
      </c>
      <c r="N703" s="133"/>
      <c r="V703" s="132">
        <f t="shared" ref="V703:AE703" si="700">C703*100000/V683</f>
        <v>0</v>
      </c>
      <c r="W703" s="132">
        <f t="shared" si="700"/>
        <v>0</v>
      </c>
      <c r="X703" s="132">
        <f t="shared" si="700"/>
        <v>0</v>
      </c>
      <c r="Y703" s="132">
        <f t="shared" si="700"/>
        <v>0</v>
      </c>
      <c r="Z703" s="132">
        <f t="shared" si="700"/>
        <v>0</v>
      </c>
      <c r="AA703" s="132">
        <f t="shared" si="700"/>
        <v>0</v>
      </c>
      <c r="AB703" s="132">
        <f t="shared" si="700"/>
        <v>0</v>
      </c>
      <c r="AC703" s="132">
        <f t="shared" si="700"/>
        <v>0</v>
      </c>
      <c r="AD703" s="132">
        <f t="shared" si="700"/>
        <v>0</v>
      </c>
      <c r="AE703" s="132">
        <f t="shared" si="700"/>
        <v>0</v>
      </c>
      <c r="AF703" s="132">
        <f>M703*100000/AF683</f>
        <v>0</v>
      </c>
      <c r="AG703" s="132"/>
    </row>
    <row r="704" spans="1:33" ht="13.5" customHeight="1">
      <c r="A704" s="131">
        <v>701</v>
      </c>
      <c r="B704" s="134" t="s">
        <v>117</v>
      </c>
      <c r="C704" s="133">
        <v>15</v>
      </c>
      <c r="D704" s="133">
        <v>16</v>
      </c>
      <c r="E704" s="133">
        <v>18</v>
      </c>
      <c r="F704" s="133">
        <v>38</v>
      </c>
      <c r="G704" s="133">
        <v>36</v>
      </c>
      <c r="H704" s="133">
        <v>53</v>
      </c>
      <c r="I704" s="133">
        <v>44</v>
      </c>
      <c r="J704" s="133">
        <v>19</v>
      </c>
      <c r="K704" s="133">
        <v>44</v>
      </c>
      <c r="L704" s="133">
        <v>47</v>
      </c>
      <c r="M704" s="133">
        <v>81</v>
      </c>
      <c r="N704" s="133"/>
      <c r="P704" s="170" t="s">
        <v>589</v>
      </c>
      <c r="Q704" s="170" t="s">
        <v>590</v>
      </c>
      <c r="R704" s="170" t="s">
        <v>591</v>
      </c>
      <c r="S704" s="170" t="s">
        <v>592</v>
      </c>
      <c r="T704" s="170" t="s">
        <v>593</v>
      </c>
      <c r="U704" s="170">
        <v>145.6</v>
      </c>
      <c r="V704" s="132">
        <f t="shared" ref="V704:AF704" si="701">C704*100000/V683</f>
        <v>140.29180695847361</v>
      </c>
      <c r="W704" s="132">
        <f t="shared" si="701"/>
        <v>153.06610542428012</v>
      </c>
      <c r="X704" s="132">
        <f t="shared" si="701"/>
        <v>171.44489951423944</v>
      </c>
      <c r="Y704" s="132">
        <f t="shared" si="701"/>
        <v>361.01083032490976</v>
      </c>
      <c r="Z704" s="132">
        <f t="shared" si="701"/>
        <v>341.62080091098881</v>
      </c>
      <c r="AA704" s="132">
        <f t="shared" si="701"/>
        <v>502.70321540358532</v>
      </c>
      <c r="AB704" s="132">
        <f t="shared" si="701"/>
        <v>416.54832907317996</v>
      </c>
      <c r="AC704" s="132">
        <f t="shared" si="701"/>
        <v>179.77102847951556</v>
      </c>
      <c r="AD704" s="132">
        <f t="shared" si="701"/>
        <v>417.21979897591501</v>
      </c>
      <c r="AE704" s="132">
        <f t="shared" si="701"/>
        <v>448.94450281784316</v>
      </c>
      <c r="AF704" s="132">
        <f t="shared" si="701"/>
        <v>778.84615384615381</v>
      </c>
      <c r="AG704" s="132"/>
    </row>
    <row r="705" spans="1:33" ht="13.5" customHeight="1">
      <c r="A705" s="131">
        <v>702</v>
      </c>
      <c r="B705" s="67" t="s">
        <v>7</v>
      </c>
      <c r="C705" s="133">
        <v>42</v>
      </c>
      <c r="D705" s="133">
        <v>21</v>
      </c>
      <c r="E705" s="133">
        <v>11</v>
      </c>
      <c r="F705" s="133">
        <v>26</v>
      </c>
      <c r="G705" s="133">
        <v>28</v>
      </c>
      <c r="H705" s="133">
        <v>42</v>
      </c>
      <c r="I705" s="133">
        <v>14</v>
      </c>
      <c r="J705" s="133">
        <v>14</v>
      </c>
      <c r="K705" s="133">
        <v>45</v>
      </c>
      <c r="L705" s="133">
        <v>26</v>
      </c>
      <c r="M705" s="133">
        <v>75</v>
      </c>
      <c r="N705" s="133"/>
      <c r="V705" s="132">
        <f t="shared" ref="V705:AF705" si="702">C705*100000/V683</f>
        <v>392.81705948372615</v>
      </c>
      <c r="W705" s="132">
        <f t="shared" si="702"/>
        <v>200.89926336936765</v>
      </c>
      <c r="X705" s="132">
        <f t="shared" si="702"/>
        <v>104.77188303647966</v>
      </c>
      <c r="Y705" s="132">
        <f t="shared" si="702"/>
        <v>247.00741022230667</v>
      </c>
      <c r="Z705" s="132">
        <f t="shared" si="702"/>
        <v>265.7050673752135</v>
      </c>
      <c r="AA705" s="132">
        <f t="shared" si="702"/>
        <v>398.36858579152045</v>
      </c>
      <c r="AB705" s="132">
        <f t="shared" si="702"/>
        <v>132.53810470510271</v>
      </c>
      <c r="AC705" s="132">
        <f t="shared" si="702"/>
        <v>132.46286309016935</v>
      </c>
      <c r="AD705" s="132">
        <f t="shared" si="702"/>
        <v>426.70206713445856</v>
      </c>
      <c r="AE705" s="132">
        <f t="shared" si="702"/>
        <v>248.35227815455153</v>
      </c>
      <c r="AF705" s="132">
        <f t="shared" si="702"/>
        <v>721.15384615384619</v>
      </c>
      <c r="AG705" s="132"/>
    </row>
    <row r="706" spans="1:33" ht="13.5" customHeight="1">
      <c r="A706" s="131">
        <v>703</v>
      </c>
      <c r="B706" s="67" t="s">
        <v>6</v>
      </c>
      <c r="C706" s="133">
        <v>64</v>
      </c>
      <c r="D706" s="133">
        <v>56</v>
      </c>
      <c r="E706" s="133">
        <v>65</v>
      </c>
      <c r="F706" s="133">
        <v>70</v>
      </c>
      <c r="G706" s="133">
        <v>31</v>
      </c>
      <c r="H706" s="133">
        <v>19</v>
      </c>
      <c r="I706" s="133">
        <v>21</v>
      </c>
      <c r="J706" s="133">
        <v>13</v>
      </c>
      <c r="K706" s="133">
        <v>21</v>
      </c>
      <c r="L706" s="133">
        <v>24</v>
      </c>
      <c r="M706" s="133">
        <v>19</v>
      </c>
      <c r="N706" s="133"/>
      <c r="V706" s="132">
        <f t="shared" ref="V706:AF706" si="703">C706*100000/V683</f>
        <v>598.57837635615408</v>
      </c>
      <c r="W706" s="132">
        <f t="shared" si="703"/>
        <v>535.73136898498035</v>
      </c>
      <c r="X706" s="132">
        <f t="shared" si="703"/>
        <v>619.10658157919806</v>
      </c>
      <c r="Y706" s="132">
        <f t="shared" si="703"/>
        <v>665.01995059851799</v>
      </c>
      <c r="Z706" s="132">
        <f t="shared" si="703"/>
        <v>294.17346745112923</v>
      </c>
      <c r="AA706" s="132">
        <f t="shared" si="703"/>
        <v>180.21436023902115</v>
      </c>
      <c r="AB706" s="132">
        <f t="shared" si="703"/>
        <v>198.80715705765408</v>
      </c>
      <c r="AC706" s="132">
        <f t="shared" si="703"/>
        <v>123.00123001230013</v>
      </c>
      <c r="AD706" s="132">
        <f t="shared" si="703"/>
        <v>199.12763132941399</v>
      </c>
      <c r="AE706" s="132">
        <f t="shared" si="703"/>
        <v>229.24825675804757</v>
      </c>
      <c r="AF706" s="132">
        <f t="shared" si="703"/>
        <v>182.69230769230768</v>
      </c>
      <c r="AG706" s="132"/>
    </row>
    <row r="707" spans="1:33" ht="13.5" customHeight="1">
      <c r="A707" s="131">
        <v>704</v>
      </c>
      <c r="B707" s="67" t="s">
        <v>5</v>
      </c>
      <c r="C707" s="133">
        <v>10</v>
      </c>
      <c r="D707" s="133">
        <v>9</v>
      </c>
      <c r="E707" s="133">
        <v>11</v>
      </c>
      <c r="F707" s="133">
        <v>6</v>
      </c>
      <c r="G707" s="133">
        <v>8</v>
      </c>
      <c r="H707" s="133">
        <v>2</v>
      </c>
      <c r="I707" s="133">
        <v>20</v>
      </c>
      <c r="J707" s="133">
        <v>1</v>
      </c>
      <c r="K707" s="133">
        <v>12</v>
      </c>
      <c r="L707" s="133">
        <v>7</v>
      </c>
      <c r="M707" s="133">
        <v>11</v>
      </c>
      <c r="N707" s="133"/>
      <c r="V707" s="132">
        <f t="shared" ref="V707:AF707" si="704">C707*100000/V683</f>
        <v>93.527871305649086</v>
      </c>
      <c r="W707" s="132">
        <f t="shared" si="704"/>
        <v>86.099684301157566</v>
      </c>
      <c r="X707" s="132">
        <f t="shared" si="704"/>
        <v>104.77188303647966</v>
      </c>
      <c r="Y707" s="132">
        <f t="shared" si="704"/>
        <v>57.001710051301536</v>
      </c>
      <c r="Z707" s="132">
        <f t="shared" si="704"/>
        <v>75.915733535775288</v>
      </c>
      <c r="AA707" s="132">
        <f t="shared" si="704"/>
        <v>18.969932656739068</v>
      </c>
      <c r="AB707" s="132">
        <f t="shared" si="704"/>
        <v>189.34014957871815</v>
      </c>
      <c r="AC707" s="132">
        <f t="shared" si="704"/>
        <v>9.4616330778692408</v>
      </c>
      <c r="AD707" s="132">
        <f t="shared" si="704"/>
        <v>113.78721790252229</v>
      </c>
      <c r="AE707" s="132">
        <f t="shared" si="704"/>
        <v>66.864074887763877</v>
      </c>
      <c r="AF707" s="132">
        <f t="shared" si="704"/>
        <v>105.76923076923077</v>
      </c>
      <c r="AG707" s="132"/>
    </row>
    <row r="708" spans="1:33" ht="13.5" customHeight="1">
      <c r="A708" s="131">
        <v>705</v>
      </c>
      <c r="B708" s="67" t="s">
        <v>26</v>
      </c>
      <c r="C708" s="133">
        <v>0</v>
      </c>
      <c r="D708" s="133">
        <v>0</v>
      </c>
      <c r="E708" s="133">
        <v>0</v>
      </c>
      <c r="F708" s="133">
        <v>0</v>
      </c>
      <c r="G708" s="133">
        <v>2</v>
      </c>
      <c r="H708" s="133">
        <v>0</v>
      </c>
      <c r="I708" s="133">
        <v>1</v>
      </c>
      <c r="J708" s="133">
        <v>0</v>
      </c>
      <c r="K708" s="133">
        <v>0</v>
      </c>
      <c r="L708" s="133">
        <v>0</v>
      </c>
      <c r="M708" s="133">
        <v>0</v>
      </c>
      <c r="N708" s="133"/>
      <c r="V708" s="132">
        <f t="shared" ref="V708:AF708" si="705">C708*100000/V683</f>
        <v>0</v>
      </c>
      <c r="W708" s="132">
        <f t="shared" si="705"/>
        <v>0</v>
      </c>
      <c r="X708" s="132">
        <f t="shared" si="705"/>
        <v>0</v>
      </c>
      <c r="Y708" s="132">
        <f t="shared" si="705"/>
        <v>0</v>
      </c>
      <c r="Z708" s="132">
        <f t="shared" si="705"/>
        <v>18.978933383943822</v>
      </c>
      <c r="AA708" s="132">
        <f t="shared" si="705"/>
        <v>0</v>
      </c>
      <c r="AB708" s="132">
        <f t="shared" si="705"/>
        <v>9.4670074789359084</v>
      </c>
      <c r="AC708" s="132">
        <f t="shared" si="705"/>
        <v>0</v>
      </c>
      <c r="AD708" s="132">
        <f t="shared" si="705"/>
        <v>0</v>
      </c>
      <c r="AE708" s="132">
        <f t="shared" si="705"/>
        <v>0</v>
      </c>
      <c r="AF708" s="132">
        <f t="shared" si="705"/>
        <v>0</v>
      </c>
      <c r="AG708" s="132"/>
    </row>
    <row r="709" spans="1:33" ht="13.5" customHeight="1">
      <c r="A709" s="131">
        <v>706</v>
      </c>
      <c r="B709" s="67" t="s">
        <v>4</v>
      </c>
      <c r="C709" s="133">
        <v>8</v>
      </c>
      <c r="D709" s="133">
        <v>11</v>
      </c>
      <c r="E709" s="133">
        <v>9</v>
      </c>
      <c r="F709" s="133">
        <v>6</v>
      </c>
      <c r="G709" s="133">
        <v>11</v>
      </c>
      <c r="H709" s="133">
        <v>10</v>
      </c>
      <c r="I709" s="133">
        <v>21</v>
      </c>
      <c r="J709" s="133">
        <v>5</v>
      </c>
      <c r="K709" s="133">
        <v>22</v>
      </c>
      <c r="L709" s="133">
        <v>26</v>
      </c>
      <c r="M709" s="133">
        <v>31</v>
      </c>
      <c r="N709" s="133"/>
      <c r="V709" s="132">
        <f t="shared" ref="V709:AE709" si="706">C709*100000/V683</f>
        <v>74.82229704451926</v>
      </c>
      <c r="W709" s="132">
        <f t="shared" si="706"/>
        <v>105.23294747919257</v>
      </c>
      <c r="X709" s="132">
        <f t="shared" si="706"/>
        <v>85.722449757119719</v>
      </c>
      <c r="Y709" s="132">
        <f t="shared" si="706"/>
        <v>57.001710051301536</v>
      </c>
      <c r="Z709" s="132">
        <f t="shared" si="706"/>
        <v>104.38413361169103</v>
      </c>
      <c r="AA709" s="132">
        <f t="shared" si="706"/>
        <v>94.849663283695349</v>
      </c>
      <c r="AB709" s="132">
        <f t="shared" si="706"/>
        <v>198.80715705765408</v>
      </c>
      <c r="AC709" s="132">
        <f t="shared" si="706"/>
        <v>47.3081653893462</v>
      </c>
      <c r="AD709" s="132">
        <f t="shared" si="706"/>
        <v>208.60989948795751</v>
      </c>
      <c r="AE709" s="132">
        <f t="shared" si="706"/>
        <v>248.35227815455153</v>
      </c>
      <c r="AF709" s="132">
        <f>M709*100000/AF683</f>
        <v>298.07692307692309</v>
      </c>
      <c r="AG709" s="132"/>
    </row>
    <row r="710" spans="1:33" ht="13.5" customHeight="1">
      <c r="A710" s="131">
        <v>707</v>
      </c>
      <c r="B710" s="67" t="s">
        <v>3</v>
      </c>
      <c r="C710" s="133">
        <v>52</v>
      </c>
      <c r="D710" s="133">
        <v>33</v>
      </c>
      <c r="E710" s="133">
        <v>22</v>
      </c>
      <c r="F710" s="133">
        <v>57</v>
      </c>
      <c r="G710" s="133">
        <v>88</v>
      </c>
      <c r="H710" s="133">
        <v>86</v>
      </c>
      <c r="I710" s="133">
        <v>126</v>
      </c>
      <c r="J710" s="133">
        <v>95</v>
      </c>
      <c r="K710" s="133">
        <v>167</v>
      </c>
      <c r="L710" s="133">
        <v>158</v>
      </c>
      <c r="M710" s="133">
        <v>237</v>
      </c>
      <c r="N710" s="133"/>
      <c r="V710" s="132">
        <f t="shared" ref="V710:AF710" si="707">C710*100000/V683</f>
        <v>486.34493078937521</v>
      </c>
      <c r="W710" s="132">
        <f t="shared" si="707"/>
        <v>315.69884243757775</v>
      </c>
      <c r="X710" s="132">
        <f t="shared" si="707"/>
        <v>209.54376607295933</v>
      </c>
      <c r="Y710" s="132">
        <f t="shared" si="707"/>
        <v>541.51624548736459</v>
      </c>
      <c r="Z710" s="132">
        <f t="shared" si="707"/>
        <v>835.07306889352822</v>
      </c>
      <c r="AA710" s="132">
        <f t="shared" si="707"/>
        <v>815.70710423977994</v>
      </c>
      <c r="AB710" s="132">
        <f t="shared" si="707"/>
        <v>1192.8429423459245</v>
      </c>
      <c r="AC710" s="132">
        <f t="shared" si="707"/>
        <v>898.85514239757777</v>
      </c>
      <c r="AD710" s="132">
        <f t="shared" si="707"/>
        <v>1583.5387824767683</v>
      </c>
      <c r="AE710" s="132">
        <f t="shared" si="707"/>
        <v>1509.2176903238133</v>
      </c>
      <c r="AF710" s="132">
        <f t="shared" si="707"/>
        <v>2278.8461538461538</v>
      </c>
      <c r="AG710" s="132"/>
    </row>
    <row r="711" spans="1:33" ht="13.5" customHeight="1">
      <c r="A711" s="131">
        <v>708</v>
      </c>
      <c r="B711" s="67" t="s">
        <v>2</v>
      </c>
      <c r="C711" s="133">
        <v>0</v>
      </c>
      <c r="D711" s="133">
        <v>0</v>
      </c>
      <c r="E711" s="133">
        <v>0</v>
      </c>
      <c r="F711" s="133">
        <v>0</v>
      </c>
      <c r="G711" s="133">
        <v>0</v>
      </c>
      <c r="H711" s="133">
        <v>0</v>
      </c>
      <c r="I711" s="133">
        <v>0</v>
      </c>
      <c r="J711" s="133">
        <v>0</v>
      </c>
      <c r="K711" s="133">
        <v>0</v>
      </c>
      <c r="L711" s="133">
        <v>0</v>
      </c>
      <c r="M711" s="133">
        <v>0</v>
      </c>
      <c r="N711" s="133"/>
      <c r="V711" s="132">
        <f t="shared" ref="V711:AF711" si="708">C711*100000/V683</f>
        <v>0</v>
      </c>
      <c r="W711" s="132">
        <f t="shared" si="708"/>
        <v>0</v>
      </c>
      <c r="X711" s="132">
        <f t="shared" si="708"/>
        <v>0</v>
      </c>
      <c r="Y711" s="132">
        <f t="shared" si="708"/>
        <v>0</v>
      </c>
      <c r="Z711" s="132">
        <f t="shared" si="708"/>
        <v>0</v>
      </c>
      <c r="AA711" s="132">
        <f t="shared" si="708"/>
        <v>0</v>
      </c>
      <c r="AB711" s="132">
        <f t="shared" si="708"/>
        <v>0</v>
      </c>
      <c r="AC711" s="132">
        <f t="shared" si="708"/>
        <v>0</v>
      </c>
      <c r="AD711" s="132">
        <f t="shared" si="708"/>
        <v>0</v>
      </c>
      <c r="AE711" s="132">
        <f t="shared" si="708"/>
        <v>0</v>
      </c>
      <c r="AF711" s="132">
        <f t="shared" si="708"/>
        <v>0</v>
      </c>
      <c r="AG711" s="132"/>
    </row>
    <row r="712" spans="1:33" ht="13.5" customHeight="1">
      <c r="A712" s="131">
        <v>709</v>
      </c>
      <c r="B712" s="67" t="s">
        <v>23</v>
      </c>
      <c r="C712" s="133">
        <v>2</v>
      </c>
      <c r="D712" s="133">
        <v>1</v>
      </c>
      <c r="E712" s="133">
        <v>0</v>
      </c>
      <c r="F712" s="133">
        <v>0</v>
      </c>
      <c r="G712" s="133">
        <v>0</v>
      </c>
      <c r="H712" s="133">
        <v>0</v>
      </c>
      <c r="I712" s="133">
        <v>0</v>
      </c>
      <c r="J712" s="133">
        <v>1</v>
      </c>
      <c r="K712" s="133">
        <v>0</v>
      </c>
      <c r="L712" s="133">
        <v>0</v>
      </c>
      <c r="M712" s="133">
        <v>1</v>
      </c>
      <c r="N712" s="133"/>
      <c r="V712" s="132">
        <f t="shared" ref="V712:AF712" si="709">C712*100000/V683</f>
        <v>18.705574261129815</v>
      </c>
      <c r="W712" s="132">
        <f t="shared" si="709"/>
        <v>9.5666315890175078</v>
      </c>
      <c r="X712" s="132">
        <f t="shared" si="709"/>
        <v>0</v>
      </c>
      <c r="Y712" s="132">
        <f t="shared" si="709"/>
        <v>0</v>
      </c>
      <c r="Z712" s="132">
        <f t="shared" si="709"/>
        <v>0</v>
      </c>
      <c r="AA712" s="132">
        <f t="shared" si="709"/>
        <v>0</v>
      </c>
      <c r="AB712" s="132">
        <f t="shared" si="709"/>
        <v>0</v>
      </c>
      <c r="AC712" s="132">
        <f t="shared" si="709"/>
        <v>9.4616330778692408</v>
      </c>
      <c r="AD712" s="132">
        <f t="shared" si="709"/>
        <v>0</v>
      </c>
      <c r="AE712" s="132">
        <f t="shared" si="709"/>
        <v>0</v>
      </c>
      <c r="AF712" s="132">
        <f t="shared" si="709"/>
        <v>9.615384615384615</v>
      </c>
      <c r="AG712" s="132"/>
    </row>
    <row r="713" spans="1:33" ht="13.5" customHeight="1">
      <c r="A713" s="131">
        <v>710</v>
      </c>
      <c r="B713" s="67" t="s">
        <v>1</v>
      </c>
      <c r="C713" s="133">
        <v>0</v>
      </c>
      <c r="D713" s="133">
        <v>1</v>
      </c>
      <c r="E713" s="133">
        <v>2</v>
      </c>
      <c r="F713" s="133">
        <v>2</v>
      </c>
      <c r="G713" s="133">
        <v>0</v>
      </c>
      <c r="H713" s="133">
        <v>3</v>
      </c>
      <c r="I713" s="133">
        <v>0</v>
      </c>
      <c r="J713" s="133">
        <v>5</v>
      </c>
      <c r="K713" s="133">
        <v>4</v>
      </c>
      <c r="L713" s="133">
        <v>1</v>
      </c>
      <c r="M713" s="133">
        <v>0</v>
      </c>
      <c r="N713" s="133"/>
      <c r="V713" s="132">
        <f t="shared" ref="V713:AF713" si="710">C713*100000/V683</f>
        <v>0</v>
      </c>
      <c r="W713" s="132">
        <f t="shared" si="710"/>
        <v>9.5666315890175078</v>
      </c>
      <c r="X713" s="132">
        <f t="shared" si="710"/>
        <v>19.049433279359938</v>
      </c>
      <c r="Y713" s="132">
        <f t="shared" si="710"/>
        <v>19.000570017100515</v>
      </c>
      <c r="Z713" s="132">
        <f t="shared" si="710"/>
        <v>0</v>
      </c>
      <c r="AA713" s="132">
        <f t="shared" si="710"/>
        <v>28.454898985108603</v>
      </c>
      <c r="AB713" s="132">
        <f t="shared" si="710"/>
        <v>0</v>
      </c>
      <c r="AC713" s="132">
        <f t="shared" si="710"/>
        <v>47.3081653893462</v>
      </c>
      <c r="AD713" s="132">
        <f t="shared" si="710"/>
        <v>37.929072634174098</v>
      </c>
      <c r="AE713" s="132">
        <f t="shared" si="710"/>
        <v>9.5520106982519817</v>
      </c>
      <c r="AF713" s="132">
        <f t="shared" si="710"/>
        <v>0</v>
      </c>
      <c r="AG713" s="132"/>
    </row>
    <row r="714" spans="1:33" ht="13.5" customHeight="1">
      <c r="A714" s="131">
        <v>711</v>
      </c>
      <c r="B714" s="67" t="s">
        <v>0</v>
      </c>
      <c r="C714" s="133">
        <v>1</v>
      </c>
      <c r="D714" s="133">
        <v>0</v>
      </c>
      <c r="E714" s="133">
        <v>0</v>
      </c>
      <c r="F714" s="133">
        <v>1</v>
      </c>
      <c r="G714" s="133">
        <v>3</v>
      </c>
      <c r="H714" s="133">
        <v>1</v>
      </c>
      <c r="I714" s="133">
        <v>2</v>
      </c>
      <c r="J714" s="133">
        <v>1</v>
      </c>
      <c r="K714" s="133">
        <v>0</v>
      </c>
      <c r="L714" s="133">
        <v>29</v>
      </c>
      <c r="M714" s="133">
        <v>57</v>
      </c>
      <c r="N714" s="133"/>
      <c r="V714" s="132">
        <f t="shared" ref="V714:AE714" si="711">C714*100000/V683</f>
        <v>9.3527871305649075</v>
      </c>
      <c r="W714" s="132">
        <f t="shared" si="711"/>
        <v>0</v>
      </c>
      <c r="X714" s="132">
        <f t="shared" si="711"/>
        <v>0</v>
      </c>
      <c r="Y714" s="132">
        <f t="shared" si="711"/>
        <v>9.5002850085502573</v>
      </c>
      <c r="Z714" s="132">
        <f t="shared" si="711"/>
        <v>28.468400075915735</v>
      </c>
      <c r="AA714" s="132">
        <f t="shared" si="711"/>
        <v>9.4849663283695342</v>
      </c>
      <c r="AB714" s="132">
        <f t="shared" si="711"/>
        <v>18.934014957871817</v>
      </c>
      <c r="AC714" s="132">
        <f t="shared" si="711"/>
        <v>9.4616330778692408</v>
      </c>
      <c r="AD714" s="132">
        <f t="shared" si="711"/>
        <v>0</v>
      </c>
      <c r="AE714" s="132">
        <f t="shared" si="711"/>
        <v>277.0083102493075</v>
      </c>
      <c r="AF714" s="132">
        <f>M714*100000/AF683</f>
        <v>548.07692307692309</v>
      </c>
      <c r="AG714" s="132"/>
    </row>
    <row r="715" spans="1:33" ht="13.5" customHeight="1">
      <c r="A715" s="131">
        <v>712</v>
      </c>
      <c r="B715" s="134" t="s">
        <v>111</v>
      </c>
      <c r="C715" s="133"/>
      <c r="D715" s="133"/>
      <c r="E715" s="133"/>
      <c r="F715" s="133"/>
      <c r="G715" s="133"/>
      <c r="H715" s="133"/>
      <c r="I715" s="133"/>
      <c r="J715" s="133"/>
      <c r="K715" s="133"/>
      <c r="L715" s="133"/>
      <c r="M715" s="133">
        <v>0</v>
      </c>
      <c r="N715" s="133"/>
      <c r="V715" s="132">
        <f t="shared" ref="V715:AF715" si="712">C715*100000/V683</f>
        <v>0</v>
      </c>
      <c r="W715" s="132">
        <f t="shared" si="712"/>
        <v>0</v>
      </c>
      <c r="X715" s="132">
        <f t="shared" si="712"/>
        <v>0</v>
      </c>
      <c r="Y715" s="132">
        <f t="shared" si="712"/>
        <v>0</v>
      </c>
      <c r="Z715" s="132">
        <f t="shared" si="712"/>
        <v>0</v>
      </c>
      <c r="AA715" s="132">
        <f t="shared" si="712"/>
        <v>0</v>
      </c>
      <c r="AB715" s="132">
        <f t="shared" si="712"/>
        <v>0</v>
      </c>
      <c r="AC715" s="132">
        <f t="shared" si="712"/>
        <v>0</v>
      </c>
      <c r="AD715" s="132">
        <f t="shared" si="712"/>
        <v>0</v>
      </c>
      <c r="AE715" s="132">
        <f t="shared" si="712"/>
        <v>0</v>
      </c>
      <c r="AF715" s="132">
        <f t="shared" si="712"/>
        <v>0</v>
      </c>
      <c r="AG715" s="132"/>
    </row>
    <row r="716" spans="1:33" ht="13.5" customHeight="1">
      <c r="A716" s="131">
        <v>713</v>
      </c>
      <c r="B716" s="134" t="s">
        <v>112</v>
      </c>
      <c r="C716" s="133">
        <v>667</v>
      </c>
      <c r="D716" s="133">
        <v>481</v>
      </c>
      <c r="E716" s="133">
        <v>561</v>
      </c>
      <c r="F716" s="133">
        <v>570</v>
      </c>
      <c r="G716" s="133">
        <v>531</v>
      </c>
      <c r="H716" s="133">
        <v>559</v>
      </c>
      <c r="I716" s="133">
        <v>664</v>
      </c>
      <c r="J716" s="133">
        <v>568</v>
      </c>
      <c r="K716" s="133">
        <v>896</v>
      </c>
      <c r="L716" s="133">
        <f t="shared" ref="L716:N716" si="713">SUM(L692,L699,L704,L705:L715)</f>
        <v>776</v>
      </c>
      <c r="M716" s="133">
        <f t="shared" si="713"/>
        <v>976</v>
      </c>
      <c r="N716" s="133">
        <f t="shared" si="713"/>
        <v>0</v>
      </c>
      <c r="P716" s="170" t="s">
        <v>594</v>
      </c>
      <c r="Q716" s="170" t="s">
        <v>595</v>
      </c>
      <c r="R716" s="170" t="s">
        <v>596</v>
      </c>
      <c r="S716" s="170" t="s">
        <v>597</v>
      </c>
      <c r="T716" s="170" t="s">
        <v>598</v>
      </c>
      <c r="U716" s="170">
        <v>5483.2</v>
      </c>
      <c r="V716" s="132">
        <f t="shared" ref="V716:AE716" si="714">C716*100000/V683</f>
        <v>6238.3090160867941</v>
      </c>
      <c r="W716" s="132">
        <f t="shared" si="714"/>
        <v>4601.5497943174205</v>
      </c>
      <c r="X716" s="132">
        <f t="shared" si="714"/>
        <v>5343.3660348604626</v>
      </c>
      <c r="Y716" s="132">
        <f t="shared" si="714"/>
        <v>5415.1624548736463</v>
      </c>
      <c r="Z716" s="132">
        <f t="shared" si="714"/>
        <v>5038.9068134370846</v>
      </c>
      <c r="AA716" s="132">
        <f t="shared" si="714"/>
        <v>5302.0961775585693</v>
      </c>
      <c r="AB716" s="132">
        <f t="shared" si="714"/>
        <v>6286.0929660134434</v>
      </c>
      <c r="AC716" s="132">
        <f t="shared" si="714"/>
        <v>5374.2075882297286</v>
      </c>
      <c r="AD716" s="132">
        <f t="shared" si="714"/>
        <v>8496.1122700549968</v>
      </c>
      <c r="AE716" s="132">
        <f t="shared" si="714"/>
        <v>7412.3603018435379</v>
      </c>
      <c r="AF716" s="132">
        <f>M716*100000/AF683</f>
        <v>9384.6153846153848</v>
      </c>
      <c r="AG716" s="132"/>
    </row>
    <row r="717" spans="1:33" ht="13.5" customHeight="1">
      <c r="A717" s="131">
        <v>714</v>
      </c>
      <c r="B717" s="19" t="s">
        <v>137</v>
      </c>
      <c r="C717" s="127">
        <v>2011</v>
      </c>
      <c r="D717" s="127">
        <v>2012</v>
      </c>
      <c r="E717" s="127">
        <v>2013</v>
      </c>
      <c r="F717" s="127">
        <v>2014</v>
      </c>
      <c r="G717" s="127">
        <v>2015</v>
      </c>
      <c r="H717" s="127">
        <v>2016</v>
      </c>
      <c r="I717" s="127">
        <v>2017</v>
      </c>
      <c r="J717" s="127">
        <v>2018</v>
      </c>
      <c r="K717" s="127">
        <v>2019</v>
      </c>
      <c r="L717" s="127"/>
      <c r="M717" s="127"/>
      <c r="N717" s="127"/>
      <c r="V717" s="130">
        <v>136515</v>
      </c>
      <c r="W717" s="130">
        <v>137152</v>
      </c>
      <c r="X717" s="130">
        <v>139234</v>
      </c>
      <c r="Y717" s="130">
        <v>141453</v>
      </c>
      <c r="Z717" s="130">
        <v>144039</v>
      </c>
      <c r="AA717" s="130">
        <v>146410</v>
      </c>
      <c r="AB717" s="130">
        <v>149012</v>
      </c>
      <c r="AC717" s="130">
        <v>151457</v>
      </c>
      <c r="AD717" s="130">
        <v>153920</v>
      </c>
      <c r="AE717" s="130">
        <v>156535</v>
      </c>
      <c r="AF717" s="5">
        <v>158216</v>
      </c>
      <c r="AG717" s="5"/>
    </row>
    <row r="718" spans="1:33" ht="13.5" customHeight="1">
      <c r="A718" s="131">
        <v>715</v>
      </c>
      <c r="B718" s="66" t="s">
        <v>25</v>
      </c>
      <c r="C718" s="123">
        <v>0</v>
      </c>
      <c r="D718" s="123">
        <v>2</v>
      </c>
      <c r="E718" s="123">
        <v>0</v>
      </c>
      <c r="F718" s="123">
        <v>2</v>
      </c>
      <c r="G718" s="123">
        <v>2</v>
      </c>
      <c r="H718" s="123">
        <v>2</v>
      </c>
      <c r="I718" s="123">
        <v>5</v>
      </c>
      <c r="J718" s="123">
        <v>2</v>
      </c>
      <c r="K718" s="123">
        <v>2</v>
      </c>
      <c r="L718" s="123">
        <v>2</v>
      </c>
      <c r="M718" s="123">
        <v>4</v>
      </c>
      <c r="N718" s="123"/>
      <c r="V718" s="132">
        <f t="shared" ref="V718:AE718" si="715">C718*100000/V717</f>
        <v>0</v>
      </c>
      <c r="W718" s="132">
        <f t="shared" si="715"/>
        <v>1.4582361175921605</v>
      </c>
      <c r="X718" s="132">
        <f t="shared" si="715"/>
        <v>0</v>
      </c>
      <c r="Y718" s="132">
        <f t="shared" si="715"/>
        <v>1.4138971955349127</v>
      </c>
      <c r="Z718" s="132">
        <f t="shared" si="715"/>
        <v>1.388512833329862</v>
      </c>
      <c r="AA718" s="132">
        <f t="shared" si="715"/>
        <v>1.3660269107301415</v>
      </c>
      <c r="AB718" s="132">
        <f t="shared" si="715"/>
        <v>3.3554344616540948</v>
      </c>
      <c r="AC718" s="132">
        <f t="shared" si="715"/>
        <v>1.3205068105138753</v>
      </c>
      <c r="AD718" s="132">
        <f t="shared" si="715"/>
        <v>1.2993762993762994</v>
      </c>
      <c r="AE718" s="132">
        <f t="shared" si="715"/>
        <v>1.2776695307758648</v>
      </c>
      <c r="AF718" s="132">
        <f>M718*100000/AF717</f>
        <v>2.5281893108155939</v>
      </c>
      <c r="AG718" s="132"/>
    </row>
    <row r="719" spans="1:33" ht="13.5" customHeight="1">
      <c r="A719" s="131">
        <v>716</v>
      </c>
      <c r="B719" s="67" t="s">
        <v>22</v>
      </c>
      <c r="C719" s="133">
        <v>372</v>
      </c>
      <c r="D719" s="133">
        <v>366</v>
      </c>
      <c r="E719" s="133">
        <v>393</v>
      </c>
      <c r="F719" s="133">
        <v>367</v>
      </c>
      <c r="G719" s="133">
        <v>328</v>
      </c>
      <c r="H719" s="133">
        <v>461</v>
      </c>
      <c r="I719" s="133">
        <v>560</v>
      </c>
      <c r="J719" s="133">
        <v>496</v>
      </c>
      <c r="K719" s="133">
        <v>498</v>
      </c>
      <c r="L719" s="133">
        <v>568</v>
      </c>
      <c r="M719" s="133">
        <v>547</v>
      </c>
      <c r="N719" s="133"/>
      <c r="V719" s="132">
        <f t="shared" ref="V719:AE719" si="716">C719*100000/V717</f>
        <v>272.49752774420392</v>
      </c>
      <c r="W719" s="132">
        <f t="shared" si="716"/>
        <v>266.85720951936537</v>
      </c>
      <c r="X719" s="132">
        <f t="shared" si="716"/>
        <v>282.2586437220794</v>
      </c>
      <c r="Y719" s="132">
        <f t="shared" si="716"/>
        <v>259.45013538065649</v>
      </c>
      <c r="Z719" s="132">
        <f t="shared" si="716"/>
        <v>227.71610466609738</v>
      </c>
      <c r="AA719" s="132">
        <f t="shared" si="716"/>
        <v>314.86920292329756</v>
      </c>
      <c r="AB719" s="132">
        <f t="shared" si="716"/>
        <v>375.80865970525866</v>
      </c>
      <c r="AC719" s="132">
        <f t="shared" si="716"/>
        <v>327.48568900744107</v>
      </c>
      <c r="AD719" s="132">
        <f t="shared" si="716"/>
        <v>323.54469854469852</v>
      </c>
      <c r="AE719" s="132">
        <f t="shared" si="716"/>
        <v>362.8581467403456</v>
      </c>
      <c r="AF719" s="132">
        <f>M719*100000/AF717</f>
        <v>345.72988825403246</v>
      </c>
      <c r="AG719" s="132"/>
    </row>
    <row r="720" spans="1:33" ht="13.5" customHeight="1">
      <c r="A720" s="131">
        <v>717</v>
      </c>
      <c r="B720" s="67" t="s">
        <v>21</v>
      </c>
      <c r="C720" s="133">
        <v>100</v>
      </c>
      <c r="D720" s="133">
        <v>128</v>
      </c>
      <c r="E720" s="133">
        <v>142</v>
      </c>
      <c r="F720" s="133">
        <v>111</v>
      </c>
      <c r="G720" s="133">
        <v>135</v>
      </c>
      <c r="H720" s="133">
        <v>147</v>
      </c>
      <c r="I720" s="133">
        <v>250</v>
      </c>
      <c r="J720" s="133">
        <v>186</v>
      </c>
      <c r="K720" s="133">
        <v>141</v>
      </c>
      <c r="L720" s="133">
        <v>215</v>
      </c>
      <c r="M720" s="133">
        <v>217</v>
      </c>
      <c r="N720" s="133"/>
      <c r="V720" s="132">
        <f t="shared" ref="V720:AE720" si="717">C720*100000/V717</f>
        <v>73.252023587151598</v>
      </c>
      <c r="W720" s="132">
        <f t="shared" si="717"/>
        <v>93.327111525898275</v>
      </c>
      <c r="X720" s="132">
        <f t="shared" si="717"/>
        <v>101.98658373673096</v>
      </c>
      <c r="Y720" s="132">
        <f t="shared" si="717"/>
        <v>78.471294352187655</v>
      </c>
      <c r="Z720" s="132">
        <f t="shared" si="717"/>
        <v>93.724616249765688</v>
      </c>
      <c r="AA720" s="132">
        <f t="shared" si="717"/>
        <v>100.40297793866539</v>
      </c>
      <c r="AB720" s="132">
        <f t="shared" si="717"/>
        <v>167.77172308270474</v>
      </c>
      <c r="AC720" s="132">
        <f t="shared" si="717"/>
        <v>122.80713337779039</v>
      </c>
      <c r="AD720" s="132">
        <f t="shared" si="717"/>
        <v>91.606029106029112</v>
      </c>
      <c r="AE720" s="132">
        <f t="shared" si="717"/>
        <v>137.34947455840546</v>
      </c>
      <c r="AF720" s="132">
        <f>M720*100000/AF717</f>
        <v>137.15427011174597</v>
      </c>
      <c r="AG720" s="132"/>
    </row>
    <row r="721" spans="1:33" ht="13.5" customHeight="1">
      <c r="A721" s="131">
        <v>718</v>
      </c>
      <c r="B721" s="67" t="s">
        <v>20</v>
      </c>
      <c r="C721" s="133">
        <v>5</v>
      </c>
      <c r="D721" s="133">
        <v>12</v>
      </c>
      <c r="E721" s="133">
        <v>6</v>
      </c>
      <c r="F721" s="133">
        <v>4</v>
      </c>
      <c r="G721" s="133">
        <v>5</v>
      </c>
      <c r="H721" s="133">
        <v>7</v>
      </c>
      <c r="I721" s="133">
        <v>6</v>
      </c>
      <c r="J721" s="133">
        <v>10</v>
      </c>
      <c r="K721" s="133">
        <v>5</v>
      </c>
      <c r="L721" s="133">
        <v>6</v>
      </c>
      <c r="M721" s="133">
        <v>6</v>
      </c>
      <c r="N721" s="133"/>
      <c r="V721" s="132">
        <f t="shared" ref="V721:AE721" si="718">C721*100000/V717</f>
        <v>3.6626011793575799</v>
      </c>
      <c r="W721" s="132">
        <f t="shared" si="718"/>
        <v>8.7494167055529637</v>
      </c>
      <c r="X721" s="132">
        <f t="shared" si="718"/>
        <v>4.3092922705660976</v>
      </c>
      <c r="Y721" s="132">
        <f t="shared" si="718"/>
        <v>2.8277943910698253</v>
      </c>
      <c r="Z721" s="132">
        <f t="shared" si="718"/>
        <v>3.4712820833246552</v>
      </c>
      <c r="AA721" s="132">
        <f t="shared" si="718"/>
        <v>4.7810941875554951</v>
      </c>
      <c r="AB721" s="132">
        <f t="shared" si="718"/>
        <v>4.0265213539849141</v>
      </c>
      <c r="AC721" s="132">
        <f t="shared" si="718"/>
        <v>6.6025340525693759</v>
      </c>
      <c r="AD721" s="132">
        <f t="shared" si="718"/>
        <v>3.2484407484407485</v>
      </c>
      <c r="AE721" s="132">
        <f t="shared" si="718"/>
        <v>3.8330085923275945</v>
      </c>
      <c r="AF721" s="132">
        <f>M721*100000/AF717</f>
        <v>3.7922839662233909</v>
      </c>
      <c r="AG721" s="132"/>
    </row>
    <row r="722" spans="1:33" ht="13.5" customHeight="1">
      <c r="A722" s="131">
        <v>719</v>
      </c>
      <c r="B722" s="67" t="s">
        <v>19</v>
      </c>
      <c r="C722" s="133">
        <v>81</v>
      </c>
      <c r="D722" s="133">
        <v>62</v>
      </c>
      <c r="E722" s="133">
        <v>43</v>
      </c>
      <c r="F722" s="133">
        <v>39</v>
      </c>
      <c r="G722" s="133">
        <v>31</v>
      </c>
      <c r="H722" s="133">
        <v>53</v>
      </c>
      <c r="I722" s="133">
        <v>44</v>
      </c>
      <c r="J722" s="133">
        <v>55</v>
      </c>
      <c r="K722" s="133">
        <v>45</v>
      </c>
      <c r="L722" s="133">
        <v>37</v>
      </c>
      <c r="M722" s="133">
        <v>34</v>
      </c>
      <c r="N722" s="133"/>
      <c r="V722" s="132">
        <f t="shared" ref="V722:AF722" si="719">C722*100000/V717</f>
        <v>59.33413910559279</v>
      </c>
      <c r="W722" s="132">
        <f t="shared" si="719"/>
        <v>45.20531964535698</v>
      </c>
      <c r="X722" s="132">
        <f t="shared" si="719"/>
        <v>30.883261272390364</v>
      </c>
      <c r="Y722" s="132">
        <f t="shared" si="719"/>
        <v>27.570995312930798</v>
      </c>
      <c r="Z722" s="132">
        <f t="shared" si="719"/>
        <v>21.52194891661286</v>
      </c>
      <c r="AA722" s="132">
        <f t="shared" si="719"/>
        <v>36.199713134348748</v>
      </c>
      <c r="AB722" s="132">
        <f t="shared" si="719"/>
        <v>29.527823262556037</v>
      </c>
      <c r="AC722" s="132">
        <f t="shared" si="719"/>
        <v>36.313937289131566</v>
      </c>
      <c r="AD722" s="132">
        <f t="shared" si="719"/>
        <v>29.235966735966738</v>
      </c>
      <c r="AE722" s="132">
        <f t="shared" si="719"/>
        <v>23.636886319353501</v>
      </c>
      <c r="AF722" s="132">
        <f t="shared" si="719"/>
        <v>21.489609141932547</v>
      </c>
      <c r="AG722" s="132"/>
    </row>
    <row r="723" spans="1:33" ht="13.5" customHeight="1">
      <c r="A723" s="131">
        <v>720</v>
      </c>
      <c r="B723" s="67" t="s">
        <v>18</v>
      </c>
      <c r="C723" s="133">
        <v>5</v>
      </c>
      <c r="D723" s="133">
        <v>4</v>
      </c>
      <c r="E723" s="133">
        <v>3</v>
      </c>
      <c r="F723" s="133">
        <v>0</v>
      </c>
      <c r="G723" s="133">
        <v>2</v>
      </c>
      <c r="H723" s="133">
        <v>2</v>
      </c>
      <c r="I723" s="133">
        <v>0</v>
      </c>
      <c r="J723" s="133">
        <v>6</v>
      </c>
      <c r="K723" s="133">
        <v>2</v>
      </c>
      <c r="L723" s="133">
        <v>2</v>
      </c>
      <c r="M723" s="133">
        <v>6</v>
      </c>
      <c r="N723" s="133"/>
      <c r="V723" s="132">
        <f t="shared" ref="V723:AF723" si="720">C723*100000/V717</f>
        <v>3.6626011793575799</v>
      </c>
      <c r="W723" s="132">
        <f t="shared" si="720"/>
        <v>2.9164722351843211</v>
      </c>
      <c r="X723" s="132">
        <f t="shared" si="720"/>
        <v>2.1546461352830488</v>
      </c>
      <c r="Y723" s="132">
        <f t="shared" si="720"/>
        <v>0</v>
      </c>
      <c r="Z723" s="132">
        <f t="shared" si="720"/>
        <v>1.388512833329862</v>
      </c>
      <c r="AA723" s="132">
        <f t="shared" si="720"/>
        <v>1.3660269107301415</v>
      </c>
      <c r="AB723" s="132">
        <f t="shared" si="720"/>
        <v>0</v>
      </c>
      <c r="AC723" s="132">
        <f t="shared" si="720"/>
        <v>3.9615204315416257</v>
      </c>
      <c r="AD723" s="132">
        <f t="shared" si="720"/>
        <v>1.2993762993762994</v>
      </c>
      <c r="AE723" s="132">
        <f t="shared" si="720"/>
        <v>1.2776695307758648</v>
      </c>
      <c r="AF723" s="132">
        <f t="shared" si="720"/>
        <v>3.7922839662233909</v>
      </c>
      <c r="AG723" s="132"/>
    </row>
    <row r="724" spans="1:33" ht="13.5" customHeight="1">
      <c r="A724" s="131">
        <v>721</v>
      </c>
      <c r="B724" s="67" t="s">
        <v>17</v>
      </c>
      <c r="C724" s="133">
        <v>83</v>
      </c>
      <c r="D724" s="133">
        <v>116</v>
      </c>
      <c r="E724" s="133">
        <v>121</v>
      </c>
      <c r="F724" s="133">
        <v>93</v>
      </c>
      <c r="G724" s="133">
        <v>117</v>
      </c>
      <c r="H724" s="133">
        <v>108</v>
      </c>
      <c r="I724" s="133">
        <v>150</v>
      </c>
      <c r="J724" s="133">
        <v>129</v>
      </c>
      <c r="K724" s="133">
        <v>136</v>
      </c>
      <c r="L724" s="133">
        <v>150</v>
      </c>
      <c r="M724" s="133">
        <v>132</v>
      </c>
      <c r="N724" s="133"/>
      <c r="V724" s="132">
        <f t="shared" ref="V724:AF724" si="721">C724*100000/V717</f>
        <v>60.799179577335821</v>
      </c>
      <c r="W724" s="132">
        <f t="shared" si="721"/>
        <v>84.577694820345314</v>
      </c>
      <c r="X724" s="132">
        <f t="shared" si="721"/>
        <v>86.904060789749636</v>
      </c>
      <c r="Y724" s="132">
        <f t="shared" si="721"/>
        <v>65.746219592373436</v>
      </c>
      <c r="Z724" s="132">
        <f t="shared" si="721"/>
        <v>81.228000749796934</v>
      </c>
      <c r="AA724" s="132">
        <f t="shared" si="721"/>
        <v>73.765453179427638</v>
      </c>
      <c r="AB724" s="132">
        <f t="shared" si="721"/>
        <v>100.66303384962285</v>
      </c>
      <c r="AC724" s="132">
        <f t="shared" si="721"/>
        <v>85.172689278144958</v>
      </c>
      <c r="AD724" s="132">
        <f t="shared" si="721"/>
        <v>88.357588357588355</v>
      </c>
      <c r="AE724" s="132">
        <f t="shared" si="721"/>
        <v>95.825214808189855</v>
      </c>
      <c r="AF724" s="132">
        <f t="shared" si="721"/>
        <v>83.430247256914598</v>
      </c>
      <c r="AG724" s="132"/>
    </row>
    <row r="725" spans="1:33" ht="13.5" customHeight="1">
      <c r="A725" s="131">
        <v>722</v>
      </c>
      <c r="B725" s="67" t="s">
        <v>16</v>
      </c>
      <c r="C725" s="133">
        <v>28</v>
      </c>
      <c r="D725" s="133">
        <v>8</v>
      </c>
      <c r="E725" s="133">
        <v>21</v>
      </c>
      <c r="F725" s="133">
        <v>18</v>
      </c>
      <c r="G725" s="133">
        <v>40</v>
      </c>
      <c r="H725" s="133">
        <v>48</v>
      </c>
      <c r="I725" s="133">
        <v>37</v>
      </c>
      <c r="J725" s="133">
        <v>37</v>
      </c>
      <c r="K725" s="133">
        <v>33</v>
      </c>
      <c r="L725" s="133">
        <v>30</v>
      </c>
      <c r="M725" s="133">
        <v>28</v>
      </c>
      <c r="N725" s="133"/>
      <c r="V725" s="132">
        <f t="shared" ref="V725:AF725" si="722">C725*100000/V717</f>
        <v>20.510566604402445</v>
      </c>
      <c r="W725" s="132">
        <f t="shared" si="722"/>
        <v>5.8329444703686422</v>
      </c>
      <c r="X725" s="132">
        <f t="shared" si="722"/>
        <v>15.08252294698134</v>
      </c>
      <c r="Y725" s="132">
        <f t="shared" si="722"/>
        <v>12.725074759814214</v>
      </c>
      <c r="Z725" s="132">
        <f t="shared" si="722"/>
        <v>27.770256666597241</v>
      </c>
      <c r="AA725" s="132">
        <f t="shared" si="722"/>
        <v>32.784645857523394</v>
      </c>
      <c r="AB725" s="132">
        <f t="shared" si="722"/>
        <v>24.830215016240302</v>
      </c>
      <c r="AC725" s="132">
        <f t="shared" si="722"/>
        <v>24.429375994506692</v>
      </c>
      <c r="AD725" s="132">
        <f t="shared" si="722"/>
        <v>21.43970893970894</v>
      </c>
      <c r="AE725" s="132">
        <f t="shared" si="722"/>
        <v>19.165042961637972</v>
      </c>
      <c r="AF725" s="132">
        <f t="shared" si="722"/>
        <v>17.697325175709157</v>
      </c>
      <c r="AG725" s="132"/>
    </row>
    <row r="726" spans="1:33" ht="13.5" customHeight="1">
      <c r="A726" s="131">
        <v>723</v>
      </c>
      <c r="B726" s="134" t="s">
        <v>115</v>
      </c>
      <c r="C726" s="133">
        <v>674</v>
      </c>
      <c r="D726" s="133">
        <v>698</v>
      </c>
      <c r="E726" s="133">
        <v>729</v>
      </c>
      <c r="F726" s="133">
        <v>634</v>
      </c>
      <c r="G726" s="133">
        <v>660</v>
      </c>
      <c r="H726" s="133">
        <v>828</v>
      </c>
      <c r="I726" s="133">
        <v>1052</v>
      </c>
      <c r="J726" s="133">
        <v>921</v>
      </c>
      <c r="K726" s="133">
        <v>862</v>
      </c>
      <c r="L726" s="133">
        <v>1010</v>
      </c>
      <c r="M726" s="133">
        <v>974</v>
      </c>
      <c r="N726" s="133"/>
      <c r="P726" s="170" t="s">
        <v>599</v>
      </c>
      <c r="Q726" s="170" t="s">
        <v>600</v>
      </c>
      <c r="R726" s="170" t="s">
        <v>601</v>
      </c>
      <c r="S726" s="170" t="s">
        <v>602</v>
      </c>
      <c r="T726" s="170" t="s">
        <v>603</v>
      </c>
      <c r="U726" s="170">
        <v>480.1</v>
      </c>
      <c r="V726" s="132">
        <f t="shared" ref="V726:AF726" si="723">C726*100000/V717</f>
        <v>493.71863897740172</v>
      </c>
      <c r="W726" s="132">
        <f t="shared" si="723"/>
        <v>508.92440503966401</v>
      </c>
      <c r="X726" s="132">
        <f t="shared" si="723"/>
        <v>523.57901087378082</v>
      </c>
      <c r="Y726" s="132">
        <f t="shared" si="723"/>
        <v>448.20541098456732</v>
      </c>
      <c r="Z726" s="132">
        <f t="shared" si="723"/>
        <v>458.20923499885447</v>
      </c>
      <c r="AA726" s="132">
        <f t="shared" si="723"/>
        <v>565.5351410422785</v>
      </c>
      <c r="AB726" s="132">
        <f t="shared" si="723"/>
        <v>705.98341073202164</v>
      </c>
      <c r="AC726" s="132">
        <f t="shared" si="723"/>
        <v>608.09338624163956</v>
      </c>
      <c r="AD726" s="132">
        <f t="shared" si="723"/>
        <v>560.03118503118503</v>
      </c>
      <c r="AE726" s="132">
        <f t="shared" si="723"/>
        <v>645.22311304181176</v>
      </c>
      <c r="AF726" s="132">
        <f t="shared" si="723"/>
        <v>615.6140971835971</v>
      </c>
      <c r="AG726" s="132"/>
    </row>
    <row r="727" spans="1:33" ht="13.5" customHeight="1">
      <c r="A727" s="131">
        <v>724</v>
      </c>
      <c r="B727" s="67" t="s">
        <v>15</v>
      </c>
      <c r="C727" s="133">
        <v>35</v>
      </c>
      <c r="D727" s="133">
        <v>25</v>
      </c>
      <c r="E727" s="133">
        <v>18</v>
      </c>
      <c r="F727" s="133">
        <v>15</v>
      </c>
      <c r="G727" s="133">
        <v>32</v>
      </c>
      <c r="H727" s="133">
        <v>39</v>
      </c>
      <c r="I727" s="133">
        <v>24</v>
      </c>
      <c r="J727" s="133">
        <v>21</v>
      </c>
      <c r="K727" s="133">
        <v>17</v>
      </c>
      <c r="L727" s="133">
        <v>12</v>
      </c>
      <c r="M727" s="133">
        <v>12</v>
      </c>
      <c r="N727" s="133"/>
      <c r="V727" s="132">
        <f t="shared" ref="V727:AE727" si="724">C727*100000/V717</f>
        <v>25.638208255503059</v>
      </c>
      <c r="W727" s="132">
        <f t="shared" si="724"/>
        <v>18.227951469902006</v>
      </c>
      <c r="X727" s="132">
        <f t="shared" si="724"/>
        <v>12.927876811698292</v>
      </c>
      <c r="Y727" s="132">
        <f t="shared" si="724"/>
        <v>10.604228966511846</v>
      </c>
      <c r="Z727" s="132">
        <f t="shared" si="724"/>
        <v>22.216205333277792</v>
      </c>
      <c r="AA727" s="132">
        <f t="shared" si="724"/>
        <v>26.637524759237756</v>
      </c>
      <c r="AB727" s="132">
        <f t="shared" si="724"/>
        <v>16.106085415939656</v>
      </c>
      <c r="AC727" s="132">
        <f t="shared" si="724"/>
        <v>13.86532151039569</v>
      </c>
      <c r="AD727" s="132">
        <f t="shared" si="724"/>
        <v>11.044698544698544</v>
      </c>
      <c r="AE727" s="132">
        <f t="shared" si="724"/>
        <v>7.666017184655189</v>
      </c>
      <c r="AF727" s="132">
        <f>M727*100000/AF717</f>
        <v>7.5845679324467818</v>
      </c>
      <c r="AG727" s="132"/>
    </row>
    <row r="728" spans="1:33" ht="13.5" customHeight="1">
      <c r="A728" s="131">
        <v>725</v>
      </c>
      <c r="B728" s="67" t="s">
        <v>14</v>
      </c>
      <c r="C728" s="133">
        <v>859</v>
      </c>
      <c r="D728" s="133">
        <v>756</v>
      </c>
      <c r="E728" s="133">
        <v>743</v>
      </c>
      <c r="F728" s="133">
        <v>610</v>
      </c>
      <c r="G728" s="133">
        <v>525</v>
      </c>
      <c r="H728" s="133">
        <v>611</v>
      </c>
      <c r="I728" s="133">
        <v>678</v>
      </c>
      <c r="J728" s="133">
        <v>616</v>
      </c>
      <c r="K728" s="133">
        <v>556</v>
      </c>
      <c r="L728" s="133">
        <v>624</v>
      </c>
      <c r="M728" s="133">
        <v>562</v>
      </c>
      <c r="N728" s="133"/>
      <c r="V728" s="132">
        <f t="shared" ref="V728:AF728" si="725">C728*100000/V717</f>
        <v>629.23488261363218</v>
      </c>
      <c r="W728" s="132">
        <f t="shared" si="725"/>
        <v>551.21325244983666</v>
      </c>
      <c r="X728" s="132">
        <f t="shared" si="725"/>
        <v>533.63402617176837</v>
      </c>
      <c r="Y728" s="132">
        <f t="shared" si="725"/>
        <v>431.23864463814834</v>
      </c>
      <c r="Z728" s="132">
        <f t="shared" si="725"/>
        <v>364.48461874908878</v>
      </c>
      <c r="AA728" s="132">
        <f t="shared" si="725"/>
        <v>417.32122122805822</v>
      </c>
      <c r="AB728" s="132">
        <f t="shared" si="725"/>
        <v>454.99691300029525</v>
      </c>
      <c r="AC728" s="132">
        <f t="shared" si="725"/>
        <v>406.7160976382736</v>
      </c>
      <c r="AD728" s="132">
        <f t="shared" si="725"/>
        <v>361.22661122661123</v>
      </c>
      <c r="AE728" s="132">
        <f t="shared" si="725"/>
        <v>398.63289360206983</v>
      </c>
      <c r="AF728" s="132">
        <f t="shared" si="725"/>
        <v>355.21059816959092</v>
      </c>
      <c r="AG728" s="132"/>
    </row>
    <row r="729" spans="1:33" ht="13.5" customHeight="1">
      <c r="A729" s="131">
        <v>726</v>
      </c>
      <c r="B729" s="67" t="s">
        <v>13</v>
      </c>
      <c r="C729" s="133">
        <v>867</v>
      </c>
      <c r="D729" s="133">
        <v>918</v>
      </c>
      <c r="E729" s="133">
        <v>855</v>
      </c>
      <c r="F729" s="133">
        <v>794</v>
      </c>
      <c r="G729" s="133">
        <v>882</v>
      </c>
      <c r="H729" s="133">
        <v>842</v>
      </c>
      <c r="I729" s="133">
        <v>932</v>
      </c>
      <c r="J729" s="133">
        <v>748</v>
      </c>
      <c r="K729" s="133">
        <v>698</v>
      </c>
      <c r="L729" s="133">
        <v>808</v>
      </c>
      <c r="M729" s="133">
        <v>671</v>
      </c>
      <c r="N729" s="133"/>
      <c r="V729" s="132">
        <f t="shared" ref="V729:AF729" si="726">C729*100000/V717</f>
        <v>635.09504450060433</v>
      </c>
      <c r="W729" s="132">
        <f t="shared" si="726"/>
        <v>669.33037797480165</v>
      </c>
      <c r="X729" s="132">
        <f t="shared" si="726"/>
        <v>614.0741485556689</v>
      </c>
      <c r="Y729" s="132">
        <f t="shared" si="726"/>
        <v>561.31718662736034</v>
      </c>
      <c r="Z729" s="132">
        <f t="shared" si="726"/>
        <v>612.33415949846915</v>
      </c>
      <c r="AA729" s="132">
        <f t="shared" si="726"/>
        <v>575.09732941738957</v>
      </c>
      <c r="AB729" s="132">
        <f t="shared" si="726"/>
        <v>625.45298365232327</v>
      </c>
      <c r="AC729" s="132">
        <f t="shared" si="726"/>
        <v>493.86954713218933</v>
      </c>
      <c r="AD729" s="132">
        <f t="shared" si="726"/>
        <v>453.48232848232846</v>
      </c>
      <c r="AE729" s="132">
        <f t="shared" si="726"/>
        <v>516.17849043344938</v>
      </c>
      <c r="AF729" s="132">
        <f t="shared" si="726"/>
        <v>424.10375688931589</v>
      </c>
      <c r="AG729" s="132"/>
    </row>
    <row r="730" spans="1:33" ht="13.5" customHeight="1">
      <c r="A730" s="131">
        <v>727</v>
      </c>
      <c r="B730" s="67" t="s">
        <v>12</v>
      </c>
      <c r="C730" s="133">
        <v>1848</v>
      </c>
      <c r="D730" s="133">
        <v>2199</v>
      </c>
      <c r="E730" s="133">
        <v>2052</v>
      </c>
      <c r="F730" s="133">
        <v>2021</v>
      </c>
      <c r="G730" s="133">
        <v>2098</v>
      </c>
      <c r="H730" s="133">
        <v>2502</v>
      </c>
      <c r="I730" s="133">
        <v>2617</v>
      </c>
      <c r="J730" s="133">
        <v>2454</v>
      </c>
      <c r="K730" s="133">
        <v>2540</v>
      </c>
      <c r="L730" s="133">
        <v>3266</v>
      </c>
      <c r="M730" s="133">
        <v>2499</v>
      </c>
      <c r="N730" s="133"/>
      <c r="V730" s="132">
        <f t="shared" ref="V730:AF730" si="727">C730*100000/V717</f>
        <v>1353.6973958905614</v>
      </c>
      <c r="W730" s="132">
        <f t="shared" si="727"/>
        <v>1603.3306112925804</v>
      </c>
      <c r="X730" s="132">
        <f t="shared" si="727"/>
        <v>1473.7779565336052</v>
      </c>
      <c r="Y730" s="132">
        <f t="shared" si="727"/>
        <v>1428.7431160880292</v>
      </c>
      <c r="Z730" s="132">
        <f t="shared" si="727"/>
        <v>1456.5499621630254</v>
      </c>
      <c r="AA730" s="132">
        <f t="shared" si="727"/>
        <v>1708.8996653234069</v>
      </c>
      <c r="AB730" s="132">
        <f t="shared" si="727"/>
        <v>1756.2343972297533</v>
      </c>
      <c r="AC730" s="132">
        <f t="shared" si="727"/>
        <v>1620.2618565005248</v>
      </c>
      <c r="AD730" s="132">
        <f t="shared" si="727"/>
        <v>1650.2079002079001</v>
      </c>
      <c r="AE730" s="132">
        <f t="shared" si="727"/>
        <v>2086.4343437569873</v>
      </c>
      <c r="AF730" s="132">
        <f t="shared" si="727"/>
        <v>1579.4862719320422</v>
      </c>
      <c r="AG730" s="132"/>
    </row>
    <row r="731" spans="1:33" ht="13.5" customHeight="1">
      <c r="A731" s="131">
        <v>728</v>
      </c>
      <c r="B731" s="67" t="s">
        <v>11</v>
      </c>
      <c r="C731" s="133">
        <v>233</v>
      </c>
      <c r="D731" s="133">
        <v>330</v>
      </c>
      <c r="E731" s="133">
        <v>517</v>
      </c>
      <c r="F731" s="133">
        <v>492</v>
      </c>
      <c r="G731" s="133">
        <v>445</v>
      </c>
      <c r="H731" s="133">
        <v>503</v>
      </c>
      <c r="I731" s="133">
        <v>514</v>
      </c>
      <c r="J731" s="133">
        <v>488</v>
      </c>
      <c r="K731" s="133">
        <v>510</v>
      </c>
      <c r="L731" s="133">
        <v>537</v>
      </c>
      <c r="M731" s="133">
        <v>457</v>
      </c>
      <c r="N731" s="133"/>
      <c r="V731" s="132">
        <f t="shared" ref="V731:AF731" si="728">C731*100000/V717</f>
        <v>170.67721495806322</v>
      </c>
      <c r="W731" s="132">
        <f t="shared" si="728"/>
        <v>240.60895940270649</v>
      </c>
      <c r="X731" s="132">
        <f t="shared" si="728"/>
        <v>371.31735064711205</v>
      </c>
      <c r="Y731" s="132">
        <f t="shared" si="728"/>
        <v>347.81871010158852</v>
      </c>
      <c r="Z731" s="132">
        <f t="shared" si="728"/>
        <v>308.94410541589428</v>
      </c>
      <c r="AA731" s="132">
        <f t="shared" si="728"/>
        <v>343.55576804863057</v>
      </c>
      <c r="AB731" s="132">
        <f t="shared" si="728"/>
        <v>344.93866265804098</v>
      </c>
      <c r="AC731" s="132">
        <f t="shared" si="728"/>
        <v>322.20366176538556</v>
      </c>
      <c r="AD731" s="132">
        <f t="shared" si="728"/>
        <v>331.34095634095632</v>
      </c>
      <c r="AE731" s="132">
        <f t="shared" si="728"/>
        <v>343.0542690133197</v>
      </c>
      <c r="AF731" s="132">
        <f t="shared" si="728"/>
        <v>288.84562876068162</v>
      </c>
      <c r="AG731" s="132"/>
    </row>
    <row r="732" spans="1:33" ht="13.5" customHeight="1">
      <c r="A732" s="131">
        <v>729</v>
      </c>
      <c r="B732" s="67" t="s">
        <v>28</v>
      </c>
      <c r="C732" s="133">
        <v>0</v>
      </c>
      <c r="D732" s="133">
        <v>1</v>
      </c>
      <c r="E732" s="133">
        <v>1</v>
      </c>
      <c r="F732" s="133">
        <v>0</v>
      </c>
      <c r="G732" s="133">
        <v>0</v>
      </c>
      <c r="H732" s="133">
        <v>0</v>
      </c>
      <c r="I732" s="133">
        <v>2</v>
      </c>
      <c r="J732" s="133">
        <v>0</v>
      </c>
      <c r="K732" s="133">
        <v>0</v>
      </c>
      <c r="L732" s="133">
        <v>0</v>
      </c>
      <c r="M732" s="133">
        <v>0</v>
      </c>
      <c r="N732" s="133"/>
      <c r="V732" s="132">
        <f t="shared" ref="V732:AF732" si="729">C732*100000/V717</f>
        <v>0</v>
      </c>
      <c r="W732" s="132">
        <f t="shared" si="729"/>
        <v>0.72911805879608027</v>
      </c>
      <c r="X732" s="132">
        <f t="shared" si="729"/>
        <v>0.7182153784276829</v>
      </c>
      <c r="Y732" s="132">
        <f t="shared" si="729"/>
        <v>0</v>
      </c>
      <c r="Z732" s="132">
        <f t="shared" si="729"/>
        <v>0</v>
      </c>
      <c r="AA732" s="132">
        <f t="shared" si="729"/>
        <v>0</v>
      </c>
      <c r="AB732" s="132">
        <f t="shared" si="729"/>
        <v>1.3421737846616379</v>
      </c>
      <c r="AC732" s="132">
        <f t="shared" si="729"/>
        <v>0</v>
      </c>
      <c r="AD732" s="132">
        <f t="shared" si="729"/>
        <v>0</v>
      </c>
      <c r="AE732" s="132">
        <f t="shared" si="729"/>
        <v>0</v>
      </c>
      <c r="AF732" s="132">
        <f t="shared" si="729"/>
        <v>0</v>
      </c>
      <c r="AG732" s="132"/>
    </row>
    <row r="733" spans="1:33" ht="13.5" customHeight="1">
      <c r="A733" s="131">
        <v>730</v>
      </c>
      <c r="B733" s="134" t="s">
        <v>116</v>
      </c>
      <c r="C733" s="133">
        <v>3842</v>
      </c>
      <c r="D733" s="133">
        <v>4229</v>
      </c>
      <c r="E733" s="133">
        <v>4186</v>
      </c>
      <c r="F733" s="133">
        <v>3932</v>
      </c>
      <c r="G733" s="133">
        <v>3982</v>
      </c>
      <c r="H733" s="133">
        <v>4497</v>
      </c>
      <c r="I733" s="133">
        <v>4767</v>
      </c>
      <c r="J733" s="133">
        <v>4327</v>
      </c>
      <c r="K733" s="133">
        <v>4321</v>
      </c>
      <c r="L733" s="133">
        <v>5247</v>
      </c>
      <c r="M733" s="133">
        <v>4201</v>
      </c>
      <c r="N733" s="133"/>
      <c r="P733" s="170" t="s">
        <v>604</v>
      </c>
      <c r="Q733" s="170" t="s">
        <v>322</v>
      </c>
      <c r="R733" s="170" t="s">
        <v>605</v>
      </c>
      <c r="S733" s="170" t="s">
        <v>606</v>
      </c>
      <c r="T733" s="170" t="s">
        <v>607</v>
      </c>
      <c r="U733" s="170">
        <v>3318</v>
      </c>
      <c r="V733" s="132">
        <f t="shared" ref="V733:AF733" si="730">C733*100000/V717</f>
        <v>2814.3427462183645</v>
      </c>
      <c r="W733" s="132">
        <f t="shared" si="730"/>
        <v>3083.4402706486235</v>
      </c>
      <c r="X733" s="132">
        <f t="shared" si="730"/>
        <v>3006.4495740982807</v>
      </c>
      <c r="Y733" s="132">
        <f t="shared" si="730"/>
        <v>2779.7218864216384</v>
      </c>
      <c r="Z733" s="132">
        <f t="shared" si="730"/>
        <v>2764.5290511597555</v>
      </c>
      <c r="AA733" s="132">
        <f t="shared" si="730"/>
        <v>3071.5115087767231</v>
      </c>
      <c r="AB733" s="132">
        <f t="shared" si="730"/>
        <v>3199.0712157410139</v>
      </c>
      <c r="AC733" s="132">
        <f t="shared" si="730"/>
        <v>2856.916484546769</v>
      </c>
      <c r="AD733" s="132">
        <f t="shared" si="730"/>
        <v>2807.3024948024949</v>
      </c>
      <c r="AE733" s="132">
        <f t="shared" si="730"/>
        <v>3351.9660139904813</v>
      </c>
      <c r="AF733" s="132">
        <f t="shared" si="730"/>
        <v>2655.2308236840777</v>
      </c>
      <c r="AG733" s="132"/>
    </row>
    <row r="734" spans="1:33" ht="13.5" customHeight="1">
      <c r="A734" s="131">
        <v>731</v>
      </c>
      <c r="B734" s="67" t="s">
        <v>10</v>
      </c>
      <c r="C734" s="133">
        <v>28</v>
      </c>
      <c r="D734" s="133">
        <v>25</v>
      </c>
      <c r="E734" s="133">
        <v>24</v>
      </c>
      <c r="F734" s="133">
        <v>55</v>
      </c>
      <c r="G734" s="133">
        <v>63</v>
      </c>
      <c r="H734" s="133">
        <v>60</v>
      </c>
      <c r="I734" s="133">
        <v>68</v>
      </c>
      <c r="J734" s="133">
        <v>39</v>
      </c>
      <c r="K734" s="133">
        <v>61</v>
      </c>
      <c r="L734" s="133">
        <v>72</v>
      </c>
      <c r="M734" s="133">
        <v>109</v>
      </c>
      <c r="N734" s="133"/>
      <c r="V734" s="132">
        <f t="shared" ref="V734:AF734" si="731">C734*100000/V717</f>
        <v>20.510566604402445</v>
      </c>
      <c r="W734" s="132">
        <f t="shared" si="731"/>
        <v>18.227951469902006</v>
      </c>
      <c r="X734" s="132">
        <f t="shared" si="731"/>
        <v>17.237169082264391</v>
      </c>
      <c r="Y734" s="132">
        <f t="shared" si="731"/>
        <v>38.882172877210095</v>
      </c>
      <c r="Z734" s="132">
        <f t="shared" si="731"/>
        <v>43.738154249890655</v>
      </c>
      <c r="AA734" s="132">
        <f t="shared" si="731"/>
        <v>40.980807321904244</v>
      </c>
      <c r="AB734" s="132">
        <f t="shared" si="731"/>
        <v>45.633908678495693</v>
      </c>
      <c r="AC734" s="132">
        <f t="shared" si="731"/>
        <v>25.749882805020565</v>
      </c>
      <c r="AD734" s="132">
        <f t="shared" si="731"/>
        <v>39.630977130977129</v>
      </c>
      <c r="AE734" s="132">
        <f t="shared" si="731"/>
        <v>45.996103107931134</v>
      </c>
      <c r="AF734" s="132">
        <f t="shared" si="731"/>
        <v>68.893158719724937</v>
      </c>
      <c r="AG734" s="132"/>
    </row>
    <row r="735" spans="1:33" ht="13.5" customHeight="1">
      <c r="A735" s="131">
        <v>732</v>
      </c>
      <c r="B735" s="67" t="s">
        <v>9</v>
      </c>
      <c r="C735" s="133">
        <v>4</v>
      </c>
      <c r="D735" s="133">
        <v>4</v>
      </c>
      <c r="E735" s="133">
        <v>14</v>
      </c>
      <c r="F735" s="133">
        <v>14</v>
      </c>
      <c r="G735" s="133">
        <v>19</v>
      </c>
      <c r="H735" s="133">
        <v>9</v>
      </c>
      <c r="I735" s="133">
        <v>16</v>
      </c>
      <c r="J735" s="133">
        <v>11</v>
      </c>
      <c r="K735" s="133">
        <v>7</v>
      </c>
      <c r="L735" s="133">
        <v>17</v>
      </c>
      <c r="M735" s="133">
        <v>63</v>
      </c>
      <c r="N735" s="133"/>
      <c r="V735" s="132">
        <f t="shared" ref="V735:AF735" si="732">C735*100000/V717</f>
        <v>2.9300809434860637</v>
      </c>
      <c r="W735" s="132">
        <f t="shared" si="732"/>
        <v>2.9164722351843211</v>
      </c>
      <c r="X735" s="132">
        <f t="shared" si="732"/>
        <v>10.055015297987561</v>
      </c>
      <c r="Y735" s="132">
        <f t="shared" si="732"/>
        <v>9.8972803687443882</v>
      </c>
      <c r="Z735" s="132">
        <f t="shared" si="732"/>
        <v>13.190871916633689</v>
      </c>
      <c r="AA735" s="132">
        <f t="shared" si="732"/>
        <v>6.1471210982856359</v>
      </c>
      <c r="AB735" s="132">
        <f t="shared" si="732"/>
        <v>10.737390277293104</v>
      </c>
      <c r="AC735" s="132">
        <f t="shared" si="732"/>
        <v>7.2627874578263141</v>
      </c>
      <c r="AD735" s="132">
        <f t="shared" si="732"/>
        <v>4.5478170478170474</v>
      </c>
      <c r="AE735" s="132">
        <f t="shared" si="732"/>
        <v>10.860191011594852</v>
      </c>
      <c r="AF735" s="132">
        <f t="shared" si="732"/>
        <v>39.818981645345602</v>
      </c>
      <c r="AG735" s="132"/>
    </row>
    <row r="736" spans="1:33" ht="13.5" customHeight="1">
      <c r="A736" s="131">
        <v>733</v>
      </c>
      <c r="B736" s="67" t="s">
        <v>8</v>
      </c>
      <c r="C736" s="133">
        <v>175</v>
      </c>
      <c r="D736" s="133">
        <v>218</v>
      </c>
      <c r="E736" s="133">
        <v>220</v>
      </c>
      <c r="F736" s="133">
        <v>232</v>
      </c>
      <c r="G736" s="133">
        <v>329</v>
      </c>
      <c r="H736" s="133">
        <v>396</v>
      </c>
      <c r="I736" s="133">
        <v>309</v>
      </c>
      <c r="J736" s="133">
        <v>301</v>
      </c>
      <c r="K736" s="133">
        <v>324</v>
      </c>
      <c r="L736" s="133">
        <v>329</v>
      </c>
      <c r="M736" s="133">
        <v>335</v>
      </c>
      <c r="N736" s="133"/>
      <c r="V736" s="132">
        <f t="shared" ref="V736:AF736" si="733">C736*100000/V717</f>
        <v>128.1910412775153</v>
      </c>
      <c r="W736" s="132">
        <f t="shared" si="733"/>
        <v>158.94773681754549</v>
      </c>
      <c r="X736" s="132">
        <f t="shared" si="733"/>
        <v>158.00738325409023</v>
      </c>
      <c r="Y736" s="132">
        <f t="shared" si="733"/>
        <v>164.01207468204987</v>
      </c>
      <c r="Z736" s="132">
        <f t="shared" si="733"/>
        <v>228.41036108276231</v>
      </c>
      <c r="AA736" s="132">
        <f t="shared" si="733"/>
        <v>270.473328324568</v>
      </c>
      <c r="AB736" s="132">
        <f t="shared" si="733"/>
        <v>207.36584973022306</v>
      </c>
      <c r="AC736" s="132">
        <f t="shared" si="733"/>
        <v>198.73627498233822</v>
      </c>
      <c r="AD736" s="132">
        <f t="shared" si="733"/>
        <v>210.49896049896049</v>
      </c>
      <c r="AE736" s="132">
        <f t="shared" si="733"/>
        <v>210.17663781262976</v>
      </c>
      <c r="AF736" s="132">
        <f t="shared" si="733"/>
        <v>211.73585478080599</v>
      </c>
      <c r="AG736" s="132"/>
    </row>
    <row r="737" spans="1:33" ht="13.5" customHeight="1">
      <c r="A737" s="131">
        <v>734</v>
      </c>
      <c r="B737" s="67" t="s">
        <v>24</v>
      </c>
      <c r="C737" s="133">
        <v>0</v>
      </c>
      <c r="D737" s="133">
        <v>0</v>
      </c>
      <c r="E737" s="133">
        <v>2</v>
      </c>
      <c r="F737" s="133">
        <v>1</v>
      </c>
      <c r="G737" s="133">
        <v>0</v>
      </c>
      <c r="H737" s="133">
        <v>2</v>
      </c>
      <c r="I737" s="133">
        <v>1</v>
      </c>
      <c r="J737" s="133">
        <v>0</v>
      </c>
      <c r="K737" s="133">
        <v>0</v>
      </c>
      <c r="L737" s="133">
        <v>1</v>
      </c>
      <c r="M737" s="133">
        <v>0</v>
      </c>
      <c r="N737" s="133"/>
      <c r="V737" s="132">
        <f t="shared" ref="V737:AE737" si="734">C737*100000/V717</f>
        <v>0</v>
      </c>
      <c r="W737" s="132">
        <f t="shared" si="734"/>
        <v>0</v>
      </c>
      <c r="X737" s="132">
        <f t="shared" si="734"/>
        <v>1.4364307568553658</v>
      </c>
      <c r="Y737" s="132">
        <f t="shared" si="734"/>
        <v>0.70694859776745633</v>
      </c>
      <c r="Z737" s="132">
        <f t="shared" si="734"/>
        <v>0</v>
      </c>
      <c r="AA737" s="132">
        <f t="shared" si="734"/>
        <v>1.3660269107301415</v>
      </c>
      <c r="AB737" s="132">
        <f t="shared" si="734"/>
        <v>0.67108689233081897</v>
      </c>
      <c r="AC737" s="132">
        <f t="shared" si="734"/>
        <v>0</v>
      </c>
      <c r="AD737" s="132">
        <f t="shared" si="734"/>
        <v>0</v>
      </c>
      <c r="AE737" s="132">
        <f t="shared" si="734"/>
        <v>0.63883476538793238</v>
      </c>
      <c r="AF737" s="132">
        <f>M737*100000/AF717</f>
        <v>0</v>
      </c>
      <c r="AG737" s="132"/>
    </row>
    <row r="738" spans="1:33" ht="13.5" customHeight="1">
      <c r="A738" s="131">
        <v>735</v>
      </c>
      <c r="B738" s="134" t="s">
        <v>117</v>
      </c>
      <c r="C738" s="133">
        <v>207</v>
      </c>
      <c r="D738" s="133">
        <v>247</v>
      </c>
      <c r="E738" s="133">
        <v>260</v>
      </c>
      <c r="F738" s="133">
        <v>302</v>
      </c>
      <c r="G738" s="133">
        <v>411</v>
      </c>
      <c r="H738" s="133">
        <v>467</v>
      </c>
      <c r="I738" s="133">
        <v>394</v>
      </c>
      <c r="J738" s="133">
        <v>351</v>
      </c>
      <c r="K738" s="133">
        <v>392</v>
      </c>
      <c r="L738" s="133">
        <v>419</v>
      </c>
      <c r="M738" s="133">
        <v>507</v>
      </c>
      <c r="N738" s="133"/>
      <c r="P738" s="170" t="s">
        <v>608</v>
      </c>
      <c r="Q738" s="170" t="s">
        <v>609</v>
      </c>
      <c r="R738" s="170" t="s">
        <v>610</v>
      </c>
      <c r="S738" s="170" t="s">
        <v>611</v>
      </c>
      <c r="T738" s="170" t="s">
        <v>612</v>
      </c>
      <c r="U738" s="170">
        <v>140</v>
      </c>
      <c r="V738" s="132">
        <f t="shared" ref="V738:AF738" si="735">C738*100000/V717</f>
        <v>151.63168882540381</v>
      </c>
      <c r="W738" s="132">
        <f t="shared" si="735"/>
        <v>180.09216052263181</v>
      </c>
      <c r="X738" s="132">
        <f t="shared" si="735"/>
        <v>186.73599839119754</v>
      </c>
      <c r="Y738" s="132">
        <f t="shared" si="735"/>
        <v>213.49847652577182</v>
      </c>
      <c r="Z738" s="132">
        <f t="shared" si="735"/>
        <v>285.33938724928663</v>
      </c>
      <c r="AA738" s="132">
        <f t="shared" si="735"/>
        <v>318.96728365548802</v>
      </c>
      <c r="AB738" s="132">
        <f t="shared" si="735"/>
        <v>264.40823557834267</v>
      </c>
      <c r="AC738" s="132">
        <f t="shared" si="735"/>
        <v>231.7489452451851</v>
      </c>
      <c r="AD738" s="132">
        <f t="shared" si="735"/>
        <v>254.67775467775468</v>
      </c>
      <c r="AE738" s="132">
        <f t="shared" si="735"/>
        <v>267.67176669754366</v>
      </c>
      <c r="AF738" s="132">
        <f t="shared" si="735"/>
        <v>320.44799514587652</v>
      </c>
      <c r="AG738" s="132"/>
    </row>
    <row r="739" spans="1:33" ht="13.5" customHeight="1">
      <c r="A739" s="131">
        <v>736</v>
      </c>
      <c r="B739" s="67" t="s">
        <v>7</v>
      </c>
      <c r="C739" s="133">
        <v>68</v>
      </c>
      <c r="D739" s="133">
        <v>80</v>
      </c>
      <c r="E739" s="133">
        <v>124</v>
      </c>
      <c r="F739" s="133">
        <v>111</v>
      </c>
      <c r="G739" s="133">
        <v>139</v>
      </c>
      <c r="H739" s="133">
        <v>186</v>
      </c>
      <c r="I739" s="133">
        <v>115</v>
      </c>
      <c r="J739" s="133">
        <v>109</v>
      </c>
      <c r="K739" s="133">
        <v>159</v>
      </c>
      <c r="L739" s="133">
        <v>134</v>
      </c>
      <c r="M739" s="133">
        <v>133</v>
      </c>
      <c r="N739" s="133"/>
      <c r="V739" s="132">
        <f t="shared" ref="V739:AF739" si="736">C739*100000/V717</f>
        <v>49.811376039263088</v>
      </c>
      <c r="W739" s="132">
        <f t="shared" si="736"/>
        <v>58.32944470368642</v>
      </c>
      <c r="X739" s="132">
        <f t="shared" si="736"/>
        <v>89.058706925032681</v>
      </c>
      <c r="Y739" s="132">
        <f t="shared" si="736"/>
        <v>78.471294352187655</v>
      </c>
      <c r="Z739" s="132">
        <f t="shared" si="736"/>
        <v>96.501641916425413</v>
      </c>
      <c r="AA739" s="132">
        <f t="shared" si="736"/>
        <v>127.04050269790315</v>
      </c>
      <c r="AB739" s="132">
        <f t="shared" si="736"/>
        <v>77.174992618044186</v>
      </c>
      <c r="AC739" s="132">
        <f t="shared" si="736"/>
        <v>71.967621173006194</v>
      </c>
      <c r="AD739" s="132">
        <f t="shared" si="736"/>
        <v>103.30041580041581</v>
      </c>
      <c r="AE739" s="132">
        <f t="shared" si="736"/>
        <v>85.603858561982946</v>
      </c>
      <c r="AF739" s="132">
        <f t="shared" si="736"/>
        <v>84.062294584618499</v>
      </c>
      <c r="AG739" s="132"/>
    </row>
    <row r="740" spans="1:33" ht="13.5" customHeight="1">
      <c r="A740" s="131">
        <v>737</v>
      </c>
      <c r="B740" s="67" t="s">
        <v>6</v>
      </c>
      <c r="C740" s="133">
        <v>189</v>
      </c>
      <c r="D740" s="133">
        <v>131</v>
      </c>
      <c r="E740" s="133">
        <v>173</v>
      </c>
      <c r="F740" s="133">
        <v>216</v>
      </c>
      <c r="G740" s="133">
        <v>173</v>
      </c>
      <c r="H740" s="133">
        <v>242</v>
      </c>
      <c r="I740" s="133">
        <v>216</v>
      </c>
      <c r="J740" s="133">
        <v>202</v>
      </c>
      <c r="K740" s="133">
        <v>185</v>
      </c>
      <c r="L740" s="133">
        <v>153</v>
      </c>
      <c r="M740" s="133">
        <v>98</v>
      </c>
      <c r="N740" s="133"/>
      <c r="V740" s="132">
        <f t="shared" ref="V740:AF740" si="737">C740*100000/V717</f>
        <v>138.4463245797165</v>
      </c>
      <c r="W740" s="132">
        <f t="shared" si="737"/>
        <v>95.514465702286515</v>
      </c>
      <c r="X740" s="132">
        <f t="shared" si="737"/>
        <v>124.25126046798914</v>
      </c>
      <c r="Y740" s="132">
        <f t="shared" si="737"/>
        <v>152.70089711777058</v>
      </c>
      <c r="Z740" s="132">
        <f t="shared" si="737"/>
        <v>120.10636008303307</v>
      </c>
      <c r="AA740" s="132">
        <f t="shared" si="737"/>
        <v>165.28925619834712</v>
      </c>
      <c r="AB740" s="132">
        <f t="shared" si="737"/>
        <v>144.9547687434569</v>
      </c>
      <c r="AC740" s="132">
        <f t="shared" si="737"/>
        <v>133.3711878619014</v>
      </c>
      <c r="AD740" s="132">
        <f t="shared" si="737"/>
        <v>120.19230769230769</v>
      </c>
      <c r="AE740" s="132">
        <f t="shared" si="737"/>
        <v>97.741719104353663</v>
      </c>
      <c r="AF740" s="132">
        <f t="shared" si="737"/>
        <v>61.94063811498205</v>
      </c>
      <c r="AG740" s="132"/>
    </row>
    <row r="741" spans="1:33" ht="13.5" customHeight="1">
      <c r="A741" s="131">
        <v>738</v>
      </c>
      <c r="B741" s="67" t="s">
        <v>5</v>
      </c>
      <c r="C741" s="133">
        <v>19</v>
      </c>
      <c r="D741" s="133">
        <v>33</v>
      </c>
      <c r="E741" s="133">
        <v>15</v>
      </c>
      <c r="F741" s="133">
        <v>19</v>
      </c>
      <c r="G741" s="133">
        <v>19</v>
      </c>
      <c r="H741" s="133">
        <v>50</v>
      </c>
      <c r="I741" s="133">
        <v>59</v>
      </c>
      <c r="J741" s="133">
        <v>46</v>
      </c>
      <c r="K741" s="133">
        <v>99</v>
      </c>
      <c r="L741" s="133">
        <v>59</v>
      </c>
      <c r="M741" s="133">
        <v>51</v>
      </c>
      <c r="N741" s="133"/>
      <c r="V741" s="132">
        <f t="shared" ref="V741:AF741" si="738">C741*100000/V717</f>
        <v>13.917884481558803</v>
      </c>
      <c r="W741" s="132">
        <f t="shared" si="738"/>
        <v>24.060895940270647</v>
      </c>
      <c r="X741" s="132">
        <f t="shared" si="738"/>
        <v>10.773230676415244</v>
      </c>
      <c r="Y741" s="132">
        <f t="shared" si="738"/>
        <v>13.43202335758167</v>
      </c>
      <c r="Z741" s="132">
        <f t="shared" si="738"/>
        <v>13.190871916633689</v>
      </c>
      <c r="AA741" s="132">
        <f t="shared" si="738"/>
        <v>34.150672768253536</v>
      </c>
      <c r="AB741" s="132">
        <f t="shared" si="738"/>
        <v>39.594126647518323</v>
      </c>
      <c r="AC741" s="132">
        <f t="shared" si="738"/>
        <v>30.371656641819129</v>
      </c>
      <c r="AD741" s="132">
        <f t="shared" si="738"/>
        <v>64.319126819126822</v>
      </c>
      <c r="AE741" s="132">
        <f t="shared" si="738"/>
        <v>37.691251157888011</v>
      </c>
      <c r="AF741" s="132">
        <f t="shared" si="738"/>
        <v>32.234413712898821</v>
      </c>
      <c r="AG741" s="132"/>
    </row>
    <row r="742" spans="1:33" ht="13.5" customHeight="1">
      <c r="A742" s="131">
        <v>739</v>
      </c>
      <c r="B742" s="67" t="s">
        <v>26</v>
      </c>
      <c r="C742" s="133">
        <v>3</v>
      </c>
      <c r="D742" s="133">
        <v>1</v>
      </c>
      <c r="E742" s="133">
        <v>0</v>
      </c>
      <c r="F742" s="133">
        <v>1</v>
      </c>
      <c r="G742" s="133">
        <v>1</v>
      </c>
      <c r="H742" s="133">
        <v>1</v>
      </c>
      <c r="I742" s="133">
        <v>0</v>
      </c>
      <c r="J742" s="133">
        <v>3</v>
      </c>
      <c r="K742" s="133">
        <v>0</v>
      </c>
      <c r="L742" s="133">
        <v>1</v>
      </c>
      <c r="M742" s="133">
        <v>2</v>
      </c>
      <c r="N742" s="133"/>
      <c r="V742" s="132">
        <f t="shared" ref="V742:AF742" si="739">C742*100000/V717</f>
        <v>2.197560707614548</v>
      </c>
      <c r="W742" s="132">
        <f t="shared" si="739"/>
        <v>0.72911805879608027</v>
      </c>
      <c r="X742" s="132">
        <f t="shared" si="739"/>
        <v>0</v>
      </c>
      <c r="Y742" s="132">
        <f t="shared" si="739"/>
        <v>0.70694859776745633</v>
      </c>
      <c r="Z742" s="132">
        <f t="shared" si="739"/>
        <v>0.69425641666493099</v>
      </c>
      <c r="AA742" s="132">
        <f t="shared" si="739"/>
        <v>0.68301345536507074</v>
      </c>
      <c r="AB742" s="132">
        <f t="shared" si="739"/>
        <v>0</v>
      </c>
      <c r="AC742" s="132">
        <f t="shared" si="739"/>
        <v>1.9807602157708128</v>
      </c>
      <c r="AD742" s="132">
        <f t="shared" si="739"/>
        <v>0</v>
      </c>
      <c r="AE742" s="132">
        <f t="shared" si="739"/>
        <v>0.63883476538793238</v>
      </c>
      <c r="AF742" s="132">
        <f t="shared" si="739"/>
        <v>1.264094655407797</v>
      </c>
      <c r="AG742" s="132"/>
    </row>
    <row r="743" spans="1:33" ht="13.5" customHeight="1">
      <c r="A743" s="131">
        <v>740</v>
      </c>
      <c r="B743" s="67" t="s">
        <v>4</v>
      </c>
      <c r="C743" s="133">
        <v>45</v>
      </c>
      <c r="D743" s="133">
        <v>78</v>
      </c>
      <c r="E743" s="133">
        <v>87</v>
      </c>
      <c r="F743" s="133">
        <v>66</v>
      </c>
      <c r="G743" s="133">
        <v>45</v>
      </c>
      <c r="H743" s="133">
        <v>77</v>
      </c>
      <c r="I743" s="133">
        <v>76</v>
      </c>
      <c r="J743" s="133">
        <v>65</v>
      </c>
      <c r="K743" s="133">
        <v>62</v>
      </c>
      <c r="L743" s="133">
        <v>67</v>
      </c>
      <c r="M743" s="133">
        <v>72</v>
      </c>
      <c r="N743" s="133"/>
      <c r="V743" s="132">
        <f t="shared" ref="V743:AE743" si="740">C743*100000/V717</f>
        <v>32.963410614218219</v>
      </c>
      <c r="W743" s="132">
        <f t="shared" si="740"/>
        <v>56.871208586094262</v>
      </c>
      <c r="X743" s="132">
        <f t="shared" si="740"/>
        <v>62.484737923208414</v>
      </c>
      <c r="Y743" s="132">
        <f t="shared" si="740"/>
        <v>46.65860745265212</v>
      </c>
      <c r="Z743" s="132">
        <f t="shared" si="740"/>
        <v>31.241538749921897</v>
      </c>
      <c r="AA743" s="132">
        <f t="shared" si="740"/>
        <v>52.592036063110442</v>
      </c>
      <c r="AB743" s="132">
        <f t="shared" si="740"/>
        <v>51.002603817142244</v>
      </c>
      <c r="AC743" s="132">
        <f t="shared" si="740"/>
        <v>42.916471341700948</v>
      </c>
      <c r="AD743" s="132">
        <f t="shared" si="740"/>
        <v>40.280665280665282</v>
      </c>
      <c r="AE743" s="132">
        <f t="shared" si="740"/>
        <v>42.801929280991473</v>
      </c>
      <c r="AF743" s="132">
        <f>M743*100000/AF717</f>
        <v>45.507407594680693</v>
      </c>
      <c r="AG743" s="132"/>
    </row>
    <row r="744" spans="1:33" ht="13.5" customHeight="1">
      <c r="A744" s="131">
        <v>741</v>
      </c>
      <c r="B744" s="67" t="s">
        <v>3</v>
      </c>
      <c r="C744" s="133">
        <v>179</v>
      </c>
      <c r="D744" s="133">
        <v>157</v>
      </c>
      <c r="E744" s="133">
        <v>208</v>
      </c>
      <c r="F744" s="133">
        <v>303</v>
      </c>
      <c r="G744" s="133">
        <v>342</v>
      </c>
      <c r="H744" s="133">
        <v>498</v>
      </c>
      <c r="I744" s="133">
        <v>826</v>
      </c>
      <c r="J744" s="133">
        <v>504</v>
      </c>
      <c r="K744" s="133">
        <v>586</v>
      </c>
      <c r="L744" s="133">
        <v>780</v>
      </c>
      <c r="M744" s="133">
        <v>830</v>
      </c>
      <c r="N744" s="133"/>
      <c r="V744" s="132">
        <f t="shared" ref="V744:AF744" si="741">C744*100000/V717</f>
        <v>131.12112222100134</v>
      </c>
      <c r="W744" s="132">
        <f t="shared" si="741"/>
        <v>114.4715352309846</v>
      </c>
      <c r="X744" s="132">
        <f t="shared" si="741"/>
        <v>149.38879871295805</v>
      </c>
      <c r="Y744" s="132">
        <f t="shared" si="741"/>
        <v>214.20542512353927</v>
      </c>
      <c r="Z744" s="132">
        <f t="shared" si="741"/>
        <v>237.43569449940642</v>
      </c>
      <c r="AA744" s="132">
        <f t="shared" si="741"/>
        <v>340.1407007718052</v>
      </c>
      <c r="AB744" s="132">
        <f t="shared" si="741"/>
        <v>554.31777306525646</v>
      </c>
      <c r="AC744" s="132">
        <f t="shared" si="741"/>
        <v>332.76771624949657</v>
      </c>
      <c r="AD744" s="132">
        <f t="shared" si="741"/>
        <v>380.71725571725574</v>
      </c>
      <c r="AE744" s="132">
        <f t="shared" si="741"/>
        <v>498.29111700258727</v>
      </c>
      <c r="AF744" s="132">
        <f t="shared" si="741"/>
        <v>524.59928199423575</v>
      </c>
      <c r="AG744" s="132"/>
    </row>
    <row r="745" spans="1:33" ht="13.5" customHeight="1">
      <c r="A745" s="131">
        <v>742</v>
      </c>
      <c r="B745" s="67" t="s">
        <v>2</v>
      </c>
      <c r="C745" s="133">
        <v>0</v>
      </c>
      <c r="D745" s="133">
        <v>3</v>
      </c>
      <c r="E745" s="133">
        <v>0</v>
      </c>
      <c r="F745" s="133">
        <v>0</v>
      </c>
      <c r="G745" s="133">
        <v>0</v>
      </c>
      <c r="H745" s="133">
        <v>0</v>
      </c>
      <c r="I745" s="133">
        <v>0</v>
      </c>
      <c r="J745" s="133">
        <v>0</v>
      </c>
      <c r="K745" s="133">
        <v>0</v>
      </c>
      <c r="L745" s="133">
        <v>0</v>
      </c>
      <c r="M745" s="133">
        <v>1</v>
      </c>
      <c r="N745" s="133"/>
      <c r="V745" s="132">
        <f t="shared" ref="V745:AF745" si="742">C745*100000/V717</f>
        <v>0</v>
      </c>
      <c r="W745" s="132">
        <f t="shared" si="742"/>
        <v>2.1873541763882409</v>
      </c>
      <c r="X745" s="132">
        <f t="shared" si="742"/>
        <v>0</v>
      </c>
      <c r="Y745" s="132">
        <f t="shared" si="742"/>
        <v>0</v>
      </c>
      <c r="Z745" s="132">
        <f t="shared" si="742"/>
        <v>0</v>
      </c>
      <c r="AA745" s="132">
        <f t="shared" si="742"/>
        <v>0</v>
      </c>
      <c r="AB745" s="132">
        <f t="shared" si="742"/>
        <v>0</v>
      </c>
      <c r="AC745" s="132">
        <f t="shared" si="742"/>
        <v>0</v>
      </c>
      <c r="AD745" s="132">
        <f t="shared" si="742"/>
        <v>0</v>
      </c>
      <c r="AE745" s="132">
        <f t="shared" si="742"/>
        <v>0</v>
      </c>
      <c r="AF745" s="132">
        <f t="shared" si="742"/>
        <v>0.63204732770389849</v>
      </c>
      <c r="AG745" s="132"/>
    </row>
    <row r="746" spans="1:33" ht="13.5" customHeight="1">
      <c r="A746" s="131">
        <v>743</v>
      </c>
      <c r="B746" s="67" t="s">
        <v>23</v>
      </c>
      <c r="C746" s="133">
        <v>9</v>
      </c>
      <c r="D746" s="133">
        <v>13</v>
      </c>
      <c r="E746" s="133">
        <v>9</v>
      </c>
      <c r="F746" s="133">
        <v>17</v>
      </c>
      <c r="G746" s="133">
        <v>7</v>
      </c>
      <c r="H746" s="133">
        <v>11</v>
      </c>
      <c r="I746" s="133">
        <v>15</v>
      </c>
      <c r="J746" s="133">
        <v>18</v>
      </c>
      <c r="K746" s="133">
        <v>14</v>
      </c>
      <c r="L746" s="133">
        <v>6</v>
      </c>
      <c r="M746" s="133">
        <v>2</v>
      </c>
      <c r="N746" s="133"/>
      <c r="V746" s="132">
        <f t="shared" ref="V746:AF746" si="743">C746*100000/V717</f>
        <v>6.5926821228436436</v>
      </c>
      <c r="W746" s="132">
        <f t="shared" si="743"/>
        <v>9.4785347643490425</v>
      </c>
      <c r="X746" s="132">
        <f t="shared" si="743"/>
        <v>6.463938405849146</v>
      </c>
      <c r="Y746" s="132">
        <f t="shared" si="743"/>
        <v>12.018126162046757</v>
      </c>
      <c r="Z746" s="132">
        <f t="shared" si="743"/>
        <v>4.8597949166545176</v>
      </c>
      <c r="AA746" s="132">
        <f t="shared" si="743"/>
        <v>7.5131480090157776</v>
      </c>
      <c r="AB746" s="132">
        <f t="shared" si="743"/>
        <v>10.066303384962286</v>
      </c>
      <c r="AC746" s="132">
        <f t="shared" si="743"/>
        <v>11.884561294624877</v>
      </c>
      <c r="AD746" s="132">
        <f t="shared" si="743"/>
        <v>9.0956340956340949</v>
      </c>
      <c r="AE746" s="132">
        <f t="shared" si="743"/>
        <v>3.8330085923275945</v>
      </c>
      <c r="AF746" s="132">
        <f t="shared" si="743"/>
        <v>1.264094655407797</v>
      </c>
      <c r="AG746" s="132"/>
    </row>
    <row r="747" spans="1:33" ht="13.5" customHeight="1">
      <c r="A747" s="131">
        <v>744</v>
      </c>
      <c r="B747" s="67" t="s">
        <v>1</v>
      </c>
      <c r="C747" s="133">
        <v>9</v>
      </c>
      <c r="D747" s="133">
        <v>10</v>
      </c>
      <c r="E747" s="133">
        <v>7</v>
      </c>
      <c r="F747" s="133">
        <v>25</v>
      </c>
      <c r="G747" s="133">
        <v>3</v>
      </c>
      <c r="H747" s="133">
        <v>5</v>
      </c>
      <c r="I747" s="133">
        <v>12</v>
      </c>
      <c r="J747" s="133">
        <v>2</v>
      </c>
      <c r="K747" s="133">
        <v>3</v>
      </c>
      <c r="L747" s="133">
        <v>1</v>
      </c>
      <c r="M747" s="133">
        <v>20</v>
      </c>
      <c r="N747" s="133"/>
      <c r="V747" s="132">
        <f t="shared" ref="V747:AF747" si="744">C747*100000/V717</f>
        <v>6.5926821228436436</v>
      </c>
      <c r="W747" s="132">
        <f t="shared" si="744"/>
        <v>7.2911805879608025</v>
      </c>
      <c r="X747" s="132">
        <f t="shared" si="744"/>
        <v>5.0275076489937804</v>
      </c>
      <c r="Y747" s="132">
        <f t="shared" si="744"/>
        <v>17.673714944186408</v>
      </c>
      <c r="Z747" s="132">
        <f t="shared" si="744"/>
        <v>2.0827692499947932</v>
      </c>
      <c r="AA747" s="132">
        <f t="shared" si="744"/>
        <v>3.4150672768253534</v>
      </c>
      <c r="AB747" s="132">
        <f t="shared" si="744"/>
        <v>8.0530427079698281</v>
      </c>
      <c r="AC747" s="132">
        <f t="shared" si="744"/>
        <v>1.3205068105138753</v>
      </c>
      <c r="AD747" s="132">
        <f t="shared" si="744"/>
        <v>1.9490644490644491</v>
      </c>
      <c r="AE747" s="132">
        <f t="shared" si="744"/>
        <v>0.63883476538793238</v>
      </c>
      <c r="AF747" s="132">
        <f t="shared" si="744"/>
        <v>12.640946554077969</v>
      </c>
      <c r="AG747" s="132"/>
    </row>
    <row r="748" spans="1:33" ht="13.5" customHeight="1">
      <c r="A748" s="131">
        <v>745</v>
      </c>
      <c r="B748" s="67" t="s">
        <v>0</v>
      </c>
      <c r="C748" s="133">
        <v>1</v>
      </c>
      <c r="D748" s="133">
        <v>0</v>
      </c>
      <c r="E748" s="133">
        <v>3</v>
      </c>
      <c r="F748" s="133">
        <v>11</v>
      </c>
      <c r="G748" s="133">
        <v>3</v>
      </c>
      <c r="H748" s="133">
        <v>1</v>
      </c>
      <c r="I748" s="133">
        <v>1</v>
      </c>
      <c r="J748" s="133">
        <v>0</v>
      </c>
      <c r="K748" s="133">
        <v>3</v>
      </c>
      <c r="L748" s="133">
        <v>79</v>
      </c>
      <c r="M748" s="133">
        <v>462</v>
      </c>
      <c r="N748" s="133"/>
      <c r="V748" s="132">
        <f t="shared" ref="V748:AE748" si="745">C748*100000/V717</f>
        <v>0.73252023587151593</v>
      </c>
      <c r="W748" s="132">
        <f t="shared" si="745"/>
        <v>0</v>
      </c>
      <c r="X748" s="132">
        <f t="shared" si="745"/>
        <v>2.1546461352830488</v>
      </c>
      <c r="Y748" s="132">
        <f t="shared" si="745"/>
        <v>7.7764345754420194</v>
      </c>
      <c r="Z748" s="132">
        <f t="shared" si="745"/>
        <v>2.0827692499947932</v>
      </c>
      <c r="AA748" s="132">
        <f t="shared" si="745"/>
        <v>0.68301345536507074</v>
      </c>
      <c r="AB748" s="132">
        <f t="shared" si="745"/>
        <v>0.67108689233081897</v>
      </c>
      <c r="AC748" s="132">
        <f t="shared" si="745"/>
        <v>0</v>
      </c>
      <c r="AD748" s="132">
        <f t="shared" si="745"/>
        <v>1.9490644490644491</v>
      </c>
      <c r="AE748" s="132">
        <f t="shared" si="745"/>
        <v>50.467946465646662</v>
      </c>
      <c r="AF748" s="132">
        <f>M748*100000/AF717</f>
        <v>292.00586539920107</v>
      </c>
      <c r="AG748" s="132"/>
    </row>
    <row r="749" spans="1:33" ht="13.5" customHeight="1">
      <c r="A749" s="131">
        <v>746</v>
      </c>
      <c r="B749" s="134" t="s">
        <v>111</v>
      </c>
      <c r="C749" s="133"/>
      <c r="D749" s="133"/>
      <c r="E749" s="133"/>
      <c r="F749" s="133"/>
      <c r="G749" s="133"/>
      <c r="H749" s="133"/>
      <c r="I749" s="133"/>
      <c r="J749" s="133"/>
      <c r="K749" s="133"/>
      <c r="L749" s="133"/>
      <c r="M749" s="133">
        <v>0</v>
      </c>
      <c r="N749" s="133"/>
      <c r="V749" s="132">
        <f t="shared" ref="V749:AF749" si="746">C749*100000/V717</f>
        <v>0</v>
      </c>
      <c r="W749" s="132">
        <f t="shared" si="746"/>
        <v>0</v>
      </c>
      <c r="X749" s="132">
        <f t="shared" si="746"/>
        <v>0</v>
      </c>
      <c r="Y749" s="132">
        <f t="shared" si="746"/>
        <v>0</v>
      </c>
      <c r="Z749" s="132">
        <f t="shared" si="746"/>
        <v>0</v>
      </c>
      <c r="AA749" s="132">
        <f t="shared" si="746"/>
        <v>0</v>
      </c>
      <c r="AB749" s="132">
        <f t="shared" si="746"/>
        <v>0</v>
      </c>
      <c r="AC749" s="132">
        <f t="shared" si="746"/>
        <v>0</v>
      </c>
      <c r="AD749" s="132">
        <f t="shared" si="746"/>
        <v>0</v>
      </c>
      <c r="AE749" s="132">
        <f t="shared" si="746"/>
        <v>0</v>
      </c>
      <c r="AF749" s="132">
        <f t="shared" si="746"/>
        <v>0</v>
      </c>
      <c r="AG749" s="132"/>
    </row>
    <row r="750" spans="1:33" ht="13.5" customHeight="1">
      <c r="A750" s="131">
        <v>747</v>
      </c>
      <c r="B750" s="134" t="s">
        <v>112</v>
      </c>
      <c r="C750" s="133">
        <v>5245</v>
      </c>
      <c r="D750" s="133">
        <v>5680</v>
      </c>
      <c r="E750" s="133">
        <v>5801</v>
      </c>
      <c r="F750" s="133">
        <v>5637</v>
      </c>
      <c r="G750" s="133">
        <v>5785</v>
      </c>
      <c r="H750" s="133">
        <v>6863</v>
      </c>
      <c r="I750" s="133">
        <v>7533</v>
      </c>
      <c r="J750" s="133">
        <v>6548</v>
      </c>
      <c r="K750" s="133">
        <v>6686</v>
      </c>
      <c r="L750" s="133">
        <f t="shared" ref="L750:N750" si="747">SUM(L726,L733,L738,L739:L749)</f>
        <v>7956</v>
      </c>
      <c r="M750" s="133">
        <f t="shared" si="747"/>
        <v>7353</v>
      </c>
      <c r="N750" s="133">
        <f t="shared" si="747"/>
        <v>0</v>
      </c>
      <c r="P750" s="170" t="s">
        <v>613</v>
      </c>
      <c r="Q750" s="170" t="s">
        <v>614</v>
      </c>
      <c r="R750" s="170" t="s">
        <v>615</v>
      </c>
      <c r="S750" s="170" t="s">
        <v>616</v>
      </c>
      <c r="T750" s="170" t="s">
        <v>617</v>
      </c>
      <c r="U750" s="170">
        <v>4225.3</v>
      </c>
      <c r="V750" s="132">
        <f t="shared" ref="V750:AE750" si="748">C750*100000/V717</f>
        <v>3842.0686371461011</v>
      </c>
      <c r="W750" s="132">
        <f t="shared" si="748"/>
        <v>4141.3905739617358</v>
      </c>
      <c r="X750" s="132">
        <f t="shared" si="748"/>
        <v>4166.3674102589885</v>
      </c>
      <c r="Y750" s="132">
        <f t="shared" si="748"/>
        <v>3985.0692456151514</v>
      </c>
      <c r="Z750" s="132">
        <f t="shared" si="748"/>
        <v>4016.2733704066259</v>
      </c>
      <c r="AA750" s="132">
        <f t="shared" si="748"/>
        <v>4687.52134417048</v>
      </c>
      <c r="AB750" s="132">
        <f t="shared" si="748"/>
        <v>5055.2975599280599</v>
      </c>
      <c r="AC750" s="132">
        <f t="shared" si="748"/>
        <v>4323.3392976224277</v>
      </c>
      <c r="AD750" s="132">
        <f t="shared" si="748"/>
        <v>4343.8149688149688</v>
      </c>
      <c r="AE750" s="132">
        <f t="shared" si="748"/>
        <v>5082.56939342639</v>
      </c>
      <c r="AF750" s="132">
        <f>M750*100000/AF717</f>
        <v>4647.4440006067653</v>
      </c>
      <c r="AG750" s="132"/>
    </row>
    <row r="751" spans="1:33" ht="13.5" customHeight="1">
      <c r="A751" s="131">
        <v>748</v>
      </c>
      <c r="B751" s="19" t="s">
        <v>138</v>
      </c>
      <c r="C751" s="127">
        <v>2011</v>
      </c>
      <c r="D751" s="127">
        <v>2012</v>
      </c>
      <c r="E751" s="127">
        <v>2013</v>
      </c>
      <c r="F751" s="127">
        <v>2014</v>
      </c>
      <c r="G751" s="127">
        <v>2015</v>
      </c>
      <c r="H751" s="127">
        <v>2016</v>
      </c>
      <c r="I751" s="127">
        <v>2017</v>
      </c>
      <c r="J751" s="127">
        <v>2018</v>
      </c>
      <c r="K751" s="127">
        <v>2019</v>
      </c>
      <c r="L751" s="127"/>
      <c r="M751" s="127"/>
      <c r="N751" s="127"/>
      <c r="P751" s="170"/>
      <c r="Q751" s="170"/>
      <c r="R751" s="170"/>
      <c r="S751" s="170"/>
      <c r="T751" s="170"/>
      <c r="U751" s="170"/>
      <c r="V751" s="130">
        <v>19949</v>
      </c>
      <c r="W751" s="130">
        <v>19848</v>
      </c>
      <c r="X751" s="130">
        <v>19822</v>
      </c>
      <c r="Y751" s="130">
        <v>19787</v>
      </c>
      <c r="Z751" s="130">
        <v>19747</v>
      </c>
      <c r="AA751" s="130">
        <v>19716</v>
      </c>
      <c r="AB751" s="130">
        <v>19726</v>
      </c>
      <c r="AC751" s="130">
        <v>19692</v>
      </c>
      <c r="AD751" s="130">
        <v>19664</v>
      </c>
      <c r="AE751" s="130">
        <v>19671</v>
      </c>
      <c r="AF751" s="5">
        <v>19621</v>
      </c>
      <c r="AG751" s="5"/>
    </row>
    <row r="752" spans="1:33" ht="13.5" customHeight="1">
      <c r="A752" s="131">
        <v>749</v>
      </c>
      <c r="B752" s="66" t="s">
        <v>25</v>
      </c>
      <c r="C752" s="123">
        <v>2</v>
      </c>
      <c r="D752" s="123">
        <v>2</v>
      </c>
      <c r="E752" s="123">
        <v>2</v>
      </c>
      <c r="F752" s="123">
        <v>2</v>
      </c>
      <c r="G752" s="123">
        <v>2</v>
      </c>
      <c r="H752" s="123">
        <v>0</v>
      </c>
      <c r="I752" s="123">
        <v>2</v>
      </c>
      <c r="J752" s="123">
        <v>2</v>
      </c>
      <c r="K752" s="123">
        <v>2</v>
      </c>
      <c r="L752" s="123">
        <v>2</v>
      </c>
      <c r="M752" s="123">
        <v>4</v>
      </c>
      <c r="N752" s="123"/>
      <c r="V752" s="132">
        <f t="shared" ref="V752:AE752" si="749">C752*100000/V751</f>
        <v>10.025565191237655</v>
      </c>
      <c r="W752" s="132">
        <f t="shared" si="749"/>
        <v>10.07658202337767</v>
      </c>
      <c r="X752" s="132">
        <f t="shared" si="749"/>
        <v>10.089799212995661</v>
      </c>
      <c r="Y752" s="132">
        <f t="shared" si="749"/>
        <v>10.107646434527719</v>
      </c>
      <c r="Z752" s="132">
        <f t="shared" si="749"/>
        <v>10.128120727199068</v>
      </c>
      <c r="AA752" s="132">
        <f t="shared" si="749"/>
        <v>0</v>
      </c>
      <c r="AB752" s="132">
        <f t="shared" si="749"/>
        <v>10.13890297069857</v>
      </c>
      <c r="AC752" s="132">
        <f t="shared" si="749"/>
        <v>10.156408693885842</v>
      </c>
      <c r="AD752" s="132">
        <f t="shared" si="749"/>
        <v>10.17087062652563</v>
      </c>
      <c r="AE752" s="132">
        <f t="shared" si="749"/>
        <v>10.167251283615474</v>
      </c>
      <c r="AF752" s="132">
        <f>M752*100000/AF751</f>
        <v>20.386320778757455</v>
      </c>
      <c r="AG752" s="132"/>
    </row>
    <row r="753" spans="1:33" ht="13.5" customHeight="1">
      <c r="A753" s="131">
        <v>750</v>
      </c>
      <c r="B753" s="67" t="s">
        <v>22</v>
      </c>
      <c r="C753" s="133">
        <v>109</v>
      </c>
      <c r="D753" s="133">
        <v>129</v>
      </c>
      <c r="E753" s="133">
        <v>134</v>
      </c>
      <c r="F753" s="133">
        <v>145</v>
      </c>
      <c r="G753" s="133">
        <v>169</v>
      </c>
      <c r="H753" s="133">
        <v>150</v>
      </c>
      <c r="I753" s="133">
        <v>194</v>
      </c>
      <c r="J753" s="133">
        <v>150</v>
      </c>
      <c r="K753" s="133">
        <v>123</v>
      </c>
      <c r="L753" s="133">
        <v>157</v>
      </c>
      <c r="M753" s="133">
        <v>189</v>
      </c>
      <c r="N753" s="133"/>
      <c r="V753" s="132">
        <f t="shared" ref="V753:AE753" si="750">C753*100000/V751</f>
        <v>546.39330292245222</v>
      </c>
      <c r="W753" s="132">
        <f t="shared" si="750"/>
        <v>649.93954050785976</v>
      </c>
      <c r="X753" s="132">
        <f t="shared" si="750"/>
        <v>676.01654727070934</v>
      </c>
      <c r="Y753" s="132">
        <f t="shared" si="750"/>
        <v>732.80436650325976</v>
      </c>
      <c r="Z753" s="132">
        <f t="shared" si="750"/>
        <v>855.82620144832129</v>
      </c>
      <c r="AA753" s="132">
        <f t="shared" si="750"/>
        <v>760.80340839926964</v>
      </c>
      <c r="AB753" s="132">
        <f t="shared" si="750"/>
        <v>983.47358815776136</v>
      </c>
      <c r="AC753" s="132">
        <f t="shared" si="750"/>
        <v>761.73065204143813</v>
      </c>
      <c r="AD753" s="132">
        <f t="shared" si="750"/>
        <v>625.50854353132627</v>
      </c>
      <c r="AE753" s="132">
        <f t="shared" si="750"/>
        <v>798.1292257638147</v>
      </c>
      <c r="AF753" s="132">
        <f>M753*100000/AF751</f>
        <v>963.25365679628965</v>
      </c>
      <c r="AG753" s="132"/>
    </row>
    <row r="754" spans="1:33" ht="13.5" customHeight="1">
      <c r="A754" s="131">
        <v>751</v>
      </c>
      <c r="B754" s="67" t="s">
        <v>21</v>
      </c>
      <c r="C754" s="133">
        <v>86</v>
      </c>
      <c r="D754" s="133">
        <v>29</v>
      </c>
      <c r="E754" s="133">
        <v>25</v>
      </c>
      <c r="F754" s="133">
        <v>44</v>
      </c>
      <c r="G754" s="133">
        <v>138</v>
      </c>
      <c r="H754" s="133">
        <v>52</v>
      </c>
      <c r="I754" s="133">
        <v>96</v>
      </c>
      <c r="J754" s="133">
        <v>107</v>
      </c>
      <c r="K754" s="133">
        <v>76</v>
      </c>
      <c r="L754" s="133">
        <v>79</v>
      </c>
      <c r="M754" s="133">
        <v>169</v>
      </c>
      <c r="N754" s="133"/>
      <c r="V754" s="132">
        <f t="shared" ref="V754:AE754" si="751">C754*100000/V751</f>
        <v>431.09930322321918</v>
      </c>
      <c r="W754" s="132">
        <f t="shared" si="751"/>
        <v>146.11043933897622</v>
      </c>
      <c r="X754" s="132">
        <f t="shared" si="751"/>
        <v>126.12249016244577</v>
      </c>
      <c r="Y754" s="132">
        <f t="shared" si="751"/>
        <v>222.36822155960985</v>
      </c>
      <c r="Z754" s="132">
        <f t="shared" si="751"/>
        <v>698.84033017673573</v>
      </c>
      <c r="AA754" s="132">
        <f t="shared" si="751"/>
        <v>263.74518157841345</v>
      </c>
      <c r="AB754" s="132">
        <f t="shared" si="751"/>
        <v>486.66734259353137</v>
      </c>
      <c r="AC754" s="132">
        <f t="shared" si="751"/>
        <v>543.36786512289257</v>
      </c>
      <c r="AD754" s="132">
        <f t="shared" si="751"/>
        <v>386.49308380797396</v>
      </c>
      <c r="AE754" s="132">
        <f t="shared" si="751"/>
        <v>401.60642570281124</v>
      </c>
      <c r="AF754" s="132">
        <f>M754*100000/AF751</f>
        <v>861.32205290250238</v>
      </c>
      <c r="AG754" s="132"/>
    </row>
    <row r="755" spans="1:33" ht="13.5" customHeight="1">
      <c r="A755" s="131">
        <v>752</v>
      </c>
      <c r="B755" s="67" t="s">
        <v>20</v>
      </c>
      <c r="C755" s="133">
        <v>0</v>
      </c>
      <c r="D755" s="133">
        <v>0</v>
      </c>
      <c r="E755" s="133">
        <v>0</v>
      </c>
      <c r="F755" s="133">
        <v>2</v>
      </c>
      <c r="G755" s="133">
        <v>0</v>
      </c>
      <c r="H755" s="133">
        <v>1</v>
      </c>
      <c r="I755" s="133">
        <v>0</v>
      </c>
      <c r="J755" s="133">
        <v>3</v>
      </c>
      <c r="K755" s="133">
        <v>2</v>
      </c>
      <c r="L755" s="133">
        <v>5</v>
      </c>
      <c r="M755" s="133">
        <v>1</v>
      </c>
      <c r="N755" s="133"/>
      <c r="V755" s="132">
        <f t="shared" ref="V755:AE755" si="752">C755*100000/V751</f>
        <v>0</v>
      </c>
      <c r="W755" s="132">
        <f t="shared" si="752"/>
        <v>0</v>
      </c>
      <c r="X755" s="132">
        <f t="shared" si="752"/>
        <v>0</v>
      </c>
      <c r="Y755" s="132">
        <f t="shared" si="752"/>
        <v>10.107646434527719</v>
      </c>
      <c r="Z755" s="132">
        <f t="shared" si="752"/>
        <v>0</v>
      </c>
      <c r="AA755" s="132">
        <f t="shared" si="752"/>
        <v>5.0720227226617975</v>
      </c>
      <c r="AB755" s="132">
        <f t="shared" si="752"/>
        <v>0</v>
      </c>
      <c r="AC755" s="132">
        <f t="shared" si="752"/>
        <v>15.234613040828762</v>
      </c>
      <c r="AD755" s="132">
        <f t="shared" si="752"/>
        <v>10.17087062652563</v>
      </c>
      <c r="AE755" s="132">
        <f t="shared" si="752"/>
        <v>25.418128209038688</v>
      </c>
      <c r="AF755" s="132">
        <f>M755*100000/AF751</f>
        <v>5.0965801946893636</v>
      </c>
      <c r="AG755" s="132"/>
    </row>
    <row r="756" spans="1:33" ht="13.5" customHeight="1">
      <c r="A756" s="131">
        <v>753</v>
      </c>
      <c r="B756" s="67" t="s">
        <v>19</v>
      </c>
      <c r="C756" s="133">
        <v>4</v>
      </c>
      <c r="D756" s="133">
        <v>4</v>
      </c>
      <c r="E756" s="133">
        <v>0</v>
      </c>
      <c r="F756" s="133">
        <v>3</v>
      </c>
      <c r="G756" s="133">
        <v>3</v>
      </c>
      <c r="H756" s="133">
        <v>1</v>
      </c>
      <c r="I756" s="133">
        <v>4</v>
      </c>
      <c r="J756" s="133">
        <v>0</v>
      </c>
      <c r="K756" s="133">
        <v>2</v>
      </c>
      <c r="L756" s="133">
        <v>3</v>
      </c>
      <c r="M756" s="133">
        <v>0</v>
      </c>
      <c r="N756" s="133"/>
      <c r="V756" s="132">
        <f t="shared" ref="V756:AF756" si="753">C756*100000/V751</f>
        <v>20.051130382475311</v>
      </c>
      <c r="W756" s="132">
        <f t="shared" si="753"/>
        <v>20.153164046755339</v>
      </c>
      <c r="X756" s="132">
        <f t="shared" si="753"/>
        <v>0</v>
      </c>
      <c r="Y756" s="132">
        <f t="shared" si="753"/>
        <v>15.161469651791581</v>
      </c>
      <c r="Z756" s="132">
        <f t="shared" si="753"/>
        <v>15.192181090798602</v>
      </c>
      <c r="AA756" s="132">
        <f t="shared" si="753"/>
        <v>5.0720227226617975</v>
      </c>
      <c r="AB756" s="132">
        <f t="shared" si="753"/>
        <v>20.277805941397141</v>
      </c>
      <c r="AC756" s="132">
        <f t="shared" si="753"/>
        <v>0</v>
      </c>
      <c r="AD756" s="132">
        <f t="shared" si="753"/>
        <v>10.17087062652563</v>
      </c>
      <c r="AE756" s="132">
        <f t="shared" si="753"/>
        <v>15.250876925423212</v>
      </c>
      <c r="AF756" s="132">
        <f t="shared" si="753"/>
        <v>0</v>
      </c>
      <c r="AG756" s="132"/>
    </row>
    <row r="757" spans="1:33" ht="13.5" customHeight="1">
      <c r="A757" s="131">
        <v>754</v>
      </c>
      <c r="B757" s="67" t="s">
        <v>18</v>
      </c>
      <c r="C757" s="133">
        <v>0</v>
      </c>
      <c r="D757" s="133">
        <v>0</v>
      </c>
      <c r="E757" s="133">
        <v>0</v>
      </c>
      <c r="F757" s="133">
        <v>1</v>
      </c>
      <c r="G757" s="133">
        <v>0</v>
      </c>
      <c r="H757" s="133">
        <v>0</v>
      </c>
      <c r="I757" s="133">
        <v>0</v>
      </c>
      <c r="J757" s="133">
        <v>1</v>
      </c>
      <c r="K757" s="133">
        <v>0</v>
      </c>
      <c r="L757" s="133">
        <v>0</v>
      </c>
      <c r="M757" s="133">
        <v>0</v>
      </c>
      <c r="N757" s="133"/>
      <c r="V757" s="132">
        <f t="shared" ref="V757:AF757" si="754">C757*100000/V751</f>
        <v>0</v>
      </c>
      <c r="W757" s="132">
        <f t="shared" si="754"/>
        <v>0</v>
      </c>
      <c r="X757" s="132">
        <f t="shared" si="754"/>
        <v>0</v>
      </c>
      <c r="Y757" s="132">
        <f t="shared" si="754"/>
        <v>5.0538232172638597</v>
      </c>
      <c r="Z757" s="132">
        <f t="shared" si="754"/>
        <v>0</v>
      </c>
      <c r="AA757" s="132">
        <f t="shared" si="754"/>
        <v>0</v>
      </c>
      <c r="AB757" s="132">
        <f t="shared" si="754"/>
        <v>0</v>
      </c>
      <c r="AC757" s="132">
        <f t="shared" si="754"/>
        <v>5.078204346942921</v>
      </c>
      <c r="AD757" s="132">
        <f t="shared" si="754"/>
        <v>0</v>
      </c>
      <c r="AE757" s="132">
        <f t="shared" si="754"/>
        <v>0</v>
      </c>
      <c r="AF757" s="132">
        <f t="shared" si="754"/>
        <v>0</v>
      </c>
      <c r="AG757" s="132"/>
    </row>
    <row r="758" spans="1:33" ht="13.5" customHeight="1">
      <c r="A758" s="131">
        <v>755</v>
      </c>
      <c r="B758" s="67" t="s">
        <v>17</v>
      </c>
      <c r="C758" s="133">
        <v>5</v>
      </c>
      <c r="D758" s="133">
        <v>12</v>
      </c>
      <c r="E758" s="133">
        <v>22</v>
      </c>
      <c r="F758" s="133">
        <v>18</v>
      </c>
      <c r="G758" s="133">
        <v>35</v>
      </c>
      <c r="H758" s="133">
        <v>29</v>
      </c>
      <c r="I758" s="133">
        <v>37</v>
      </c>
      <c r="J758" s="133">
        <v>24</v>
      </c>
      <c r="K758" s="133">
        <v>23</v>
      </c>
      <c r="L758" s="133">
        <v>40</v>
      </c>
      <c r="M758" s="133">
        <v>51</v>
      </c>
      <c r="N758" s="133"/>
      <c r="V758" s="132">
        <f t="shared" ref="V758:AF758" si="755">C758*100000/V751</f>
        <v>25.063912978094141</v>
      </c>
      <c r="W758" s="132">
        <f t="shared" si="755"/>
        <v>60.459492140266022</v>
      </c>
      <c r="X758" s="132">
        <f t="shared" si="755"/>
        <v>110.98779134295228</v>
      </c>
      <c r="Y758" s="132">
        <f t="shared" si="755"/>
        <v>90.968817910749479</v>
      </c>
      <c r="Z758" s="132">
        <f t="shared" si="755"/>
        <v>177.2421127259837</v>
      </c>
      <c r="AA758" s="132">
        <f t="shared" si="755"/>
        <v>147.08865895719214</v>
      </c>
      <c r="AB758" s="132">
        <f t="shared" si="755"/>
        <v>187.56970495792356</v>
      </c>
      <c r="AC758" s="132">
        <f t="shared" si="755"/>
        <v>121.8769043266301</v>
      </c>
      <c r="AD758" s="132">
        <f t="shared" si="755"/>
        <v>116.96501220504476</v>
      </c>
      <c r="AE758" s="132">
        <f t="shared" si="755"/>
        <v>203.3450256723095</v>
      </c>
      <c r="AF758" s="132">
        <f t="shared" si="755"/>
        <v>259.92558992915752</v>
      </c>
      <c r="AG758" s="132"/>
    </row>
    <row r="759" spans="1:33" ht="13.5" customHeight="1">
      <c r="A759" s="131">
        <v>756</v>
      </c>
      <c r="B759" s="67" t="s">
        <v>16</v>
      </c>
      <c r="C759" s="133">
        <v>22</v>
      </c>
      <c r="D759" s="133">
        <v>16</v>
      </c>
      <c r="E759" s="133">
        <v>23</v>
      </c>
      <c r="F759" s="133">
        <v>32</v>
      </c>
      <c r="G759" s="133">
        <v>25</v>
      </c>
      <c r="H759" s="133">
        <v>11</v>
      </c>
      <c r="I759" s="133">
        <v>24</v>
      </c>
      <c r="J759" s="133">
        <v>29</v>
      </c>
      <c r="K759" s="133">
        <v>18</v>
      </c>
      <c r="L759" s="133">
        <v>31</v>
      </c>
      <c r="M759" s="133">
        <v>39</v>
      </c>
      <c r="N759" s="133"/>
      <c r="V759" s="132">
        <f t="shared" ref="V759:AF759" si="756">C759*100000/V751</f>
        <v>110.28121710361421</v>
      </c>
      <c r="W759" s="132">
        <f t="shared" si="756"/>
        <v>80.612656187021358</v>
      </c>
      <c r="X759" s="132">
        <f t="shared" si="756"/>
        <v>116.0326909494501</v>
      </c>
      <c r="Y759" s="132">
        <f t="shared" si="756"/>
        <v>161.72234295244351</v>
      </c>
      <c r="Z759" s="132">
        <f t="shared" si="756"/>
        <v>126.60150908998835</v>
      </c>
      <c r="AA759" s="132">
        <f t="shared" si="756"/>
        <v>55.792249949279771</v>
      </c>
      <c r="AB759" s="132">
        <f t="shared" si="756"/>
        <v>121.66683564838284</v>
      </c>
      <c r="AC759" s="132">
        <f t="shared" si="756"/>
        <v>147.2679260613447</v>
      </c>
      <c r="AD759" s="132">
        <f t="shared" si="756"/>
        <v>91.53783563873067</v>
      </c>
      <c r="AE759" s="132">
        <f t="shared" si="756"/>
        <v>157.59239489603985</v>
      </c>
      <c r="AF759" s="132">
        <f t="shared" si="756"/>
        <v>198.76662759288519</v>
      </c>
      <c r="AG759" s="132"/>
    </row>
    <row r="760" spans="1:33" ht="13.5" customHeight="1">
      <c r="A760" s="131">
        <v>757</v>
      </c>
      <c r="B760" s="134" t="s">
        <v>115</v>
      </c>
      <c r="C760" s="133">
        <v>228</v>
      </c>
      <c r="D760" s="133">
        <v>192</v>
      </c>
      <c r="E760" s="133">
        <v>206</v>
      </c>
      <c r="F760" s="133">
        <v>247</v>
      </c>
      <c r="G760" s="133">
        <v>372</v>
      </c>
      <c r="H760" s="133">
        <v>244</v>
      </c>
      <c r="I760" s="133">
        <v>357</v>
      </c>
      <c r="J760" s="133">
        <v>316</v>
      </c>
      <c r="K760" s="133">
        <v>246</v>
      </c>
      <c r="L760" s="133">
        <v>317</v>
      </c>
      <c r="M760" s="133">
        <v>453</v>
      </c>
      <c r="N760" s="133"/>
      <c r="P760" s="170" t="s">
        <v>618</v>
      </c>
      <c r="Q760" s="170" t="s">
        <v>619</v>
      </c>
      <c r="R760" s="170" t="s">
        <v>620</v>
      </c>
      <c r="S760" s="170" t="s">
        <v>621</v>
      </c>
      <c r="T760" s="170" t="s">
        <v>622</v>
      </c>
      <c r="U760" s="170">
        <v>742</v>
      </c>
      <c r="V760" s="132">
        <f t="shared" ref="V760:AF760" si="757">C760*100000/V751</f>
        <v>1142.9144318010929</v>
      </c>
      <c r="W760" s="132">
        <f t="shared" si="757"/>
        <v>967.35187424425635</v>
      </c>
      <c r="X760" s="132">
        <f t="shared" si="757"/>
        <v>1039.2493189385532</v>
      </c>
      <c r="Y760" s="132">
        <f t="shared" si="757"/>
        <v>1248.2943346641734</v>
      </c>
      <c r="Z760" s="132">
        <f t="shared" si="757"/>
        <v>1883.8304552590266</v>
      </c>
      <c r="AA760" s="132">
        <f t="shared" si="757"/>
        <v>1237.5735443294786</v>
      </c>
      <c r="AB760" s="132">
        <f t="shared" si="757"/>
        <v>1809.7941802696948</v>
      </c>
      <c r="AC760" s="132">
        <f t="shared" si="757"/>
        <v>1604.7125736339631</v>
      </c>
      <c r="AD760" s="132">
        <f t="shared" si="757"/>
        <v>1251.0170870626525</v>
      </c>
      <c r="AE760" s="132">
        <f t="shared" si="757"/>
        <v>1611.5093284530528</v>
      </c>
      <c r="AF760" s="132">
        <f t="shared" si="757"/>
        <v>2308.7508281942814</v>
      </c>
      <c r="AG760" s="132"/>
    </row>
    <row r="761" spans="1:33" ht="13.5" customHeight="1">
      <c r="A761" s="131">
        <v>758</v>
      </c>
      <c r="B761" s="67" t="s">
        <v>15</v>
      </c>
      <c r="C761" s="133">
        <v>21</v>
      </c>
      <c r="D761" s="133">
        <v>19</v>
      </c>
      <c r="E761" s="133">
        <v>15</v>
      </c>
      <c r="F761" s="133">
        <v>13</v>
      </c>
      <c r="G761" s="133">
        <v>18</v>
      </c>
      <c r="H761" s="133">
        <v>16</v>
      </c>
      <c r="I761" s="133">
        <v>13</v>
      </c>
      <c r="J761" s="133">
        <v>22</v>
      </c>
      <c r="K761" s="133">
        <v>5</v>
      </c>
      <c r="L761" s="133">
        <v>11</v>
      </c>
      <c r="M761" s="133">
        <v>3</v>
      </c>
      <c r="N761" s="133"/>
      <c r="V761" s="132">
        <f t="shared" ref="V761:AE761" si="758">C761*100000/V751</f>
        <v>105.26843450799539</v>
      </c>
      <c r="W761" s="132">
        <f t="shared" si="758"/>
        <v>95.727529222087867</v>
      </c>
      <c r="X761" s="132">
        <f t="shared" si="758"/>
        <v>75.673494097467454</v>
      </c>
      <c r="Y761" s="132">
        <f t="shared" si="758"/>
        <v>65.699701824430178</v>
      </c>
      <c r="Z761" s="132">
        <f t="shared" si="758"/>
        <v>91.15308654479162</v>
      </c>
      <c r="AA761" s="132">
        <f t="shared" si="758"/>
        <v>81.152363562588761</v>
      </c>
      <c r="AB761" s="132">
        <f t="shared" si="758"/>
        <v>65.902869309540705</v>
      </c>
      <c r="AC761" s="132">
        <f t="shared" si="758"/>
        <v>111.72049563274426</v>
      </c>
      <c r="AD761" s="132">
        <f t="shared" si="758"/>
        <v>25.427176566314078</v>
      </c>
      <c r="AE761" s="132">
        <f t="shared" si="758"/>
        <v>55.919882059885111</v>
      </c>
      <c r="AF761" s="132">
        <f>M761*100000/AF751</f>
        <v>15.28974058406809</v>
      </c>
      <c r="AG761" s="132"/>
    </row>
    <row r="762" spans="1:33" ht="13.5" customHeight="1">
      <c r="A762" s="131">
        <v>759</v>
      </c>
      <c r="B762" s="67" t="s">
        <v>14</v>
      </c>
      <c r="C762" s="133">
        <v>310</v>
      </c>
      <c r="D762" s="133">
        <v>236</v>
      </c>
      <c r="E762" s="133">
        <v>241</v>
      </c>
      <c r="F762" s="133">
        <v>209</v>
      </c>
      <c r="G762" s="133">
        <v>272</v>
      </c>
      <c r="H762" s="133">
        <v>267</v>
      </c>
      <c r="I762" s="133">
        <v>239</v>
      </c>
      <c r="J762" s="133">
        <v>196</v>
      </c>
      <c r="K762" s="133">
        <v>130</v>
      </c>
      <c r="L762" s="133">
        <v>190</v>
      </c>
      <c r="M762" s="133">
        <v>216</v>
      </c>
      <c r="N762" s="133"/>
      <c r="V762" s="132">
        <f t="shared" ref="V762:AF762" si="759">C762*100000/V751</f>
        <v>1553.9626046418366</v>
      </c>
      <c r="W762" s="132">
        <f t="shared" si="759"/>
        <v>1189.0366787585651</v>
      </c>
      <c r="X762" s="132">
        <f t="shared" si="759"/>
        <v>1215.8208051659772</v>
      </c>
      <c r="Y762" s="132">
        <f t="shared" si="759"/>
        <v>1056.2490524081468</v>
      </c>
      <c r="Z762" s="132">
        <f t="shared" si="759"/>
        <v>1377.4244188990733</v>
      </c>
      <c r="AA762" s="132">
        <f t="shared" si="759"/>
        <v>1354.2300669506999</v>
      </c>
      <c r="AB762" s="132">
        <f t="shared" si="759"/>
        <v>1211.5989049984792</v>
      </c>
      <c r="AC762" s="132">
        <f t="shared" si="759"/>
        <v>995.32805200081248</v>
      </c>
      <c r="AD762" s="132">
        <f t="shared" si="759"/>
        <v>661.10659072416604</v>
      </c>
      <c r="AE762" s="132">
        <f t="shared" si="759"/>
        <v>965.88887194347012</v>
      </c>
      <c r="AF762" s="132">
        <f t="shared" si="759"/>
        <v>1100.8613220529026</v>
      </c>
      <c r="AG762" s="132"/>
    </row>
    <row r="763" spans="1:33" ht="13.5" customHeight="1">
      <c r="A763" s="131">
        <v>760</v>
      </c>
      <c r="B763" s="67" t="s">
        <v>13</v>
      </c>
      <c r="C763" s="133">
        <v>192</v>
      </c>
      <c r="D763" s="133">
        <v>165</v>
      </c>
      <c r="E763" s="133">
        <v>129</v>
      </c>
      <c r="F763" s="133">
        <v>143</v>
      </c>
      <c r="G763" s="133">
        <v>133</v>
      </c>
      <c r="H763" s="133">
        <v>114</v>
      </c>
      <c r="I763" s="133">
        <v>138</v>
      </c>
      <c r="J763" s="133">
        <v>101</v>
      </c>
      <c r="K763" s="133">
        <v>76</v>
      </c>
      <c r="L763" s="133">
        <v>82</v>
      </c>
      <c r="M763" s="133">
        <v>58</v>
      </c>
      <c r="N763" s="133"/>
      <c r="V763" s="132">
        <f t="shared" ref="V763:AF763" si="760">C763*100000/V751</f>
        <v>962.45425835881497</v>
      </c>
      <c r="W763" s="132">
        <f t="shared" si="760"/>
        <v>831.31801692865781</v>
      </c>
      <c r="X763" s="132">
        <f t="shared" si="760"/>
        <v>650.79204923822022</v>
      </c>
      <c r="Y763" s="132">
        <f t="shared" si="760"/>
        <v>722.69672006873202</v>
      </c>
      <c r="Z763" s="132">
        <f t="shared" si="760"/>
        <v>673.52002835873805</v>
      </c>
      <c r="AA763" s="132">
        <f t="shared" si="760"/>
        <v>578.21059038344492</v>
      </c>
      <c r="AB763" s="132">
        <f t="shared" si="760"/>
        <v>699.58430497820132</v>
      </c>
      <c r="AC763" s="132">
        <f t="shared" si="760"/>
        <v>512.89863904123501</v>
      </c>
      <c r="AD763" s="132">
        <f t="shared" si="760"/>
        <v>386.49308380797396</v>
      </c>
      <c r="AE763" s="132">
        <f t="shared" si="760"/>
        <v>416.85730262823444</v>
      </c>
      <c r="AF763" s="132">
        <f t="shared" si="760"/>
        <v>295.6016512919831</v>
      </c>
      <c r="AG763" s="132"/>
    </row>
    <row r="764" spans="1:33" ht="13.5" customHeight="1">
      <c r="A764" s="131">
        <v>761</v>
      </c>
      <c r="B764" s="67" t="s">
        <v>12</v>
      </c>
      <c r="C764" s="133">
        <v>433</v>
      </c>
      <c r="D764" s="133">
        <v>379</v>
      </c>
      <c r="E764" s="133">
        <v>372</v>
      </c>
      <c r="F764" s="133">
        <v>469</v>
      </c>
      <c r="G764" s="133">
        <v>381</v>
      </c>
      <c r="H764" s="133">
        <v>424</v>
      </c>
      <c r="I764" s="133">
        <v>379</v>
      </c>
      <c r="J764" s="133">
        <v>332</v>
      </c>
      <c r="K764" s="133">
        <v>257</v>
      </c>
      <c r="L764" s="133">
        <v>353</v>
      </c>
      <c r="M764" s="133">
        <v>212</v>
      </c>
      <c r="N764" s="133"/>
      <c r="V764" s="132">
        <f t="shared" ref="V764:AF764" si="761">C764*100000/V751</f>
        <v>2170.5348639029526</v>
      </c>
      <c r="W764" s="132">
        <f t="shared" si="761"/>
        <v>1909.5122934300684</v>
      </c>
      <c r="X764" s="132">
        <f t="shared" si="761"/>
        <v>1876.7026536171929</v>
      </c>
      <c r="Y764" s="132">
        <f t="shared" si="761"/>
        <v>2370.2430888967506</v>
      </c>
      <c r="Z764" s="132">
        <f t="shared" si="761"/>
        <v>1929.4069985314225</v>
      </c>
      <c r="AA764" s="132">
        <f t="shared" si="761"/>
        <v>2150.5376344086021</v>
      </c>
      <c r="AB764" s="132">
        <f t="shared" si="761"/>
        <v>1921.3221129473791</v>
      </c>
      <c r="AC764" s="132">
        <f t="shared" si="761"/>
        <v>1685.9638431850497</v>
      </c>
      <c r="AD764" s="132">
        <f t="shared" si="761"/>
        <v>1306.9568755085436</v>
      </c>
      <c r="AE764" s="132">
        <f t="shared" si="761"/>
        <v>1794.5198515581312</v>
      </c>
      <c r="AF764" s="132">
        <f t="shared" si="761"/>
        <v>1080.4750012741451</v>
      </c>
      <c r="AG764" s="132"/>
    </row>
    <row r="765" spans="1:33" ht="13.5" customHeight="1">
      <c r="A765" s="131">
        <v>762</v>
      </c>
      <c r="B765" s="67" t="s">
        <v>11</v>
      </c>
      <c r="C765" s="133">
        <v>19</v>
      </c>
      <c r="D765" s="133">
        <v>9</v>
      </c>
      <c r="E765" s="133">
        <v>58</v>
      </c>
      <c r="F765" s="133">
        <v>40</v>
      </c>
      <c r="G765" s="133">
        <v>42</v>
      </c>
      <c r="H765" s="133">
        <v>24</v>
      </c>
      <c r="I765" s="133">
        <v>35</v>
      </c>
      <c r="J765" s="133">
        <v>65</v>
      </c>
      <c r="K765" s="133">
        <v>254</v>
      </c>
      <c r="L765" s="133">
        <v>35</v>
      </c>
      <c r="M765" s="133">
        <v>55</v>
      </c>
      <c r="N765" s="133"/>
      <c r="V765" s="132">
        <f t="shared" ref="V765:AF765" si="762">C765*100000/V751</f>
        <v>95.242869316757734</v>
      </c>
      <c r="W765" s="132">
        <f t="shared" si="762"/>
        <v>45.344619105199513</v>
      </c>
      <c r="X765" s="132">
        <f t="shared" si="762"/>
        <v>292.6041771768742</v>
      </c>
      <c r="Y765" s="132">
        <f t="shared" si="762"/>
        <v>202.1529286905544</v>
      </c>
      <c r="Z765" s="132">
        <f t="shared" si="762"/>
        <v>212.69053527118044</v>
      </c>
      <c r="AA765" s="132">
        <f t="shared" si="762"/>
        <v>121.72854534388314</v>
      </c>
      <c r="AB765" s="132">
        <f t="shared" si="762"/>
        <v>177.43080198722498</v>
      </c>
      <c r="AC765" s="132">
        <f t="shared" si="762"/>
        <v>330.08328255128987</v>
      </c>
      <c r="AD765" s="132">
        <f t="shared" si="762"/>
        <v>1291.7005695687551</v>
      </c>
      <c r="AE765" s="132">
        <f t="shared" si="762"/>
        <v>177.92689746327079</v>
      </c>
      <c r="AF765" s="132">
        <f t="shared" si="762"/>
        <v>280.31191070791499</v>
      </c>
      <c r="AG765" s="132"/>
    </row>
    <row r="766" spans="1:33" ht="13.5" customHeight="1">
      <c r="A766" s="131">
        <v>763</v>
      </c>
      <c r="B766" s="67" t="s">
        <v>28</v>
      </c>
      <c r="C766" s="133">
        <v>0</v>
      </c>
      <c r="D766" s="133">
        <v>0</v>
      </c>
      <c r="E766" s="133">
        <v>0</v>
      </c>
      <c r="F766" s="133">
        <v>0</v>
      </c>
      <c r="G766" s="133">
        <v>0</v>
      </c>
      <c r="H766" s="133">
        <v>0</v>
      </c>
      <c r="I766" s="133">
        <v>0</v>
      </c>
      <c r="J766" s="133">
        <v>0</v>
      </c>
      <c r="K766" s="133">
        <v>0</v>
      </c>
      <c r="L766" s="133">
        <v>0</v>
      </c>
      <c r="M766" s="133">
        <v>0</v>
      </c>
      <c r="N766" s="133"/>
      <c r="V766" s="132">
        <f t="shared" ref="V766:AF766" si="763">C766*100000/V751</f>
        <v>0</v>
      </c>
      <c r="W766" s="132">
        <f t="shared" si="763"/>
        <v>0</v>
      </c>
      <c r="X766" s="132">
        <f t="shared" si="763"/>
        <v>0</v>
      </c>
      <c r="Y766" s="132">
        <f t="shared" si="763"/>
        <v>0</v>
      </c>
      <c r="Z766" s="132">
        <f t="shared" si="763"/>
        <v>0</v>
      </c>
      <c r="AA766" s="132">
        <f t="shared" si="763"/>
        <v>0</v>
      </c>
      <c r="AB766" s="132">
        <f t="shared" si="763"/>
        <v>0</v>
      </c>
      <c r="AC766" s="132">
        <f t="shared" si="763"/>
        <v>0</v>
      </c>
      <c r="AD766" s="132">
        <f t="shared" si="763"/>
        <v>0</v>
      </c>
      <c r="AE766" s="132">
        <f t="shared" si="763"/>
        <v>0</v>
      </c>
      <c r="AF766" s="132">
        <f t="shared" si="763"/>
        <v>0</v>
      </c>
      <c r="AG766" s="132"/>
    </row>
    <row r="767" spans="1:33" ht="13.5" customHeight="1">
      <c r="A767" s="131">
        <v>764</v>
      </c>
      <c r="B767" s="134" t="s">
        <v>116</v>
      </c>
      <c r="C767" s="133">
        <v>975</v>
      </c>
      <c r="D767" s="133">
        <v>808</v>
      </c>
      <c r="E767" s="133">
        <v>815</v>
      </c>
      <c r="F767" s="133">
        <v>874</v>
      </c>
      <c r="G767" s="133">
        <v>846</v>
      </c>
      <c r="H767" s="133">
        <v>845</v>
      </c>
      <c r="I767" s="133">
        <v>804</v>
      </c>
      <c r="J767" s="133">
        <v>716</v>
      </c>
      <c r="K767" s="133">
        <v>722</v>
      </c>
      <c r="L767" s="133">
        <v>671</v>
      </c>
      <c r="M767" s="133">
        <v>544</v>
      </c>
      <c r="N767" s="133"/>
      <c r="P767" s="170" t="s">
        <v>623</v>
      </c>
      <c r="Q767" s="170" t="s">
        <v>624</v>
      </c>
      <c r="R767" s="170" t="s">
        <v>625</v>
      </c>
      <c r="S767" s="170" t="s">
        <v>626</v>
      </c>
      <c r="T767" s="170" t="s">
        <v>627</v>
      </c>
      <c r="U767" s="170">
        <v>3960.5</v>
      </c>
      <c r="V767" s="132">
        <f t="shared" ref="V767:AF767" si="764">C767*100000/V751</f>
        <v>4887.4630307283569</v>
      </c>
      <c r="W767" s="132">
        <f t="shared" si="764"/>
        <v>4070.9391374445786</v>
      </c>
      <c r="X767" s="132">
        <f t="shared" si="764"/>
        <v>4111.5931792957317</v>
      </c>
      <c r="Y767" s="132">
        <f t="shared" si="764"/>
        <v>4417.0414918886136</v>
      </c>
      <c r="Z767" s="132">
        <f t="shared" si="764"/>
        <v>4284.1950676052056</v>
      </c>
      <c r="AA767" s="132">
        <f t="shared" si="764"/>
        <v>4285.859200649219</v>
      </c>
      <c r="AB767" s="132">
        <f t="shared" si="764"/>
        <v>4075.8389942208255</v>
      </c>
      <c r="AC767" s="132">
        <f t="shared" si="764"/>
        <v>3635.9943124111314</v>
      </c>
      <c r="AD767" s="132">
        <f t="shared" si="764"/>
        <v>3671.6842961757525</v>
      </c>
      <c r="AE767" s="132">
        <f t="shared" si="764"/>
        <v>3411.1128056529919</v>
      </c>
      <c r="AF767" s="132">
        <f t="shared" si="764"/>
        <v>2772.5396259110139</v>
      </c>
      <c r="AG767" s="132"/>
    </row>
    <row r="768" spans="1:33" ht="13.5" customHeight="1">
      <c r="A768" s="131">
        <v>765</v>
      </c>
      <c r="B768" s="67" t="s">
        <v>10</v>
      </c>
      <c r="C768" s="133">
        <v>12</v>
      </c>
      <c r="D768" s="133">
        <v>15</v>
      </c>
      <c r="E768" s="133">
        <v>8</v>
      </c>
      <c r="F768" s="133">
        <v>13</v>
      </c>
      <c r="G768" s="133">
        <v>13</v>
      </c>
      <c r="H768" s="133">
        <v>20</v>
      </c>
      <c r="I768" s="133">
        <v>21</v>
      </c>
      <c r="J768" s="133">
        <v>24</v>
      </c>
      <c r="K768" s="133">
        <v>36</v>
      </c>
      <c r="L768" s="133">
        <v>28</v>
      </c>
      <c r="M768" s="133">
        <v>7</v>
      </c>
      <c r="N768" s="133"/>
      <c r="V768" s="132">
        <f t="shared" ref="V768:AF768" si="765">C768*100000/V751</f>
        <v>60.153391147425936</v>
      </c>
      <c r="W768" s="132">
        <f t="shared" si="765"/>
        <v>75.574365175332531</v>
      </c>
      <c r="X768" s="132">
        <f t="shared" si="765"/>
        <v>40.359196851982645</v>
      </c>
      <c r="Y768" s="132">
        <f t="shared" si="765"/>
        <v>65.699701824430178</v>
      </c>
      <c r="Z768" s="132">
        <f t="shared" si="765"/>
        <v>65.832784726793946</v>
      </c>
      <c r="AA768" s="132">
        <f t="shared" si="765"/>
        <v>101.44045445323594</v>
      </c>
      <c r="AB768" s="132">
        <f t="shared" si="765"/>
        <v>106.45848119233499</v>
      </c>
      <c r="AC768" s="132">
        <f t="shared" si="765"/>
        <v>121.8769043266301</v>
      </c>
      <c r="AD768" s="132">
        <f t="shared" si="765"/>
        <v>183.07567127746134</v>
      </c>
      <c r="AE768" s="132">
        <f t="shared" si="765"/>
        <v>142.34151797061665</v>
      </c>
      <c r="AF768" s="132">
        <f t="shared" si="765"/>
        <v>35.676061362825543</v>
      </c>
      <c r="AG768" s="132"/>
    </row>
    <row r="769" spans="1:33" ht="13.5" customHeight="1">
      <c r="A769" s="131">
        <v>766</v>
      </c>
      <c r="B769" s="67" t="s">
        <v>9</v>
      </c>
      <c r="C769" s="133">
        <v>11</v>
      </c>
      <c r="D769" s="133">
        <v>7</v>
      </c>
      <c r="E769" s="133">
        <v>7</v>
      </c>
      <c r="F769" s="133">
        <v>6</v>
      </c>
      <c r="G769" s="133">
        <v>6</v>
      </c>
      <c r="H769" s="133">
        <v>9</v>
      </c>
      <c r="I769" s="133">
        <v>4</v>
      </c>
      <c r="J769" s="133">
        <v>3</v>
      </c>
      <c r="K769" s="133">
        <v>12</v>
      </c>
      <c r="L769" s="133">
        <v>11</v>
      </c>
      <c r="M769" s="133">
        <v>18</v>
      </c>
      <c r="N769" s="133"/>
      <c r="V769" s="132">
        <f t="shared" ref="V769:AF769" si="766">C769*100000/V751</f>
        <v>55.140608551807105</v>
      </c>
      <c r="W769" s="132">
        <f t="shared" si="766"/>
        <v>35.268037081821845</v>
      </c>
      <c r="X769" s="132">
        <f t="shared" si="766"/>
        <v>35.314297245484816</v>
      </c>
      <c r="Y769" s="132">
        <f t="shared" si="766"/>
        <v>30.322939303583162</v>
      </c>
      <c r="Z769" s="132">
        <f t="shared" si="766"/>
        <v>30.384362181597204</v>
      </c>
      <c r="AA769" s="132">
        <f t="shared" si="766"/>
        <v>45.64820450395618</v>
      </c>
      <c r="AB769" s="132">
        <f t="shared" si="766"/>
        <v>20.277805941397141</v>
      </c>
      <c r="AC769" s="132">
        <f t="shared" si="766"/>
        <v>15.234613040828762</v>
      </c>
      <c r="AD769" s="132">
        <f t="shared" si="766"/>
        <v>61.025223759153782</v>
      </c>
      <c r="AE769" s="132">
        <f t="shared" si="766"/>
        <v>55.919882059885111</v>
      </c>
      <c r="AF769" s="132">
        <f t="shared" si="766"/>
        <v>91.738443504408536</v>
      </c>
      <c r="AG769" s="132"/>
    </row>
    <row r="770" spans="1:33" ht="13.5" customHeight="1">
      <c r="A770" s="131">
        <v>767</v>
      </c>
      <c r="B770" s="67" t="s">
        <v>8</v>
      </c>
      <c r="C770" s="133">
        <v>39</v>
      </c>
      <c r="D770" s="133">
        <v>36</v>
      </c>
      <c r="E770" s="133">
        <v>53</v>
      </c>
      <c r="F770" s="133">
        <v>76</v>
      </c>
      <c r="G770" s="133">
        <v>108</v>
      </c>
      <c r="H770" s="133">
        <v>78</v>
      </c>
      <c r="I770" s="133">
        <v>67</v>
      </c>
      <c r="J770" s="133">
        <v>86</v>
      </c>
      <c r="K770" s="133">
        <v>107</v>
      </c>
      <c r="L770" s="133">
        <v>116</v>
      </c>
      <c r="M770" s="133">
        <v>80</v>
      </c>
      <c r="N770" s="133"/>
      <c r="V770" s="132">
        <f t="shared" ref="V770:AF770" si="767">C770*100000/V751</f>
        <v>195.4985212291343</v>
      </c>
      <c r="W770" s="132">
        <f t="shared" si="767"/>
        <v>181.37847642079805</v>
      </c>
      <c r="X770" s="132">
        <f t="shared" si="767"/>
        <v>267.37967914438502</v>
      </c>
      <c r="Y770" s="132">
        <f t="shared" si="767"/>
        <v>384.09056451205339</v>
      </c>
      <c r="Z770" s="132">
        <f t="shared" si="767"/>
        <v>546.91851926874972</v>
      </c>
      <c r="AA770" s="132">
        <f t="shared" si="767"/>
        <v>395.6177723676202</v>
      </c>
      <c r="AB770" s="132">
        <f t="shared" si="767"/>
        <v>339.65324951840211</v>
      </c>
      <c r="AC770" s="132">
        <f t="shared" si="767"/>
        <v>436.72557383709119</v>
      </c>
      <c r="AD770" s="132">
        <f t="shared" si="767"/>
        <v>544.14157851912125</v>
      </c>
      <c r="AE770" s="132">
        <f t="shared" si="767"/>
        <v>589.70057444969757</v>
      </c>
      <c r="AF770" s="132">
        <f t="shared" si="767"/>
        <v>407.72641557514908</v>
      </c>
      <c r="AG770" s="132"/>
    </row>
    <row r="771" spans="1:33" ht="13.5" customHeight="1">
      <c r="A771" s="131">
        <v>768</v>
      </c>
      <c r="B771" s="67" t="s">
        <v>24</v>
      </c>
      <c r="C771" s="133">
        <v>0</v>
      </c>
      <c r="D771" s="133">
        <v>0</v>
      </c>
      <c r="E771" s="133">
        <v>1</v>
      </c>
      <c r="F771" s="133">
        <v>0</v>
      </c>
      <c r="G771" s="133">
        <v>0</v>
      </c>
      <c r="H771" s="133">
        <v>0</v>
      </c>
      <c r="I771" s="133">
        <v>0</v>
      </c>
      <c r="J771" s="133">
        <v>2</v>
      </c>
      <c r="K771" s="133">
        <v>0</v>
      </c>
      <c r="L771" s="133">
        <v>0</v>
      </c>
      <c r="M771" s="133">
        <v>0</v>
      </c>
      <c r="N771" s="133"/>
      <c r="V771" s="132">
        <f t="shared" ref="V771:AE771" si="768">C771*100000/V751</f>
        <v>0</v>
      </c>
      <c r="W771" s="132">
        <f t="shared" si="768"/>
        <v>0</v>
      </c>
      <c r="X771" s="132">
        <f t="shared" si="768"/>
        <v>5.0448996064978306</v>
      </c>
      <c r="Y771" s="132">
        <f t="shared" si="768"/>
        <v>0</v>
      </c>
      <c r="Z771" s="132">
        <f t="shared" si="768"/>
        <v>0</v>
      </c>
      <c r="AA771" s="132">
        <f t="shared" si="768"/>
        <v>0</v>
      </c>
      <c r="AB771" s="132">
        <f t="shared" si="768"/>
        <v>0</v>
      </c>
      <c r="AC771" s="132">
        <f t="shared" si="768"/>
        <v>10.156408693885842</v>
      </c>
      <c r="AD771" s="132">
        <f t="shared" si="768"/>
        <v>0</v>
      </c>
      <c r="AE771" s="132">
        <f t="shared" si="768"/>
        <v>0</v>
      </c>
      <c r="AF771" s="132">
        <f>M771*100000/AF751</f>
        <v>0</v>
      </c>
      <c r="AG771" s="132"/>
    </row>
    <row r="772" spans="1:33" ht="13.5" customHeight="1">
      <c r="A772" s="131">
        <v>769</v>
      </c>
      <c r="B772" s="134" t="s">
        <v>117</v>
      </c>
      <c r="C772" s="133">
        <v>62</v>
      </c>
      <c r="D772" s="133">
        <v>58</v>
      </c>
      <c r="E772" s="133">
        <v>69</v>
      </c>
      <c r="F772" s="133">
        <v>95</v>
      </c>
      <c r="G772" s="133">
        <v>127</v>
      </c>
      <c r="H772" s="133">
        <v>107</v>
      </c>
      <c r="I772" s="133">
        <v>92</v>
      </c>
      <c r="J772" s="133">
        <v>115</v>
      </c>
      <c r="K772" s="133">
        <v>155</v>
      </c>
      <c r="L772" s="133">
        <v>155</v>
      </c>
      <c r="M772" s="133">
        <v>105</v>
      </c>
      <c r="N772" s="133"/>
      <c r="P772" s="170" t="s">
        <v>274</v>
      </c>
      <c r="Q772" s="170" t="s">
        <v>628</v>
      </c>
      <c r="R772" s="170" t="s">
        <v>629</v>
      </c>
      <c r="S772" s="170" t="s">
        <v>630</v>
      </c>
      <c r="T772" s="170" t="s">
        <v>631</v>
      </c>
      <c r="U772" s="170">
        <v>193.8</v>
      </c>
      <c r="V772" s="132">
        <f t="shared" ref="V772:AF772" si="769">C772*100000/V751</f>
        <v>310.79252092836731</v>
      </c>
      <c r="W772" s="132">
        <f t="shared" si="769"/>
        <v>292.22087867795244</v>
      </c>
      <c r="X772" s="132">
        <f t="shared" si="769"/>
        <v>348.09807284835034</v>
      </c>
      <c r="Y772" s="132">
        <f t="shared" si="769"/>
        <v>480.11320564006672</v>
      </c>
      <c r="Z772" s="132">
        <f t="shared" si="769"/>
        <v>643.13566617714082</v>
      </c>
      <c r="AA772" s="132">
        <f t="shared" si="769"/>
        <v>542.70643132481234</v>
      </c>
      <c r="AB772" s="132">
        <f t="shared" si="769"/>
        <v>466.38953665213421</v>
      </c>
      <c r="AC772" s="132">
        <f t="shared" si="769"/>
        <v>583.99349989843586</v>
      </c>
      <c r="AD772" s="132">
        <f t="shared" si="769"/>
        <v>788.24247355573641</v>
      </c>
      <c r="AE772" s="132">
        <f t="shared" si="769"/>
        <v>787.96197448019927</v>
      </c>
      <c r="AF772" s="132">
        <f t="shared" si="769"/>
        <v>535.14092044238316</v>
      </c>
      <c r="AG772" s="132"/>
    </row>
    <row r="773" spans="1:33" ht="13.5" customHeight="1">
      <c r="A773" s="131">
        <v>770</v>
      </c>
      <c r="B773" s="67" t="s">
        <v>7</v>
      </c>
      <c r="C773" s="133">
        <v>50</v>
      </c>
      <c r="D773" s="133">
        <v>48</v>
      </c>
      <c r="E773" s="133">
        <v>50</v>
      </c>
      <c r="F773" s="133">
        <v>69</v>
      </c>
      <c r="G773" s="133">
        <v>52</v>
      </c>
      <c r="H773" s="133">
        <v>67</v>
      </c>
      <c r="I773" s="133">
        <v>36</v>
      </c>
      <c r="J773" s="133">
        <v>72</v>
      </c>
      <c r="K773" s="133">
        <v>40</v>
      </c>
      <c r="L773" s="133">
        <v>51</v>
      </c>
      <c r="M773" s="133">
        <v>73</v>
      </c>
      <c r="N773" s="133"/>
      <c r="V773" s="132">
        <f t="shared" ref="V773:AF773" si="770">C773*100000/V751</f>
        <v>250.6391297809414</v>
      </c>
      <c r="W773" s="132">
        <f t="shared" si="770"/>
        <v>241.83796856106409</v>
      </c>
      <c r="X773" s="132">
        <f t="shared" si="770"/>
        <v>252.24498032489154</v>
      </c>
      <c r="Y773" s="132">
        <f t="shared" si="770"/>
        <v>348.71380199120637</v>
      </c>
      <c r="Z773" s="132">
        <f t="shared" si="770"/>
        <v>263.33113890717578</v>
      </c>
      <c r="AA773" s="132">
        <f t="shared" si="770"/>
        <v>339.82552241834043</v>
      </c>
      <c r="AB773" s="132">
        <f t="shared" si="770"/>
        <v>182.50025347257426</v>
      </c>
      <c r="AC773" s="132">
        <f t="shared" si="770"/>
        <v>365.63071297989029</v>
      </c>
      <c r="AD773" s="132">
        <f t="shared" si="770"/>
        <v>203.41741253051262</v>
      </c>
      <c r="AE773" s="132">
        <f t="shared" si="770"/>
        <v>259.26490773219462</v>
      </c>
      <c r="AF773" s="132">
        <f t="shared" si="770"/>
        <v>372.05035421232355</v>
      </c>
      <c r="AG773" s="132"/>
    </row>
    <row r="774" spans="1:33" ht="13.5" customHeight="1">
      <c r="A774" s="131">
        <v>771</v>
      </c>
      <c r="B774" s="67" t="s">
        <v>6</v>
      </c>
      <c r="C774" s="133">
        <v>134</v>
      </c>
      <c r="D774" s="133">
        <v>78</v>
      </c>
      <c r="E774" s="133">
        <v>89</v>
      </c>
      <c r="F774" s="133">
        <v>84</v>
      </c>
      <c r="G774" s="133">
        <v>81</v>
      </c>
      <c r="H774" s="133">
        <v>57</v>
      </c>
      <c r="I774" s="133">
        <v>38</v>
      </c>
      <c r="J774" s="133">
        <v>44</v>
      </c>
      <c r="K774" s="133">
        <v>40</v>
      </c>
      <c r="L774" s="133">
        <v>52</v>
      </c>
      <c r="M774" s="133">
        <v>39</v>
      </c>
      <c r="N774" s="133"/>
      <c r="V774" s="132">
        <f t="shared" ref="V774:AF774" si="771">C774*100000/V751</f>
        <v>671.71286781292292</v>
      </c>
      <c r="W774" s="132">
        <f t="shared" si="771"/>
        <v>392.98669891172915</v>
      </c>
      <c r="X774" s="132">
        <f t="shared" si="771"/>
        <v>448.99606497830695</v>
      </c>
      <c r="Y774" s="132">
        <f t="shared" si="771"/>
        <v>424.52115025016423</v>
      </c>
      <c r="Z774" s="132">
        <f t="shared" si="771"/>
        <v>410.18888945156226</v>
      </c>
      <c r="AA774" s="132">
        <f t="shared" si="771"/>
        <v>289.10529519172246</v>
      </c>
      <c r="AB774" s="132">
        <f t="shared" si="771"/>
        <v>192.63915644327284</v>
      </c>
      <c r="AC774" s="132">
        <f t="shared" si="771"/>
        <v>223.44099126548852</v>
      </c>
      <c r="AD774" s="132">
        <f t="shared" si="771"/>
        <v>203.41741253051262</v>
      </c>
      <c r="AE774" s="132">
        <f t="shared" si="771"/>
        <v>264.34853337400233</v>
      </c>
      <c r="AF774" s="132">
        <f t="shared" si="771"/>
        <v>198.76662759288519</v>
      </c>
      <c r="AG774" s="132"/>
    </row>
    <row r="775" spans="1:33" ht="13.5" customHeight="1">
      <c r="A775" s="131">
        <v>772</v>
      </c>
      <c r="B775" s="67" t="s">
        <v>5</v>
      </c>
      <c r="C775" s="133">
        <v>25</v>
      </c>
      <c r="D775" s="133">
        <v>14</v>
      </c>
      <c r="E775" s="133">
        <v>14</v>
      </c>
      <c r="F775" s="133">
        <v>28</v>
      </c>
      <c r="G775" s="133">
        <v>47</v>
      </c>
      <c r="H775" s="133">
        <v>28</v>
      </c>
      <c r="I775" s="133">
        <v>18</v>
      </c>
      <c r="J775" s="133">
        <v>14</v>
      </c>
      <c r="K775" s="133">
        <v>14</v>
      </c>
      <c r="L775" s="133">
        <v>24</v>
      </c>
      <c r="M775" s="133">
        <v>97</v>
      </c>
      <c r="N775" s="133"/>
      <c r="V775" s="132">
        <f t="shared" ref="V775:AF775" si="772">C775*100000/V751</f>
        <v>125.3195648904707</v>
      </c>
      <c r="W775" s="132">
        <f t="shared" si="772"/>
        <v>70.53607416364369</v>
      </c>
      <c r="X775" s="132">
        <f t="shared" si="772"/>
        <v>70.628594490969633</v>
      </c>
      <c r="Y775" s="132">
        <f t="shared" si="772"/>
        <v>141.50705008338809</v>
      </c>
      <c r="Z775" s="132">
        <f t="shared" si="772"/>
        <v>238.0108370891781</v>
      </c>
      <c r="AA775" s="132">
        <f t="shared" si="772"/>
        <v>142.01663623453032</v>
      </c>
      <c r="AB775" s="132">
        <f t="shared" si="772"/>
        <v>91.250126736287129</v>
      </c>
      <c r="AC775" s="132">
        <f t="shared" si="772"/>
        <v>71.094860857200899</v>
      </c>
      <c r="AD775" s="132">
        <f t="shared" si="772"/>
        <v>71.196094385679416</v>
      </c>
      <c r="AE775" s="132">
        <f t="shared" si="772"/>
        <v>122.00701540338569</v>
      </c>
      <c r="AF775" s="132">
        <f t="shared" si="772"/>
        <v>494.36827888486823</v>
      </c>
      <c r="AG775" s="132"/>
    </row>
    <row r="776" spans="1:33" ht="13.5" customHeight="1">
      <c r="A776" s="131">
        <v>773</v>
      </c>
      <c r="B776" s="67" t="s">
        <v>26</v>
      </c>
      <c r="C776" s="133">
        <v>1</v>
      </c>
      <c r="D776" s="133">
        <v>0</v>
      </c>
      <c r="E776" s="133">
        <v>0</v>
      </c>
      <c r="F776" s="133">
        <v>0</v>
      </c>
      <c r="G776" s="133">
        <v>0</v>
      </c>
      <c r="H776" s="133">
        <v>0</v>
      </c>
      <c r="I776" s="133">
        <v>0</v>
      </c>
      <c r="J776" s="133">
        <v>1</v>
      </c>
      <c r="K776" s="133">
        <v>0</v>
      </c>
      <c r="L776" s="133">
        <v>0</v>
      </c>
      <c r="M776" s="133">
        <v>0</v>
      </c>
      <c r="N776" s="133"/>
      <c r="V776" s="132">
        <f t="shared" ref="V776:AF776" si="773">C776*100000/V751</f>
        <v>5.0127825956188277</v>
      </c>
      <c r="W776" s="132">
        <f t="shared" si="773"/>
        <v>0</v>
      </c>
      <c r="X776" s="132">
        <f t="shared" si="773"/>
        <v>0</v>
      </c>
      <c r="Y776" s="132">
        <f t="shared" si="773"/>
        <v>0</v>
      </c>
      <c r="Z776" s="132">
        <f t="shared" si="773"/>
        <v>0</v>
      </c>
      <c r="AA776" s="132">
        <f t="shared" si="773"/>
        <v>0</v>
      </c>
      <c r="AB776" s="132">
        <f t="shared" si="773"/>
        <v>0</v>
      </c>
      <c r="AC776" s="132">
        <f t="shared" si="773"/>
        <v>5.078204346942921</v>
      </c>
      <c r="AD776" s="132">
        <f t="shared" si="773"/>
        <v>0</v>
      </c>
      <c r="AE776" s="132">
        <f t="shared" si="773"/>
        <v>0</v>
      </c>
      <c r="AF776" s="132">
        <f t="shared" si="773"/>
        <v>0</v>
      </c>
      <c r="AG776" s="132"/>
    </row>
    <row r="777" spans="1:33" ht="13.5" customHeight="1">
      <c r="A777" s="131">
        <v>774</v>
      </c>
      <c r="B777" s="67" t="s">
        <v>4</v>
      </c>
      <c r="C777" s="133">
        <v>31</v>
      </c>
      <c r="D777" s="133">
        <v>35</v>
      </c>
      <c r="E777" s="133">
        <v>28</v>
      </c>
      <c r="F777" s="133">
        <v>23</v>
      </c>
      <c r="G777" s="133">
        <v>48</v>
      </c>
      <c r="H777" s="133">
        <v>63</v>
      </c>
      <c r="I777" s="133">
        <v>64</v>
      </c>
      <c r="J777" s="133">
        <v>54</v>
      </c>
      <c r="K777" s="133">
        <v>29</v>
      </c>
      <c r="L777" s="133">
        <v>81</v>
      </c>
      <c r="M777" s="133">
        <v>67</v>
      </c>
      <c r="N777" s="133"/>
      <c r="V777" s="132">
        <f t="shared" ref="V777:AE777" si="774">C777*100000/V751</f>
        <v>155.39626046418365</v>
      </c>
      <c r="W777" s="132">
        <f t="shared" si="774"/>
        <v>176.34018540910924</v>
      </c>
      <c r="X777" s="132">
        <f t="shared" si="774"/>
        <v>141.25718898193927</v>
      </c>
      <c r="Y777" s="132">
        <f t="shared" si="774"/>
        <v>116.23793399706878</v>
      </c>
      <c r="Z777" s="132">
        <f t="shared" si="774"/>
        <v>243.07489745277763</v>
      </c>
      <c r="AA777" s="132">
        <f t="shared" si="774"/>
        <v>319.53743152769323</v>
      </c>
      <c r="AB777" s="132">
        <f t="shared" si="774"/>
        <v>324.44489506235425</v>
      </c>
      <c r="AC777" s="132">
        <f t="shared" si="774"/>
        <v>274.22303473491775</v>
      </c>
      <c r="AD777" s="132">
        <f t="shared" si="774"/>
        <v>147.47762408462165</v>
      </c>
      <c r="AE777" s="132">
        <f t="shared" si="774"/>
        <v>411.77367698642672</v>
      </c>
      <c r="AF777" s="132">
        <f>M777*100000/AF751</f>
        <v>341.47087304418733</v>
      </c>
      <c r="AG777" s="132"/>
    </row>
    <row r="778" spans="1:33" ht="13.5" customHeight="1">
      <c r="A778" s="131">
        <v>775</v>
      </c>
      <c r="B778" s="67" t="s">
        <v>3</v>
      </c>
      <c r="C778" s="133">
        <v>29</v>
      </c>
      <c r="D778" s="133">
        <v>49</v>
      </c>
      <c r="E778" s="133">
        <v>88</v>
      </c>
      <c r="F778" s="133">
        <v>149</v>
      </c>
      <c r="G778" s="133">
        <v>213</v>
      </c>
      <c r="H778" s="133">
        <v>180</v>
      </c>
      <c r="I778" s="133">
        <v>252</v>
      </c>
      <c r="J778" s="133">
        <v>212</v>
      </c>
      <c r="K778" s="133">
        <v>185</v>
      </c>
      <c r="L778" s="133">
        <v>228</v>
      </c>
      <c r="M778" s="133">
        <v>236</v>
      </c>
      <c r="N778" s="133"/>
      <c r="V778" s="132">
        <f t="shared" ref="V778:AF778" si="775">C778*100000/V751</f>
        <v>145.37069527294602</v>
      </c>
      <c r="W778" s="132">
        <f t="shared" si="775"/>
        <v>246.87625957275293</v>
      </c>
      <c r="X778" s="132">
        <f t="shared" si="775"/>
        <v>443.95116537180911</v>
      </c>
      <c r="Y778" s="132">
        <f t="shared" si="775"/>
        <v>753.01965937231512</v>
      </c>
      <c r="Z778" s="132">
        <f t="shared" si="775"/>
        <v>1078.6448574467008</v>
      </c>
      <c r="AA778" s="132">
        <f t="shared" si="775"/>
        <v>912.96409007912359</v>
      </c>
      <c r="AB778" s="132">
        <f t="shared" si="775"/>
        <v>1277.5017743080198</v>
      </c>
      <c r="AC778" s="132">
        <f t="shared" si="775"/>
        <v>1076.5793215518993</v>
      </c>
      <c r="AD778" s="132">
        <f t="shared" si="775"/>
        <v>940.80553295362085</v>
      </c>
      <c r="AE778" s="132">
        <f t="shared" si="775"/>
        <v>1159.0666463321641</v>
      </c>
      <c r="AF778" s="132">
        <f t="shared" si="775"/>
        <v>1202.7929259466898</v>
      </c>
      <c r="AG778" s="132"/>
    </row>
    <row r="779" spans="1:33" ht="13.5" customHeight="1">
      <c r="A779" s="131">
        <v>776</v>
      </c>
      <c r="B779" s="67" t="s">
        <v>2</v>
      </c>
      <c r="C779" s="133">
        <v>0</v>
      </c>
      <c r="D779" s="133">
        <v>1</v>
      </c>
      <c r="E779" s="133">
        <v>0</v>
      </c>
      <c r="F779" s="133">
        <v>0</v>
      </c>
      <c r="G779" s="133">
        <v>1</v>
      </c>
      <c r="H779" s="133">
        <v>0</v>
      </c>
      <c r="I779" s="133">
        <v>0</v>
      </c>
      <c r="J779" s="133">
        <v>0</v>
      </c>
      <c r="K779" s="133">
        <v>0</v>
      </c>
      <c r="L779" s="133">
        <v>0</v>
      </c>
      <c r="M779" s="133">
        <v>0</v>
      </c>
      <c r="N779" s="133"/>
      <c r="V779" s="132">
        <f t="shared" ref="V779:AF779" si="776">C779*100000/V751</f>
        <v>0</v>
      </c>
      <c r="W779" s="132">
        <f t="shared" si="776"/>
        <v>5.0382910116888349</v>
      </c>
      <c r="X779" s="132">
        <f t="shared" si="776"/>
        <v>0</v>
      </c>
      <c r="Y779" s="132">
        <f t="shared" si="776"/>
        <v>0</v>
      </c>
      <c r="Z779" s="132">
        <f t="shared" si="776"/>
        <v>5.064060363599534</v>
      </c>
      <c r="AA779" s="132">
        <f t="shared" si="776"/>
        <v>0</v>
      </c>
      <c r="AB779" s="132">
        <f t="shared" si="776"/>
        <v>0</v>
      </c>
      <c r="AC779" s="132">
        <f t="shared" si="776"/>
        <v>0</v>
      </c>
      <c r="AD779" s="132">
        <f t="shared" si="776"/>
        <v>0</v>
      </c>
      <c r="AE779" s="132">
        <f t="shared" si="776"/>
        <v>0</v>
      </c>
      <c r="AF779" s="132">
        <f t="shared" si="776"/>
        <v>0</v>
      </c>
      <c r="AG779" s="132"/>
    </row>
    <row r="780" spans="1:33" ht="13.5" customHeight="1">
      <c r="A780" s="131">
        <v>777</v>
      </c>
      <c r="B780" s="67" t="s">
        <v>23</v>
      </c>
      <c r="C780" s="133">
        <v>5</v>
      </c>
      <c r="D780" s="133">
        <v>2</v>
      </c>
      <c r="E780" s="133">
        <v>1</v>
      </c>
      <c r="F780" s="133">
        <v>2</v>
      </c>
      <c r="G780" s="133">
        <v>1</v>
      </c>
      <c r="H780" s="133">
        <v>1</v>
      </c>
      <c r="I780" s="133">
        <v>2</v>
      </c>
      <c r="J780" s="133">
        <v>2</v>
      </c>
      <c r="K780" s="133">
        <v>2</v>
      </c>
      <c r="L780" s="133">
        <v>2</v>
      </c>
      <c r="M780" s="133">
        <v>0</v>
      </c>
      <c r="N780" s="133"/>
      <c r="V780" s="132">
        <f t="shared" ref="V780:AF780" si="777">C780*100000/V751</f>
        <v>25.063912978094141</v>
      </c>
      <c r="W780" s="132">
        <f t="shared" si="777"/>
        <v>10.07658202337767</v>
      </c>
      <c r="X780" s="132">
        <f t="shared" si="777"/>
        <v>5.0448996064978306</v>
      </c>
      <c r="Y780" s="132">
        <f t="shared" si="777"/>
        <v>10.107646434527719</v>
      </c>
      <c r="Z780" s="132">
        <f t="shared" si="777"/>
        <v>5.064060363599534</v>
      </c>
      <c r="AA780" s="132">
        <f t="shared" si="777"/>
        <v>5.0720227226617975</v>
      </c>
      <c r="AB780" s="132">
        <f t="shared" si="777"/>
        <v>10.13890297069857</v>
      </c>
      <c r="AC780" s="132">
        <f t="shared" si="777"/>
        <v>10.156408693885842</v>
      </c>
      <c r="AD780" s="132">
        <f t="shared" si="777"/>
        <v>10.17087062652563</v>
      </c>
      <c r="AE780" s="132">
        <f t="shared" si="777"/>
        <v>10.167251283615474</v>
      </c>
      <c r="AF780" s="132">
        <f t="shared" si="777"/>
        <v>0</v>
      </c>
      <c r="AG780" s="132"/>
    </row>
    <row r="781" spans="1:33" ht="13.5" customHeight="1">
      <c r="A781" s="131">
        <v>778</v>
      </c>
      <c r="B781" s="67" t="s">
        <v>1</v>
      </c>
      <c r="C781" s="133">
        <v>7</v>
      </c>
      <c r="D781" s="133">
        <v>3</v>
      </c>
      <c r="E781" s="133">
        <v>0</v>
      </c>
      <c r="F781" s="133">
        <v>6</v>
      </c>
      <c r="G781" s="133">
        <v>4</v>
      </c>
      <c r="H781" s="133">
        <v>1</v>
      </c>
      <c r="I781" s="133">
        <v>0</v>
      </c>
      <c r="J781" s="133">
        <v>0</v>
      </c>
      <c r="K781" s="133">
        <v>1</v>
      </c>
      <c r="L781" s="133">
        <v>0</v>
      </c>
      <c r="M781" s="133">
        <v>3</v>
      </c>
      <c r="N781" s="133"/>
      <c r="V781" s="132">
        <f t="shared" ref="V781:AF781" si="778">C781*100000/V751</f>
        <v>35.089478169331798</v>
      </c>
      <c r="W781" s="132">
        <f t="shared" si="778"/>
        <v>15.114873035066505</v>
      </c>
      <c r="X781" s="132">
        <f t="shared" si="778"/>
        <v>0</v>
      </c>
      <c r="Y781" s="132">
        <f t="shared" si="778"/>
        <v>30.322939303583162</v>
      </c>
      <c r="Z781" s="132">
        <f t="shared" si="778"/>
        <v>20.256241454398136</v>
      </c>
      <c r="AA781" s="132">
        <f t="shared" si="778"/>
        <v>5.0720227226617975</v>
      </c>
      <c r="AB781" s="132">
        <f t="shared" si="778"/>
        <v>0</v>
      </c>
      <c r="AC781" s="132">
        <f t="shared" si="778"/>
        <v>0</v>
      </c>
      <c r="AD781" s="132">
        <f t="shared" si="778"/>
        <v>5.0854353132628152</v>
      </c>
      <c r="AE781" s="132">
        <f t="shared" si="778"/>
        <v>0</v>
      </c>
      <c r="AF781" s="132">
        <f t="shared" si="778"/>
        <v>15.28974058406809</v>
      </c>
      <c r="AG781" s="132"/>
    </row>
    <row r="782" spans="1:33" ht="13.5" customHeight="1">
      <c r="A782" s="131">
        <v>779</v>
      </c>
      <c r="B782" s="67" t="s">
        <v>0</v>
      </c>
      <c r="C782" s="133">
        <v>0</v>
      </c>
      <c r="D782" s="133">
        <v>1</v>
      </c>
      <c r="E782" s="133">
        <v>5</v>
      </c>
      <c r="F782" s="133">
        <v>2</v>
      </c>
      <c r="G782" s="133">
        <v>6</v>
      </c>
      <c r="H782" s="133">
        <v>1</v>
      </c>
      <c r="I782" s="133">
        <v>3</v>
      </c>
      <c r="J782" s="133">
        <v>1</v>
      </c>
      <c r="K782" s="133">
        <v>1</v>
      </c>
      <c r="L782" s="133">
        <v>17</v>
      </c>
      <c r="M782" s="133">
        <v>82</v>
      </c>
      <c r="N782" s="133"/>
      <c r="V782" s="132">
        <f t="shared" ref="V782:AE782" si="779">C782*100000/V751</f>
        <v>0</v>
      </c>
      <c r="W782" s="132">
        <f t="shared" si="779"/>
        <v>5.0382910116888349</v>
      </c>
      <c r="X782" s="132">
        <f t="shared" si="779"/>
        <v>25.224498032489155</v>
      </c>
      <c r="Y782" s="132">
        <f t="shared" si="779"/>
        <v>10.107646434527719</v>
      </c>
      <c r="Z782" s="132">
        <f t="shared" si="779"/>
        <v>30.384362181597204</v>
      </c>
      <c r="AA782" s="132">
        <f t="shared" si="779"/>
        <v>5.0720227226617975</v>
      </c>
      <c r="AB782" s="132">
        <f t="shared" si="779"/>
        <v>15.208354456047855</v>
      </c>
      <c r="AC782" s="132">
        <f t="shared" si="779"/>
        <v>5.078204346942921</v>
      </c>
      <c r="AD782" s="132">
        <f t="shared" si="779"/>
        <v>5.0854353132628152</v>
      </c>
      <c r="AE782" s="132">
        <f t="shared" si="779"/>
        <v>86.421635910731538</v>
      </c>
      <c r="AF782" s="132">
        <f>M782*100000/AF751</f>
        <v>417.91957596452778</v>
      </c>
      <c r="AG782" s="132"/>
    </row>
    <row r="783" spans="1:33" ht="13.5" customHeight="1">
      <c r="A783" s="131">
        <v>780</v>
      </c>
      <c r="B783" s="134" t="s">
        <v>111</v>
      </c>
      <c r="C783" s="13"/>
      <c r="D783" s="13"/>
      <c r="E783" s="13"/>
      <c r="F783" s="13"/>
      <c r="G783" s="13"/>
      <c r="H783" s="13"/>
      <c r="I783" s="13"/>
      <c r="J783" s="13"/>
      <c r="K783" s="13"/>
      <c r="L783" s="133"/>
      <c r="M783" s="133">
        <v>0</v>
      </c>
      <c r="N783" s="133"/>
      <c r="V783" s="132">
        <f t="shared" ref="V783:AF783" si="780">C783*100000/V751</f>
        <v>0</v>
      </c>
      <c r="W783" s="132">
        <f t="shared" si="780"/>
        <v>0</v>
      </c>
      <c r="X783" s="132">
        <f t="shared" si="780"/>
        <v>0</v>
      </c>
      <c r="Y783" s="132">
        <f t="shared" si="780"/>
        <v>0</v>
      </c>
      <c r="Z783" s="132">
        <f t="shared" si="780"/>
        <v>0</v>
      </c>
      <c r="AA783" s="132">
        <f t="shared" si="780"/>
        <v>0</v>
      </c>
      <c r="AB783" s="132">
        <f t="shared" si="780"/>
        <v>0</v>
      </c>
      <c r="AC783" s="132">
        <f t="shared" si="780"/>
        <v>0</v>
      </c>
      <c r="AD783" s="132">
        <f t="shared" si="780"/>
        <v>0</v>
      </c>
      <c r="AE783" s="132">
        <f t="shared" si="780"/>
        <v>0</v>
      </c>
      <c r="AF783" s="132">
        <f t="shared" si="780"/>
        <v>0</v>
      </c>
      <c r="AG783" s="132"/>
    </row>
    <row r="784" spans="1:33" ht="13.5" customHeight="1">
      <c r="A784" s="131">
        <v>781</v>
      </c>
      <c r="B784" s="134" t="s">
        <v>112</v>
      </c>
      <c r="C784" s="133">
        <v>1547</v>
      </c>
      <c r="D784" s="133">
        <v>1289</v>
      </c>
      <c r="E784" s="133">
        <v>1365</v>
      </c>
      <c r="F784" s="133">
        <v>1579</v>
      </c>
      <c r="G784" s="133">
        <v>1798</v>
      </c>
      <c r="H784" s="133">
        <v>1594</v>
      </c>
      <c r="I784" s="133">
        <v>1666</v>
      </c>
      <c r="J784" s="133">
        <v>1547</v>
      </c>
      <c r="K784" s="133">
        <v>1435</v>
      </c>
      <c r="L784" s="133">
        <f t="shared" ref="L784:N784" si="781">SUM(L760,L767,L772,L773:L783)</f>
        <v>1598</v>
      </c>
      <c r="M784" s="133">
        <f t="shared" si="781"/>
        <v>1699</v>
      </c>
      <c r="N784" s="133">
        <f t="shared" si="781"/>
        <v>0</v>
      </c>
      <c r="P784" s="170" t="s">
        <v>632</v>
      </c>
      <c r="Q784" s="170" t="s">
        <v>633</v>
      </c>
      <c r="R784" s="170" t="s">
        <v>634</v>
      </c>
      <c r="S784" s="170" t="s">
        <v>635</v>
      </c>
      <c r="T784" s="170" t="s">
        <v>636</v>
      </c>
      <c r="U784" s="170">
        <v>6068.3</v>
      </c>
      <c r="V784" s="132">
        <f t="shared" ref="V784:AE784" si="782">C784*100000/V751</f>
        <v>7754.7746754223272</v>
      </c>
      <c r="W784" s="132">
        <f t="shared" si="782"/>
        <v>6494.3571140669083</v>
      </c>
      <c r="X784" s="132">
        <f t="shared" si="782"/>
        <v>6886.2879628695391</v>
      </c>
      <c r="Y784" s="132">
        <f t="shared" si="782"/>
        <v>7979.9868600596355</v>
      </c>
      <c r="Z784" s="132">
        <f t="shared" si="782"/>
        <v>9105.1805337519618</v>
      </c>
      <c r="AA784" s="132">
        <f t="shared" si="782"/>
        <v>8084.8042199229048</v>
      </c>
      <c r="AB784" s="132">
        <f t="shared" si="782"/>
        <v>8445.7061745919091</v>
      </c>
      <c r="AC784" s="132">
        <f t="shared" si="782"/>
        <v>7855.9821247206992</v>
      </c>
      <c r="AD784" s="132">
        <f t="shared" si="782"/>
        <v>7297.5996745321399</v>
      </c>
      <c r="AE784" s="132">
        <f t="shared" si="782"/>
        <v>8123.6337756087642</v>
      </c>
      <c r="AF784" s="132">
        <f>M784*100000/AF751</f>
        <v>8659.0897507772279</v>
      </c>
      <c r="AG784" s="132"/>
    </row>
    <row r="785" spans="1:33" ht="13.5" customHeight="1">
      <c r="A785" s="131">
        <v>782</v>
      </c>
      <c r="B785" s="19" t="s">
        <v>139</v>
      </c>
      <c r="C785" s="127">
        <v>2011</v>
      </c>
      <c r="D785" s="127">
        <v>2012</v>
      </c>
      <c r="E785" s="127">
        <v>2013</v>
      </c>
      <c r="F785" s="127">
        <v>2014</v>
      </c>
      <c r="G785" s="127">
        <v>2015</v>
      </c>
      <c r="H785" s="127">
        <v>2016</v>
      </c>
      <c r="I785" s="127">
        <v>2017</v>
      </c>
      <c r="J785" s="127">
        <v>2018</v>
      </c>
      <c r="K785" s="127">
        <v>2019</v>
      </c>
      <c r="L785" s="127"/>
      <c r="M785" s="127"/>
      <c r="N785" s="127"/>
      <c r="V785" s="130">
        <v>18441</v>
      </c>
      <c r="W785" s="130">
        <v>18958</v>
      </c>
      <c r="X785" s="130">
        <v>19590</v>
      </c>
      <c r="Y785" s="130">
        <v>20331</v>
      </c>
      <c r="Z785" s="130">
        <v>20860</v>
      </c>
      <c r="AA785" s="130">
        <v>21340</v>
      </c>
      <c r="AB785" s="130">
        <v>21929</v>
      </c>
      <c r="AC785" s="130">
        <v>22568</v>
      </c>
      <c r="AD785" s="130">
        <v>23118</v>
      </c>
      <c r="AE785" s="130">
        <v>23722</v>
      </c>
      <c r="AF785" s="5">
        <v>24249</v>
      </c>
      <c r="AG785" s="5"/>
    </row>
    <row r="786" spans="1:33" ht="13.5" customHeight="1">
      <c r="A786" s="131">
        <v>783</v>
      </c>
      <c r="B786" s="66" t="s">
        <v>25</v>
      </c>
      <c r="C786" s="123">
        <v>0</v>
      </c>
      <c r="D786" s="123">
        <v>0</v>
      </c>
      <c r="E786" s="123">
        <v>2</v>
      </c>
      <c r="F786" s="123">
        <v>2</v>
      </c>
      <c r="G786" s="123">
        <v>0</v>
      </c>
      <c r="H786" s="123">
        <v>2</v>
      </c>
      <c r="I786" s="123">
        <v>2</v>
      </c>
      <c r="J786" s="123">
        <v>0</v>
      </c>
      <c r="K786" s="123">
        <v>2</v>
      </c>
      <c r="L786" s="123">
        <v>2</v>
      </c>
      <c r="M786" s="123">
        <v>2</v>
      </c>
      <c r="N786" s="123"/>
      <c r="V786" s="132">
        <f t="shared" ref="V786:AE786" si="783">C786*100000/V785</f>
        <v>0</v>
      </c>
      <c r="W786" s="132">
        <f t="shared" si="783"/>
        <v>0</v>
      </c>
      <c r="X786" s="132">
        <f t="shared" si="783"/>
        <v>10.209290454313425</v>
      </c>
      <c r="Y786" s="132">
        <f t="shared" si="783"/>
        <v>9.8371944321479514</v>
      </c>
      <c r="Z786" s="132">
        <f t="shared" si="783"/>
        <v>0</v>
      </c>
      <c r="AA786" s="132">
        <f t="shared" si="783"/>
        <v>9.3720712277413316</v>
      </c>
      <c r="AB786" s="132">
        <f t="shared" si="783"/>
        <v>9.1203429248939756</v>
      </c>
      <c r="AC786" s="132">
        <f t="shared" si="783"/>
        <v>0</v>
      </c>
      <c r="AD786" s="132">
        <f t="shared" si="783"/>
        <v>8.6512674106756648</v>
      </c>
      <c r="AE786" s="132">
        <f t="shared" si="783"/>
        <v>8.4309923277969823</v>
      </c>
      <c r="AF786" s="132">
        <f>M786*100000/AF785</f>
        <v>8.2477627943420355</v>
      </c>
      <c r="AG786" s="132"/>
    </row>
    <row r="787" spans="1:33" ht="13.5" customHeight="1">
      <c r="A787" s="131">
        <v>784</v>
      </c>
      <c r="B787" s="67" t="s">
        <v>22</v>
      </c>
      <c r="C787" s="133">
        <v>33</v>
      </c>
      <c r="D787" s="133">
        <v>36</v>
      </c>
      <c r="E787" s="133">
        <v>48</v>
      </c>
      <c r="F787" s="133">
        <v>41</v>
      </c>
      <c r="G787" s="133">
        <v>49</v>
      </c>
      <c r="H787" s="133">
        <v>80</v>
      </c>
      <c r="I787" s="133">
        <v>51</v>
      </c>
      <c r="J787" s="133">
        <v>55</v>
      </c>
      <c r="K787" s="133">
        <v>59</v>
      </c>
      <c r="L787" s="133">
        <v>52</v>
      </c>
      <c r="M787" s="133">
        <v>43</v>
      </c>
      <c r="N787" s="133"/>
      <c r="V787" s="132">
        <f t="shared" ref="V787:AE787" si="784">C787*100000/V785</f>
        <v>178.94908085244836</v>
      </c>
      <c r="W787" s="132">
        <f t="shared" si="784"/>
        <v>189.89344867602068</v>
      </c>
      <c r="X787" s="132">
        <f t="shared" si="784"/>
        <v>245.02297090352221</v>
      </c>
      <c r="Y787" s="132">
        <f t="shared" si="784"/>
        <v>201.66248585903301</v>
      </c>
      <c r="Z787" s="132">
        <f t="shared" si="784"/>
        <v>234.8993288590604</v>
      </c>
      <c r="AA787" s="132">
        <f t="shared" si="784"/>
        <v>374.88284910965325</v>
      </c>
      <c r="AB787" s="132">
        <f t="shared" si="784"/>
        <v>232.56874458479638</v>
      </c>
      <c r="AC787" s="132">
        <f t="shared" si="784"/>
        <v>243.70790499822758</v>
      </c>
      <c r="AD787" s="132">
        <f t="shared" si="784"/>
        <v>255.21238861493208</v>
      </c>
      <c r="AE787" s="132">
        <f t="shared" si="784"/>
        <v>219.20580052272152</v>
      </c>
      <c r="AF787" s="132">
        <f>M787*100000/AF785</f>
        <v>177.32690007835376</v>
      </c>
      <c r="AG787" s="132"/>
    </row>
    <row r="788" spans="1:33" ht="13.5" customHeight="1">
      <c r="A788" s="131">
        <v>785</v>
      </c>
      <c r="B788" s="67" t="s">
        <v>21</v>
      </c>
      <c r="C788" s="133">
        <v>30</v>
      </c>
      <c r="D788" s="133">
        <v>18</v>
      </c>
      <c r="E788" s="133">
        <v>34</v>
      </c>
      <c r="F788" s="133">
        <v>18</v>
      </c>
      <c r="G788" s="133">
        <v>25</v>
      </c>
      <c r="H788" s="133">
        <v>26</v>
      </c>
      <c r="I788" s="133">
        <v>38</v>
      </c>
      <c r="J788" s="133">
        <v>47</v>
      </c>
      <c r="K788" s="133">
        <v>27</v>
      </c>
      <c r="L788" s="133">
        <v>26</v>
      </c>
      <c r="M788" s="133">
        <v>51</v>
      </c>
      <c r="N788" s="133"/>
      <c r="V788" s="132">
        <f t="shared" ref="V788:AE788" si="785">C788*100000/V785</f>
        <v>162.68098259313487</v>
      </c>
      <c r="W788" s="132">
        <f t="shared" si="785"/>
        <v>94.946724338010341</v>
      </c>
      <c r="X788" s="132">
        <f t="shared" si="785"/>
        <v>173.55793772332822</v>
      </c>
      <c r="Y788" s="132">
        <f t="shared" si="785"/>
        <v>88.534749889331565</v>
      </c>
      <c r="Z788" s="132">
        <f t="shared" si="785"/>
        <v>119.84659635666347</v>
      </c>
      <c r="AA788" s="132">
        <f t="shared" si="785"/>
        <v>121.8369259606373</v>
      </c>
      <c r="AB788" s="132">
        <f t="shared" si="785"/>
        <v>173.28651557298554</v>
      </c>
      <c r="AC788" s="132">
        <f t="shared" si="785"/>
        <v>208.25948245303084</v>
      </c>
      <c r="AD788" s="132">
        <f t="shared" si="785"/>
        <v>116.79211004412146</v>
      </c>
      <c r="AE788" s="132">
        <f t="shared" si="785"/>
        <v>109.60290026136076</v>
      </c>
      <c r="AF788" s="132">
        <f>M788*100000/AF785</f>
        <v>210.31795125572188</v>
      </c>
      <c r="AG788" s="132"/>
    </row>
    <row r="789" spans="1:33" ht="13.5" customHeight="1">
      <c r="A789" s="131">
        <v>786</v>
      </c>
      <c r="B789" s="67" t="s">
        <v>20</v>
      </c>
      <c r="C789" s="133">
        <v>0</v>
      </c>
      <c r="D789" s="133">
        <v>0</v>
      </c>
      <c r="E789" s="133">
        <v>0</v>
      </c>
      <c r="F789" s="133">
        <v>0</v>
      </c>
      <c r="G789" s="133">
        <v>1</v>
      </c>
      <c r="H789" s="133">
        <v>0</v>
      </c>
      <c r="I789" s="133">
        <v>1</v>
      </c>
      <c r="J789" s="133">
        <v>0</v>
      </c>
      <c r="K789" s="133">
        <v>0</v>
      </c>
      <c r="L789" s="133">
        <v>0</v>
      </c>
      <c r="M789" s="133">
        <v>2</v>
      </c>
      <c r="N789" s="133"/>
      <c r="V789" s="132">
        <f t="shared" ref="V789:AE789" si="786">C789*100000/V785</f>
        <v>0</v>
      </c>
      <c r="W789" s="132">
        <f t="shared" si="786"/>
        <v>0</v>
      </c>
      <c r="X789" s="132">
        <f t="shared" si="786"/>
        <v>0</v>
      </c>
      <c r="Y789" s="132">
        <f t="shared" si="786"/>
        <v>0</v>
      </c>
      <c r="Z789" s="132">
        <f t="shared" si="786"/>
        <v>4.7938638542665393</v>
      </c>
      <c r="AA789" s="132">
        <f t="shared" si="786"/>
        <v>0</v>
      </c>
      <c r="AB789" s="132">
        <f t="shared" si="786"/>
        <v>4.5601714624469878</v>
      </c>
      <c r="AC789" s="132">
        <f t="shared" si="786"/>
        <v>0</v>
      </c>
      <c r="AD789" s="132">
        <f t="shared" si="786"/>
        <v>0</v>
      </c>
      <c r="AE789" s="132">
        <f t="shared" si="786"/>
        <v>0</v>
      </c>
      <c r="AF789" s="132">
        <f>M789*100000/AF785</f>
        <v>8.2477627943420355</v>
      </c>
      <c r="AG789" s="132"/>
    </row>
    <row r="790" spans="1:33" ht="13.5" customHeight="1">
      <c r="A790" s="131">
        <v>787</v>
      </c>
      <c r="B790" s="67" t="s">
        <v>19</v>
      </c>
      <c r="C790" s="133">
        <v>0</v>
      </c>
      <c r="D790" s="133">
        <v>1</v>
      </c>
      <c r="E790" s="133">
        <v>0</v>
      </c>
      <c r="F790" s="133">
        <v>0</v>
      </c>
      <c r="G790" s="133">
        <v>0</v>
      </c>
      <c r="H790" s="133">
        <v>1</v>
      </c>
      <c r="I790" s="133">
        <v>0</v>
      </c>
      <c r="J790" s="133">
        <v>0</v>
      </c>
      <c r="K790" s="133">
        <v>1</v>
      </c>
      <c r="L790" s="133">
        <v>5</v>
      </c>
      <c r="M790" s="133">
        <v>0</v>
      </c>
      <c r="N790" s="133"/>
      <c r="V790" s="132">
        <f t="shared" ref="V790:AF790" si="787">C790*100000/V785</f>
        <v>0</v>
      </c>
      <c r="W790" s="132">
        <f t="shared" si="787"/>
        <v>5.274818018778352</v>
      </c>
      <c r="X790" s="132">
        <f t="shared" si="787"/>
        <v>0</v>
      </c>
      <c r="Y790" s="132">
        <f t="shared" si="787"/>
        <v>0</v>
      </c>
      <c r="Z790" s="132">
        <f t="shared" si="787"/>
        <v>0</v>
      </c>
      <c r="AA790" s="132">
        <f t="shared" si="787"/>
        <v>4.6860356138706658</v>
      </c>
      <c r="AB790" s="132">
        <f t="shared" si="787"/>
        <v>0</v>
      </c>
      <c r="AC790" s="132">
        <f t="shared" si="787"/>
        <v>0</v>
      </c>
      <c r="AD790" s="132">
        <f t="shared" si="787"/>
        <v>4.3256337053378324</v>
      </c>
      <c r="AE790" s="132">
        <f t="shared" si="787"/>
        <v>21.077480819492454</v>
      </c>
      <c r="AF790" s="132">
        <f t="shared" si="787"/>
        <v>0</v>
      </c>
      <c r="AG790" s="132"/>
    </row>
    <row r="791" spans="1:33" ht="13.5" customHeight="1">
      <c r="A791" s="131">
        <v>788</v>
      </c>
      <c r="B791" s="67" t="s">
        <v>18</v>
      </c>
      <c r="C791" s="133">
        <v>0</v>
      </c>
      <c r="D791" s="133">
        <v>0</v>
      </c>
      <c r="E791" s="133">
        <v>0</v>
      </c>
      <c r="F791" s="133">
        <v>0</v>
      </c>
      <c r="G791" s="133">
        <v>1</v>
      </c>
      <c r="H791" s="133">
        <v>0</v>
      </c>
      <c r="I791" s="133">
        <v>0</v>
      </c>
      <c r="J791" s="133">
        <v>0</v>
      </c>
      <c r="K791" s="133">
        <v>0</v>
      </c>
      <c r="L791" s="133">
        <v>0</v>
      </c>
      <c r="M791" s="133">
        <v>0</v>
      </c>
      <c r="N791" s="133"/>
      <c r="V791" s="132">
        <f t="shared" ref="V791:AF791" si="788">C791*100000/V785</f>
        <v>0</v>
      </c>
      <c r="W791" s="132">
        <f t="shared" si="788"/>
        <v>0</v>
      </c>
      <c r="X791" s="132">
        <f t="shared" si="788"/>
        <v>0</v>
      </c>
      <c r="Y791" s="132">
        <f t="shared" si="788"/>
        <v>0</v>
      </c>
      <c r="Z791" s="132">
        <f t="shared" si="788"/>
        <v>4.7938638542665393</v>
      </c>
      <c r="AA791" s="132">
        <f t="shared" si="788"/>
        <v>0</v>
      </c>
      <c r="AB791" s="132">
        <f t="shared" si="788"/>
        <v>0</v>
      </c>
      <c r="AC791" s="132">
        <f t="shared" si="788"/>
        <v>0</v>
      </c>
      <c r="AD791" s="132">
        <f t="shared" si="788"/>
        <v>0</v>
      </c>
      <c r="AE791" s="132">
        <f t="shared" si="788"/>
        <v>0</v>
      </c>
      <c r="AF791" s="132">
        <f t="shared" si="788"/>
        <v>0</v>
      </c>
      <c r="AG791" s="132"/>
    </row>
    <row r="792" spans="1:33" ht="13.5" customHeight="1">
      <c r="A792" s="131">
        <v>789</v>
      </c>
      <c r="B792" s="67" t="s">
        <v>17</v>
      </c>
      <c r="C792" s="133">
        <v>3</v>
      </c>
      <c r="D792" s="133">
        <v>7</v>
      </c>
      <c r="E792" s="133">
        <v>29</v>
      </c>
      <c r="F792" s="133">
        <v>11</v>
      </c>
      <c r="G792" s="133">
        <v>11</v>
      </c>
      <c r="H792" s="133">
        <v>14</v>
      </c>
      <c r="I792" s="133">
        <v>15</v>
      </c>
      <c r="J792" s="133">
        <v>8</v>
      </c>
      <c r="K792" s="133">
        <v>13</v>
      </c>
      <c r="L792" s="133">
        <v>15</v>
      </c>
      <c r="M792" s="133">
        <v>11</v>
      </c>
      <c r="N792" s="133"/>
      <c r="V792" s="132">
        <f t="shared" ref="V792:AF792" si="789">C792*100000/V785</f>
        <v>16.268098259313486</v>
      </c>
      <c r="W792" s="132">
        <f t="shared" si="789"/>
        <v>36.923726131448468</v>
      </c>
      <c r="X792" s="132">
        <f t="shared" si="789"/>
        <v>148.03471158754468</v>
      </c>
      <c r="Y792" s="132">
        <f t="shared" si="789"/>
        <v>54.104569376813735</v>
      </c>
      <c r="Z792" s="132">
        <f t="shared" si="789"/>
        <v>52.732502396931928</v>
      </c>
      <c r="AA792" s="132">
        <f t="shared" si="789"/>
        <v>65.604498594189309</v>
      </c>
      <c r="AB792" s="132">
        <f t="shared" si="789"/>
        <v>68.402571936704817</v>
      </c>
      <c r="AC792" s="132">
        <f t="shared" si="789"/>
        <v>35.448422545196742</v>
      </c>
      <c r="AD792" s="132">
        <f t="shared" si="789"/>
        <v>56.233238169391818</v>
      </c>
      <c r="AE792" s="132">
        <f t="shared" si="789"/>
        <v>63.232442458477365</v>
      </c>
      <c r="AF792" s="132">
        <f t="shared" si="789"/>
        <v>45.362695368881191</v>
      </c>
      <c r="AG792" s="132"/>
    </row>
    <row r="793" spans="1:33" ht="13.5" customHeight="1">
      <c r="A793" s="131">
        <v>790</v>
      </c>
      <c r="B793" s="67" t="s">
        <v>16</v>
      </c>
      <c r="C793" s="133">
        <v>2</v>
      </c>
      <c r="D793" s="133">
        <v>10</v>
      </c>
      <c r="E793" s="133">
        <v>17</v>
      </c>
      <c r="F793" s="133">
        <v>7</v>
      </c>
      <c r="G793" s="133">
        <v>8</v>
      </c>
      <c r="H793" s="133">
        <v>13</v>
      </c>
      <c r="I793" s="133">
        <v>9</v>
      </c>
      <c r="J793" s="133">
        <v>9</v>
      </c>
      <c r="K793" s="133">
        <v>12</v>
      </c>
      <c r="L793" s="133">
        <v>12</v>
      </c>
      <c r="M793" s="133">
        <v>23</v>
      </c>
      <c r="N793" s="133"/>
      <c r="V793" s="132">
        <f t="shared" ref="V793:AF793" si="790">C793*100000/V785</f>
        <v>10.845398839542325</v>
      </c>
      <c r="W793" s="132">
        <f t="shared" si="790"/>
        <v>52.748180187783518</v>
      </c>
      <c r="X793" s="132">
        <f t="shared" si="790"/>
        <v>86.778968861664112</v>
      </c>
      <c r="Y793" s="132">
        <f t="shared" si="790"/>
        <v>34.430180512517829</v>
      </c>
      <c r="Z793" s="132">
        <f t="shared" si="790"/>
        <v>38.350910834132314</v>
      </c>
      <c r="AA793" s="132">
        <f t="shared" si="790"/>
        <v>60.918462980318651</v>
      </c>
      <c r="AB793" s="132">
        <f t="shared" si="790"/>
        <v>41.04154316202289</v>
      </c>
      <c r="AC793" s="132">
        <f t="shared" si="790"/>
        <v>39.87947536334633</v>
      </c>
      <c r="AD793" s="132">
        <f t="shared" si="790"/>
        <v>51.907604464053982</v>
      </c>
      <c r="AE793" s="132">
        <f t="shared" si="790"/>
        <v>50.585953966781894</v>
      </c>
      <c r="AF793" s="132">
        <f t="shared" si="790"/>
        <v>94.8492721349334</v>
      </c>
      <c r="AG793" s="132"/>
    </row>
    <row r="794" spans="1:33" ht="13.5" customHeight="1">
      <c r="A794" s="131">
        <v>791</v>
      </c>
      <c r="B794" s="134" t="s">
        <v>115</v>
      </c>
      <c r="C794" s="133">
        <v>68</v>
      </c>
      <c r="D794" s="133">
        <v>72</v>
      </c>
      <c r="E794" s="133">
        <v>130</v>
      </c>
      <c r="F794" s="133">
        <v>79</v>
      </c>
      <c r="G794" s="133">
        <v>95</v>
      </c>
      <c r="H794" s="133">
        <v>136</v>
      </c>
      <c r="I794" s="133">
        <v>116</v>
      </c>
      <c r="J794" s="133">
        <v>119</v>
      </c>
      <c r="K794" s="133">
        <v>114</v>
      </c>
      <c r="L794" s="133">
        <v>112</v>
      </c>
      <c r="M794" s="133">
        <v>132</v>
      </c>
      <c r="N794" s="133"/>
      <c r="P794" s="170" t="s">
        <v>637</v>
      </c>
      <c r="Q794" s="170" t="s">
        <v>638</v>
      </c>
      <c r="R794" s="170" t="s">
        <v>639</v>
      </c>
      <c r="S794" s="170" t="s">
        <v>640</v>
      </c>
      <c r="T794" s="170" t="s">
        <v>641</v>
      </c>
      <c r="U794" s="170">
        <v>225.5</v>
      </c>
      <c r="V794" s="132">
        <f t="shared" ref="V794:AF794" si="791">C794*100000/V785</f>
        <v>368.74356054443905</v>
      </c>
      <c r="W794" s="132">
        <f t="shared" si="791"/>
        <v>379.78689735204136</v>
      </c>
      <c r="X794" s="132">
        <f t="shared" si="791"/>
        <v>663.60387953037264</v>
      </c>
      <c r="Y794" s="132">
        <f t="shared" si="791"/>
        <v>388.56918006984409</v>
      </c>
      <c r="Z794" s="132">
        <f t="shared" si="791"/>
        <v>455.41706615532121</v>
      </c>
      <c r="AA794" s="132">
        <f t="shared" si="791"/>
        <v>637.30084348641049</v>
      </c>
      <c r="AB794" s="132">
        <f t="shared" si="791"/>
        <v>528.97988964385058</v>
      </c>
      <c r="AC794" s="132">
        <f t="shared" si="791"/>
        <v>527.29528535980148</v>
      </c>
      <c r="AD794" s="132">
        <f t="shared" si="791"/>
        <v>493.12224240851288</v>
      </c>
      <c r="AE794" s="132">
        <f t="shared" si="791"/>
        <v>472.13557035663098</v>
      </c>
      <c r="AF794" s="132">
        <f t="shared" si="791"/>
        <v>544.35234442657429</v>
      </c>
      <c r="AG794" s="132"/>
    </row>
    <row r="795" spans="1:33" ht="13.5" customHeight="1">
      <c r="A795" s="131">
        <v>792</v>
      </c>
      <c r="B795" s="67" t="s">
        <v>15</v>
      </c>
      <c r="C795" s="133">
        <v>7</v>
      </c>
      <c r="D795" s="133">
        <v>5</v>
      </c>
      <c r="E795" s="133">
        <v>13</v>
      </c>
      <c r="F795" s="133">
        <v>9</v>
      </c>
      <c r="G795" s="133">
        <v>13</v>
      </c>
      <c r="H795" s="133">
        <v>44</v>
      </c>
      <c r="I795" s="133">
        <v>17</v>
      </c>
      <c r="J795" s="133">
        <v>21</v>
      </c>
      <c r="K795" s="133">
        <v>21</v>
      </c>
      <c r="L795" s="133">
        <v>11</v>
      </c>
      <c r="M795" s="133">
        <v>8</v>
      </c>
      <c r="N795" s="133"/>
      <c r="V795" s="132">
        <f t="shared" ref="V795:AE795" si="792">C795*100000/V785</f>
        <v>37.958895938398136</v>
      </c>
      <c r="W795" s="132">
        <f t="shared" si="792"/>
        <v>26.374090093891759</v>
      </c>
      <c r="X795" s="132">
        <f t="shared" si="792"/>
        <v>66.360387953037261</v>
      </c>
      <c r="Y795" s="132">
        <f t="shared" si="792"/>
        <v>44.267374944665782</v>
      </c>
      <c r="Z795" s="132">
        <f t="shared" si="792"/>
        <v>62.320230105465008</v>
      </c>
      <c r="AA795" s="132">
        <f t="shared" si="792"/>
        <v>206.18556701030928</v>
      </c>
      <c r="AB795" s="132">
        <f t="shared" si="792"/>
        <v>77.522914861598792</v>
      </c>
      <c r="AC795" s="132">
        <f t="shared" si="792"/>
        <v>93.052109181141432</v>
      </c>
      <c r="AD795" s="132">
        <f t="shared" si="792"/>
        <v>90.83830781209447</v>
      </c>
      <c r="AE795" s="132">
        <f t="shared" si="792"/>
        <v>46.370457802883401</v>
      </c>
      <c r="AF795" s="132">
        <f>M795*100000/AF785</f>
        <v>32.991051177368142</v>
      </c>
      <c r="AG795" s="132"/>
    </row>
    <row r="796" spans="1:33" ht="13.5" customHeight="1">
      <c r="A796" s="131">
        <v>793</v>
      </c>
      <c r="B796" s="67" t="s">
        <v>14</v>
      </c>
      <c r="C796" s="133">
        <v>43</v>
      </c>
      <c r="D796" s="133">
        <v>47</v>
      </c>
      <c r="E796" s="133">
        <v>52</v>
      </c>
      <c r="F796" s="133">
        <v>37</v>
      </c>
      <c r="G796" s="133">
        <v>39</v>
      </c>
      <c r="H796" s="133">
        <v>56</v>
      </c>
      <c r="I796" s="133">
        <v>50</v>
      </c>
      <c r="J796" s="133">
        <v>46</v>
      </c>
      <c r="K796" s="133">
        <v>56</v>
      </c>
      <c r="L796" s="133">
        <v>61</v>
      </c>
      <c r="M796" s="133">
        <v>47</v>
      </c>
      <c r="N796" s="133"/>
      <c r="V796" s="132">
        <f t="shared" ref="V796:AF796" si="793">C796*100000/V785</f>
        <v>233.17607505015997</v>
      </c>
      <c r="W796" s="132">
        <f t="shared" si="793"/>
        <v>247.91644688258256</v>
      </c>
      <c r="X796" s="132">
        <f t="shared" si="793"/>
        <v>265.44155181214904</v>
      </c>
      <c r="Y796" s="132">
        <f t="shared" si="793"/>
        <v>181.98809699473711</v>
      </c>
      <c r="Z796" s="132">
        <f t="shared" si="793"/>
        <v>186.96069031639502</v>
      </c>
      <c r="AA796" s="132">
        <f t="shared" si="793"/>
        <v>262.41799437675724</v>
      </c>
      <c r="AB796" s="132">
        <f t="shared" si="793"/>
        <v>228.00857312234939</v>
      </c>
      <c r="AC796" s="132">
        <f t="shared" si="793"/>
        <v>203.82842963488125</v>
      </c>
      <c r="AD796" s="132">
        <f t="shared" si="793"/>
        <v>242.23548749891859</v>
      </c>
      <c r="AE796" s="132">
        <f t="shared" si="793"/>
        <v>257.14526599780794</v>
      </c>
      <c r="AF796" s="132">
        <f t="shared" si="793"/>
        <v>193.82242566703781</v>
      </c>
      <c r="AG796" s="132"/>
    </row>
    <row r="797" spans="1:33" ht="13.5" customHeight="1">
      <c r="A797" s="131">
        <v>794</v>
      </c>
      <c r="B797" s="67" t="s">
        <v>13</v>
      </c>
      <c r="C797" s="133">
        <v>91</v>
      </c>
      <c r="D797" s="133">
        <v>107</v>
      </c>
      <c r="E797" s="133">
        <v>112</v>
      </c>
      <c r="F797" s="133">
        <v>115</v>
      </c>
      <c r="G797" s="133">
        <v>149</v>
      </c>
      <c r="H797" s="133">
        <v>152</v>
      </c>
      <c r="I797" s="133">
        <v>132</v>
      </c>
      <c r="J797" s="133">
        <v>100</v>
      </c>
      <c r="K797" s="133">
        <v>102</v>
      </c>
      <c r="L797" s="133">
        <v>83</v>
      </c>
      <c r="M797" s="133">
        <v>67</v>
      </c>
      <c r="N797" s="133"/>
      <c r="V797" s="132">
        <f t="shared" ref="V797:AF797" si="794">C797*100000/V785</f>
        <v>493.46564719917575</v>
      </c>
      <c r="W797" s="132">
        <f t="shared" si="794"/>
        <v>564.40552800928367</v>
      </c>
      <c r="X797" s="132">
        <f t="shared" si="794"/>
        <v>571.72026544155176</v>
      </c>
      <c r="Y797" s="132">
        <f t="shared" si="794"/>
        <v>565.63867984850719</v>
      </c>
      <c r="Z797" s="132">
        <f t="shared" si="794"/>
        <v>714.28571428571433</v>
      </c>
      <c r="AA797" s="132">
        <f t="shared" si="794"/>
        <v>712.27741330834112</v>
      </c>
      <c r="AB797" s="132">
        <f t="shared" si="794"/>
        <v>601.94263304300239</v>
      </c>
      <c r="AC797" s="132">
        <f t="shared" si="794"/>
        <v>443.10528181495926</v>
      </c>
      <c r="AD797" s="132">
        <f t="shared" si="794"/>
        <v>441.21463794445884</v>
      </c>
      <c r="AE797" s="132">
        <f t="shared" si="794"/>
        <v>349.88618160357476</v>
      </c>
      <c r="AF797" s="132">
        <f t="shared" si="794"/>
        <v>276.30005361045818</v>
      </c>
      <c r="AG797" s="132"/>
    </row>
    <row r="798" spans="1:33" ht="13.5" customHeight="1">
      <c r="A798" s="131">
        <v>795</v>
      </c>
      <c r="B798" s="67" t="s">
        <v>12</v>
      </c>
      <c r="C798" s="133">
        <v>141</v>
      </c>
      <c r="D798" s="133">
        <v>136</v>
      </c>
      <c r="E798" s="133">
        <v>129</v>
      </c>
      <c r="F798" s="133">
        <v>175</v>
      </c>
      <c r="G798" s="133">
        <v>214</v>
      </c>
      <c r="H798" s="133">
        <v>286</v>
      </c>
      <c r="I798" s="133">
        <v>234</v>
      </c>
      <c r="J798" s="133">
        <v>183</v>
      </c>
      <c r="K798" s="133">
        <v>181</v>
      </c>
      <c r="L798" s="133">
        <v>211</v>
      </c>
      <c r="M798" s="133">
        <v>180</v>
      </c>
      <c r="N798" s="133"/>
      <c r="V798" s="132">
        <f t="shared" ref="V798:AF798" si="795">C798*100000/V785</f>
        <v>764.60061818773386</v>
      </c>
      <c r="W798" s="132">
        <f t="shared" si="795"/>
        <v>717.37525055385584</v>
      </c>
      <c r="X798" s="132">
        <f t="shared" si="795"/>
        <v>658.49923430321587</v>
      </c>
      <c r="Y798" s="132">
        <f t="shared" si="795"/>
        <v>860.75451281294579</v>
      </c>
      <c r="Z798" s="132">
        <f t="shared" si="795"/>
        <v>1025.8868648130392</v>
      </c>
      <c r="AA798" s="132">
        <f t="shared" si="795"/>
        <v>1340.2061855670104</v>
      </c>
      <c r="AB798" s="132">
        <f t="shared" si="795"/>
        <v>1067.0801222125951</v>
      </c>
      <c r="AC798" s="132">
        <f t="shared" si="795"/>
        <v>810.88266572137536</v>
      </c>
      <c r="AD798" s="132">
        <f t="shared" si="795"/>
        <v>782.93970066614759</v>
      </c>
      <c r="AE798" s="132">
        <f t="shared" si="795"/>
        <v>889.46969058258162</v>
      </c>
      <c r="AF798" s="132">
        <f t="shared" si="795"/>
        <v>742.29865149078307</v>
      </c>
      <c r="AG798" s="132"/>
    </row>
    <row r="799" spans="1:33" ht="13.5" customHeight="1">
      <c r="A799" s="131">
        <v>796</v>
      </c>
      <c r="B799" s="67" t="s">
        <v>11</v>
      </c>
      <c r="C799" s="133">
        <v>4</v>
      </c>
      <c r="D799" s="133">
        <v>5</v>
      </c>
      <c r="E799" s="133">
        <v>6</v>
      </c>
      <c r="F799" s="133">
        <v>9</v>
      </c>
      <c r="G799" s="133">
        <v>14</v>
      </c>
      <c r="H799" s="133">
        <v>17</v>
      </c>
      <c r="I799" s="133">
        <v>21</v>
      </c>
      <c r="J799" s="133">
        <v>13</v>
      </c>
      <c r="K799" s="133">
        <v>14</v>
      </c>
      <c r="L799" s="133">
        <v>17</v>
      </c>
      <c r="M799" s="133">
        <v>17</v>
      </c>
      <c r="N799" s="133"/>
      <c r="V799" s="132">
        <f t="shared" ref="V799:AF799" si="796">C799*100000/V785</f>
        <v>21.69079767908465</v>
      </c>
      <c r="W799" s="132">
        <f t="shared" si="796"/>
        <v>26.374090093891759</v>
      </c>
      <c r="X799" s="132">
        <f t="shared" si="796"/>
        <v>30.627871362940276</v>
      </c>
      <c r="Y799" s="132">
        <f t="shared" si="796"/>
        <v>44.267374944665782</v>
      </c>
      <c r="Z799" s="132">
        <f t="shared" si="796"/>
        <v>67.114093959731548</v>
      </c>
      <c r="AA799" s="132">
        <f t="shared" si="796"/>
        <v>79.662605435801311</v>
      </c>
      <c r="AB799" s="132">
        <f t="shared" si="796"/>
        <v>95.763600711386744</v>
      </c>
      <c r="AC799" s="132">
        <f t="shared" si="796"/>
        <v>57.603686635944698</v>
      </c>
      <c r="AD799" s="132">
        <f t="shared" si="796"/>
        <v>60.558871874729647</v>
      </c>
      <c r="AE799" s="132">
        <f t="shared" si="796"/>
        <v>71.663434786274351</v>
      </c>
      <c r="AF799" s="132">
        <f t="shared" si="796"/>
        <v>70.105983751907289</v>
      </c>
      <c r="AG799" s="132"/>
    </row>
    <row r="800" spans="1:33" ht="13.5" customHeight="1">
      <c r="A800" s="131">
        <v>797</v>
      </c>
      <c r="B800" s="67" t="s">
        <v>28</v>
      </c>
      <c r="C800" s="133">
        <v>0</v>
      </c>
      <c r="D800" s="133">
        <v>0</v>
      </c>
      <c r="E800" s="133">
        <v>0</v>
      </c>
      <c r="F800" s="133">
        <v>0</v>
      </c>
      <c r="G800" s="133">
        <v>0</v>
      </c>
      <c r="H800" s="133">
        <v>0</v>
      </c>
      <c r="I800" s="133">
        <v>0</v>
      </c>
      <c r="J800" s="133">
        <v>0</v>
      </c>
      <c r="K800" s="133">
        <v>0</v>
      </c>
      <c r="L800" s="133">
        <v>0</v>
      </c>
      <c r="M800" s="133">
        <v>0</v>
      </c>
      <c r="N800" s="133"/>
      <c r="V800" s="132">
        <f t="shared" ref="V800:AF800" si="797">C800*100000/V785</f>
        <v>0</v>
      </c>
      <c r="W800" s="132">
        <f t="shared" si="797"/>
        <v>0</v>
      </c>
      <c r="X800" s="132">
        <f t="shared" si="797"/>
        <v>0</v>
      </c>
      <c r="Y800" s="132">
        <f t="shared" si="797"/>
        <v>0</v>
      </c>
      <c r="Z800" s="132">
        <f t="shared" si="797"/>
        <v>0</v>
      </c>
      <c r="AA800" s="132">
        <f t="shared" si="797"/>
        <v>0</v>
      </c>
      <c r="AB800" s="132">
        <f t="shared" si="797"/>
        <v>0</v>
      </c>
      <c r="AC800" s="132">
        <f t="shared" si="797"/>
        <v>0</v>
      </c>
      <c r="AD800" s="132">
        <f t="shared" si="797"/>
        <v>0</v>
      </c>
      <c r="AE800" s="132">
        <f t="shared" si="797"/>
        <v>0</v>
      </c>
      <c r="AF800" s="132">
        <f t="shared" si="797"/>
        <v>0</v>
      </c>
      <c r="AG800" s="132"/>
    </row>
    <row r="801" spans="1:33" ht="13.5" customHeight="1">
      <c r="A801" s="131">
        <v>798</v>
      </c>
      <c r="B801" s="134" t="s">
        <v>116</v>
      </c>
      <c r="C801" s="133">
        <v>286</v>
      </c>
      <c r="D801" s="133">
        <v>300</v>
      </c>
      <c r="E801" s="133">
        <v>312</v>
      </c>
      <c r="F801" s="133">
        <v>345</v>
      </c>
      <c r="G801" s="133">
        <v>429</v>
      </c>
      <c r="H801" s="133">
        <v>555</v>
      </c>
      <c r="I801" s="133">
        <v>454</v>
      </c>
      <c r="J801" s="133">
        <v>363</v>
      </c>
      <c r="K801" s="133">
        <v>374</v>
      </c>
      <c r="L801" s="133">
        <v>383</v>
      </c>
      <c r="M801" s="133">
        <v>319</v>
      </c>
      <c r="N801" s="133"/>
      <c r="P801" s="170" t="s">
        <v>642</v>
      </c>
      <c r="Q801" s="170" t="s">
        <v>643</v>
      </c>
      <c r="R801" s="170" t="s">
        <v>644</v>
      </c>
      <c r="S801" s="170" t="s">
        <v>645</v>
      </c>
      <c r="T801" s="170" t="s">
        <v>646</v>
      </c>
      <c r="U801" s="170">
        <v>1292.3</v>
      </c>
      <c r="V801" s="132">
        <f t="shared" ref="V801:AF801" si="798">C801*100000/V785</f>
        <v>1550.8920340545524</v>
      </c>
      <c r="W801" s="132">
        <f t="shared" si="798"/>
        <v>1582.4454056335057</v>
      </c>
      <c r="X801" s="132">
        <f t="shared" si="798"/>
        <v>1592.6493108728944</v>
      </c>
      <c r="Y801" s="132">
        <f t="shared" si="798"/>
        <v>1696.9160395455217</v>
      </c>
      <c r="Z801" s="132">
        <f t="shared" si="798"/>
        <v>2056.5675934803453</v>
      </c>
      <c r="AA801" s="132">
        <f t="shared" si="798"/>
        <v>2600.7497656982191</v>
      </c>
      <c r="AB801" s="132">
        <f t="shared" si="798"/>
        <v>2070.3178439509325</v>
      </c>
      <c r="AC801" s="132">
        <f t="shared" si="798"/>
        <v>1608.472172988302</v>
      </c>
      <c r="AD801" s="132">
        <f t="shared" si="798"/>
        <v>1617.7870057963491</v>
      </c>
      <c r="AE801" s="132">
        <f t="shared" si="798"/>
        <v>1614.5350307731219</v>
      </c>
      <c r="AF801" s="132">
        <f t="shared" si="798"/>
        <v>1315.5181656975547</v>
      </c>
      <c r="AG801" s="132"/>
    </row>
    <row r="802" spans="1:33" ht="13.5" customHeight="1">
      <c r="A802" s="131">
        <v>799</v>
      </c>
      <c r="B802" s="67" t="s">
        <v>10</v>
      </c>
      <c r="C802" s="133">
        <v>6</v>
      </c>
      <c r="D802" s="133">
        <v>3</v>
      </c>
      <c r="E802" s="133">
        <v>3</v>
      </c>
      <c r="F802" s="133">
        <v>3</v>
      </c>
      <c r="G802" s="133">
        <v>4</v>
      </c>
      <c r="H802" s="133">
        <v>6</v>
      </c>
      <c r="I802" s="133">
        <v>5</v>
      </c>
      <c r="J802" s="133">
        <v>10</v>
      </c>
      <c r="K802" s="133">
        <v>3</v>
      </c>
      <c r="L802" s="133">
        <v>5</v>
      </c>
      <c r="M802" s="133">
        <v>1</v>
      </c>
      <c r="N802" s="133"/>
      <c r="V802" s="132">
        <f t="shared" ref="V802:AF802" si="799">C802*100000/V785</f>
        <v>32.536196518626973</v>
      </c>
      <c r="W802" s="132">
        <f t="shared" si="799"/>
        <v>15.824454056335057</v>
      </c>
      <c r="X802" s="132">
        <f t="shared" si="799"/>
        <v>15.313935681470138</v>
      </c>
      <c r="Y802" s="132">
        <f t="shared" si="799"/>
        <v>14.755791648221926</v>
      </c>
      <c r="Z802" s="132">
        <f t="shared" si="799"/>
        <v>19.175455417066157</v>
      </c>
      <c r="AA802" s="132">
        <f t="shared" si="799"/>
        <v>28.116213683223993</v>
      </c>
      <c r="AB802" s="132">
        <f t="shared" si="799"/>
        <v>22.800857312234939</v>
      </c>
      <c r="AC802" s="132">
        <f t="shared" si="799"/>
        <v>44.310528181495926</v>
      </c>
      <c r="AD802" s="132">
        <f t="shared" si="799"/>
        <v>12.976901116013495</v>
      </c>
      <c r="AE802" s="132">
        <f t="shared" si="799"/>
        <v>21.077480819492454</v>
      </c>
      <c r="AF802" s="132">
        <f t="shared" si="799"/>
        <v>4.1238813971710178</v>
      </c>
      <c r="AG802" s="132"/>
    </row>
    <row r="803" spans="1:33" ht="13.5" customHeight="1">
      <c r="A803" s="131">
        <v>800</v>
      </c>
      <c r="B803" s="67" t="s">
        <v>9</v>
      </c>
      <c r="C803" s="133">
        <v>4</v>
      </c>
      <c r="D803" s="133">
        <v>3</v>
      </c>
      <c r="E803" s="133">
        <v>0</v>
      </c>
      <c r="F803" s="133">
        <v>6</v>
      </c>
      <c r="G803" s="133">
        <v>4</v>
      </c>
      <c r="H803" s="133">
        <v>4</v>
      </c>
      <c r="I803" s="133">
        <v>1</v>
      </c>
      <c r="J803" s="133">
        <v>1</v>
      </c>
      <c r="K803" s="133">
        <v>3</v>
      </c>
      <c r="L803" s="133">
        <v>2</v>
      </c>
      <c r="M803" s="133">
        <v>7</v>
      </c>
      <c r="N803" s="133"/>
      <c r="V803" s="132">
        <f t="shared" ref="V803:AF803" si="800">C803*100000/V785</f>
        <v>21.69079767908465</v>
      </c>
      <c r="W803" s="132">
        <f t="shared" si="800"/>
        <v>15.824454056335057</v>
      </c>
      <c r="X803" s="132">
        <f t="shared" si="800"/>
        <v>0</v>
      </c>
      <c r="Y803" s="132">
        <f t="shared" si="800"/>
        <v>29.511583296443852</v>
      </c>
      <c r="Z803" s="132">
        <f t="shared" si="800"/>
        <v>19.175455417066157</v>
      </c>
      <c r="AA803" s="132">
        <f t="shared" si="800"/>
        <v>18.744142455482663</v>
      </c>
      <c r="AB803" s="132">
        <f t="shared" si="800"/>
        <v>4.5601714624469878</v>
      </c>
      <c r="AC803" s="132">
        <f t="shared" si="800"/>
        <v>4.4310528181495927</v>
      </c>
      <c r="AD803" s="132">
        <f t="shared" si="800"/>
        <v>12.976901116013495</v>
      </c>
      <c r="AE803" s="132">
        <f t="shared" si="800"/>
        <v>8.4309923277969823</v>
      </c>
      <c r="AF803" s="132">
        <f t="shared" si="800"/>
        <v>28.86716978019712</v>
      </c>
      <c r="AG803" s="132"/>
    </row>
    <row r="804" spans="1:33" ht="13.5" customHeight="1">
      <c r="A804" s="131">
        <v>801</v>
      </c>
      <c r="B804" s="67" t="s">
        <v>8</v>
      </c>
      <c r="C804" s="133">
        <v>11</v>
      </c>
      <c r="D804" s="133">
        <v>9</v>
      </c>
      <c r="E804" s="133">
        <v>7</v>
      </c>
      <c r="F804" s="133">
        <v>3</v>
      </c>
      <c r="G804" s="133">
        <v>13</v>
      </c>
      <c r="H804" s="133">
        <v>17</v>
      </c>
      <c r="I804" s="133">
        <v>17</v>
      </c>
      <c r="J804" s="133">
        <v>15</v>
      </c>
      <c r="K804" s="133">
        <v>26</v>
      </c>
      <c r="L804" s="133">
        <v>16</v>
      </c>
      <c r="M804" s="133">
        <v>13</v>
      </c>
      <c r="N804" s="133"/>
      <c r="V804" s="132">
        <f t="shared" ref="V804:AF804" si="801">C804*100000/V785</f>
        <v>59.649693617482782</v>
      </c>
      <c r="W804" s="132">
        <f t="shared" si="801"/>
        <v>47.473362169005171</v>
      </c>
      <c r="X804" s="132">
        <f t="shared" si="801"/>
        <v>35.732516590096985</v>
      </c>
      <c r="Y804" s="132">
        <f t="shared" si="801"/>
        <v>14.755791648221926</v>
      </c>
      <c r="Z804" s="132">
        <f t="shared" si="801"/>
        <v>62.320230105465008</v>
      </c>
      <c r="AA804" s="132">
        <f t="shared" si="801"/>
        <v>79.662605435801311</v>
      </c>
      <c r="AB804" s="132">
        <f t="shared" si="801"/>
        <v>77.522914861598792</v>
      </c>
      <c r="AC804" s="132">
        <f t="shared" si="801"/>
        <v>66.465792272243888</v>
      </c>
      <c r="AD804" s="132">
        <f t="shared" si="801"/>
        <v>112.46647633878364</v>
      </c>
      <c r="AE804" s="132">
        <f t="shared" si="801"/>
        <v>67.447938622375858</v>
      </c>
      <c r="AF804" s="132">
        <f t="shared" si="801"/>
        <v>53.610458163223228</v>
      </c>
      <c r="AG804" s="132"/>
    </row>
    <row r="805" spans="1:33" ht="13.5" customHeight="1">
      <c r="A805" s="131">
        <v>802</v>
      </c>
      <c r="B805" s="67" t="s">
        <v>24</v>
      </c>
      <c r="C805" s="133">
        <v>0</v>
      </c>
      <c r="D805" s="133">
        <v>0</v>
      </c>
      <c r="E805" s="133">
        <v>0</v>
      </c>
      <c r="F805" s="133">
        <v>0</v>
      </c>
      <c r="G805" s="133">
        <v>0</v>
      </c>
      <c r="H805" s="133">
        <v>0</v>
      </c>
      <c r="I805" s="133">
        <v>3</v>
      </c>
      <c r="J805" s="133">
        <v>0</v>
      </c>
      <c r="K805" s="133">
        <v>0</v>
      </c>
      <c r="L805" s="133">
        <v>0</v>
      </c>
      <c r="M805" s="133">
        <v>0</v>
      </c>
      <c r="N805" s="133"/>
      <c r="V805" s="132">
        <f t="shared" ref="V805:AE805" si="802">C805*100000/V785</f>
        <v>0</v>
      </c>
      <c r="W805" s="132">
        <f t="shared" si="802"/>
        <v>0</v>
      </c>
      <c r="X805" s="132">
        <f t="shared" si="802"/>
        <v>0</v>
      </c>
      <c r="Y805" s="132">
        <f t="shared" si="802"/>
        <v>0</v>
      </c>
      <c r="Z805" s="132">
        <f t="shared" si="802"/>
        <v>0</v>
      </c>
      <c r="AA805" s="132">
        <f t="shared" si="802"/>
        <v>0</v>
      </c>
      <c r="AB805" s="132">
        <f t="shared" si="802"/>
        <v>13.680514387340963</v>
      </c>
      <c r="AC805" s="132">
        <f t="shared" si="802"/>
        <v>0</v>
      </c>
      <c r="AD805" s="132">
        <f t="shared" si="802"/>
        <v>0</v>
      </c>
      <c r="AE805" s="132">
        <f t="shared" si="802"/>
        <v>0</v>
      </c>
      <c r="AF805" s="132">
        <f>M805*100000/AF785</f>
        <v>0</v>
      </c>
      <c r="AG805" s="132"/>
    </row>
    <row r="806" spans="1:33" ht="13.5" customHeight="1">
      <c r="A806" s="131">
        <v>803</v>
      </c>
      <c r="B806" s="134" t="s">
        <v>117</v>
      </c>
      <c r="C806" s="133">
        <v>21</v>
      </c>
      <c r="D806" s="133">
        <v>15</v>
      </c>
      <c r="E806" s="133">
        <v>10</v>
      </c>
      <c r="F806" s="133">
        <v>12</v>
      </c>
      <c r="G806" s="133">
        <v>21</v>
      </c>
      <c r="H806" s="133">
        <v>27</v>
      </c>
      <c r="I806" s="133">
        <v>26</v>
      </c>
      <c r="J806" s="133">
        <v>26</v>
      </c>
      <c r="K806" s="133">
        <v>32</v>
      </c>
      <c r="L806" s="133">
        <v>23</v>
      </c>
      <c r="M806" s="133">
        <v>21</v>
      </c>
      <c r="N806" s="133"/>
      <c r="P806" s="170" t="s">
        <v>647</v>
      </c>
      <c r="Q806" s="170" t="s">
        <v>648</v>
      </c>
      <c r="R806" s="170" t="s">
        <v>649</v>
      </c>
      <c r="S806" s="170" t="s">
        <v>650</v>
      </c>
      <c r="T806" s="170" t="s">
        <v>651</v>
      </c>
      <c r="U806" s="170">
        <v>71.5</v>
      </c>
      <c r="V806" s="132">
        <f t="shared" ref="V806:AF806" si="803">C806*100000/V785</f>
        <v>113.8766878151944</v>
      </c>
      <c r="W806" s="132">
        <f t="shared" si="803"/>
        <v>79.122270281675284</v>
      </c>
      <c r="X806" s="132">
        <f t="shared" si="803"/>
        <v>51.046452271567127</v>
      </c>
      <c r="Y806" s="132">
        <f t="shared" si="803"/>
        <v>59.023166592887705</v>
      </c>
      <c r="Z806" s="132">
        <f t="shared" si="803"/>
        <v>100.67114093959732</v>
      </c>
      <c r="AA806" s="132">
        <f t="shared" si="803"/>
        <v>126.52296157450796</v>
      </c>
      <c r="AB806" s="132">
        <f t="shared" si="803"/>
        <v>118.56445802362168</v>
      </c>
      <c r="AC806" s="132">
        <f t="shared" si="803"/>
        <v>115.2073732718894</v>
      </c>
      <c r="AD806" s="132">
        <f t="shared" si="803"/>
        <v>138.42027857081064</v>
      </c>
      <c r="AE806" s="132">
        <f t="shared" si="803"/>
        <v>96.956411769665294</v>
      </c>
      <c r="AF806" s="132">
        <f t="shared" si="803"/>
        <v>86.601509340591363</v>
      </c>
      <c r="AG806" s="132"/>
    </row>
    <row r="807" spans="1:33" ht="13.5" customHeight="1">
      <c r="A807" s="131">
        <v>804</v>
      </c>
      <c r="B807" s="67" t="s">
        <v>7</v>
      </c>
      <c r="C807" s="133">
        <v>49</v>
      </c>
      <c r="D807" s="133">
        <v>21</v>
      </c>
      <c r="E807" s="133">
        <v>10</v>
      </c>
      <c r="F807" s="133">
        <v>20</v>
      </c>
      <c r="G807" s="133">
        <v>11</v>
      </c>
      <c r="H807" s="133">
        <v>8</v>
      </c>
      <c r="I807" s="133">
        <v>23</v>
      </c>
      <c r="J807" s="133">
        <v>26</v>
      </c>
      <c r="K807" s="133">
        <v>16</v>
      </c>
      <c r="L807" s="133">
        <v>32</v>
      </c>
      <c r="M807" s="133">
        <v>18</v>
      </c>
      <c r="N807" s="133"/>
      <c r="V807" s="132">
        <f t="shared" ref="V807:AF807" si="804">C807*100000/V785</f>
        <v>265.71227156878695</v>
      </c>
      <c r="W807" s="132">
        <f t="shared" si="804"/>
        <v>110.7711783943454</v>
      </c>
      <c r="X807" s="132">
        <f t="shared" si="804"/>
        <v>51.046452271567127</v>
      </c>
      <c r="Y807" s="132">
        <f t="shared" si="804"/>
        <v>98.371944321479518</v>
      </c>
      <c r="Z807" s="132">
        <f t="shared" si="804"/>
        <v>52.732502396931928</v>
      </c>
      <c r="AA807" s="132">
        <f t="shared" si="804"/>
        <v>37.488284910965326</v>
      </c>
      <c r="AB807" s="132">
        <f t="shared" si="804"/>
        <v>104.88394363628072</v>
      </c>
      <c r="AC807" s="132">
        <f t="shared" si="804"/>
        <v>115.2073732718894</v>
      </c>
      <c r="AD807" s="132">
        <f t="shared" si="804"/>
        <v>69.210139285405319</v>
      </c>
      <c r="AE807" s="132">
        <f t="shared" si="804"/>
        <v>134.89587724475172</v>
      </c>
      <c r="AF807" s="132">
        <f t="shared" si="804"/>
        <v>74.229865149078307</v>
      </c>
      <c r="AG807" s="132"/>
    </row>
    <row r="808" spans="1:33" ht="13.5" customHeight="1">
      <c r="A808" s="131">
        <v>805</v>
      </c>
      <c r="B808" s="67" t="s">
        <v>6</v>
      </c>
      <c r="C808" s="133">
        <v>13</v>
      </c>
      <c r="D808" s="133">
        <v>7</v>
      </c>
      <c r="E808" s="133">
        <v>13</v>
      </c>
      <c r="F808" s="133">
        <v>12</v>
      </c>
      <c r="G808" s="133">
        <v>5</v>
      </c>
      <c r="H808" s="133">
        <v>7</v>
      </c>
      <c r="I808" s="133">
        <v>2</v>
      </c>
      <c r="J808" s="133">
        <v>2</v>
      </c>
      <c r="K808" s="133">
        <v>1</v>
      </c>
      <c r="L808" s="133">
        <v>3</v>
      </c>
      <c r="M808" s="133">
        <v>2</v>
      </c>
      <c r="N808" s="133"/>
      <c r="V808" s="132">
        <f t="shared" ref="V808:AF808" si="805">C808*100000/V785</f>
        <v>70.495092457025109</v>
      </c>
      <c r="W808" s="132">
        <f t="shared" si="805"/>
        <v>36.923726131448468</v>
      </c>
      <c r="X808" s="132">
        <f t="shared" si="805"/>
        <v>66.360387953037261</v>
      </c>
      <c r="Y808" s="132">
        <f t="shared" si="805"/>
        <v>59.023166592887705</v>
      </c>
      <c r="Z808" s="132">
        <f t="shared" si="805"/>
        <v>23.969319271332694</v>
      </c>
      <c r="AA808" s="132">
        <f t="shared" si="805"/>
        <v>32.802249297094654</v>
      </c>
      <c r="AB808" s="132">
        <f t="shared" si="805"/>
        <v>9.1203429248939756</v>
      </c>
      <c r="AC808" s="132">
        <f t="shared" si="805"/>
        <v>8.8621056362991855</v>
      </c>
      <c r="AD808" s="132">
        <f t="shared" si="805"/>
        <v>4.3256337053378324</v>
      </c>
      <c r="AE808" s="132">
        <f t="shared" si="805"/>
        <v>12.646488491695473</v>
      </c>
      <c r="AF808" s="132">
        <f t="shared" si="805"/>
        <v>8.2477627943420355</v>
      </c>
      <c r="AG808" s="132"/>
    </row>
    <row r="809" spans="1:33" ht="13.5" customHeight="1">
      <c r="A809" s="131">
        <v>806</v>
      </c>
      <c r="B809" s="67" t="s">
        <v>5</v>
      </c>
      <c r="C809" s="133">
        <v>2</v>
      </c>
      <c r="D809" s="133">
        <v>3</v>
      </c>
      <c r="E809" s="133">
        <v>2</v>
      </c>
      <c r="F809" s="133">
        <v>16</v>
      </c>
      <c r="G809" s="133">
        <v>16</v>
      </c>
      <c r="H809" s="133">
        <v>14</v>
      </c>
      <c r="I809" s="133">
        <v>18</v>
      </c>
      <c r="J809" s="133">
        <v>7</v>
      </c>
      <c r="K809" s="133">
        <v>6</v>
      </c>
      <c r="L809" s="133">
        <v>6</v>
      </c>
      <c r="M809" s="133">
        <v>3</v>
      </c>
      <c r="N809" s="133"/>
      <c r="V809" s="132">
        <f t="shared" ref="V809:AF809" si="806">C809*100000/V785</f>
        <v>10.845398839542325</v>
      </c>
      <c r="W809" s="132">
        <f t="shared" si="806"/>
        <v>15.824454056335057</v>
      </c>
      <c r="X809" s="132">
        <f t="shared" si="806"/>
        <v>10.209290454313425</v>
      </c>
      <c r="Y809" s="132">
        <f t="shared" si="806"/>
        <v>78.697555457183611</v>
      </c>
      <c r="Z809" s="132">
        <f t="shared" si="806"/>
        <v>76.701821668264628</v>
      </c>
      <c r="AA809" s="132">
        <f t="shared" si="806"/>
        <v>65.604498594189309</v>
      </c>
      <c r="AB809" s="132">
        <f t="shared" si="806"/>
        <v>82.08308632404578</v>
      </c>
      <c r="AC809" s="132">
        <f t="shared" si="806"/>
        <v>31.017369727047146</v>
      </c>
      <c r="AD809" s="132">
        <f t="shared" si="806"/>
        <v>25.953802232026991</v>
      </c>
      <c r="AE809" s="132">
        <f t="shared" si="806"/>
        <v>25.292976983390947</v>
      </c>
      <c r="AF809" s="132">
        <f t="shared" si="806"/>
        <v>12.371644191513052</v>
      </c>
      <c r="AG809" s="132"/>
    </row>
    <row r="810" spans="1:33" ht="13.5" customHeight="1">
      <c r="A810" s="131">
        <v>807</v>
      </c>
      <c r="B810" s="67" t="s">
        <v>26</v>
      </c>
      <c r="C810" s="133">
        <v>0</v>
      </c>
      <c r="D810" s="133">
        <v>0</v>
      </c>
      <c r="E810" s="133">
        <v>0</v>
      </c>
      <c r="F810" s="133">
        <v>0</v>
      </c>
      <c r="G810" s="133">
        <v>1</v>
      </c>
      <c r="H810" s="133">
        <v>0</v>
      </c>
      <c r="I810" s="133">
        <v>0</v>
      </c>
      <c r="J810" s="133">
        <v>0</v>
      </c>
      <c r="K810" s="133">
        <v>0</v>
      </c>
      <c r="L810" s="133">
        <v>0</v>
      </c>
      <c r="M810" s="133">
        <v>0</v>
      </c>
      <c r="N810" s="133"/>
      <c r="V810" s="132">
        <f t="shared" ref="V810:AF810" si="807">C810*100000/V785</f>
        <v>0</v>
      </c>
      <c r="W810" s="132">
        <f t="shared" si="807"/>
        <v>0</v>
      </c>
      <c r="X810" s="132">
        <f t="shared" si="807"/>
        <v>0</v>
      </c>
      <c r="Y810" s="132">
        <f t="shared" si="807"/>
        <v>0</v>
      </c>
      <c r="Z810" s="132">
        <f t="shared" si="807"/>
        <v>4.7938638542665393</v>
      </c>
      <c r="AA810" s="132">
        <f t="shared" si="807"/>
        <v>0</v>
      </c>
      <c r="AB810" s="132">
        <f t="shared" si="807"/>
        <v>0</v>
      </c>
      <c r="AC810" s="132">
        <f t="shared" si="807"/>
        <v>0</v>
      </c>
      <c r="AD810" s="132">
        <f t="shared" si="807"/>
        <v>0</v>
      </c>
      <c r="AE810" s="132">
        <f t="shared" si="807"/>
        <v>0</v>
      </c>
      <c r="AF810" s="132">
        <f t="shared" si="807"/>
        <v>0</v>
      </c>
      <c r="AG810" s="132"/>
    </row>
    <row r="811" spans="1:33" ht="13.5" customHeight="1">
      <c r="A811" s="131">
        <v>808</v>
      </c>
      <c r="B811" s="67" t="s">
        <v>4</v>
      </c>
      <c r="C811" s="133">
        <v>3</v>
      </c>
      <c r="D811" s="133">
        <v>1</v>
      </c>
      <c r="E811" s="133">
        <v>7</v>
      </c>
      <c r="F811" s="133">
        <v>3</v>
      </c>
      <c r="G811" s="133">
        <v>7</v>
      </c>
      <c r="H811" s="133">
        <v>18</v>
      </c>
      <c r="I811" s="133">
        <v>12</v>
      </c>
      <c r="J811" s="133">
        <v>5</v>
      </c>
      <c r="K811" s="133">
        <v>6</v>
      </c>
      <c r="L811" s="133">
        <v>5</v>
      </c>
      <c r="M811" s="133">
        <v>15</v>
      </c>
      <c r="N811" s="133"/>
      <c r="V811" s="132">
        <f t="shared" ref="V811:AE811" si="808">C811*100000/V785</f>
        <v>16.268098259313486</v>
      </c>
      <c r="W811" s="132">
        <f t="shared" si="808"/>
        <v>5.274818018778352</v>
      </c>
      <c r="X811" s="132">
        <f t="shared" si="808"/>
        <v>35.732516590096985</v>
      </c>
      <c r="Y811" s="132">
        <f t="shared" si="808"/>
        <v>14.755791648221926</v>
      </c>
      <c r="Z811" s="132">
        <f t="shared" si="808"/>
        <v>33.557046979865774</v>
      </c>
      <c r="AA811" s="132">
        <f t="shared" si="808"/>
        <v>84.348641049671983</v>
      </c>
      <c r="AB811" s="132">
        <f t="shared" si="808"/>
        <v>54.722057549363853</v>
      </c>
      <c r="AC811" s="132">
        <f t="shared" si="808"/>
        <v>22.155264090747963</v>
      </c>
      <c r="AD811" s="132">
        <f t="shared" si="808"/>
        <v>25.953802232026991</v>
      </c>
      <c r="AE811" s="132">
        <f t="shared" si="808"/>
        <v>21.077480819492454</v>
      </c>
      <c r="AF811" s="132">
        <f>M811*100000/AF785</f>
        <v>61.858220957565258</v>
      </c>
      <c r="AG811" s="132"/>
    </row>
    <row r="812" spans="1:33" ht="13.5" customHeight="1">
      <c r="A812" s="131">
        <v>809</v>
      </c>
      <c r="B812" s="67" t="s">
        <v>3</v>
      </c>
      <c r="C812" s="133">
        <v>6</v>
      </c>
      <c r="D812" s="133">
        <v>16</v>
      </c>
      <c r="E812" s="133">
        <v>10</v>
      </c>
      <c r="F812" s="133">
        <v>16</v>
      </c>
      <c r="G812" s="133">
        <v>66</v>
      </c>
      <c r="H812" s="133">
        <v>59</v>
      </c>
      <c r="I812" s="133">
        <v>99</v>
      </c>
      <c r="J812" s="133">
        <v>128</v>
      </c>
      <c r="K812" s="133">
        <v>51</v>
      </c>
      <c r="L812" s="133">
        <v>57</v>
      </c>
      <c r="M812" s="133">
        <v>87</v>
      </c>
      <c r="N812" s="133"/>
      <c r="V812" s="132">
        <f t="shared" ref="V812:AF812" si="809">C812*100000/V785</f>
        <v>32.536196518626973</v>
      </c>
      <c r="W812" s="132">
        <f t="shared" si="809"/>
        <v>84.397088300453632</v>
      </c>
      <c r="X812" s="132">
        <f t="shared" si="809"/>
        <v>51.046452271567127</v>
      </c>
      <c r="Y812" s="132">
        <f t="shared" si="809"/>
        <v>78.697555457183611</v>
      </c>
      <c r="Z812" s="132">
        <f t="shared" si="809"/>
        <v>316.39501438159158</v>
      </c>
      <c r="AA812" s="132">
        <f t="shared" si="809"/>
        <v>276.47610121836925</v>
      </c>
      <c r="AB812" s="132">
        <f t="shared" si="809"/>
        <v>451.45697478225179</v>
      </c>
      <c r="AC812" s="132">
        <f t="shared" si="809"/>
        <v>567.17476072314787</v>
      </c>
      <c r="AD812" s="132">
        <f t="shared" si="809"/>
        <v>220.60731897222942</v>
      </c>
      <c r="AE812" s="132">
        <f t="shared" si="809"/>
        <v>240.28328134221397</v>
      </c>
      <c r="AF812" s="132">
        <f t="shared" si="809"/>
        <v>358.77768155387849</v>
      </c>
      <c r="AG812" s="132"/>
    </row>
    <row r="813" spans="1:33" ht="13.5" customHeight="1">
      <c r="A813" s="131">
        <v>810</v>
      </c>
      <c r="B813" s="67" t="s">
        <v>2</v>
      </c>
      <c r="C813" s="133">
        <v>0</v>
      </c>
      <c r="D813" s="133">
        <v>0</v>
      </c>
      <c r="E813" s="133">
        <v>1</v>
      </c>
      <c r="F813" s="133">
        <v>0</v>
      </c>
      <c r="G813" s="133">
        <v>0</v>
      </c>
      <c r="H813" s="133">
        <v>0</v>
      </c>
      <c r="I813" s="133">
        <v>0</v>
      </c>
      <c r="J813" s="133">
        <v>0</v>
      </c>
      <c r="K813" s="133">
        <v>0</v>
      </c>
      <c r="L813" s="133">
        <v>0</v>
      </c>
      <c r="M813" s="133">
        <v>0</v>
      </c>
      <c r="N813" s="133"/>
      <c r="V813" s="132">
        <f t="shared" ref="V813:AF813" si="810">C813*100000/V785</f>
        <v>0</v>
      </c>
      <c r="W813" s="132">
        <f t="shared" si="810"/>
        <v>0</v>
      </c>
      <c r="X813" s="132">
        <f t="shared" si="810"/>
        <v>5.1046452271567127</v>
      </c>
      <c r="Y813" s="132">
        <f t="shared" si="810"/>
        <v>0</v>
      </c>
      <c r="Z813" s="132">
        <f t="shared" si="810"/>
        <v>0</v>
      </c>
      <c r="AA813" s="132">
        <f t="shared" si="810"/>
        <v>0</v>
      </c>
      <c r="AB813" s="132">
        <f t="shared" si="810"/>
        <v>0</v>
      </c>
      <c r="AC813" s="132">
        <f t="shared" si="810"/>
        <v>0</v>
      </c>
      <c r="AD813" s="132">
        <f t="shared" si="810"/>
        <v>0</v>
      </c>
      <c r="AE813" s="132">
        <f t="shared" si="810"/>
        <v>0</v>
      </c>
      <c r="AF813" s="132">
        <f t="shared" si="810"/>
        <v>0</v>
      </c>
      <c r="AG813" s="132"/>
    </row>
    <row r="814" spans="1:33" ht="13.5" customHeight="1">
      <c r="A814" s="131">
        <v>811</v>
      </c>
      <c r="B814" s="67" t="s">
        <v>23</v>
      </c>
      <c r="C814" s="133">
        <v>0</v>
      </c>
      <c r="D814" s="133">
        <v>1</v>
      </c>
      <c r="E814" s="133">
        <v>0</v>
      </c>
      <c r="F814" s="133">
        <v>0</v>
      </c>
      <c r="G814" s="133">
        <v>1</v>
      </c>
      <c r="H814" s="133">
        <v>0</v>
      </c>
      <c r="I814" s="133">
        <v>0</v>
      </c>
      <c r="J814" s="133">
        <v>0</v>
      </c>
      <c r="K814" s="133">
        <v>0</v>
      </c>
      <c r="L814" s="133">
        <v>1</v>
      </c>
      <c r="M814" s="133">
        <v>0</v>
      </c>
      <c r="N814" s="133"/>
      <c r="V814" s="132">
        <f t="shared" ref="V814:AF814" si="811">C814*100000/V785</f>
        <v>0</v>
      </c>
      <c r="W814" s="132">
        <f t="shared" si="811"/>
        <v>5.274818018778352</v>
      </c>
      <c r="X814" s="132">
        <f t="shared" si="811"/>
        <v>0</v>
      </c>
      <c r="Y814" s="132">
        <f t="shared" si="811"/>
        <v>0</v>
      </c>
      <c r="Z814" s="132">
        <f t="shared" si="811"/>
        <v>4.7938638542665393</v>
      </c>
      <c r="AA814" s="132">
        <f t="shared" si="811"/>
        <v>0</v>
      </c>
      <c r="AB814" s="132">
        <f t="shared" si="811"/>
        <v>0</v>
      </c>
      <c r="AC814" s="132">
        <f t="shared" si="811"/>
        <v>0</v>
      </c>
      <c r="AD814" s="132">
        <f t="shared" si="811"/>
        <v>0</v>
      </c>
      <c r="AE814" s="132">
        <f t="shared" si="811"/>
        <v>4.2154961638984911</v>
      </c>
      <c r="AF814" s="132">
        <f t="shared" si="811"/>
        <v>0</v>
      </c>
      <c r="AG814" s="132"/>
    </row>
    <row r="815" spans="1:33" ht="13.5" customHeight="1">
      <c r="A815" s="131">
        <v>812</v>
      </c>
      <c r="B815" s="67" t="s">
        <v>1</v>
      </c>
      <c r="C815" s="133">
        <v>1</v>
      </c>
      <c r="D815" s="133">
        <v>0</v>
      </c>
      <c r="E815" s="133">
        <v>3</v>
      </c>
      <c r="F815" s="133">
        <v>0</v>
      </c>
      <c r="G815" s="133">
        <v>0</v>
      </c>
      <c r="H815" s="133">
        <v>6</v>
      </c>
      <c r="I815" s="133">
        <v>1</v>
      </c>
      <c r="J815" s="133">
        <v>0</v>
      </c>
      <c r="K815" s="133">
        <v>0</v>
      </c>
      <c r="L815" s="133">
        <v>1</v>
      </c>
      <c r="M815" s="133">
        <v>1</v>
      </c>
      <c r="N815" s="133"/>
      <c r="V815" s="132">
        <f t="shared" ref="V815:AF815" si="812">C815*100000/V785</f>
        <v>5.4226994197711624</v>
      </c>
      <c r="W815" s="132">
        <f t="shared" si="812"/>
        <v>0</v>
      </c>
      <c r="X815" s="132">
        <f t="shared" si="812"/>
        <v>15.313935681470138</v>
      </c>
      <c r="Y815" s="132">
        <f t="shared" si="812"/>
        <v>0</v>
      </c>
      <c r="Z815" s="132">
        <f t="shared" si="812"/>
        <v>0</v>
      </c>
      <c r="AA815" s="132">
        <f t="shared" si="812"/>
        <v>28.116213683223993</v>
      </c>
      <c r="AB815" s="132">
        <f t="shared" si="812"/>
        <v>4.5601714624469878</v>
      </c>
      <c r="AC815" s="132">
        <f t="shared" si="812"/>
        <v>0</v>
      </c>
      <c r="AD815" s="132">
        <f t="shared" si="812"/>
        <v>0</v>
      </c>
      <c r="AE815" s="132">
        <f t="shared" si="812"/>
        <v>4.2154961638984911</v>
      </c>
      <c r="AF815" s="132">
        <f t="shared" si="812"/>
        <v>4.1238813971710178</v>
      </c>
      <c r="AG815" s="132"/>
    </row>
    <row r="816" spans="1:33" ht="13.5" customHeight="1">
      <c r="A816" s="131">
        <v>813</v>
      </c>
      <c r="B816" s="67" t="s">
        <v>0</v>
      </c>
      <c r="C816" s="133">
        <v>1</v>
      </c>
      <c r="D816" s="133">
        <v>0</v>
      </c>
      <c r="E816" s="133">
        <v>1</v>
      </c>
      <c r="F816" s="133">
        <v>0</v>
      </c>
      <c r="G816" s="133">
        <v>4</v>
      </c>
      <c r="H816" s="133">
        <v>4</v>
      </c>
      <c r="I816" s="133">
        <v>1</v>
      </c>
      <c r="J816" s="133">
        <v>4</v>
      </c>
      <c r="K816" s="133">
        <v>0</v>
      </c>
      <c r="L816" s="133">
        <v>9</v>
      </c>
      <c r="M816" s="133">
        <v>6</v>
      </c>
      <c r="N816" s="133"/>
      <c r="V816" s="132">
        <f t="shared" ref="V816:AE816" si="813">C816*100000/V785</f>
        <v>5.4226994197711624</v>
      </c>
      <c r="W816" s="132">
        <f t="shared" si="813"/>
        <v>0</v>
      </c>
      <c r="X816" s="132">
        <f t="shared" si="813"/>
        <v>5.1046452271567127</v>
      </c>
      <c r="Y816" s="132">
        <f t="shared" si="813"/>
        <v>0</v>
      </c>
      <c r="Z816" s="132">
        <f t="shared" si="813"/>
        <v>19.175455417066157</v>
      </c>
      <c r="AA816" s="132">
        <f t="shared" si="813"/>
        <v>18.744142455482663</v>
      </c>
      <c r="AB816" s="132">
        <f t="shared" si="813"/>
        <v>4.5601714624469878</v>
      </c>
      <c r="AC816" s="132">
        <f t="shared" si="813"/>
        <v>17.724211272598371</v>
      </c>
      <c r="AD816" s="132">
        <f t="shared" si="813"/>
        <v>0</v>
      </c>
      <c r="AE816" s="132">
        <f t="shared" si="813"/>
        <v>37.939465475086415</v>
      </c>
      <c r="AF816" s="132">
        <f>M816*100000/AF785</f>
        <v>24.743288383026105</v>
      </c>
      <c r="AG816" s="132"/>
    </row>
    <row r="817" spans="1:33" ht="13.5" customHeight="1">
      <c r="A817" s="131">
        <v>814</v>
      </c>
      <c r="B817" s="134" t="s">
        <v>111</v>
      </c>
      <c r="C817" s="133"/>
      <c r="D817" s="133"/>
      <c r="E817" s="133"/>
      <c r="F817" s="133"/>
      <c r="G817" s="133"/>
      <c r="H817" s="133"/>
      <c r="I817" s="133"/>
      <c r="J817" s="133"/>
      <c r="K817" s="133"/>
      <c r="L817" s="133"/>
      <c r="M817" s="133">
        <v>0</v>
      </c>
      <c r="N817" s="133"/>
      <c r="V817" s="132">
        <f t="shared" ref="V817:AF817" si="814">C817*100000/V785</f>
        <v>0</v>
      </c>
      <c r="W817" s="132">
        <f t="shared" si="814"/>
        <v>0</v>
      </c>
      <c r="X817" s="132">
        <f t="shared" si="814"/>
        <v>0</v>
      </c>
      <c r="Y817" s="132">
        <f t="shared" si="814"/>
        <v>0</v>
      </c>
      <c r="Z817" s="132">
        <f t="shared" si="814"/>
        <v>0</v>
      </c>
      <c r="AA817" s="132">
        <f t="shared" si="814"/>
        <v>0</v>
      </c>
      <c r="AB817" s="132">
        <f t="shared" si="814"/>
        <v>0</v>
      </c>
      <c r="AC817" s="132">
        <f t="shared" si="814"/>
        <v>0</v>
      </c>
      <c r="AD817" s="132">
        <f t="shared" si="814"/>
        <v>0</v>
      </c>
      <c r="AE817" s="132">
        <f t="shared" si="814"/>
        <v>0</v>
      </c>
      <c r="AF817" s="132">
        <f t="shared" si="814"/>
        <v>0</v>
      </c>
      <c r="AG817" s="132"/>
    </row>
    <row r="818" spans="1:33" ht="13.5" customHeight="1">
      <c r="A818" s="131">
        <v>815</v>
      </c>
      <c r="B818" s="134" t="s">
        <v>112</v>
      </c>
      <c r="C818" s="133">
        <v>450</v>
      </c>
      <c r="D818" s="133">
        <v>436</v>
      </c>
      <c r="E818" s="133">
        <v>499</v>
      </c>
      <c r="F818" s="133">
        <v>503</v>
      </c>
      <c r="G818" s="133">
        <v>656</v>
      </c>
      <c r="H818" s="133">
        <v>834</v>
      </c>
      <c r="I818" s="133">
        <v>752</v>
      </c>
      <c r="J818" s="133">
        <v>680</v>
      </c>
      <c r="K818" s="133">
        <v>600</v>
      </c>
      <c r="L818" s="133">
        <f t="shared" ref="L818:N818" si="815">SUM(L794,L801,L806,L807:L817)</f>
        <v>632</v>
      </c>
      <c r="M818" s="133">
        <f t="shared" si="815"/>
        <v>604</v>
      </c>
      <c r="N818" s="133">
        <f t="shared" si="815"/>
        <v>0</v>
      </c>
      <c r="P818" s="170" t="s">
        <v>652</v>
      </c>
      <c r="Q818" s="170" t="s">
        <v>653</v>
      </c>
      <c r="R818" s="170" t="s">
        <v>654</v>
      </c>
      <c r="S818" s="170" t="s">
        <v>655</v>
      </c>
      <c r="T818" s="170" t="s">
        <v>656</v>
      </c>
      <c r="U818" s="170">
        <v>1809.3</v>
      </c>
      <c r="V818" s="132">
        <f t="shared" ref="V818:AE818" si="816">C818*100000/V785</f>
        <v>2440.2147388970229</v>
      </c>
      <c r="W818" s="132">
        <f t="shared" si="816"/>
        <v>2299.8206561873617</v>
      </c>
      <c r="X818" s="132">
        <f t="shared" si="816"/>
        <v>2547.2179683511995</v>
      </c>
      <c r="Y818" s="132">
        <f t="shared" si="816"/>
        <v>2474.0543996852098</v>
      </c>
      <c r="Z818" s="132">
        <f t="shared" si="816"/>
        <v>3144.7746883988493</v>
      </c>
      <c r="AA818" s="132">
        <f t="shared" si="816"/>
        <v>3908.153701968135</v>
      </c>
      <c r="AB818" s="132">
        <f t="shared" si="816"/>
        <v>3429.2489397601348</v>
      </c>
      <c r="AC818" s="132">
        <f t="shared" si="816"/>
        <v>3013.1159163417228</v>
      </c>
      <c r="AD818" s="132">
        <f t="shared" si="816"/>
        <v>2595.3802232026992</v>
      </c>
      <c r="AE818" s="132">
        <f t="shared" si="816"/>
        <v>2664.1935755838463</v>
      </c>
      <c r="AF818" s="132">
        <f>M818*100000/AF785</f>
        <v>2490.8243638912945</v>
      </c>
      <c r="AG818" s="132"/>
    </row>
    <row r="819" spans="1:33" ht="13.5" customHeight="1">
      <c r="A819" s="131">
        <v>816</v>
      </c>
      <c r="B819" s="19" t="s">
        <v>140</v>
      </c>
      <c r="C819" s="127">
        <v>2011</v>
      </c>
      <c r="D819" s="127">
        <v>2012</v>
      </c>
      <c r="E819" s="127">
        <v>2013</v>
      </c>
      <c r="F819" s="127">
        <v>2014</v>
      </c>
      <c r="G819" s="127">
        <v>2015</v>
      </c>
      <c r="H819" s="127">
        <v>2016</v>
      </c>
      <c r="I819" s="127">
        <v>2017</v>
      </c>
      <c r="J819" s="127">
        <v>2018</v>
      </c>
      <c r="K819" s="127">
        <v>2019</v>
      </c>
      <c r="L819" s="127"/>
      <c r="M819" s="127"/>
      <c r="N819" s="127"/>
      <c r="V819" s="130">
        <v>100506</v>
      </c>
      <c r="W819" s="130">
        <v>101995</v>
      </c>
      <c r="X819" s="130">
        <v>103830</v>
      </c>
      <c r="Y819" s="130">
        <v>105779</v>
      </c>
      <c r="Z819" s="130">
        <v>107732</v>
      </c>
      <c r="AA819" s="130">
        <v>109626</v>
      </c>
      <c r="AB819" s="130">
        <v>111783</v>
      </c>
      <c r="AC819" s="130">
        <v>114091</v>
      </c>
      <c r="AD819" s="130">
        <v>116041</v>
      </c>
      <c r="AE819" s="130">
        <v>118091</v>
      </c>
      <c r="AF819" s="5">
        <v>119980</v>
      </c>
      <c r="AG819" s="5"/>
    </row>
    <row r="820" spans="1:33" ht="13.5" customHeight="1">
      <c r="A820" s="131">
        <v>817</v>
      </c>
      <c r="B820" s="66" t="s">
        <v>25</v>
      </c>
      <c r="C820" s="123">
        <v>2</v>
      </c>
      <c r="D820" s="123">
        <v>2</v>
      </c>
      <c r="E820" s="123">
        <v>2</v>
      </c>
      <c r="F820" s="123">
        <v>2</v>
      </c>
      <c r="G820" s="123">
        <v>2</v>
      </c>
      <c r="H820" s="123">
        <v>7</v>
      </c>
      <c r="I820" s="123">
        <v>7</v>
      </c>
      <c r="J820" s="123">
        <v>2</v>
      </c>
      <c r="K820" s="123">
        <v>5</v>
      </c>
      <c r="L820" s="123">
        <v>5</v>
      </c>
      <c r="M820" s="123">
        <v>2</v>
      </c>
      <c r="N820" s="123"/>
      <c r="V820" s="132">
        <f t="shared" ref="V820:AE820" si="817">C820*100000/V819</f>
        <v>1.989930949396056</v>
      </c>
      <c r="W820" s="132">
        <f t="shared" si="817"/>
        <v>1.9608804353154567</v>
      </c>
      <c r="X820" s="132">
        <f t="shared" si="817"/>
        <v>1.9262255610131946</v>
      </c>
      <c r="Y820" s="132">
        <f t="shared" si="817"/>
        <v>1.8907344557993553</v>
      </c>
      <c r="Z820" s="132">
        <f t="shared" si="817"/>
        <v>1.8564586195373705</v>
      </c>
      <c r="AA820" s="132">
        <f t="shared" si="817"/>
        <v>6.3853465418787509</v>
      </c>
      <c r="AB820" s="132">
        <f t="shared" si="817"/>
        <v>6.262132882459766</v>
      </c>
      <c r="AC820" s="132">
        <f t="shared" si="817"/>
        <v>1.7529866510066525</v>
      </c>
      <c r="AD820" s="132">
        <f t="shared" si="817"/>
        <v>4.3088218819210455</v>
      </c>
      <c r="AE820" s="132">
        <f t="shared" si="817"/>
        <v>4.2340229145320132</v>
      </c>
      <c r="AF820" s="132">
        <f>M820*100000/AF819</f>
        <v>1.6669444907484581</v>
      </c>
      <c r="AG820" s="132"/>
    </row>
    <row r="821" spans="1:33" ht="13.5" customHeight="1">
      <c r="A821" s="131">
        <v>818</v>
      </c>
      <c r="B821" s="67" t="s">
        <v>22</v>
      </c>
      <c r="C821" s="133">
        <v>486</v>
      </c>
      <c r="D821" s="133">
        <v>639</v>
      </c>
      <c r="E821" s="133">
        <v>796</v>
      </c>
      <c r="F821" s="133">
        <v>758</v>
      </c>
      <c r="G821" s="133">
        <v>791</v>
      </c>
      <c r="H821" s="133">
        <v>741</v>
      </c>
      <c r="I821" s="133">
        <v>846</v>
      </c>
      <c r="J821" s="133">
        <v>881</v>
      </c>
      <c r="K821" s="133">
        <v>963</v>
      </c>
      <c r="L821" s="133">
        <v>963</v>
      </c>
      <c r="M821" s="133">
        <v>1016</v>
      </c>
      <c r="N821" s="133"/>
      <c r="V821" s="132">
        <f t="shared" ref="V821:AE821" si="818">C821*100000/V819</f>
        <v>483.55322070324161</v>
      </c>
      <c r="W821" s="132">
        <f t="shared" si="818"/>
        <v>626.50129908328836</v>
      </c>
      <c r="X821" s="132">
        <f t="shared" si="818"/>
        <v>766.63777328325148</v>
      </c>
      <c r="Y821" s="132">
        <f t="shared" si="818"/>
        <v>716.58835874795568</v>
      </c>
      <c r="Z821" s="132">
        <f t="shared" si="818"/>
        <v>734.22938402703005</v>
      </c>
      <c r="AA821" s="132">
        <f t="shared" si="818"/>
        <v>675.93454107602213</v>
      </c>
      <c r="AB821" s="132">
        <f t="shared" si="818"/>
        <v>756.82348836585174</v>
      </c>
      <c r="AC821" s="132">
        <f t="shared" si="818"/>
        <v>772.19061976843045</v>
      </c>
      <c r="AD821" s="132">
        <f t="shared" si="818"/>
        <v>829.87909445799335</v>
      </c>
      <c r="AE821" s="132">
        <f t="shared" si="818"/>
        <v>815.47281333886576</v>
      </c>
      <c r="AF821" s="132">
        <f>M821*100000/AF819</f>
        <v>846.80780130021674</v>
      </c>
      <c r="AG821" s="132"/>
    </row>
    <row r="822" spans="1:33" ht="13.5" customHeight="1">
      <c r="A822" s="131">
        <v>819</v>
      </c>
      <c r="B822" s="67" t="s">
        <v>21</v>
      </c>
      <c r="C822" s="133">
        <v>225</v>
      </c>
      <c r="D822" s="133">
        <v>255</v>
      </c>
      <c r="E822" s="133">
        <v>235</v>
      </c>
      <c r="F822" s="133">
        <v>319</v>
      </c>
      <c r="G822" s="133">
        <v>259</v>
      </c>
      <c r="H822" s="133">
        <v>297</v>
      </c>
      <c r="I822" s="133">
        <v>324</v>
      </c>
      <c r="J822" s="133">
        <v>477</v>
      </c>
      <c r="K822" s="133">
        <v>445</v>
      </c>
      <c r="L822" s="133">
        <v>374</v>
      </c>
      <c r="M822" s="133">
        <v>393</v>
      </c>
      <c r="N822" s="133"/>
      <c r="V822" s="132">
        <f t="shared" ref="V822:AE822" si="819">C822*100000/V819</f>
        <v>223.8672318070563</v>
      </c>
      <c r="W822" s="132">
        <f t="shared" si="819"/>
        <v>250.01225550272073</v>
      </c>
      <c r="X822" s="132">
        <f t="shared" si="819"/>
        <v>226.33150341905036</v>
      </c>
      <c r="Y822" s="132">
        <f t="shared" si="819"/>
        <v>301.57214569999718</v>
      </c>
      <c r="Z822" s="132">
        <f t="shared" si="819"/>
        <v>240.41139123008949</v>
      </c>
      <c r="AA822" s="132">
        <f t="shared" si="819"/>
        <v>270.92113184828418</v>
      </c>
      <c r="AB822" s="132">
        <f t="shared" si="819"/>
        <v>289.84729341670914</v>
      </c>
      <c r="AC822" s="132">
        <f t="shared" si="819"/>
        <v>418.08731626508666</v>
      </c>
      <c r="AD822" s="132">
        <f t="shared" si="819"/>
        <v>383.48514749097302</v>
      </c>
      <c r="AE822" s="132">
        <f t="shared" si="819"/>
        <v>316.70491400699461</v>
      </c>
      <c r="AF822" s="132">
        <f>M822*100000/AF819</f>
        <v>327.55459243207201</v>
      </c>
      <c r="AG822" s="132"/>
    </row>
    <row r="823" spans="1:33" ht="13.5" customHeight="1">
      <c r="A823" s="131">
        <v>820</v>
      </c>
      <c r="B823" s="67" t="s">
        <v>20</v>
      </c>
      <c r="C823" s="133">
        <v>11</v>
      </c>
      <c r="D823" s="133">
        <v>9</v>
      </c>
      <c r="E823" s="133">
        <v>12</v>
      </c>
      <c r="F823" s="133">
        <v>11</v>
      </c>
      <c r="G823" s="133">
        <v>16</v>
      </c>
      <c r="H823" s="133">
        <v>13</v>
      </c>
      <c r="I823" s="133">
        <v>7</v>
      </c>
      <c r="J823" s="133">
        <v>7</v>
      </c>
      <c r="K823" s="133">
        <v>11</v>
      </c>
      <c r="L823" s="133">
        <v>5</v>
      </c>
      <c r="M823" s="133">
        <v>17</v>
      </c>
      <c r="N823" s="133"/>
      <c r="V823" s="132">
        <f t="shared" ref="V823:AE823" si="820">C823*100000/V819</f>
        <v>10.944620221678308</v>
      </c>
      <c r="W823" s="132">
        <f t="shared" si="820"/>
        <v>8.8239619589195541</v>
      </c>
      <c r="X823" s="132">
        <f t="shared" si="820"/>
        <v>11.557353366079168</v>
      </c>
      <c r="Y823" s="132">
        <f t="shared" si="820"/>
        <v>10.399039506896454</v>
      </c>
      <c r="Z823" s="132">
        <f t="shared" si="820"/>
        <v>14.851668956298964</v>
      </c>
      <c r="AA823" s="132">
        <f t="shared" si="820"/>
        <v>11.858500720631968</v>
      </c>
      <c r="AB823" s="132">
        <f t="shared" si="820"/>
        <v>6.262132882459766</v>
      </c>
      <c r="AC823" s="132">
        <f t="shared" si="820"/>
        <v>6.1354532785232845</v>
      </c>
      <c r="AD823" s="132">
        <f t="shared" si="820"/>
        <v>9.4794081402262993</v>
      </c>
      <c r="AE823" s="132">
        <f t="shared" si="820"/>
        <v>4.2340229145320132</v>
      </c>
      <c r="AF823" s="132">
        <f>M823*100000/AF819</f>
        <v>14.169028171361894</v>
      </c>
      <c r="AG823" s="132"/>
    </row>
    <row r="824" spans="1:33" ht="13.5" customHeight="1">
      <c r="A824" s="131">
        <v>821</v>
      </c>
      <c r="B824" s="67" t="s">
        <v>19</v>
      </c>
      <c r="C824" s="133">
        <v>12</v>
      </c>
      <c r="D824" s="133">
        <v>26</v>
      </c>
      <c r="E824" s="133">
        <v>23</v>
      </c>
      <c r="F824" s="133">
        <v>28</v>
      </c>
      <c r="G824" s="133">
        <v>15</v>
      </c>
      <c r="H824" s="133">
        <v>29</v>
      </c>
      <c r="I824" s="133">
        <v>27</v>
      </c>
      <c r="J824" s="133">
        <v>24</v>
      </c>
      <c r="K824" s="133">
        <v>31</v>
      </c>
      <c r="L824" s="133">
        <v>29</v>
      </c>
      <c r="M824" s="133">
        <v>34</v>
      </c>
      <c r="N824" s="133"/>
      <c r="V824" s="132">
        <f t="shared" ref="V824:AF824" si="821">C824*100000/V819</f>
        <v>11.939585696376335</v>
      </c>
      <c r="W824" s="132">
        <f t="shared" si="821"/>
        <v>25.491445659100936</v>
      </c>
      <c r="X824" s="132">
        <f t="shared" si="821"/>
        <v>22.151593951651737</v>
      </c>
      <c r="Y824" s="132">
        <f t="shared" si="821"/>
        <v>26.470282381190973</v>
      </c>
      <c r="Z824" s="132">
        <f t="shared" si="821"/>
        <v>13.923439646530278</v>
      </c>
      <c r="AA824" s="132">
        <f t="shared" si="821"/>
        <v>26.453578530640542</v>
      </c>
      <c r="AB824" s="132">
        <f t="shared" si="821"/>
        <v>24.153941118059098</v>
      </c>
      <c r="AC824" s="132">
        <f t="shared" si="821"/>
        <v>21.035839812079832</v>
      </c>
      <c r="AD824" s="132">
        <f t="shared" si="821"/>
        <v>26.71469566791048</v>
      </c>
      <c r="AE824" s="132">
        <f t="shared" si="821"/>
        <v>24.557332904285676</v>
      </c>
      <c r="AF824" s="132">
        <f t="shared" si="821"/>
        <v>28.338056342723789</v>
      </c>
      <c r="AG824" s="132"/>
    </row>
    <row r="825" spans="1:33" ht="13.5" customHeight="1">
      <c r="A825" s="131">
        <v>822</v>
      </c>
      <c r="B825" s="67" t="s">
        <v>18</v>
      </c>
      <c r="C825" s="133">
        <v>0</v>
      </c>
      <c r="D825" s="133">
        <v>2</v>
      </c>
      <c r="E825" s="133">
        <v>4</v>
      </c>
      <c r="F825" s="133">
        <v>1</v>
      </c>
      <c r="G825" s="133">
        <v>0</v>
      </c>
      <c r="H825" s="133">
        <v>0</v>
      </c>
      <c r="I825" s="133">
        <v>0</v>
      </c>
      <c r="J825" s="133">
        <v>0</v>
      </c>
      <c r="K825" s="133">
        <v>1</v>
      </c>
      <c r="L825" s="133">
        <v>0</v>
      </c>
      <c r="M825" s="133">
        <v>1</v>
      </c>
      <c r="N825" s="133"/>
      <c r="V825" s="132">
        <f t="shared" ref="V825:AF825" si="822">C825*100000/V819</f>
        <v>0</v>
      </c>
      <c r="W825" s="132">
        <f t="shared" si="822"/>
        <v>1.9608804353154567</v>
      </c>
      <c r="X825" s="132">
        <f t="shared" si="822"/>
        <v>3.8524511220263893</v>
      </c>
      <c r="Y825" s="132">
        <f t="shared" si="822"/>
        <v>0.94536722789967764</v>
      </c>
      <c r="Z825" s="132">
        <f t="shared" si="822"/>
        <v>0</v>
      </c>
      <c r="AA825" s="132">
        <f t="shared" si="822"/>
        <v>0</v>
      </c>
      <c r="AB825" s="132">
        <f t="shared" si="822"/>
        <v>0</v>
      </c>
      <c r="AC825" s="132">
        <f t="shared" si="822"/>
        <v>0</v>
      </c>
      <c r="AD825" s="132">
        <f t="shared" si="822"/>
        <v>0.861764376384209</v>
      </c>
      <c r="AE825" s="132">
        <f t="shared" si="822"/>
        <v>0</v>
      </c>
      <c r="AF825" s="132">
        <f t="shared" si="822"/>
        <v>0.83347224537422904</v>
      </c>
      <c r="AG825" s="132"/>
    </row>
    <row r="826" spans="1:33" ht="13.5" customHeight="1">
      <c r="A826" s="131">
        <v>823</v>
      </c>
      <c r="B826" s="67" t="s">
        <v>17</v>
      </c>
      <c r="C826" s="133">
        <v>120</v>
      </c>
      <c r="D826" s="133">
        <v>153</v>
      </c>
      <c r="E826" s="133">
        <v>214</v>
      </c>
      <c r="F826" s="133">
        <v>178</v>
      </c>
      <c r="G826" s="133">
        <v>320</v>
      </c>
      <c r="H826" s="133">
        <v>360</v>
      </c>
      <c r="I826" s="133">
        <v>172</v>
      </c>
      <c r="J826" s="133">
        <v>237</v>
      </c>
      <c r="K826" s="133">
        <v>208</v>
      </c>
      <c r="L826" s="133">
        <v>239</v>
      </c>
      <c r="M826" s="133">
        <v>251</v>
      </c>
      <c r="N826" s="133"/>
      <c r="V826" s="132">
        <f t="shared" ref="V826:AF826" si="823">C826*100000/V819</f>
        <v>119.39585696376336</v>
      </c>
      <c r="W826" s="132">
        <f t="shared" si="823"/>
        <v>150.00735330163243</v>
      </c>
      <c r="X826" s="132">
        <f t="shared" si="823"/>
        <v>206.10613502841181</v>
      </c>
      <c r="Y826" s="132">
        <f t="shared" si="823"/>
        <v>168.27536656614262</v>
      </c>
      <c r="Z826" s="132">
        <f t="shared" si="823"/>
        <v>297.03337912597931</v>
      </c>
      <c r="AA826" s="132">
        <f t="shared" si="823"/>
        <v>328.38925072519294</v>
      </c>
      <c r="AB826" s="132">
        <f t="shared" si="823"/>
        <v>153.86955082615424</v>
      </c>
      <c r="AC826" s="132">
        <f t="shared" si="823"/>
        <v>207.72891814428834</v>
      </c>
      <c r="AD826" s="132">
        <f t="shared" si="823"/>
        <v>179.24699028791548</v>
      </c>
      <c r="AE826" s="132">
        <f t="shared" si="823"/>
        <v>202.38629531463025</v>
      </c>
      <c r="AF826" s="132">
        <f t="shared" si="823"/>
        <v>209.20153358893148</v>
      </c>
      <c r="AG826" s="132"/>
    </row>
    <row r="827" spans="1:33" ht="13.5" customHeight="1">
      <c r="A827" s="131">
        <v>824</v>
      </c>
      <c r="B827" s="67" t="s">
        <v>16</v>
      </c>
      <c r="C827" s="133">
        <v>39</v>
      </c>
      <c r="D827" s="133">
        <v>59</v>
      </c>
      <c r="E827" s="133">
        <v>60</v>
      </c>
      <c r="F827" s="133">
        <v>77</v>
      </c>
      <c r="G827" s="133">
        <v>101</v>
      </c>
      <c r="H827" s="133">
        <v>103</v>
      </c>
      <c r="I827" s="133">
        <v>172</v>
      </c>
      <c r="J827" s="133">
        <v>152</v>
      </c>
      <c r="K827" s="133">
        <v>145</v>
      </c>
      <c r="L827" s="133">
        <v>154</v>
      </c>
      <c r="M827" s="133">
        <v>151</v>
      </c>
      <c r="N827" s="133"/>
      <c r="V827" s="132">
        <f t="shared" ref="V827:AF827" si="824">C827*100000/V819</f>
        <v>38.80365351322309</v>
      </c>
      <c r="W827" s="132">
        <f t="shared" si="824"/>
        <v>57.845972841805974</v>
      </c>
      <c r="X827" s="132">
        <f t="shared" si="824"/>
        <v>57.786766830395841</v>
      </c>
      <c r="Y827" s="132">
        <f t="shared" si="824"/>
        <v>72.793276548275173</v>
      </c>
      <c r="Z827" s="132">
        <f t="shared" si="824"/>
        <v>93.751160286637216</v>
      </c>
      <c r="AA827" s="132">
        <f t="shared" si="824"/>
        <v>93.9558134019302</v>
      </c>
      <c r="AB827" s="132">
        <f t="shared" si="824"/>
        <v>153.86955082615424</v>
      </c>
      <c r="AC827" s="132">
        <f t="shared" si="824"/>
        <v>133.2269854765056</v>
      </c>
      <c r="AD827" s="132">
        <f t="shared" si="824"/>
        <v>124.95583457571031</v>
      </c>
      <c r="AE827" s="132">
        <f t="shared" si="824"/>
        <v>130.40790576758602</v>
      </c>
      <c r="AF827" s="132">
        <f t="shared" si="824"/>
        <v>125.85430905150858</v>
      </c>
      <c r="AG827" s="132"/>
    </row>
    <row r="828" spans="1:33" ht="13.5" customHeight="1">
      <c r="A828" s="131">
        <v>825</v>
      </c>
      <c r="B828" s="134" t="s">
        <v>115</v>
      </c>
      <c r="C828" s="133">
        <v>895</v>
      </c>
      <c r="D828" s="133">
        <v>1145</v>
      </c>
      <c r="E828" s="133">
        <v>1346</v>
      </c>
      <c r="F828" s="133">
        <v>1374</v>
      </c>
      <c r="G828" s="133">
        <v>1504</v>
      </c>
      <c r="H828" s="133">
        <v>1550</v>
      </c>
      <c r="I828" s="133">
        <v>1555</v>
      </c>
      <c r="J828" s="133">
        <v>1780</v>
      </c>
      <c r="K828" s="133">
        <v>1809</v>
      </c>
      <c r="L828" s="133">
        <v>1769</v>
      </c>
      <c r="M828" s="133">
        <v>1865</v>
      </c>
      <c r="N828" s="133"/>
      <c r="P828" s="170" t="s">
        <v>288</v>
      </c>
      <c r="Q828" s="170" t="s">
        <v>657</v>
      </c>
      <c r="R828" s="170" t="s">
        <v>658</v>
      </c>
      <c r="S828" s="170" t="s">
        <v>659</v>
      </c>
      <c r="T828" s="170" t="s">
        <v>660</v>
      </c>
      <c r="U828" s="170">
        <v>968.4</v>
      </c>
      <c r="V828" s="132">
        <f t="shared" ref="V828:AF828" si="825">C828*100000/V819</f>
        <v>890.49409985473505</v>
      </c>
      <c r="W828" s="132">
        <f t="shared" si="825"/>
        <v>1122.6040492180989</v>
      </c>
      <c r="X828" s="132">
        <f t="shared" si="825"/>
        <v>1296.3498025618801</v>
      </c>
      <c r="Y828" s="132">
        <f t="shared" si="825"/>
        <v>1298.9345711341571</v>
      </c>
      <c r="Z828" s="132">
        <f t="shared" si="825"/>
        <v>1396.0568818921026</v>
      </c>
      <c r="AA828" s="132">
        <f t="shared" si="825"/>
        <v>1413.8981628445806</v>
      </c>
      <c r="AB828" s="132">
        <f t="shared" si="825"/>
        <v>1391.0880903178479</v>
      </c>
      <c r="AC828" s="132">
        <f t="shared" si="825"/>
        <v>1560.1581193959207</v>
      </c>
      <c r="AD828" s="132">
        <f t="shared" si="825"/>
        <v>1558.9317568790341</v>
      </c>
      <c r="AE828" s="132">
        <f t="shared" si="825"/>
        <v>1497.9973071614263</v>
      </c>
      <c r="AF828" s="132">
        <f t="shared" si="825"/>
        <v>1554.425737622937</v>
      </c>
      <c r="AG828" s="132"/>
    </row>
    <row r="829" spans="1:33" ht="13.5" customHeight="1">
      <c r="A829" s="131">
        <v>826</v>
      </c>
      <c r="B829" s="67" t="s">
        <v>15</v>
      </c>
      <c r="C829" s="133">
        <v>35</v>
      </c>
      <c r="D829" s="133">
        <v>86</v>
      </c>
      <c r="E829" s="133">
        <v>109</v>
      </c>
      <c r="F829" s="133">
        <v>91</v>
      </c>
      <c r="G829" s="133">
        <v>80</v>
      </c>
      <c r="H829" s="133">
        <v>119</v>
      </c>
      <c r="I829" s="133">
        <v>76</v>
      </c>
      <c r="J829" s="133">
        <v>83</v>
      </c>
      <c r="K829" s="133">
        <v>107</v>
      </c>
      <c r="L829" s="133">
        <v>132</v>
      </c>
      <c r="M829" s="133">
        <v>90</v>
      </c>
      <c r="N829" s="133"/>
      <c r="V829" s="132">
        <f t="shared" ref="V829:AE829" si="826">C829*100000/V819</f>
        <v>34.823791614430981</v>
      </c>
      <c r="W829" s="132">
        <f t="shared" si="826"/>
        <v>84.317858718564636</v>
      </c>
      <c r="X829" s="132">
        <f t="shared" si="826"/>
        <v>104.9792930752191</v>
      </c>
      <c r="Y829" s="132">
        <f t="shared" si="826"/>
        <v>86.028417738870658</v>
      </c>
      <c r="Z829" s="132">
        <f t="shared" si="826"/>
        <v>74.258344781494827</v>
      </c>
      <c r="AA829" s="132">
        <f t="shared" si="826"/>
        <v>108.55089121193878</v>
      </c>
      <c r="AB829" s="132">
        <f t="shared" si="826"/>
        <v>67.988871295277463</v>
      </c>
      <c r="AC829" s="132">
        <f t="shared" si="826"/>
        <v>72.748946016776088</v>
      </c>
      <c r="AD829" s="132">
        <f t="shared" si="826"/>
        <v>92.208788273110372</v>
      </c>
      <c r="AE829" s="132">
        <f t="shared" si="826"/>
        <v>111.77820494364515</v>
      </c>
      <c r="AF829" s="132">
        <f>M829*100000/AF819</f>
        <v>75.012502083680616</v>
      </c>
      <c r="AG829" s="132"/>
    </row>
    <row r="830" spans="1:33" ht="13.5" customHeight="1">
      <c r="A830" s="131">
        <v>827</v>
      </c>
      <c r="B830" s="67" t="s">
        <v>14</v>
      </c>
      <c r="C830" s="133">
        <v>950</v>
      </c>
      <c r="D830" s="133">
        <v>1030</v>
      </c>
      <c r="E830" s="133">
        <v>981</v>
      </c>
      <c r="F830" s="133">
        <v>932</v>
      </c>
      <c r="G830" s="133">
        <v>860</v>
      </c>
      <c r="H830" s="133">
        <v>824</v>
      </c>
      <c r="I830" s="133">
        <v>897</v>
      </c>
      <c r="J830" s="133">
        <v>884</v>
      </c>
      <c r="K830" s="133">
        <v>911</v>
      </c>
      <c r="L830" s="133">
        <v>1063</v>
      </c>
      <c r="M830" s="133">
        <v>964</v>
      </c>
      <c r="N830" s="133"/>
      <c r="V830" s="132">
        <f t="shared" ref="V830:AF830" si="827">C830*100000/V819</f>
        <v>945.21720096312663</v>
      </c>
      <c r="W830" s="132">
        <f t="shared" si="827"/>
        <v>1009.8534241874602</v>
      </c>
      <c r="X830" s="132">
        <f t="shared" si="827"/>
        <v>944.81363767697201</v>
      </c>
      <c r="Y830" s="132">
        <f t="shared" si="827"/>
        <v>881.08225640249952</v>
      </c>
      <c r="Z830" s="132">
        <f t="shared" si="827"/>
        <v>798.27720640106929</v>
      </c>
      <c r="AA830" s="132">
        <f t="shared" si="827"/>
        <v>751.6465072154416</v>
      </c>
      <c r="AB830" s="132">
        <f t="shared" si="827"/>
        <v>802.44759936663002</v>
      </c>
      <c r="AC830" s="132">
        <f t="shared" si="827"/>
        <v>774.82009974494042</v>
      </c>
      <c r="AD830" s="132">
        <f t="shared" si="827"/>
        <v>785.06734688601443</v>
      </c>
      <c r="AE830" s="132">
        <f t="shared" si="827"/>
        <v>900.15327162950609</v>
      </c>
      <c r="AF830" s="132">
        <f t="shared" si="827"/>
        <v>803.46724454075684</v>
      </c>
      <c r="AG830" s="132"/>
    </row>
    <row r="831" spans="1:33" ht="13.5" customHeight="1">
      <c r="A831" s="131">
        <v>828</v>
      </c>
      <c r="B831" s="67" t="s">
        <v>13</v>
      </c>
      <c r="C831" s="133">
        <v>552</v>
      </c>
      <c r="D831" s="133">
        <v>641</v>
      </c>
      <c r="E831" s="133">
        <v>533</v>
      </c>
      <c r="F831" s="133">
        <v>635</v>
      </c>
      <c r="G831" s="133">
        <v>630</v>
      </c>
      <c r="H831" s="133">
        <v>792</v>
      </c>
      <c r="I831" s="133">
        <v>861</v>
      </c>
      <c r="J831" s="133">
        <v>661</v>
      </c>
      <c r="K831" s="133">
        <v>791</v>
      </c>
      <c r="L831" s="133">
        <v>811</v>
      </c>
      <c r="M831" s="133">
        <v>693</v>
      </c>
      <c r="N831" s="133"/>
      <c r="V831" s="132">
        <f t="shared" ref="V831:AF831" si="828">C831*100000/V819</f>
        <v>549.22094203331142</v>
      </c>
      <c r="W831" s="132">
        <f t="shared" si="828"/>
        <v>628.46217951860388</v>
      </c>
      <c r="X831" s="132">
        <f t="shared" si="828"/>
        <v>513.33911201001638</v>
      </c>
      <c r="Y831" s="132">
        <f t="shared" si="828"/>
        <v>600.30818971629526</v>
      </c>
      <c r="Z831" s="132">
        <f t="shared" si="828"/>
        <v>584.78446515427174</v>
      </c>
      <c r="AA831" s="132">
        <f t="shared" si="828"/>
        <v>722.45635159542439</v>
      </c>
      <c r="AB831" s="132">
        <f t="shared" si="828"/>
        <v>770.24234454255122</v>
      </c>
      <c r="AC831" s="132">
        <f t="shared" si="828"/>
        <v>579.36208815769874</v>
      </c>
      <c r="AD831" s="132">
        <f t="shared" si="828"/>
        <v>681.65562171990939</v>
      </c>
      <c r="AE831" s="132">
        <f t="shared" si="828"/>
        <v>686.75851673709258</v>
      </c>
      <c r="AF831" s="132">
        <f t="shared" si="828"/>
        <v>577.59626604434072</v>
      </c>
      <c r="AG831" s="132"/>
    </row>
    <row r="832" spans="1:33" ht="13.5" customHeight="1">
      <c r="A832" s="131">
        <v>829</v>
      </c>
      <c r="B832" s="67" t="s">
        <v>12</v>
      </c>
      <c r="C832" s="133">
        <v>1934</v>
      </c>
      <c r="D832" s="133">
        <v>2150</v>
      </c>
      <c r="E832" s="133">
        <v>1966</v>
      </c>
      <c r="F832" s="133">
        <v>2168</v>
      </c>
      <c r="G832" s="133">
        <v>2050</v>
      </c>
      <c r="H832" s="133">
        <v>2777</v>
      </c>
      <c r="I832" s="133">
        <v>2969</v>
      </c>
      <c r="J832" s="133">
        <v>2442</v>
      </c>
      <c r="K832" s="133">
        <v>3264</v>
      </c>
      <c r="L832" s="133">
        <v>3209</v>
      </c>
      <c r="M832" s="133">
        <v>2877</v>
      </c>
      <c r="N832" s="133"/>
      <c r="V832" s="132">
        <f t="shared" ref="V832:AF832" si="829">C832*100000/V819</f>
        <v>1924.2632280659861</v>
      </c>
      <c r="W832" s="132">
        <f t="shared" si="829"/>
        <v>2107.946467964116</v>
      </c>
      <c r="X832" s="132">
        <f t="shared" si="829"/>
        <v>1893.4797264759704</v>
      </c>
      <c r="Y832" s="132">
        <f t="shared" si="829"/>
        <v>2049.556150086501</v>
      </c>
      <c r="Z832" s="132">
        <f t="shared" si="829"/>
        <v>1902.8700850258049</v>
      </c>
      <c r="AA832" s="132">
        <f t="shared" si="829"/>
        <v>2533.1581923996132</v>
      </c>
      <c r="AB832" s="132">
        <f t="shared" si="829"/>
        <v>2656.0389325747205</v>
      </c>
      <c r="AC832" s="132">
        <f t="shared" si="829"/>
        <v>2140.3967008791228</v>
      </c>
      <c r="AD832" s="132">
        <f t="shared" si="829"/>
        <v>2812.7989245180584</v>
      </c>
      <c r="AE832" s="132">
        <f t="shared" si="829"/>
        <v>2717.3959065466461</v>
      </c>
      <c r="AF832" s="132">
        <f t="shared" si="829"/>
        <v>2397.8996499416571</v>
      </c>
      <c r="AG832" s="132"/>
    </row>
    <row r="833" spans="1:33" ht="13.5" customHeight="1">
      <c r="A833" s="131">
        <v>830</v>
      </c>
      <c r="B833" s="67" t="s">
        <v>11</v>
      </c>
      <c r="C833" s="133">
        <v>134</v>
      </c>
      <c r="D833" s="133">
        <v>126</v>
      </c>
      <c r="E833" s="133">
        <v>964</v>
      </c>
      <c r="F833" s="133">
        <v>434</v>
      </c>
      <c r="G833" s="133">
        <v>433</v>
      </c>
      <c r="H833" s="133">
        <v>357</v>
      </c>
      <c r="I833" s="133">
        <v>617</v>
      </c>
      <c r="J833" s="133">
        <v>499</v>
      </c>
      <c r="K833" s="133">
        <v>643</v>
      </c>
      <c r="L833" s="133">
        <v>534</v>
      </c>
      <c r="M833" s="133">
        <v>470</v>
      </c>
      <c r="N833" s="133"/>
      <c r="V833" s="132">
        <f t="shared" ref="V833:AF833" si="830">C833*100000/V819</f>
        <v>133.32537360953575</v>
      </c>
      <c r="W833" s="132">
        <f t="shared" si="830"/>
        <v>123.53546742487377</v>
      </c>
      <c r="X833" s="132">
        <f t="shared" si="830"/>
        <v>928.44072040835977</v>
      </c>
      <c r="Y833" s="132">
        <f t="shared" si="830"/>
        <v>410.2893769084601</v>
      </c>
      <c r="Z833" s="132">
        <f t="shared" si="830"/>
        <v>401.92329112984072</v>
      </c>
      <c r="AA833" s="132">
        <f t="shared" si="830"/>
        <v>325.65267363581631</v>
      </c>
      <c r="AB833" s="132">
        <f t="shared" si="830"/>
        <v>551.96228406823934</v>
      </c>
      <c r="AC833" s="132">
        <f t="shared" si="830"/>
        <v>437.3701694261598</v>
      </c>
      <c r="AD833" s="132">
        <f t="shared" si="830"/>
        <v>554.11449401504638</v>
      </c>
      <c r="AE833" s="132">
        <f t="shared" si="830"/>
        <v>452.19364727201906</v>
      </c>
      <c r="AF833" s="132">
        <f t="shared" si="830"/>
        <v>391.73195532588767</v>
      </c>
      <c r="AG833" s="132"/>
    </row>
    <row r="834" spans="1:33" ht="13.5" customHeight="1">
      <c r="A834" s="131">
        <v>831</v>
      </c>
      <c r="B834" s="67" t="s">
        <v>28</v>
      </c>
      <c r="C834" s="133">
        <v>0</v>
      </c>
      <c r="D834" s="133">
        <v>0</v>
      </c>
      <c r="E834" s="133">
        <v>0</v>
      </c>
      <c r="F834" s="133">
        <v>0</v>
      </c>
      <c r="G834" s="133">
        <v>12</v>
      </c>
      <c r="H834" s="133">
        <v>0</v>
      </c>
      <c r="I834" s="133">
        <v>0</v>
      </c>
      <c r="J834" s="133">
        <v>1</v>
      </c>
      <c r="K834" s="133">
        <v>0</v>
      </c>
      <c r="L834" s="133">
        <v>0</v>
      </c>
      <c r="M834" s="133">
        <v>0</v>
      </c>
      <c r="N834" s="133"/>
      <c r="V834" s="132">
        <f t="shared" ref="V834:AF834" si="831">C834*100000/V819</f>
        <v>0</v>
      </c>
      <c r="W834" s="132">
        <f t="shared" si="831"/>
        <v>0</v>
      </c>
      <c r="X834" s="132">
        <f t="shared" si="831"/>
        <v>0</v>
      </c>
      <c r="Y834" s="132">
        <f t="shared" si="831"/>
        <v>0</v>
      </c>
      <c r="Z834" s="132">
        <f t="shared" si="831"/>
        <v>11.138751717224222</v>
      </c>
      <c r="AA834" s="132">
        <f t="shared" si="831"/>
        <v>0</v>
      </c>
      <c r="AB834" s="132">
        <f t="shared" si="831"/>
        <v>0</v>
      </c>
      <c r="AC834" s="132">
        <f t="shared" si="831"/>
        <v>0.87649332550332626</v>
      </c>
      <c r="AD834" s="132">
        <f t="shared" si="831"/>
        <v>0</v>
      </c>
      <c r="AE834" s="132">
        <f t="shared" si="831"/>
        <v>0</v>
      </c>
      <c r="AF834" s="132">
        <f t="shared" si="831"/>
        <v>0</v>
      </c>
      <c r="AG834" s="132"/>
    </row>
    <row r="835" spans="1:33" ht="13.5" customHeight="1">
      <c r="A835" s="131">
        <v>832</v>
      </c>
      <c r="B835" s="134" t="s">
        <v>116</v>
      </c>
      <c r="C835" s="133">
        <v>3605</v>
      </c>
      <c r="D835" s="133">
        <v>4033</v>
      </c>
      <c r="E835" s="133">
        <v>4553</v>
      </c>
      <c r="F835" s="133">
        <v>4260</v>
      </c>
      <c r="G835" s="133">
        <v>4065</v>
      </c>
      <c r="H835" s="133">
        <v>4869</v>
      </c>
      <c r="I835" s="133">
        <v>5420</v>
      </c>
      <c r="J835" s="133">
        <v>4570</v>
      </c>
      <c r="K835" s="133">
        <v>5716</v>
      </c>
      <c r="L835" s="133">
        <v>5749</v>
      </c>
      <c r="M835" s="133">
        <v>5094</v>
      </c>
      <c r="N835" s="133"/>
      <c r="P835" s="170" t="s">
        <v>661</v>
      </c>
      <c r="Q835" s="170" t="s">
        <v>662</v>
      </c>
      <c r="R835" s="170" t="s">
        <v>663</v>
      </c>
      <c r="S835" s="170" t="s">
        <v>664</v>
      </c>
      <c r="T835" s="170" t="s">
        <v>665</v>
      </c>
      <c r="U835" s="170">
        <v>3817.9</v>
      </c>
      <c r="V835" s="132">
        <f t="shared" ref="V835:AF835" si="832">C835*100000/V819</f>
        <v>3586.8505362863907</v>
      </c>
      <c r="W835" s="132">
        <f t="shared" si="832"/>
        <v>3954.1153978136185</v>
      </c>
      <c r="X835" s="132">
        <f t="shared" si="832"/>
        <v>4385.0524896465377</v>
      </c>
      <c r="Y835" s="132">
        <f t="shared" si="832"/>
        <v>4027.2643908526265</v>
      </c>
      <c r="Z835" s="132">
        <f t="shared" si="832"/>
        <v>3773.2521442097054</v>
      </c>
      <c r="AA835" s="132">
        <f t="shared" si="832"/>
        <v>4441.4646160582342</v>
      </c>
      <c r="AB835" s="132">
        <f t="shared" si="832"/>
        <v>4848.6800318474188</v>
      </c>
      <c r="AC835" s="132">
        <f t="shared" si="832"/>
        <v>4005.5744975502012</v>
      </c>
      <c r="AD835" s="132">
        <f t="shared" si="832"/>
        <v>4925.8451754121388</v>
      </c>
      <c r="AE835" s="132">
        <f t="shared" si="832"/>
        <v>4868.2795471289091</v>
      </c>
      <c r="AF835" s="132">
        <f t="shared" si="832"/>
        <v>4245.707617936323</v>
      </c>
      <c r="AG835" s="132"/>
    </row>
    <row r="836" spans="1:33" ht="13.5" customHeight="1">
      <c r="A836" s="131">
        <v>833</v>
      </c>
      <c r="B836" s="67" t="s">
        <v>10</v>
      </c>
      <c r="C836" s="133">
        <v>36</v>
      </c>
      <c r="D836" s="133">
        <v>45</v>
      </c>
      <c r="E836" s="133">
        <v>47</v>
      </c>
      <c r="F836" s="133">
        <v>134</v>
      </c>
      <c r="G836" s="133">
        <v>114</v>
      </c>
      <c r="H836" s="133">
        <v>106</v>
      </c>
      <c r="I836" s="133">
        <v>107</v>
      </c>
      <c r="J836" s="133">
        <v>86</v>
      </c>
      <c r="K836" s="133">
        <v>108</v>
      </c>
      <c r="L836" s="133">
        <v>117</v>
      </c>
      <c r="M836" s="133">
        <v>104</v>
      </c>
      <c r="N836" s="133"/>
      <c r="V836" s="132">
        <f t="shared" ref="V836:AF836" si="833">C836*100000/V819</f>
        <v>35.818757089129008</v>
      </c>
      <c r="W836" s="132">
        <f t="shared" si="833"/>
        <v>44.119809794597778</v>
      </c>
      <c r="X836" s="132">
        <f t="shared" si="833"/>
        <v>45.266300683810073</v>
      </c>
      <c r="Y836" s="132">
        <f t="shared" si="833"/>
        <v>126.67920853855681</v>
      </c>
      <c r="Z836" s="132">
        <f t="shared" si="833"/>
        <v>105.81814131363012</v>
      </c>
      <c r="AA836" s="132">
        <f t="shared" si="833"/>
        <v>96.69239049130681</v>
      </c>
      <c r="AB836" s="132">
        <f t="shared" si="833"/>
        <v>95.72117406045642</v>
      </c>
      <c r="AC836" s="132">
        <f t="shared" si="833"/>
        <v>75.378425993286058</v>
      </c>
      <c r="AD836" s="132">
        <f t="shared" si="833"/>
        <v>93.070552649494573</v>
      </c>
      <c r="AE836" s="132">
        <f t="shared" si="833"/>
        <v>99.07613620004912</v>
      </c>
      <c r="AF836" s="132">
        <f t="shared" si="833"/>
        <v>86.681113518919815</v>
      </c>
      <c r="AG836" s="132"/>
    </row>
    <row r="837" spans="1:33" ht="13.5" customHeight="1">
      <c r="A837" s="131">
        <v>834</v>
      </c>
      <c r="B837" s="67" t="s">
        <v>9</v>
      </c>
      <c r="C837" s="133">
        <v>18</v>
      </c>
      <c r="D837" s="133">
        <v>24</v>
      </c>
      <c r="E837" s="133">
        <v>22</v>
      </c>
      <c r="F837" s="133">
        <v>38</v>
      </c>
      <c r="G837" s="133">
        <v>39</v>
      </c>
      <c r="H837" s="133">
        <v>24</v>
      </c>
      <c r="I837" s="133">
        <v>6</v>
      </c>
      <c r="J837" s="133">
        <v>22</v>
      </c>
      <c r="K837" s="133">
        <v>22</v>
      </c>
      <c r="L837" s="133">
        <v>27</v>
      </c>
      <c r="M837" s="133">
        <v>35</v>
      </c>
      <c r="N837" s="133"/>
      <c r="V837" s="132">
        <f t="shared" ref="V837:AF837" si="834">C837*100000/V819</f>
        <v>17.909378544564504</v>
      </c>
      <c r="W837" s="132">
        <f t="shared" si="834"/>
        <v>23.53056522378548</v>
      </c>
      <c r="X837" s="132">
        <f t="shared" si="834"/>
        <v>21.188481171145142</v>
      </c>
      <c r="Y837" s="132">
        <f t="shared" si="834"/>
        <v>35.923954660187746</v>
      </c>
      <c r="Z837" s="132">
        <f t="shared" si="834"/>
        <v>36.200943080978725</v>
      </c>
      <c r="AA837" s="132">
        <f t="shared" si="834"/>
        <v>21.892616715012863</v>
      </c>
      <c r="AB837" s="132">
        <f t="shared" si="834"/>
        <v>5.3675424706797994</v>
      </c>
      <c r="AC837" s="132">
        <f t="shared" si="834"/>
        <v>19.282853161073177</v>
      </c>
      <c r="AD837" s="132">
        <f t="shared" si="834"/>
        <v>18.958816280452599</v>
      </c>
      <c r="AE837" s="132">
        <f t="shared" si="834"/>
        <v>22.863723738472874</v>
      </c>
      <c r="AF837" s="132">
        <f t="shared" si="834"/>
        <v>29.171528588098017</v>
      </c>
      <c r="AG837" s="132"/>
    </row>
    <row r="838" spans="1:33" ht="13.5" customHeight="1">
      <c r="A838" s="131">
        <v>835</v>
      </c>
      <c r="B838" s="67" t="s">
        <v>8</v>
      </c>
      <c r="C838" s="133">
        <v>133</v>
      </c>
      <c r="D838" s="133">
        <v>156</v>
      </c>
      <c r="E838" s="133">
        <v>202</v>
      </c>
      <c r="F838" s="133">
        <v>397</v>
      </c>
      <c r="G838" s="133">
        <v>366</v>
      </c>
      <c r="H838" s="133">
        <v>361</v>
      </c>
      <c r="I838" s="133">
        <v>372</v>
      </c>
      <c r="J838" s="133">
        <v>345</v>
      </c>
      <c r="K838" s="133">
        <v>433</v>
      </c>
      <c r="L838" s="133">
        <v>450</v>
      </c>
      <c r="M838" s="133">
        <v>477</v>
      </c>
      <c r="N838" s="133"/>
      <c r="V838" s="132">
        <f t="shared" ref="V838:AF838" si="835">C838*100000/V819</f>
        <v>132.33040813483771</v>
      </c>
      <c r="W838" s="132">
        <f t="shared" si="835"/>
        <v>152.94867395460562</v>
      </c>
      <c r="X838" s="132">
        <f t="shared" si="835"/>
        <v>194.54878166233266</v>
      </c>
      <c r="Y838" s="132">
        <f t="shared" si="835"/>
        <v>375.31078947617203</v>
      </c>
      <c r="Z838" s="132">
        <f t="shared" si="835"/>
        <v>339.73192737533878</v>
      </c>
      <c r="AA838" s="132">
        <f t="shared" si="835"/>
        <v>329.30144308831848</v>
      </c>
      <c r="AB838" s="132">
        <f t="shared" si="835"/>
        <v>332.78763318214754</v>
      </c>
      <c r="AC838" s="132">
        <f t="shared" si="835"/>
        <v>302.39019729864759</v>
      </c>
      <c r="AD838" s="132">
        <f t="shared" si="835"/>
        <v>373.14397497436249</v>
      </c>
      <c r="AE838" s="132">
        <f t="shared" si="835"/>
        <v>381.06206230788121</v>
      </c>
      <c r="AF838" s="132">
        <f t="shared" si="835"/>
        <v>397.56626104350727</v>
      </c>
      <c r="AG838" s="132"/>
    </row>
    <row r="839" spans="1:33" ht="13.5" customHeight="1">
      <c r="A839" s="131">
        <v>836</v>
      </c>
      <c r="B839" s="67" t="s">
        <v>24</v>
      </c>
      <c r="C839" s="133">
        <v>0</v>
      </c>
      <c r="D839" s="133">
        <v>0</v>
      </c>
      <c r="E839" s="133">
        <v>0</v>
      </c>
      <c r="F839" s="133">
        <v>7</v>
      </c>
      <c r="G839" s="133">
        <v>2</v>
      </c>
      <c r="H839" s="133">
        <v>1</v>
      </c>
      <c r="I839" s="133">
        <v>2</v>
      </c>
      <c r="J839" s="133">
        <v>3</v>
      </c>
      <c r="K839" s="133">
        <v>2</v>
      </c>
      <c r="L839" s="133">
        <v>3</v>
      </c>
      <c r="M839" s="133">
        <v>3</v>
      </c>
      <c r="N839" s="133"/>
      <c r="V839" s="132">
        <f t="shared" ref="V839:AE839" si="836">C839*100000/V819</f>
        <v>0</v>
      </c>
      <c r="W839" s="132">
        <f t="shared" si="836"/>
        <v>0</v>
      </c>
      <c r="X839" s="132">
        <f t="shared" si="836"/>
        <v>0</v>
      </c>
      <c r="Y839" s="132">
        <f t="shared" si="836"/>
        <v>6.6175705952977433</v>
      </c>
      <c r="Z839" s="132">
        <f t="shared" si="836"/>
        <v>1.8564586195373705</v>
      </c>
      <c r="AA839" s="132">
        <f t="shared" si="836"/>
        <v>0.91219236312553587</v>
      </c>
      <c r="AB839" s="132">
        <f t="shared" si="836"/>
        <v>1.7891808235599331</v>
      </c>
      <c r="AC839" s="132">
        <f t="shared" si="836"/>
        <v>2.629479976509979</v>
      </c>
      <c r="AD839" s="132">
        <f t="shared" si="836"/>
        <v>1.723528752768418</v>
      </c>
      <c r="AE839" s="132">
        <f t="shared" si="836"/>
        <v>2.540413748719208</v>
      </c>
      <c r="AF839" s="132">
        <f>M839*100000/AF819</f>
        <v>2.5004167361226872</v>
      </c>
      <c r="AG839" s="132"/>
    </row>
    <row r="840" spans="1:33" ht="13.5" customHeight="1">
      <c r="A840" s="131">
        <v>837</v>
      </c>
      <c r="B840" s="134" t="s">
        <v>117</v>
      </c>
      <c r="C840" s="133">
        <v>187</v>
      </c>
      <c r="D840" s="133">
        <v>225</v>
      </c>
      <c r="E840" s="133">
        <v>271</v>
      </c>
      <c r="F840" s="133">
        <v>576</v>
      </c>
      <c r="G840" s="133">
        <v>521</v>
      </c>
      <c r="H840" s="133">
        <v>492</v>
      </c>
      <c r="I840" s="133">
        <v>487</v>
      </c>
      <c r="J840" s="133">
        <v>456</v>
      </c>
      <c r="K840" s="133">
        <v>565</v>
      </c>
      <c r="L840" s="133">
        <v>597</v>
      </c>
      <c r="M840" s="133">
        <v>619</v>
      </c>
      <c r="N840" s="133"/>
      <c r="P840" s="170" t="s">
        <v>666</v>
      </c>
      <c r="Q840" s="170" t="s">
        <v>667</v>
      </c>
      <c r="R840" s="170" t="s">
        <v>668</v>
      </c>
      <c r="S840" s="170" t="s">
        <v>669</v>
      </c>
      <c r="T840" s="170" t="s">
        <v>670</v>
      </c>
      <c r="U840" s="170">
        <v>232.3</v>
      </c>
      <c r="V840" s="132">
        <f t="shared" ref="V840:AF840" si="837">C840*100000/V819</f>
        <v>186.05854376853122</v>
      </c>
      <c r="W840" s="132">
        <f t="shared" si="837"/>
        <v>220.59904897298887</v>
      </c>
      <c r="X840" s="132">
        <f t="shared" si="837"/>
        <v>261.00356351728789</v>
      </c>
      <c r="Y840" s="132">
        <f t="shared" si="837"/>
        <v>544.53152327021428</v>
      </c>
      <c r="Z840" s="132">
        <f t="shared" si="837"/>
        <v>483.607470389485</v>
      </c>
      <c r="AA840" s="132">
        <f t="shared" si="837"/>
        <v>448.79864265776365</v>
      </c>
      <c r="AB840" s="132">
        <f t="shared" si="837"/>
        <v>435.66553053684373</v>
      </c>
      <c r="AC840" s="132">
        <f t="shared" si="837"/>
        <v>399.68095642951681</v>
      </c>
      <c r="AD840" s="132">
        <f t="shared" si="837"/>
        <v>486.89687265707812</v>
      </c>
      <c r="AE840" s="132">
        <f t="shared" si="837"/>
        <v>505.54233599512241</v>
      </c>
      <c r="AF840" s="132">
        <f t="shared" si="837"/>
        <v>515.91931988664783</v>
      </c>
      <c r="AG840" s="132"/>
    </row>
    <row r="841" spans="1:33" ht="13.5" customHeight="1">
      <c r="A841" s="131">
        <v>838</v>
      </c>
      <c r="B841" s="67" t="s">
        <v>7</v>
      </c>
      <c r="C841" s="133">
        <v>95</v>
      </c>
      <c r="D841" s="133">
        <v>137</v>
      </c>
      <c r="E841" s="133">
        <v>186</v>
      </c>
      <c r="F841" s="133">
        <v>289</v>
      </c>
      <c r="G841" s="133">
        <v>273</v>
      </c>
      <c r="H841" s="133">
        <v>314</v>
      </c>
      <c r="I841" s="133">
        <v>341</v>
      </c>
      <c r="J841" s="133">
        <v>308</v>
      </c>
      <c r="K841" s="133">
        <v>425</v>
      </c>
      <c r="L841" s="133">
        <v>360</v>
      </c>
      <c r="M841" s="133">
        <v>347</v>
      </c>
      <c r="N841" s="133"/>
      <c r="P841" s="170"/>
      <c r="Q841" s="170"/>
      <c r="R841" s="170"/>
      <c r="S841" s="170"/>
      <c r="T841" s="170"/>
      <c r="U841" s="170"/>
      <c r="V841" s="132">
        <f t="shared" ref="V841:AF841" si="838">C841*100000/V819</f>
        <v>94.521720096312663</v>
      </c>
      <c r="W841" s="132">
        <f t="shared" si="838"/>
        <v>134.32030981910879</v>
      </c>
      <c r="X841" s="132">
        <f t="shared" si="838"/>
        <v>179.13897717422711</v>
      </c>
      <c r="Y841" s="132">
        <f t="shared" si="838"/>
        <v>273.21112886300682</v>
      </c>
      <c r="Z841" s="132">
        <f t="shared" si="838"/>
        <v>253.40660156685107</v>
      </c>
      <c r="AA841" s="132">
        <f t="shared" si="838"/>
        <v>286.42840202141826</v>
      </c>
      <c r="AB841" s="132">
        <f t="shared" si="838"/>
        <v>305.05533041696862</v>
      </c>
      <c r="AC841" s="132">
        <f t="shared" si="838"/>
        <v>269.95994425502448</v>
      </c>
      <c r="AD841" s="132">
        <f t="shared" si="838"/>
        <v>366.24985996328883</v>
      </c>
      <c r="AE841" s="132">
        <f t="shared" si="838"/>
        <v>304.84964984630494</v>
      </c>
      <c r="AF841" s="132">
        <f t="shared" si="838"/>
        <v>289.21486914485746</v>
      </c>
      <c r="AG841" s="132"/>
    </row>
    <row r="842" spans="1:33" ht="13.5" customHeight="1">
      <c r="A842" s="131">
        <v>839</v>
      </c>
      <c r="B842" s="67" t="s">
        <v>6</v>
      </c>
      <c r="C842" s="133">
        <v>377</v>
      </c>
      <c r="D842" s="133">
        <v>326</v>
      </c>
      <c r="E842" s="133">
        <v>576</v>
      </c>
      <c r="F842" s="133">
        <v>475</v>
      </c>
      <c r="G842" s="133">
        <v>513</v>
      </c>
      <c r="H842" s="133">
        <v>378</v>
      </c>
      <c r="I842" s="133">
        <v>346</v>
      </c>
      <c r="J842" s="133">
        <v>347</v>
      </c>
      <c r="K842" s="133">
        <v>333</v>
      </c>
      <c r="L842" s="133">
        <v>273</v>
      </c>
      <c r="M842" s="133">
        <v>245</v>
      </c>
      <c r="N842" s="133"/>
      <c r="V842" s="132">
        <f t="shared" ref="V842:AF842" si="839">C842*100000/V819</f>
        <v>375.10198396115652</v>
      </c>
      <c r="W842" s="132">
        <f t="shared" si="839"/>
        <v>319.62351095641941</v>
      </c>
      <c r="X842" s="132">
        <f t="shared" si="839"/>
        <v>554.75296157180003</v>
      </c>
      <c r="Y842" s="132">
        <f t="shared" si="839"/>
        <v>449.04943325234689</v>
      </c>
      <c r="Z842" s="132">
        <f t="shared" si="839"/>
        <v>476.18163591133555</v>
      </c>
      <c r="AA842" s="132">
        <f t="shared" si="839"/>
        <v>344.80871326145257</v>
      </c>
      <c r="AB842" s="132">
        <f t="shared" si="839"/>
        <v>309.52828247586842</v>
      </c>
      <c r="AC842" s="132">
        <f t="shared" si="839"/>
        <v>304.1431839496542</v>
      </c>
      <c r="AD842" s="132">
        <f t="shared" si="839"/>
        <v>286.96753733594159</v>
      </c>
      <c r="AE842" s="132">
        <f t="shared" si="839"/>
        <v>231.17765113344794</v>
      </c>
      <c r="AF842" s="132">
        <f t="shared" si="839"/>
        <v>204.20070011668611</v>
      </c>
      <c r="AG842" s="132"/>
    </row>
    <row r="843" spans="1:33" ht="13.5" customHeight="1">
      <c r="A843" s="131">
        <v>840</v>
      </c>
      <c r="B843" s="67" t="s">
        <v>5</v>
      </c>
      <c r="C843" s="133">
        <v>35</v>
      </c>
      <c r="D843" s="133">
        <v>106</v>
      </c>
      <c r="E843" s="133">
        <v>61</v>
      </c>
      <c r="F843" s="133">
        <v>78</v>
      </c>
      <c r="G843" s="133">
        <v>76</v>
      </c>
      <c r="H843" s="133">
        <v>63</v>
      </c>
      <c r="I843" s="133">
        <v>102</v>
      </c>
      <c r="J843" s="133">
        <v>103</v>
      </c>
      <c r="K843" s="133">
        <v>78</v>
      </c>
      <c r="L843" s="133">
        <v>92</v>
      </c>
      <c r="M843" s="133">
        <v>100</v>
      </c>
      <c r="N843" s="133"/>
      <c r="V843" s="132">
        <f t="shared" ref="V843:AF843" si="840">C843*100000/V819</f>
        <v>34.823791614430981</v>
      </c>
      <c r="W843" s="132">
        <f t="shared" si="840"/>
        <v>103.9266630717192</v>
      </c>
      <c r="X843" s="132">
        <f t="shared" si="840"/>
        <v>58.74987961090244</v>
      </c>
      <c r="Y843" s="132">
        <f t="shared" si="840"/>
        <v>73.738643776174854</v>
      </c>
      <c r="Z843" s="132">
        <f t="shared" si="840"/>
        <v>70.545427542420086</v>
      </c>
      <c r="AA843" s="132">
        <f t="shared" si="840"/>
        <v>57.468118876908761</v>
      </c>
      <c r="AB843" s="132">
        <f t="shared" si="840"/>
        <v>91.248222001556584</v>
      </c>
      <c r="AC843" s="132">
        <f t="shared" si="840"/>
        <v>90.278812526842614</v>
      </c>
      <c r="AD843" s="132">
        <f t="shared" si="840"/>
        <v>67.217621357968298</v>
      </c>
      <c r="AE843" s="132">
        <f t="shared" si="840"/>
        <v>77.906021627389052</v>
      </c>
      <c r="AF843" s="132">
        <f t="shared" si="840"/>
        <v>83.347224537422903</v>
      </c>
      <c r="AG843" s="132"/>
    </row>
    <row r="844" spans="1:33" ht="13.5" customHeight="1">
      <c r="A844" s="131">
        <v>841</v>
      </c>
      <c r="B844" s="67" t="s">
        <v>26</v>
      </c>
      <c r="C844" s="133">
        <v>0</v>
      </c>
      <c r="D844" s="133">
        <v>0</v>
      </c>
      <c r="E844" s="133">
        <v>0</v>
      </c>
      <c r="F844" s="133">
        <v>1</v>
      </c>
      <c r="G844" s="133">
        <v>1</v>
      </c>
      <c r="H844" s="133">
        <v>0</v>
      </c>
      <c r="I844" s="133">
        <v>0</v>
      </c>
      <c r="J844" s="133">
        <v>1</v>
      </c>
      <c r="K844" s="133">
        <v>1</v>
      </c>
      <c r="L844" s="133">
        <v>0</v>
      </c>
      <c r="M844" s="133">
        <v>0</v>
      </c>
      <c r="N844" s="133"/>
      <c r="V844" s="132">
        <f t="shared" ref="V844:AF844" si="841">C844*100000/V819</f>
        <v>0</v>
      </c>
      <c r="W844" s="132">
        <f t="shared" si="841"/>
        <v>0</v>
      </c>
      <c r="X844" s="132">
        <f t="shared" si="841"/>
        <v>0</v>
      </c>
      <c r="Y844" s="132">
        <f t="shared" si="841"/>
        <v>0.94536722789967764</v>
      </c>
      <c r="Z844" s="132">
        <f t="shared" si="841"/>
        <v>0.92822930976868523</v>
      </c>
      <c r="AA844" s="132">
        <f t="shared" si="841"/>
        <v>0</v>
      </c>
      <c r="AB844" s="132">
        <f t="shared" si="841"/>
        <v>0</v>
      </c>
      <c r="AC844" s="132">
        <f t="shared" si="841"/>
        <v>0.87649332550332626</v>
      </c>
      <c r="AD844" s="132">
        <f t="shared" si="841"/>
        <v>0.861764376384209</v>
      </c>
      <c r="AE844" s="132">
        <f t="shared" si="841"/>
        <v>0</v>
      </c>
      <c r="AF844" s="132">
        <f t="shared" si="841"/>
        <v>0</v>
      </c>
      <c r="AG844" s="132"/>
    </row>
    <row r="845" spans="1:33" ht="13.5" customHeight="1">
      <c r="A845" s="131">
        <v>842</v>
      </c>
      <c r="B845" s="67" t="s">
        <v>4</v>
      </c>
      <c r="C845" s="133">
        <v>59</v>
      </c>
      <c r="D845" s="133">
        <v>133</v>
      </c>
      <c r="E845" s="133">
        <v>128</v>
      </c>
      <c r="F845" s="133">
        <v>173</v>
      </c>
      <c r="G845" s="133">
        <v>122</v>
      </c>
      <c r="H845" s="133">
        <v>349</v>
      </c>
      <c r="I845" s="133">
        <v>412</v>
      </c>
      <c r="J845" s="133">
        <v>405</v>
      </c>
      <c r="K845" s="133">
        <v>452</v>
      </c>
      <c r="L845" s="133">
        <v>425</v>
      </c>
      <c r="M845" s="133">
        <v>434</v>
      </c>
      <c r="N845" s="133"/>
      <c r="V845" s="132">
        <f t="shared" ref="V845:AE845" si="842">C845*100000/V819</f>
        <v>58.702963007183648</v>
      </c>
      <c r="W845" s="132">
        <f t="shared" si="842"/>
        <v>130.39854894847787</v>
      </c>
      <c r="X845" s="132">
        <f t="shared" si="842"/>
        <v>123.27843590484446</v>
      </c>
      <c r="Y845" s="132">
        <f t="shared" si="842"/>
        <v>163.54853042664422</v>
      </c>
      <c r="Z845" s="132">
        <f t="shared" si="842"/>
        <v>113.2439757917796</v>
      </c>
      <c r="AA845" s="132">
        <f t="shared" si="842"/>
        <v>318.35513473081204</v>
      </c>
      <c r="AB845" s="132">
        <f t="shared" si="842"/>
        <v>368.57124965334623</v>
      </c>
      <c r="AC845" s="132">
        <f t="shared" si="842"/>
        <v>354.97979682884716</v>
      </c>
      <c r="AD845" s="132">
        <f t="shared" si="842"/>
        <v>389.51749812566248</v>
      </c>
      <c r="AE845" s="132">
        <f t="shared" si="842"/>
        <v>359.89194773522115</v>
      </c>
      <c r="AF845" s="132">
        <f>M845*100000/AF819</f>
        <v>361.72695449241542</v>
      </c>
      <c r="AG845" s="132"/>
    </row>
    <row r="846" spans="1:33" ht="13.5" customHeight="1">
      <c r="A846" s="131">
        <v>843</v>
      </c>
      <c r="B846" s="67" t="s">
        <v>3</v>
      </c>
      <c r="C846" s="133">
        <v>391</v>
      </c>
      <c r="D846" s="133">
        <v>619</v>
      </c>
      <c r="E846" s="133">
        <v>1048</v>
      </c>
      <c r="F846" s="133">
        <v>1080</v>
      </c>
      <c r="G846" s="133">
        <v>1387</v>
      </c>
      <c r="H846" s="133">
        <v>1558</v>
      </c>
      <c r="I846" s="133">
        <v>1879</v>
      </c>
      <c r="J846" s="133">
        <v>1759</v>
      </c>
      <c r="K846" s="133">
        <v>1842</v>
      </c>
      <c r="L846" s="133">
        <v>1818</v>
      </c>
      <c r="M846" s="133">
        <v>2059</v>
      </c>
      <c r="N846" s="133"/>
      <c r="V846" s="132">
        <f t="shared" ref="V846:AF846" si="843">C846*100000/V819</f>
        <v>389.03150060692894</v>
      </c>
      <c r="W846" s="132">
        <f t="shared" si="843"/>
        <v>606.89249473013388</v>
      </c>
      <c r="X846" s="132">
        <f t="shared" si="843"/>
        <v>1009.342193970914</v>
      </c>
      <c r="Y846" s="132">
        <f t="shared" si="843"/>
        <v>1020.9966061316518</v>
      </c>
      <c r="Z846" s="132">
        <f t="shared" si="843"/>
        <v>1287.4540526491664</v>
      </c>
      <c r="AA846" s="132">
        <f t="shared" si="843"/>
        <v>1421.1957017495849</v>
      </c>
      <c r="AB846" s="132">
        <f t="shared" si="843"/>
        <v>1680.935383734557</v>
      </c>
      <c r="AC846" s="132">
        <f t="shared" si="843"/>
        <v>1541.751759560351</v>
      </c>
      <c r="AD846" s="132">
        <f t="shared" si="843"/>
        <v>1587.3699812997131</v>
      </c>
      <c r="AE846" s="132">
        <f t="shared" si="843"/>
        <v>1539.4907317238401</v>
      </c>
      <c r="AF846" s="132">
        <f t="shared" si="843"/>
        <v>1716.1193532255377</v>
      </c>
      <c r="AG846" s="132"/>
    </row>
    <row r="847" spans="1:33" ht="13.5" customHeight="1">
      <c r="A847" s="131">
        <v>844</v>
      </c>
      <c r="B847" s="67" t="s">
        <v>2</v>
      </c>
      <c r="C847" s="133">
        <v>0</v>
      </c>
      <c r="D847" s="133">
        <v>0</v>
      </c>
      <c r="E847" s="133">
        <v>0</v>
      </c>
      <c r="F847" s="133">
        <v>0</v>
      </c>
      <c r="G847" s="133">
        <v>1</v>
      </c>
      <c r="H847" s="133">
        <v>0</v>
      </c>
      <c r="I847" s="133">
        <v>1</v>
      </c>
      <c r="J847" s="133">
        <v>0</v>
      </c>
      <c r="K847" s="133">
        <v>0</v>
      </c>
      <c r="L847" s="133">
        <v>0</v>
      </c>
      <c r="M847" s="133">
        <v>0</v>
      </c>
      <c r="N847" s="133"/>
      <c r="V847" s="132">
        <f t="shared" ref="V847:AF847" si="844">C847*100000/V819</f>
        <v>0</v>
      </c>
      <c r="W847" s="132">
        <f t="shared" si="844"/>
        <v>0</v>
      </c>
      <c r="X847" s="132">
        <f t="shared" si="844"/>
        <v>0</v>
      </c>
      <c r="Y847" s="132">
        <f t="shared" si="844"/>
        <v>0</v>
      </c>
      <c r="Z847" s="132">
        <f t="shared" si="844"/>
        <v>0.92822930976868523</v>
      </c>
      <c r="AA847" s="132">
        <f t="shared" si="844"/>
        <v>0</v>
      </c>
      <c r="AB847" s="132">
        <f t="shared" si="844"/>
        <v>0.89459041177996657</v>
      </c>
      <c r="AC847" s="132">
        <f t="shared" si="844"/>
        <v>0</v>
      </c>
      <c r="AD847" s="132">
        <f t="shared" si="844"/>
        <v>0</v>
      </c>
      <c r="AE847" s="132">
        <f t="shared" si="844"/>
        <v>0</v>
      </c>
      <c r="AF847" s="132">
        <f t="shared" si="844"/>
        <v>0</v>
      </c>
      <c r="AG847" s="132"/>
    </row>
    <row r="848" spans="1:33" ht="13.5" customHeight="1">
      <c r="A848" s="131">
        <v>845</v>
      </c>
      <c r="B848" s="67" t="s">
        <v>23</v>
      </c>
      <c r="C848" s="133">
        <v>1</v>
      </c>
      <c r="D848" s="133">
        <v>3</v>
      </c>
      <c r="E848" s="133">
        <v>6</v>
      </c>
      <c r="F848" s="133">
        <v>9</v>
      </c>
      <c r="G848" s="133">
        <v>2</v>
      </c>
      <c r="H848" s="133">
        <v>1</v>
      </c>
      <c r="I848" s="133">
        <v>3</v>
      </c>
      <c r="J848" s="133">
        <v>2</v>
      </c>
      <c r="K848" s="133">
        <v>9</v>
      </c>
      <c r="L848" s="133">
        <v>5</v>
      </c>
      <c r="M848" s="133">
        <v>12</v>
      </c>
      <c r="N848" s="133"/>
      <c r="V848" s="132">
        <f t="shared" ref="V848:AF848" si="845">C848*100000/V819</f>
        <v>0.99496547469802799</v>
      </c>
      <c r="W848" s="132">
        <f t="shared" si="845"/>
        <v>2.941320652973185</v>
      </c>
      <c r="X848" s="132">
        <f t="shared" si="845"/>
        <v>5.7786766830395839</v>
      </c>
      <c r="Y848" s="132">
        <f t="shared" si="845"/>
        <v>8.5083050510970981</v>
      </c>
      <c r="Z848" s="132">
        <f t="shared" si="845"/>
        <v>1.8564586195373705</v>
      </c>
      <c r="AA848" s="132">
        <f t="shared" si="845"/>
        <v>0.91219236312553587</v>
      </c>
      <c r="AB848" s="132">
        <f t="shared" si="845"/>
        <v>2.6837712353398997</v>
      </c>
      <c r="AC848" s="132">
        <f t="shared" si="845"/>
        <v>1.7529866510066525</v>
      </c>
      <c r="AD848" s="132">
        <f t="shared" si="845"/>
        <v>7.7558793874578811</v>
      </c>
      <c r="AE848" s="132">
        <f t="shared" si="845"/>
        <v>4.2340229145320132</v>
      </c>
      <c r="AF848" s="132">
        <f t="shared" si="845"/>
        <v>10.001666944490749</v>
      </c>
      <c r="AG848" s="132"/>
    </row>
    <row r="849" spans="1:33" ht="13.5" customHeight="1">
      <c r="A849" s="131">
        <v>846</v>
      </c>
      <c r="B849" s="67" t="s">
        <v>1</v>
      </c>
      <c r="C849" s="133">
        <v>20</v>
      </c>
      <c r="D849" s="133">
        <v>26</v>
      </c>
      <c r="E849" s="133">
        <v>21</v>
      </c>
      <c r="F849" s="133">
        <v>9</v>
      </c>
      <c r="G849" s="133">
        <v>11</v>
      </c>
      <c r="H849" s="133">
        <v>7</v>
      </c>
      <c r="I849" s="133">
        <v>6</v>
      </c>
      <c r="J849" s="133">
        <v>4</v>
      </c>
      <c r="K849" s="133">
        <v>7</v>
      </c>
      <c r="L849" s="133">
        <v>9</v>
      </c>
      <c r="M849" s="133">
        <v>8</v>
      </c>
      <c r="N849" s="133"/>
      <c r="V849" s="132">
        <f t="shared" ref="V849:AF849" si="846">C849*100000/V819</f>
        <v>19.899309493960558</v>
      </c>
      <c r="W849" s="132">
        <f t="shared" si="846"/>
        <v>25.491445659100936</v>
      </c>
      <c r="X849" s="132">
        <f t="shared" si="846"/>
        <v>20.225368390638543</v>
      </c>
      <c r="Y849" s="132">
        <f t="shared" si="846"/>
        <v>8.5083050510970981</v>
      </c>
      <c r="Z849" s="132">
        <f t="shared" si="846"/>
        <v>10.210522407455537</v>
      </c>
      <c r="AA849" s="132">
        <f t="shared" si="846"/>
        <v>6.3853465418787509</v>
      </c>
      <c r="AB849" s="132">
        <f t="shared" si="846"/>
        <v>5.3675424706797994</v>
      </c>
      <c r="AC849" s="132">
        <f t="shared" si="846"/>
        <v>3.505973302013305</v>
      </c>
      <c r="AD849" s="132">
        <f t="shared" si="846"/>
        <v>6.0323506346894629</v>
      </c>
      <c r="AE849" s="132">
        <f t="shared" si="846"/>
        <v>7.6212412461576244</v>
      </c>
      <c r="AF849" s="132">
        <f t="shared" si="846"/>
        <v>6.6677779629938323</v>
      </c>
      <c r="AG849" s="132"/>
    </row>
    <row r="850" spans="1:33" ht="13.5" customHeight="1">
      <c r="A850" s="131">
        <v>847</v>
      </c>
      <c r="B850" s="67" t="s">
        <v>0</v>
      </c>
      <c r="C850" s="133">
        <v>10</v>
      </c>
      <c r="D850" s="133">
        <v>8</v>
      </c>
      <c r="E850" s="133">
        <v>6</v>
      </c>
      <c r="F850" s="133">
        <v>3</v>
      </c>
      <c r="G850" s="133">
        <v>9</v>
      </c>
      <c r="H850" s="133">
        <v>9</v>
      </c>
      <c r="I850" s="133">
        <v>8</v>
      </c>
      <c r="J850" s="133">
        <v>5</v>
      </c>
      <c r="K850" s="133">
        <v>10</v>
      </c>
      <c r="L850" s="133">
        <v>119</v>
      </c>
      <c r="M850" s="133">
        <v>201</v>
      </c>
      <c r="N850" s="133"/>
      <c r="V850" s="132">
        <f t="shared" ref="V850:AE850" si="847">C850*100000/V819</f>
        <v>9.9496547469802792</v>
      </c>
      <c r="W850" s="132">
        <f t="shared" si="847"/>
        <v>7.843521741261827</v>
      </c>
      <c r="X850" s="132">
        <f t="shared" si="847"/>
        <v>5.7786766830395839</v>
      </c>
      <c r="Y850" s="132">
        <f t="shared" si="847"/>
        <v>2.8361016836990327</v>
      </c>
      <c r="Z850" s="132">
        <f t="shared" si="847"/>
        <v>8.3540637879181681</v>
      </c>
      <c r="AA850" s="132">
        <f t="shared" si="847"/>
        <v>8.2097312681298238</v>
      </c>
      <c r="AB850" s="132">
        <f t="shared" si="847"/>
        <v>7.1567232942397325</v>
      </c>
      <c r="AC850" s="132">
        <f t="shared" si="847"/>
        <v>4.3824666275166315</v>
      </c>
      <c r="AD850" s="132">
        <f t="shared" si="847"/>
        <v>8.6176437638420911</v>
      </c>
      <c r="AE850" s="132">
        <f t="shared" si="847"/>
        <v>100.76974536586192</v>
      </c>
      <c r="AF850" s="132">
        <f>M850*100000/AF819</f>
        <v>167.52792132022003</v>
      </c>
      <c r="AG850" s="132"/>
    </row>
    <row r="851" spans="1:33" ht="13.5" customHeight="1">
      <c r="A851" s="131">
        <v>848</v>
      </c>
      <c r="B851" s="134" t="s">
        <v>111</v>
      </c>
      <c r="C851" s="133"/>
      <c r="D851" s="133"/>
      <c r="E851" s="133"/>
      <c r="F851" s="133"/>
      <c r="G851" s="133"/>
      <c r="H851" s="133"/>
      <c r="I851" s="133"/>
      <c r="J851" s="133"/>
      <c r="K851" s="133"/>
      <c r="L851" s="133"/>
      <c r="M851" s="133">
        <v>0</v>
      </c>
      <c r="N851" s="133"/>
      <c r="V851" s="132">
        <f t="shared" ref="V851:AF851" si="848">C851*100000/V819</f>
        <v>0</v>
      </c>
      <c r="W851" s="132">
        <f t="shared" si="848"/>
        <v>0</v>
      </c>
      <c r="X851" s="132">
        <f t="shared" si="848"/>
        <v>0</v>
      </c>
      <c r="Y851" s="132">
        <f t="shared" si="848"/>
        <v>0</v>
      </c>
      <c r="Z851" s="132">
        <f t="shared" si="848"/>
        <v>0</v>
      </c>
      <c r="AA851" s="132">
        <f t="shared" si="848"/>
        <v>0</v>
      </c>
      <c r="AB851" s="132">
        <f t="shared" si="848"/>
        <v>0</v>
      </c>
      <c r="AC851" s="132">
        <f t="shared" si="848"/>
        <v>0</v>
      </c>
      <c r="AD851" s="132">
        <f t="shared" si="848"/>
        <v>0</v>
      </c>
      <c r="AE851" s="132">
        <f t="shared" si="848"/>
        <v>0</v>
      </c>
      <c r="AF851" s="132">
        <f t="shared" si="848"/>
        <v>0</v>
      </c>
      <c r="AG851" s="132"/>
    </row>
    <row r="852" spans="1:33" ht="13.5" customHeight="1">
      <c r="A852" s="131">
        <v>849</v>
      </c>
      <c r="B852" s="134" t="s">
        <v>112</v>
      </c>
      <c r="C852" s="133">
        <v>5675</v>
      </c>
      <c r="D852" s="133">
        <v>6761</v>
      </c>
      <c r="E852" s="133">
        <v>8202</v>
      </c>
      <c r="F852" s="133">
        <v>8327</v>
      </c>
      <c r="G852" s="133">
        <v>8485</v>
      </c>
      <c r="H852" s="133">
        <v>9590</v>
      </c>
      <c r="I852" s="133">
        <v>10560</v>
      </c>
      <c r="J852" s="133">
        <v>9740</v>
      </c>
      <c r="K852" s="133">
        <v>11247</v>
      </c>
      <c r="L852" s="133"/>
      <c r="M852" s="133"/>
      <c r="N852" s="133"/>
      <c r="P852" s="170" t="s">
        <v>671</v>
      </c>
      <c r="Q852" s="170" t="s">
        <v>672</v>
      </c>
      <c r="R852" s="170" t="s">
        <v>673</v>
      </c>
      <c r="S852" s="170" t="s">
        <v>635</v>
      </c>
      <c r="T852" s="170" t="s">
        <v>674</v>
      </c>
      <c r="U852" s="170">
        <v>5952.9</v>
      </c>
      <c r="V852" s="132">
        <f t="shared" ref="V852:AE852" si="849">C852*100000/V819</f>
        <v>5646.4290689113086</v>
      </c>
      <c r="W852" s="132">
        <f t="shared" si="849"/>
        <v>6628.7563115839012</v>
      </c>
      <c r="X852" s="132">
        <f t="shared" si="849"/>
        <v>7899.4510257151114</v>
      </c>
      <c r="Y852" s="132">
        <f t="shared" si="849"/>
        <v>7872.0729067206157</v>
      </c>
      <c r="Z852" s="132">
        <f t="shared" si="849"/>
        <v>7876.0256933872943</v>
      </c>
      <c r="AA852" s="132">
        <f t="shared" si="849"/>
        <v>8747.9247623738902</v>
      </c>
      <c r="AB852" s="132">
        <f t="shared" si="849"/>
        <v>9446.8747483964471</v>
      </c>
      <c r="AC852" s="132">
        <f t="shared" si="849"/>
        <v>8537.044990402399</v>
      </c>
      <c r="AD852" s="132">
        <f t="shared" si="849"/>
        <v>9692.2639411931996</v>
      </c>
      <c r="AE852" s="132">
        <f t="shared" si="849"/>
        <v>0</v>
      </c>
      <c r="AF852" s="132">
        <f>M852*100000/AF819</f>
        <v>0</v>
      </c>
      <c r="AG852" s="132"/>
    </row>
    <row r="853" spans="1:33" ht="13.5" customHeight="1">
      <c r="A853" s="131">
        <v>850</v>
      </c>
      <c r="B853" s="19" t="s">
        <v>118</v>
      </c>
      <c r="C853" s="127">
        <v>2011</v>
      </c>
      <c r="D853" s="127">
        <v>2012</v>
      </c>
      <c r="E853" s="127">
        <v>2013</v>
      </c>
      <c r="F853" s="127">
        <v>2014</v>
      </c>
      <c r="G853" s="127">
        <v>2015</v>
      </c>
      <c r="H853" s="127">
        <v>2016</v>
      </c>
      <c r="I853" s="127">
        <v>2017</v>
      </c>
      <c r="J853" s="127">
        <v>2018</v>
      </c>
      <c r="K853" s="127">
        <v>2019</v>
      </c>
      <c r="L853" s="127"/>
      <c r="M853" s="127"/>
      <c r="N853" s="127"/>
      <c r="V853" s="130">
        <v>140212</v>
      </c>
      <c r="W853" s="130">
        <v>142167</v>
      </c>
      <c r="X853" s="130">
        <v>145295</v>
      </c>
      <c r="Y853" s="130">
        <v>148817</v>
      </c>
      <c r="Z853" s="130">
        <v>152667</v>
      </c>
      <c r="AA853" s="130">
        <v>156800</v>
      </c>
      <c r="AB853" s="130">
        <v>160952</v>
      </c>
      <c r="AC853" s="130">
        <v>163518</v>
      </c>
      <c r="AD853" s="130">
        <v>166140</v>
      </c>
      <c r="AE853" s="130">
        <v>168261</v>
      </c>
      <c r="AF853" s="5">
        <v>168362</v>
      </c>
      <c r="AG853" s="5"/>
    </row>
    <row r="854" spans="1:33" ht="13.5" customHeight="1">
      <c r="A854" s="131">
        <v>851</v>
      </c>
      <c r="B854" s="66" t="s">
        <v>25</v>
      </c>
      <c r="C854" s="123">
        <v>5</v>
      </c>
      <c r="D854" s="123">
        <v>11</v>
      </c>
      <c r="E854" s="123">
        <v>2</v>
      </c>
      <c r="F854" s="123">
        <v>5</v>
      </c>
      <c r="G854" s="123">
        <v>5</v>
      </c>
      <c r="H854" s="123">
        <v>5</v>
      </c>
      <c r="I854" s="123">
        <v>14</v>
      </c>
      <c r="J854" s="123">
        <v>4</v>
      </c>
      <c r="K854" s="123">
        <v>4</v>
      </c>
      <c r="L854" s="123">
        <v>5</v>
      </c>
      <c r="M854" s="123">
        <v>5</v>
      </c>
      <c r="N854" s="123"/>
      <c r="V854" s="132">
        <f t="shared" ref="V854:AE854" si="850">C854*100000/V853</f>
        <v>3.5660285852851397</v>
      </c>
      <c r="W854" s="132">
        <f t="shared" si="850"/>
        <v>7.7373792792982901</v>
      </c>
      <c r="X854" s="132">
        <f t="shared" si="850"/>
        <v>1.376509859251867</v>
      </c>
      <c r="Y854" s="132">
        <f t="shared" si="850"/>
        <v>3.3598312020804073</v>
      </c>
      <c r="Z854" s="132">
        <f t="shared" si="850"/>
        <v>3.275102019427905</v>
      </c>
      <c r="AA854" s="132">
        <f t="shared" si="850"/>
        <v>3.1887755102040818</v>
      </c>
      <c r="AB854" s="132">
        <f t="shared" si="850"/>
        <v>8.6982454396341762</v>
      </c>
      <c r="AC854" s="132">
        <f t="shared" si="850"/>
        <v>2.4462138724788707</v>
      </c>
      <c r="AD854" s="132">
        <f t="shared" si="850"/>
        <v>2.4076080414108585</v>
      </c>
      <c r="AE854" s="132">
        <f t="shared" si="850"/>
        <v>2.9715739238445034</v>
      </c>
      <c r="AF854" s="132">
        <f>M854*100000/AF853</f>
        <v>2.9697912830686257</v>
      </c>
      <c r="AG854" s="132"/>
    </row>
    <row r="855" spans="1:33" ht="13.5" customHeight="1">
      <c r="A855" s="131">
        <v>852</v>
      </c>
      <c r="B855" s="67" t="s">
        <v>22</v>
      </c>
      <c r="C855" s="133">
        <v>1386</v>
      </c>
      <c r="D855" s="133">
        <v>1330</v>
      </c>
      <c r="E855" s="133">
        <v>1477</v>
      </c>
      <c r="F855" s="133">
        <v>1509</v>
      </c>
      <c r="G855" s="133">
        <v>1526</v>
      </c>
      <c r="H855" s="133">
        <v>1697</v>
      </c>
      <c r="I855" s="133">
        <v>1874</v>
      </c>
      <c r="J855" s="133">
        <v>1723</v>
      </c>
      <c r="K855" s="133">
        <v>1725</v>
      </c>
      <c r="L855" s="133">
        <v>1645</v>
      </c>
      <c r="M855" s="133">
        <v>1622</v>
      </c>
      <c r="N855" s="133"/>
      <c r="V855" s="132">
        <f t="shared" ref="V855:AE855" si="851">C855*100000/V853</f>
        <v>988.50312384104075</v>
      </c>
      <c r="W855" s="132">
        <f t="shared" si="851"/>
        <v>935.51949467879319</v>
      </c>
      <c r="X855" s="132">
        <f t="shared" si="851"/>
        <v>1016.5525310575036</v>
      </c>
      <c r="Y855" s="132">
        <f t="shared" si="851"/>
        <v>1013.997056787867</v>
      </c>
      <c r="Z855" s="132">
        <f t="shared" si="851"/>
        <v>999.56113632939662</v>
      </c>
      <c r="AA855" s="132">
        <f t="shared" si="851"/>
        <v>1082.2704081632653</v>
      </c>
      <c r="AB855" s="132">
        <f t="shared" si="851"/>
        <v>1164.3222824196034</v>
      </c>
      <c r="AC855" s="132">
        <f t="shared" si="851"/>
        <v>1053.7066255702737</v>
      </c>
      <c r="AD855" s="132">
        <f t="shared" si="851"/>
        <v>1038.2809678584326</v>
      </c>
      <c r="AE855" s="132">
        <f t="shared" si="851"/>
        <v>977.64782094484167</v>
      </c>
      <c r="AF855" s="132">
        <f>M855*100000/AF853</f>
        <v>963.40029222746227</v>
      </c>
      <c r="AG855" s="132"/>
    </row>
    <row r="856" spans="1:33" ht="13.5" customHeight="1">
      <c r="A856" s="131">
        <v>853</v>
      </c>
      <c r="B856" s="67" t="s">
        <v>21</v>
      </c>
      <c r="C856" s="133">
        <v>232</v>
      </c>
      <c r="D856" s="133">
        <v>342</v>
      </c>
      <c r="E856" s="133">
        <v>325</v>
      </c>
      <c r="F856" s="133">
        <v>362</v>
      </c>
      <c r="G856" s="133">
        <v>403</v>
      </c>
      <c r="H856" s="133">
        <v>352</v>
      </c>
      <c r="I856" s="133">
        <v>409</v>
      </c>
      <c r="J856" s="133">
        <v>373</v>
      </c>
      <c r="K856" s="133">
        <v>329</v>
      </c>
      <c r="L856" s="133">
        <v>386</v>
      </c>
      <c r="M856" s="133">
        <v>431</v>
      </c>
      <c r="N856" s="133"/>
      <c r="V856" s="132">
        <f t="shared" ref="V856:AE856" si="852">C856*100000/V853</f>
        <v>165.46372635723048</v>
      </c>
      <c r="W856" s="132">
        <f t="shared" si="852"/>
        <v>240.56215577454682</v>
      </c>
      <c r="X856" s="132">
        <f t="shared" si="852"/>
        <v>223.68285212842838</v>
      </c>
      <c r="Y856" s="132">
        <f t="shared" si="852"/>
        <v>243.25177903062149</v>
      </c>
      <c r="Z856" s="132">
        <f t="shared" si="852"/>
        <v>263.97322276588915</v>
      </c>
      <c r="AA856" s="132">
        <f t="shared" si="852"/>
        <v>224.48979591836735</v>
      </c>
      <c r="AB856" s="132">
        <f t="shared" si="852"/>
        <v>254.11302748645559</v>
      </c>
      <c r="AC856" s="132">
        <f t="shared" si="852"/>
        <v>228.10944360865471</v>
      </c>
      <c r="AD856" s="132">
        <f t="shared" si="852"/>
        <v>198.0257614060431</v>
      </c>
      <c r="AE856" s="132">
        <f t="shared" si="852"/>
        <v>229.40550692079566</v>
      </c>
      <c r="AF856" s="132">
        <f>M856*100000/AF853</f>
        <v>255.99600860051555</v>
      </c>
      <c r="AG856" s="132"/>
    </row>
    <row r="857" spans="1:33" ht="13.5" customHeight="1">
      <c r="A857" s="131">
        <v>854</v>
      </c>
      <c r="B857" s="67" t="s">
        <v>20</v>
      </c>
      <c r="C857" s="133">
        <v>25</v>
      </c>
      <c r="D857" s="133">
        <v>35</v>
      </c>
      <c r="E857" s="133">
        <v>34</v>
      </c>
      <c r="F857" s="133">
        <v>33</v>
      </c>
      <c r="G857" s="133">
        <v>33</v>
      </c>
      <c r="H857" s="133">
        <v>36</v>
      </c>
      <c r="I857" s="133">
        <v>30</v>
      </c>
      <c r="J857" s="133">
        <v>39</v>
      </c>
      <c r="K857" s="133">
        <v>26</v>
      </c>
      <c r="L857" s="133">
        <v>29</v>
      </c>
      <c r="M857" s="133">
        <v>37</v>
      </c>
      <c r="N857" s="133"/>
      <c r="V857" s="132">
        <f t="shared" ref="V857:AE857" si="853">C857*100000/V853</f>
        <v>17.830142926425697</v>
      </c>
      <c r="W857" s="132">
        <f t="shared" si="853"/>
        <v>24.618934070494561</v>
      </c>
      <c r="X857" s="132">
        <f t="shared" si="853"/>
        <v>23.400667607281736</v>
      </c>
      <c r="Y857" s="132">
        <f t="shared" si="853"/>
        <v>22.174885933730689</v>
      </c>
      <c r="Z857" s="132">
        <f t="shared" si="853"/>
        <v>21.615673328224172</v>
      </c>
      <c r="AA857" s="132">
        <f t="shared" si="853"/>
        <v>22.959183673469386</v>
      </c>
      <c r="AB857" s="132">
        <f t="shared" si="853"/>
        <v>18.639097370644663</v>
      </c>
      <c r="AC857" s="132">
        <f t="shared" si="853"/>
        <v>23.850585256668989</v>
      </c>
      <c r="AD857" s="132">
        <f t="shared" si="853"/>
        <v>15.649452269170579</v>
      </c>
      <c r="AE857" s="132">
        <f t="shared" si="853"/>
        <v>17.235128758298121</v>
      </c>
      <c r="AF857" s="132">
        <f>M857*100000/AF853</f>
        <v>21.976455494707832</v>
      </c>
      <c r="AG857" s="132"/>
    </row>
    <row r="858" spans="1:33" ht="13.5" customHeight="1">
      <c r="A858" s="131">
        <v>855</v>
      </c>
      <c r="B858" s="67" t="s">
        <v>19</v>
      </c>
      <c r="C858" s="133">
        <v>188</v>
      </c>
      <c r="D858" s="133">
        <v>127</v>
      </c>
      <c r="E858" s="133">
        <v>138</v>
      </c>
      <c r="F858" s="133">
        <v>120</v>
      </c>
      <c r="G858" s="133">
        <v>160</v>
      </c>
      <c r="H858" s="133">
        <v>191</v>
      </c>
      <c r="I858" s="133">
        <v>187</v>
      </c>
      <c r="J858" s="133">
        <v>192</v>
      </c>
      <c r="K858" s="133">
        <v>225</v>
      </c>
      <c r="L858" s="133">
        <v>183</v>
      </c>
      <c r="M858" s="133">
        <v>127</v>
      </c>
      <c r="N858" s="133"/>
      <c r="V858" s="132">
        <f t="shared" ref="V858:AF858" si="854">C858*100000/V853</f>
        <v>134.08267480672126</v>
      </c>
      <c r="W858" s="132">
        <f t="shared" si="854"/>
        <v>89.331560770080259</v>
      </c>
      <c r="X858" s="132">
        <f t="shared" si="854"/>
        <v>94.979180288378814</v>
      </c>
      <c r="Y858" s="132">
        <f t="shared" si="854"/>
        <v>80.635948849929775</v>
      </c>
      <c r="Z858" s="132">
        <f t="shared" si="854"/>
        <v>104.80326462169296</v>
      </c>
      <c r="AA858" s="132">
        <f t="shared" si="854"/>
        <v>121.81122448979592</v>
      </c>
      <c r="AB858" s="132">
        <f t="shared" si="854"/>
        <v>116.18370694368507</v>
      </c>
      <c r="AC858" s="132">
        <f t="shared" si="854"/>
        <v>117.41826587898581</v>
      </c>
      <c r="AD858" s="132">
        <f t="shared" si="854"/>
        <v>135.42795232936078</v>
      </c>
      <c r="AE858" s="132">
        <f t="shared" si="854"/>
        <v>108.75960561270882</v>
      </c>
      <c r="AF858" s="132">
        <f t="shared" si="854"/>
        <v>75.432698589943101</v>
      </c>
      <c r="AG858" s="132"/>
    </row>
    <row r="859" spans="1:33" ht="13.5" customHeight="1">
      <c r="A859" s="131">
        <v>856</v>
      </c>
      <c r="B859" s="67" t="s">
        <v>18</v>
      </c>
      <c r="C859" s="133">
        <v>6</v>
      </c>
      <c r="D859" s="133">
        <v>7</v>
      </c>
      <c r="E859" s="133">
        <v>10</v>
      </c>
      <c r="F859" s="133">
        <v>15</v>
      </c>
      <c r="G859" s="133">
        <v>8</v>
      </c>
      <c r="H859" s="133">
        <v>2</v>
      </c>
      <c r="I859" s="133">
        <v>11</v>
      </c>
      <c r="J859" s="133">
        <v>11</v>
      </c>
      <c r="K859" s="133">
        <v>15</v>
      </c>
      <c r="L859" s="133">
        <v>10</v>
      </c>
      <c r="M859" s="133">
        <v>3</v>
      </c>
      <c r="N859" s="133"/>
      <c r="V859" s="132">
        <f t="shared" ref="V859:AF859" si="855">C859*100000/V853</f>
        <v>4.279234302342168</v>
      </c>
      <c r="W859" s="132">
        <f t="shared" si="855"/>
        <v>4.9237868140989116</v>
      </c>
      <c r="X859" s="132">
        <f t="shared" si="855"/>
        <v>6.8825492962593344</v>
      </c>
      <c r="Y859" s="132">
        <f t="shared" si="855"/>
        <v>10.079493606241222</v>
      </c>
      <c r="Z859" s="132">
        <f t="shared" si="855"/>
        <v>5.2401632310846482</v>
      </c>
      <c r="AA859" s="132">
        <f t="shared" si="855"/>
        <v>1.2755102040816326</v>
      </c>
      <c r="AB859" s="132">
        <f t="shared" si="855"/>
        <v>6.8343357025697102</v>
      </c>
      <c r="AC859" s="132">
        <f t="shared" si="855"/>
        <v>6.727088149316895</v>
      </c>
      <c r="AD859" s="132">
        <f t="shared" si="855"/>
        <v>9.0285301552907189</v>
      </c>
      <c r="AE859" s="132">
        <f t="shared" si="855"/>
        <v>5.9431478476890067</v>
      </c>
      <c r="AF859" s="132">
        <f t="shared" si="855"/>
        <v>1.7818747698411757</v>
      </c>
      <c r="AG859" s="132"/>
    </row>
    <row r="860" spans="1:33" ht="13.5" customHeight="1">
      <c r="A860" s="131">
        <v>857</v>
      </c>
      <c r="B860" s="67" t="s">
        <v>17</v>
      </c>
      <c r="C860" s="133">
        <v>254</v>
      </c>
      <c r="D860" s="133">
        <v>296</v>
      </c>
      <c r="E860" s="133">
        <v>339</v>
      </c>
      <c r="F860" s="133">
        <v>418</v>
      </c>
      <c r="G860" s="133">
        <v>385</v>
      </c>
      <c r="H860" s="133">
        <v>625</v>
      </c>
      <c r="I860" s="133">
        <v>409</v>
      </c>
      <c r="J860" s="133">
        <v>408</v>
      </c>
      <c r="K860" s="133">
        <v>369</v>
      </c>
      <c r="L860" s="133">
        <v>417</v>
      </c>
      <c r="M860" s="133">
        <v>411</v>
      </c>
      <c r="N860" s="133"/>
      <c r="V860" s="132">
        <f t="shared" ref="V860:AF860" si="856">C860*100000/V853</f>
        <v>181.15425213248508</v>
      </c>
      <c r="W860" s="132">
        <f t="shared" si="856"/>
        <v>208.205842424754</v>
      </c>
      <c r="X860" s="132">
        <f t="shared" si="856"/>
        <v>233.31842114319144</v>
      </c>
      <c r="Y860" s="132">
        <f t="shared" si="856"/>
        <v>280.88188849392208</v>
      </c>
      <c r="Z860" s="132">
        <f t="shared" si="856"/>
        <v>252.1828554959487</v>
      </c>
      <c r="AA860" s="132">
        <f t="shared" si="856"/>
        <v>398.59693877551018</v>
      </c>
      <c r="AB860" s="132">
        <f t="shared" si="856"/>
        <v>254.11302748645559</v>
      </c>
      <c r="AC860" s="132">
        <f t="shared" si="856"/>
        <v>249.51381499284483</v>
      </c>
      <c r="AD860" s="132">
        <f t="shared" si="856"/>
        <v>222.10184182015169</v>
      </c>
      <c r="AE860" s="132">
        <f t="shared" si="856"/>
        <v>247.8292652486316</v>
      </c>
      <c r="AF860" s="132">
        <f t="shared" si="856"/>
        <v>244.11684346824106</v>
      </c>
      <c r="AG860" s="132"/>
    </row>
    <row r="861" spans="1:33" ht="13.5" customHeight="1">
      <c r="A861" s="131">
        <v>858</v>
      </c>
      <c r="B861" s="67" t="s">
        <v>16</v>
      </c>
      <c r="C861" s="133">
        <v>85</v>
      </c>
      <c r="D861" s="133">
        <v>115</v>
      </c>
      <c r="E861" s="133">
        <v>109</v>
      </c>
      <c r="F861" s="133">
        <v>166</v>
      </c>
      <c r="G861" s="133">
        <v>160</v>
      </c>
      <c r="H861" s="133">
        <v>233</v>
      </c>
      <c r="I861" s="133">
        <v>254</v>
      </c>
      <c r="J861" s="133">
        <v>255</v>
      </c>
      <c r="K861" s="133">
        <v>223</v>
      </c>
      <c r="L861" s="133">
        <v>186</v>
      </c>
      <c r="M861" s="133">
        <v>165</v>
      </c>
      <c r="N861" s="133"/>
      <c r="V861" s="132">
        <f t="shared" ref="V861:AF861" si="857">C861*100000/V853</f>
        <v>60.622485949847373</v>
      </c>
      <c r="W861" s="132">
        <f t="shared" si="857"/>
        <v>80.890783374482126</v>
      </c>
      <c r="X861" s="132">
        <f t="shared" si="857"/>
        <v>75.019787329226745</v>
      </c>
      <c r="Y861" s="132">
        <f t="shared" si="857"/>
        <v>111.54639590906953</v>
      </c>
      <c r="Z861" s="132">
        <f t="shared" si="857"/>
        <v>104.80326462169296</v>
      </c>
      <c r="AA861" s="132">
        <f t="shared" si="857"/>
        <v>148.59693877551021</v>
      </c>
      <c r="AB861" s="132">
        <f t="shared" si="857"/>
        <v>157.81102440479148</v>
      </c>
      <c r="AC861" s="132">
        <f t="shared" si="857"/>
        <v>155.94613437052803</v>
      </c>
      <c r="AD861" s="132">
        <f t="shared" si="857"/>
        <v>134.22414830865534</v>
      </c>
      <c r="AE861" s="132">
        <f t="shared" si="857"/>
        <v>110.54254996701553</v>
      </c>
      <c r="AF861" s="132">
        <f t="shared" si="857"/>
        <v>98.003112341264654</v>
      </c>
      <c r="AG861" s="132"/>
    </row>
    <row r="862" spans="1:33" ht="13.5" customHeight="1">
      <c r="A862" s="131">
        <v>859</v>
      </c>
      <c r="B862" s="134" t="s">
        <v>115</v>
      </c>
      <c r="C862" s="133">
        <v>2181</v>
      </c>
      <c r="D862" s="133">
        <v>2263</v>
      </c>
      <c r="E862" s="133">
        <v>2434</v>
      </c>
      <c r="F862" s="133">
        <v>2628</v>
      </c>
      <c r="G862" s="136">
        <v>2680</v>
      </c>
      <c r="H862" s="133">
        <v>3141</v>
      </c>
      <c r="I862" s="133">
        <v>3188</v>
      </c>
      <c r="J862" s="133">
        <v>3005</v>
      </c>
      <c r="K862" s="133">
        <v>2916</v>
      </c>
      <c r="L862" s="133">
        <v>2861</v>
      </c>
      <c r="M862" s="133">
        <v>2801</v>
      </c>
      <c r="N862" s="133"/>
      <c r="P862" s="170" t="s">
        <v>675</v>
      </c>
      <c r="Q862" s="170" t="s">
        <v>676</v>
      </c>
      <c r="R862" s="170" t="s">
        <v>677</v>
      </c>
      <c r="S862" s="170" t="s">
        <v>678</v>
      </c>
      <c r="T862" s="170" t="s">
        <v>679</v>
      </c>
      <c r="U862" s="170">
        <v>1369.8</v>
      </c>
      <c r="V862" s="132">
        <f t="shared" ref="V862:AC862" si="858">C862*100000/V853</f>
        <v>1555.501668901378</v>
      </c>
      <c r="W862" s="132">
        <f t="shared" si="858"/>
        <v>1591.7899371865483</v>
      </c>
      <c r="X862" s="132">
        <f t="shared" si="858"/>
        <v>1675.2124987095219</v>
      </c>
      <c r="Y862" s="132">
        <f t="shared" si="858"/>
        <v>1765.9272798134621</v>
      </c>
      <c r="Z862" s="136">
        <f>G862*100000/Z853</f>
        <v>1755.4546824133572</v>
      </c>
      <c r="AA862" s="133">
        <f t="shared" si="858"/>
        <v>2003.1887755102041</v>
      </c>
      <c r="AB862" s="133">
        <f t="shared" si="858"/>
        <v>1980.7147472538397</v>
      </c>
      <c r="AC862" s="133">
        <f t="shared" si="858"/>
        <v>1837.7181716997518</v>
      </c>
      <c r="AD862" s="132">
        <f>K862*100000/AD853</f>
        <v>1755.1462621885157</v>
      </c>
      <c r="AE862" s="132">
        <f>L862*100000/AE853</f>
        <v>1700.3345992238249</v>
      </c>
      <c r="AF862" s="132">
        <f t="shared" ref="AF862" si="859">M862*100000/AF853</f>
        <v>1663.6770767750443</v>
      </c>
      <c r="AG862" s="132"/>
    </row>
    <row r="863" spans="1:33" ht="13.5" customHeight="1">
      <c r="A863" s="131">
        <v>860</v>
      </c>
      <c r="B863" s="67" t="s">
        <v>15</v>
      </c>
      <c r="C863" s="133">
        <v>111</v>
      </c>
      <c r="D863" s="133">
        <v>85</v>
      </c>
      <c r="E863" s="133">
        <v>99</v>
      </c>
      <c r="F863" s="133">
        <v>111</v>
      </c>
      <c r="G863" s="133">
        <v>101</v>
      </c>
      <c r="H863" s="133">
        <v>116</v>
      </c>
      <c r="I863" s="133">
        <v>90</v>
      </c>
      <c r="J863" s="133">
        <v>102</v>
      </c>
      <c r="K863" s="133">
        <v>95</v>
      </c>
      <c r="L863" s="133">
        <v>61</v>
      </c>
      <c r="M863" s="133">
        <v>44</v>
      </c>
      <c r="N863" s="133"/>
      <c r="V863" s="132">
        <f t="shared" ref="V863:AE863" si="860">C863*100000/V853</f>
        <v>79.165834593330104</v>
      </c>
      <c r="W863" s="132">
        <f t="shared" si="860"/>
        <v>59.788839885486787</v>
      </c>
      <c r="X863" s="132">
        <f t="shared" si="860"/>
        <v>68.137238032967417</v>
      </c>
      <c r="Y863" s="132">
        <f t="shared" si="860"/>
        <v>74.588252686185044</v>
      </c>
      <c r="Z863" s="132">
        <f t="shared" si="860"/>
        <v>66.157060792443687</v>
      </c>
      <c r="AA863" s="132">
        <f t="shared" si="860"/>
        <v>73.979591836734699</v>
      </c>
      <c r="AB863" s="132">
        <f t="shared" si="860"/>
        <v>55.917292111933996</v>
      </c>
      <c r="AC863" s="132">
        <f t="shared" si="860"/>
        <v>62.378453748211207</v>
      </c>
      <c r="AD863" s="132">
        <f t="shared" si="860"/>
        <v>57.180690983507887</v>
      </c>
      <c r="AE863" s="132">
        <f t="shared" si="860"/>
        <v>36.253201870902942</v>
      </c>
      <c r="AF863" s="132">
        <f>M863*100000/AF853</f>
        <v>26.134163291003908</v>
      </c>
      <c r="AG863" s="132"/>
    </row>
    <row r="864" spans="1:33" ht="13.5" customHeight="1">
      <c r="A864" s="131">
        <v>861</v>
      </c>
      <c r="B864" s="67" t="s">
        <v>14</v>
      </c>
      <c r="C864" s="133">
        <v>1300</v>
      </c>
      <c r="D864" s="133">
        <v>1177</v>
      </c>
      <c r="E864" s="133">
        <v>1316</v>
      </c>
      <c r="F864" s="133">
        <v>1286</v>
      </c>
      <c r="G864" s="133">
        <v>1263</v>
      </c>
      <c r="H864" s="133">
        <v>1288</v>
      </c>
      <c r="I864" s="133">
        <v>1432</v>
      </c>
      <c r="J864" s="133">
        <v>1258</v>
      </c>
      <c r="K864" s="133">
        <v>1318</v>
      </c>
      <c r="L864" s="133">
        <v>1282</v>
      </c>
      <c r="M864" s="133">
        <v>1306</v>
      </c>
      <c r="N864" s="133"/>
      <c r="V864" s="132">
        <f t="shared" ref="V864:AF864" si="861">C864*100000/V853</f>
        <v>927.16743217413625</v>
      </c>
      <c r="W864" s="132">
        <f t="shared" si="861"/>
        <v>827.89958288491698</v>
      </c>
      <c r="X864" s="132">
        <f t="shared" si="861"/>
        <v>905.74348738772846</v>
      </c>
      <c r="Y864" s="132">
        <f t="shared" si="861"/>
        <v>864.14858517508083</v>
      </c>
      <c r="Z864" s="132">
        <f t="shared" si="861"/>
        <v>827.29077010748881</v>
      </c>
      <c r="AA864" s="132">
        <f t="shared" si="861"/>
        <v>821.42857142857144</v>
      </c>
      <c r="AB864" s="132">
        <f t="shared" si="861"/>
        <v>889.7062478254386</v>
      </c>
      <c r="AC864" s="132">
        <f t="shared" si="861"/>
        <v>769.33426289460488</v>
      </c>
      <c r="AD864" s="132">
        <f t="shared" si="861"/>
        <v>793.30684964487784</v>
      </c>
      <c r="AE864" s="132">
        <f t="shared" si="861"/>
        <v>761.91155407373071</v>
      </c>
      <c r="AF864" s="132">
        <f t="shared" si="861"/>
        <v>775.70948313752513</v>
      </c>
      <c r="AG864" s="132"/>
    </row>
    <row r="865" spans="1:33" ht="13.5" customHeight="1">
      <c r="A865" s="131">
        <v>862</v>
      </c>
      <c r="B865" s="67" t="s">
        <v>13</v>
      </c>
      <c r="C865" s="133">
        <v>1426</v>
      </c>
      <c r="D865" s="133">
        <v>1520</v>
      </c>
      <c r="E865" s="133">
        <v>1580</v>
      </c>
      <c r="F865" s="133">
        <v>1325</v>
      </c>
      <c r="G865" s="133">
        <v>1585</v>
      </c>
      <c r="H865" s="133">
        <v>1712</v>
      </c>
      <c r="I865" s="133">
        <v>1805</v>
      </c>
      <c r="J865" s="133">
        <v>1441</v>
      </c>
      <c r="K865" s="133">
        <v>1268</v>
      </c>
      <c r="L865" s="133">
        <v>1078</v>
      </c>
      <c r="M865" s="133">
        <v>972</v>
      </c>
      <c r="N865" s="133"/>
      <c r="V865" s="132">
        <f t="shared" ref="V865:AF865" si="862">C865*100000/V853</f>
        <v>1017.0313525233219</v>
      </c>
      <c r="W865" s="132">
        <f t="shared" si="862"/>
        <v>1069.1651367757638</v>
      </c>
      <c r="X865" s="132">
        <f t="shared" si="862"/>
        <v>1087.4427888089749</v>
      </c>
      <c r="Y865" s="132">
        <f t="shared" si="862"/>
        <v>890.35526855130797</v>
      </c>
      <c r="Z865" s="132">
        <f t="shared" si="862"/>
        <v>1038.207340158646</v>
      </c>
      <c r="AA865" s="132">
        <f t="shared" si="862"/>
        <v>1091.8367346938776</v>
      </c>
      <c r="AB865" s="132">
        <f t="shared" si="862"/>
        <v>1121.4523584671206</v>
      </c>
      <c r="AC865" s="132">
        <f t="shared" si="862"/>
        <v>881.2485475605132</v>
      </c>
      <c r="AD865" s="132">
        <f t="shared" si="862"/>
        <v>763.21174912724211</v>
      </c>
      <c r="AE865" s="132">
        <f t="shared" si="862"/>
        <v>640.67133798087491</v>
      </c>
      <c r="AF865" s="132">
        <f t="shared" si="862"/>
        <v>577.32742542854089</v>
      </c>
      <c r="AG865" s="132"/>
    </row>
    <row r="866" spans="1:33" ht="13.5" customHeight="1">
      <c r="A866" s="131">
        <v>863</v>
      </c>
      <c r="B866" s="67" t="s">
        <v>12</v>
      </c>
      <c r="C866" s="133">
        <v>4200</v>
      </c>
      <c r="D866" s="133">
        <v>4328</v>
      </c>
      <c r="E866" s="133">
        <v>4756</v>
      </c>
      <c r="F866" s="133">
        <v>4615</v>
      </c>
      <c r="G866" s="133">
        <v>4832</v>
      </c>
      <c r="H866" s="133">
        <v>6899</v>
      </c>
      <c r="I866" s="133">
        <v>6208</v>
      </c>
      <c r="J866" s="133">
        <v>5597</v>
      </c>
      <c r="K866" s="133">
        <v>6021</v>
      </c>
      <c r="L866" s="133">
        <v>6192</v>
      </c>
      <c r="M866" s="133">
        <v>5390</v>
      </c>
      <c r="N866" s="133"/>
      <c r="V866" s="132">
        <f t="shared" ref="V866:AF866" si="863">C866*100000/V853</f>
        <v>2995.4640116395171</v>
      </c>
      <c r="W866" s="132">
        <f t="shared" si="863"/>
        <v>3044.3070473457274</v>
      </c>
      <c r="X866" s="132">
        <f t="shared" si="863"/>
        <v>3273.3404453009393</v>
      </c>
      <c r="Y866" s="132">
        <f t="shared" si="863"/>
        <v>3101.1241995202163</v>
      </c>
      <c r="Z866" s="132">
        <f t="shared" si="863"/>
        <v>3165.0585915751276</v>
      </c>
      <c r="AA866" s="132">
        <f t="shared" si="863"/>
        <v>4399.8724489795923</v>
      </c>
      <c r="AB866" s="132">
        <f t="shared" si="863"/>
        <v>3857.050549232069</v>
      </c>
      <c r="AC866" s="132">
        <f t="shared" si="863"/>
        <v>3422.8647610660601</v>
      </c>
      <c r="AD866" s="132">
        <f t="shared" si="863"/>
        <v>3624.0520043336946</v>
      </c>
      <c r="AE866" s="132">
        <f t="shared" si="863"/>
        <v>3679.9971472890329</v>
      </c>
      <c r="AF866" s="132">
        <f t="shared" si="863"/>
        <v>3201.4350031479789</v>
      </c>
      <c r="AG866" s="132"/>
    </row>
    <row r="867" spans="1:33" ht="13.5" customHeight="1">
      <c r="A867" s="131">
        <v>864</v>
      </c>
      <c r="B867" s="67" t="s">
        <v>11</v>
      </c>
      <c r="C867" s="133">
        <v>743</v>
      </c>
      <c r="D867" s="133">
        <v>1065</v>
      </c>
      <c r="E867" s="133">
        <v>959</v>
      </c>
      <c r="F867" s="133">
        <v>1156</v>
      </c>
      <c r="G867" s="133">
        <v>995</v>
      </c>
      <c r="H867" s="133">
        <v>1357</v>
      </c>
      <c r="I867" s="133">
        <v>1368</v>
      </c>
      <c r="J867" s="133">
        <v>1144</v>
      </c>
      <c r="K867" s="133">
        <v>1298</v>
      </c>
      <c r="L867" s="133">
        <v>1343</v>
      </c>
      <c r="M867" s="133">
        <v>1199</v>
      </c>
      <c r="N867" s="133"/>
      <c r="V867" s="132">
        <f t="shared" ref="V867:AF867" si="864">C867*100000/V853</f>
        <v>529.91184777337173</v>
      </c>
      <c r="W867" s="132">
        <f t="shared" si="864"/>
        <v>749.11899385933441</v>
      </c>
      <c r="X867" s="132">
        <f t="shared" si="864"/>
        <v>660.03647751127016</v>
      </c>
      <c r="Y867" s="132">
        <f t="shared" si="864"/>
        <v>776.79297392099022</v>
      </c>
      <c r="Z867" s="132">
        <f t="shared" si="864"/>
        <v>651.74530186615311</v>
      </c>
      <c r="AA867" s="132">
        <f t="shared" si="864"/>
        <v>865.43367346938771</v>
      </c>
      <c r="AB867" s="132">
        <f t="shared" si="864"/>
        <v>849.94284010139665</v>
      </c>
      <c r="AC867" s="132">
        <f t="shared" si="864"/>
        <v>699.61716752895711</v>
      </c>
      <c r="AD867" s="132">
        <f t="shared" si="864"/>
        <v>781.26880943782351</v>
      </c>
      <c r="AE867" s="132">
        <f t="shared" si="864"/>
        <v>798.16475594463361</v>
      </c>
      <c r="AF867" s="132">
        <f t="shared" si="864"/>
        <v>712.15594967985646</v>
      </c>
      <c r="AG867" s="132"/>
    </row>
    <row r="868" spans="1:33" ht="13.5" customHeight="1">
      <c r="A868" s="131">
        <v>865</v>
      </c>
      <c r="B868" s="67" t="s">
        <v>28</v>
      </c>
      <c r="C868" s="133">
        <v>0</v>
      </c>
      <c r="D868" s="133">
        <v>0</v>
      </c>
      <c r="E868" s="133">
        <v>0</v>
      </c>
      <c r="F868" s="133">
        <v>0</v>
      </c>
      <c r="G868" s="133">
        <v>0</v>
      </c>
      <c r="H868" s="133">
        <v>0</v>
      </c>
      <c r="I868" s="133">
        <v>0</v>
      </c>
      <c r="J868" s="133">
        <v>0</v>
      </c>
      <c r="K868" s="133">
        <v>0</v>
      </c>
      <c r="L868" s="133">
        <v>0</v>
      </c>
      <c r="M868" s="133">
        <v>0</v>
      </c>
      <c r="N868" s="133"/>
      <c r="V868" s="132">
        <f t="shared" ref="V868:AF868" si="865">C868*100000/V853</f>
        <v>0</v>
      </c>
      <c r="W868" s="132">
        <f t="shared" si="865"/>
        <v>0</v>
      </c>
      <c r="X868" s="132">
        <f t="shared" si="865"/>
        <v>0</v>
      </c>
      <c r="Y868" s="132">
        <f t="shared" si="865"/>
        <v>0</v>
      </c>
      <c r="Z868" s="132">
        <f t="shared" si="865"/>
        <v>0</v>
      </c>
      <c r="AA868" s="132">
        <f t="shared" si="865"/>
        <v>0</v>
      </c>
      <c r="AB868" s="132">
        <f t="shared" si="865"/>
        <v>0</v>
      </c>
      <c r="AC868" s="132">
        <f t="shared" si="865"/>
        <v>0</v>
      </c>
      <c r="AD868" s="132">
        <f t="shared" si="865"/>
        <v>0</v>
      </c>
      <c r="AE868" s="132">
        <f t="shared" si="865"/>
        <v>0</v>
      </c>
      <c r="AF868" s="132">
        <f t="shared" si="865"/>
        <v>0</v>
      </c>
      <c r="AG868" s="132"/>
    </row>
    <row r="869" spans="1:33" ht="13.5" customHeight="1">
      <c r="A869" s="131">
        <v>866</v>
      </c>
      <c r="B869" s="134" t="s">
        <v>116</v>
      </c>
      <c r="C869" s="133">
        <v>7780</v>
      </c>
      <c r="D869" s="133">
        <v>8175</v>
      </c>
      <c r="E869" s="133">
        <v>8710</v>
      </c>
      <c r="F869" s="133">
        <v>8493</v>
      </c>
      <c r="G869" s="133">
        <v>8776</v>
      </c>
      <c r="H869" s="133">
        <v>11372</v>
      </c>
      <c r="I869" s="133">
        <v>10903</v>
      </c>
      <c r="J869" s="133">
        <v>9542</v>
      </c>
      <c r="K869" s="133">
        <v>10000</v>
      </c>
      <c r="L869" s="133">
        <v>9956</v>
      </c>
      <c r="M869" s="133">
        <v>8911</v>
      </c>
      <c r="N869" s="133"/>
      <c r="P869" s="170" t="s">
        <v>680</v>
      </c>
      <c r="Q869" s="170" t="s">
        <v>681</v>
      </c>
      <c r="R869" s="170" t="s">
        <v>682</v>
      </c>
      <c r="S869" s="170" t="s">
        <v>683</v>
      </c>
      <c r="T869" s="170" t="s">
        <v>684</v>
      </c>
      <c r="U869" s="170">
        <v>6244.7</v>
      </c>
      <c r="V869" s="132">
        <f t="shared" ref="V869:AF869" si="866">C869*100000/V853</f>
        <v>5548.7404787036776</v>
      </c>
      <c r="W869" s="132">
        <f t="shared" si="866"/>
        <v>5750.2796007512288</v>
      </c>
      <c r="X869" s="132">
        <f t="shared" si="866"/>
        <v>5994.7004370418799</v>
      </c>
      <c r="Y869" s="132">
        <f t="shared" si="866"/>
        <v>5707.0092798537798</v>
      </c>
      <c r="Z869" s="132">
        <f t="shared" si="866"/>
        <v>5748.4590644998589</v>
      </c>
      <c r="AA869" s="132">
        <f t="shared" si="866"/>
        <v>7252.5510204081629</v>
      </c>
      <c r="AB869" s="132">
        <f t="shared" si="866"/>
        <v>6774.0692877379588</v>
      </c>
      <c r="AC869" s="132">
        <f t="shared" si="866"/>
        <v>5835.443192798346</v>
      </c>
      <c r="AD869" s="132">
        <f t="shared" si="866"/>
        <v>6019.0201035271457</v>
      </c>
      <c r="AE869" s="132">
        <f t="shared" si="866"/>
        <v>5916.9979971591756</v>
      </c>
      <c r="AF869" s="132">
        <f t="shared" si="866"/>
        <v>5292.7620246849056</v>
      </c>
      <c r="AG869" s="132"/>
    </row>
    <row r="870" spans="1:33" ht="13.5" customHeight="1">
      <c r="A870" s="131">
        <v>867</v>
      </c>
      <c r="B870" s="67" t="s">
        <v>10</v>
      </c>
      <c r="C870" s="133">
        <v>183</v>
      </c>
      <c r="D870" s="133">
        <v>174</v>
      </c>
      <c r="E870" s="133">
        <v>160</v>
      </c>
      <c r="F870" s="133">
        <v>180</v>
      </c>
      <c r="G870" s="133">
        <v>217</v>
      </c>
      <c r="H870" s="133">
        <v>209</v>
      </c>
      <c r="I870" s="133">
        <v>175</v>
      </c>
      <c r="J870" s="133">
        <v>196</v>
      </c>
      <c r="K870" s="133">
        <v>164</v>
      </c>
      <c r="L870" s="133">
        <v>165</v>
      </c>
      <c r="M870" s="133">
        <v>129</v>
      </c>
      <c r="N870" s="133"/>
      <c r="V870" s="132">
        <f t="shared" ref="V870:AF870" si="867">C870*100000/V853</f>
        <v>130.5166462214361</v>
      </c>
      <c r="W870" s="132">
        <f t="shared" si="867"/>
        <v>122.39127223617295</v>
      </c>
      <c r="X870" s="132">
        <f t="shared" si="867"/>
        <v>110.12078874014935</v>
      </c>
      <c r="Y870" s="132">
        <f t="shared" si="867"/>
        <v>120.95392327489466</v>
      </c>
      <c r="Z870" s="132">
        <f t="shared" si="867"/>
        <v>142.13942764317108</v>
      </c>
      <c r="AA870" s="132">
        <f t="shared" si="867"/>
        <v>133.2908163265306</v>
      </c>
      <c r="AB870" s="132">
        <f t="shared" si="867"/>
        <v>108.72806799542721</v>
      </c>
      <c r="AC870" s="132">
        <f t="shared" si="867"/>
        <v>119.86447975146467</v>
      </c>
      <c r="AD870" s="132">
        <f t="shared" si="867"/>
        <v>98.711929697845193</v>
      </c>
      <c r="AE870" s="132">
        <f t="shared" si="867"/>
        <v>98.06193948686861</v>
      </c>
      <c r="AF870" s="132">
        <f t="shared" si="867"/>
        <v>76.62061510317055</v>
      </c>
      <c r="AG870" s="132"/>
    </row>
    <row r="871" spans="1:33" ht="13.5" customHeight="1">
      <c r="A871" s="131">
        <v>868</v>
      </c>
      <c r="B871" s="67" t="s">
        <v>9</v>
      </c>
      <c r="C871" s="133">
        <v>45</v>
      </c>
      <c r="D871" s="133">
        <v>64</v>
      </c>
      <c r="E871" s="133">
        <v>43</v>
      </c>
      <c r="F871" s="133">
        <v>72</v>
      </c>
      <c r="G871" s="133">
        <v>55</v>
      </c>
      <c r="H871" s="133">
        <v>79</v>
      </c>
      <c r="I871" s="133">
        <v>46</v>
      </c>
      <c r="J871" s="133">
        <v>31</v>
      </c>
      <c r="K871" s="133">
        <v>48</v>
      </c>
      <c r="L871" s="133">
        <v>69</v>
      </c>
      <c r="M871" s="133">
        <v>57</v>
      </c>
      <c r="N871" s="133"/>
      <c r="V871" s="132">
        <f t="shared" ref="V871:AF871" si="868">C871*100000/V853</f>
        <v>32.094257267566256</v>
      </c>
      <c r="W871" s="132">
        <f t="shared" si="868"/>
        <v>45.017479443190048</v>
      </c>
      <c r="X871" s="132">
        <f t="shared" si="868"/>
        <v>29.594961973915137</v>
      </c>
      <c r="Y871" s="132">
        <f t="shared" si="868"/>
        <v>48.381569309957868</v>
      </c>
      <c r="Z871" s="132">
        <f t="shared" si="868"/>
        <v>36.026122213706955</v>
      </c>
      <c r="AA871" s="132">
        <f t="shared" si="868"/>
        <v>50.382653061224488</v>
      </c>
      <c r="AB871" s="132">
        <f t="shared" si="868"/>
        <v>28.579949301655152</v>
      </c>
      <c r="AC871" s="132">
        <f t="shared" si="868"/>
        <v>18.958157511711249</v>
      </c>
      <c r="AD871" s="132">
        <f t="shared" si="868"/>
        <v>28.891296496930298</v>
      </c>
      <c r="AE871" s="132">
        <f t="shared" si="868"/>
        <v>41.007720149054151</v>
      </c>
      <c r="AF871" s="132">
        <f t="shared" si="868"/>
        <v>33.855620626982336</v>
      </c>
      <c r="AG871" s="132"/>
    </row>
    <row r="872" spans="1:33" ht="13.5" customHeight="1">
      <c r="A872" s="131">
        <v>869</v>
      </c>
      <c r="B872" s="67" t="s">
        <v>8</v>
      </c>
      <c r="C872" s="133">
        <v>624</v>
      </c>
      <c r="D872" s="133">
        <v>753</v>
      </c>
      <c r="E872" s="133">
        <v>783</v>
      </c>
      <c r="F872" s="133">
        <v>842</v>
      </c>
      <c r="G872" s="133">
        <v>944</v>
      </c>
      <c r="H872" s="133">
        <v>1047</v>
      </c>
      <c r="I872" s="133">
        <v>1164</v>
      </c>
      <c r="J872" s="133">
        <v>1249</v>
      </c>
      <c r="K872" s="133">
        <v>1162</v>
      </c>
      <c r="L872" s="133">
        <v>1249</v>
      </c>
      <c r="M872" s="133">
        <v>1097</v>
      </c>
      <c r="N872" s="133"/>
      <c r="V872" s="132">
        <f t="shared" ref="V872:AF872" si="869">C872*100000/V853</f>
        <v>445.04036744358541</v>
      </c>
      <c r="W872" s="132">
        <f t="shared" si="869"/>
        <v>529.6587815737829</v>
      </c>
      <c r="X872" s="132">
        <f t="shared" si="869"/>
        <v>538.90360989710587</v>
      </c>
      <c r="Y872" s="132">
        <f t="shared" si="869"/>
        <v>565.79557443034059</v>
      </c>
      <c r="Z872" s="132">
        <f t="shared" si="869"/>
        <v>618.33926126798849</v>
      </c>
      <c r="AA872" s="132">
        <f t="shared" si="869"/>
        <v>667.7295918367347</v>
      </c>
      <c r="AB872" s="132">
        <f t="shared" si="869"/>
        <v>723.19697798101299</v>
      </c>
      <c r="AC872" s="132">
        <f t="shared" si="869"/>
        <v>763.83028168152737</v>
      </c>
      <c r="AD872" s="132">
        <f t="shared" si="869"/>
        <v>699.41013602985436</v>
      </c>
      <c r="AE872" s="132">
        <f t="shared" si="869"/>
        <v>742.29916617635695</v>
      </c>
      <c r="AF872" s="132">
        <f t="shared" si="869"/>
        <v>651.57220750525653</v>
      </c>
      <c r="AG872" s="132"/>
    </row>
    <row r="873" spans="1:33" ht="13.5" customHeight="1">
      <c r="A873" s="131">
        <v>870</v>
      </c>
      <c r="B873" s="67" t="s">
        <v>24</v>
      </c>
      <c r="C873" s="133">
        <v>0</v>
      </c>
      <c r="D873" s="133">
        <v>0</v>
      </c>
      <c r="E873" s="133">
        <v>1</v>
      </c>
      <c r="F873" s="133">
        <v>2</v>
      </c>
      <c r="G873" s="133">
        <v>0</v>
      </c>
      <c r="H873" s="133">
        <v>1</v>
      </c>
      <c r="I873" s="133">
        <v>2</v>
      </c>
      <c r="J873" s="133">
        <v>6</v>
      </c>
      <c r="K873" s="133">
        <v>0</v>
      </c>
      <c r="L873" s="133">
        <v>0</v>
      </c>
      <c r="M873" s="133">
        <v>0</v>
      </c>
      <c r="N873" s="133"/>
      <c r="V873" s="132">
        <f t="shared" ref="V873:AE873" si="870">C873*100000/V853</f>
        <v>0</v>
      </c>
      <c r="W873" s="132">
        <f t="shared" si="870"/>
        <v>0</v>
      </c>
      <c r="X873" s="132">
        <f t="shared" si="870"/>
        <v>0.68825492962593349</v>
      </c>
      <c r="Y873" s="132">
        <f t="shared" si="870"/>
        <v>1.3439324808321631</v>
      </c>
      <c r="Z873" s="132">
        <f t="shared" si="870"/>
        <v>0</v>
      </c>
      <c r="AA873" s="132">
        <f t="shared" si="870"/>
        <v>0.63775510204081631</v>
      </c>
      <c r="AB873" s="132">
        <f t="shared" si="870"/>
        <v>1.2426064913763109</v>
      </c>
      <c r="AC873" s="132">
        <f t="shared" si="870"/>
        <v>3.6693208087183065</v>
      </c>
      <c r="AD873" s="132">
        <f t="shared" si="870"/>
        <v>0</v>
      </c>
      <c r="AE873" s="132">
        <f t="shared" si="870"/>
        <v>0</v>
      </c>
      <c r="AF873" s="132">
        <f>M873*100000/AF853</f>
        <v>0</v>
      </c>
      <c r="AG873" s="132"/>
    </row>
    <row r="874" spans="1:33" ht="13.5" customHeight="1">
      <c r="A874" s="131">
        <v>871</v>
      </c>
      <c r="B874" s="134" t="s">
        <v>117</v>
      </c>
      <c r="C874" s="133">
        <v>852</v>
      </c>
      <c r="D874" s="133">
        <v>991</v>
      </c>
      <c r="E874" s="133">
        <v>987</v>
      </c>
      <c r="F874" s="133">
        <v>1096</v>
      </c>
      <c r="G874" s="133">
        <v>1216</v>
      </c>
      <c r="H874" s="133">
        <v>1336</v>
      </c>
      <c r="I874" s="133">
        <v>1387</v>
      </c>
      <c r="J874" s="133">
        <v>1482</v>
      </c>
      <c r="K874" s="133">
        <v>1374</v>
      </c>
      <c r="L874" s="133">
        <v>1483</v>
      </c>
      <c r="M874" s="133">
        <v>1283</v>
      </c>
      <c r="N874" s="133"/>
      <c r="P874" s="170" t="s">
        <v>685</v>
      </c>
      <c r="Q874" s="170" t="s">
        <v>686</v>
      </c>
      <c r="R874" s="170" t="s">
        <v>687</v>
      </c>
      <c r="S874" s="170" t="s">
        <v>688</v>
      </c>
      <c r="T874" s="170" t="s">
        <v>689</v>
      </c>
      <c r="U874" s="170">
        <v>460.5</v>
      </c>
      <c r="V874" s="132">
        <f t="shared" ref="V874:AC874" si="871">C874*100000/V853</f>
        <v>607.65127093258775</v>
      </c>
      <c r="W874" s="132">
        <f t="shared" si="871"/>
        <v>697.06753325314594</v>
      </c>
      <c r="X874" s="132">
        <f t="shared" si="871"/>
        <v>679.30761554079629</v>
      </c>
      <c r="Y874" s="132">
        <f t="shared" si="871"/>
        <v>736.47499949602536</v>
      </c>
      <c r="Z874" s="132">
        <f t="shared" si="871"/>
        <v>796.50481112486659</v>
      </c>
      <c r="AA874" s="132">
        <f t="shared" si="871"/>
        <v>852.0408163265306</v>
      </c>
      <c r="AB874" s="132">
        <f t="shared" si="871"/>
        <v>861.74760176947166</v>
      </c>
      <c r="AC874" s="132">
        <f t="shared" si="871"/>
        <v>906.32223975342163</v>
      </c>
      <c r="AD874" s="132">
        <f>K874*100000/AD853</f>
        <v>827.01336222462987</v>
      </c>
      <c r="AE874" s="132">
        <f>L874*100000/AE853</f>
        <v>881.36882581227974</v>
      </c>
      <c r="AF874" s="132">
        <f t="shared" ref="AF874" si="872">M874*100000/AF853</f>
        <v>762.04844323540942</v>
      </c>
      <c r="AG874" s="132"/>
    </row>
    <row r="875" spans="1:33" ht="13.5" customHeight="1">
      <c r="A875" s="131">
        <v>872</v>
      </c>
      <c r="B875" s="67" t="s">
        <v>7</v>
      </c>
      <c r="C875" s="133">
        <v>352</v>
      </c>
      <c r="D875" s="133">
        <v>470</v>
      </c>
      <c r="E875" s="133">
        <v>507</v>
      </c>
      <c r="F875" s="133">
        <v>708</v>
      </c>
      <c r="G875" s="133">
        <v>673</v>
      </c>
      <c r="H875" s="133">
        <v>670</v>
      </c>
      <c r="I875" s="133">
        <v>847</v>
      </c>
      <c r="J875" s="133">
        <v>700</v>
      </c>
      <c r="K875" s="133">
        <v>618</v>
      </c>
      <c r="L875" s="133">
        <v>607</v>
      </c>
      <c r="M875" s="133">
        <v>521</v>
      </c>
      <c r="N875" s="133"/>
      <c r="V875" s="132">
        <f t="shared" ref="V875:AF875" si="873">C875*100000/V853</f>
        <v>251.04841240407384</v>
      </c>
      <c r="W875" s="132">
        <f t="shared" si="873"/>
        <v>330.59711466092693</v>
      </c>
      <c r="X875" s="132">
        <f t="shared" si="873"/>
        <v>348.94524932034824</v>
      </c>
      <c r="Y875" s="132">
        <f t="shared" si="873"/>
        <v>475.75209821458571</v>
      </c>
      <c r="Z875" s="132">
        <f t="shared" si="873"/>
        <v>440.82873181499605</v>
      </c>
      <c r="AA875" s="132">
        <f t="shared" si="873"/>
        <v>427.29591836734693</v>
      </c>
      <c r="AB875" s="132">
        <f t="shared" si="873"/>
        <v>526.24384909786772</v>
      </c>
      <c r="AC875" s="132">
        <f t="shared" si="873"/>
        <v>428.08742768380239</v>
      </c>
      <c r="AD875" s="132">
        <f t="shared" si="873"/>
        <v>371.97544239797759</v>
      </c>
      <c r="AE875" s="132">
        <f t="shared" si="873"/>
        <v>360.74907435472272</v>
      </c>
      <c r="AF875" s="132">
        <f t="shared" si="873"/>
        <v>309.45225169575082</v>
      </c>
      <c r="AG875" s="132"/>
    </row>
    <row r="876" spans="1:33" ht="13.5" customHeight="1">
      <c r="A876" s="131">
        <v>873</v>
      </c>
      <c r="B876" s="67" t="s">
        <v>6</v>
      </c>
      <c r="C876" s="133">
        <v>887</v>
      </c>
      <c r="D876" s="133">
        <v>878</v>
      </c>
      <c r="E876" s="133">
        <v>924</v>
      </c>
      <c r="F876" s="133">
        <v>807</v>
      </c>
      <c r="G876" s="133">
        <v>698</v>
      </c>
      <c r="H876" s="133">
        <v>826</v>
      </c>
      <c r="I876" s="133">
        <v>732</v>
      </c>
      <c r="J876" s="133">
        <v>729</v>
      </c>
      <c r="K876" s="133">
        <v>665</v>
      </c>
      <c r="L876" s="133">
        <v>549</v>
      </c>
      <c r="M876" s="133">
        <v>337</v>
      </c>
      <c r="N876" s="133"/>
      <c r="V876" s="132">
        <f t="shared" ref="V876:AF876" si="874">C876*100000/V853</f>
        <v>632.61347102958382</v>
      </c>
      <c r="W876" s="132">
        <f t="shared" si="874"/>
        <v>617.58354611126356</v>
      </c>
      <c r="X876" s="132">
        <f t="shared" si="874"/>
        <v>635.94755497436256</v>
      </c>
      <c r="Y876" s="132">
        <f t="shared" si="874"/>
        <v>542.27675601577778</v>
      </c>
      <c r="Z876" s="132">
        <f t="shared" si="874"/>
        <v>457.20424191213556</v>
      </c>
      <c r="AA876" s="132">
        <f t="shared" si="874"/>
        <v>526.78571428571433</v>
      </c>
      <c r="AB876" s="132">
        <f t="shared" si="874"/>
        <v>454.79397584372981</v>
      </c>
      <c r="AC876" s="132">
        <f t="shared" si="874"/>
        <v>445.82247825927419</v>
      </c>
      <c r="AD876" s="132">
        <f t="shared" si="874"/>
        <v>400.26483688455522</v>
      </c>
      <c r="AE876" s="132">
        <f t="shared" si="874"/>
        <v>326.27881683812649</v>
      </c>
      <c r="AF876" s="132">
        <f t="shared" si="874"/>
        <v>200.16393247882539</v>
      </c>
      <c r="AG876" s="132"/>
    </row>
    <row r="877" spans="1:33" ht="13.5" customHeight="1">
      <c r="A877" s="131">
        <v>874</v>
      </c>
      <c r="B877" s="67" t="s">
        <v>5</v>
      </c>
      <c r="C877" s="133">
        <v>88</v>
      </c>
      <c r="D877" s="133">
        <v>59</v>
      </c>
      <c r="E877" s="133">
        <v>86</v>
      </c>
      <c r="F877" s="133">
        <v>55</v>
      </c>
      <c r="G877" s="133">
        <v>105</v>
      </c>
      <c r="H877" s="133">
        <v>125</v>
      </c>
      <c r="I877" s="133">
        <v>90</v>
      </c>
      <c r="J877" s="133">
        <v>115</v>
      </c>
      <c r="K877" s="133">
        <v>113</v>
      </c>
      <c r="L877" s="133">
        <v>113</v>
      </c>
      <c r="M877" s="133">
        <v>113</v>
      </c>
      <c r="N877" s="133"/>
      <c r="V877" s="132">
        <f t="shared" ref="V877:AF877" si="875">C877*100000/V853</f>
        <v>62.762103101018461</v>
      </c>
      <c r="W877" s="132">
        <f t="shared" si="875"/>
        <v>41.500488861690826</v>
      </c>
      <c r="X877" s="132">
        <f t="shared" si="875"/>
        <v>59.189923947830273</v>
      </c>
      <c r="Y877" s="132">
        <f t="shared" si="875"/>
        <v>36.95814322288448</v>
      </c>
      <c r="Z877" s="132">
        <f t="shared" si="875"/>
        <v>68.777142407986005</v>
      </c>
      <c r="AA877" s="132">
        <f t="shared" si="875"/>
        <v>79.719387755102048</v>
      </c>
      <c r="AB877" s="132">
        <f t="shared" si="875"/>
        <v>55.917292111933996</v>
      </c>
      <c r="AC877" s="132">
        <f t="shared" si="875"/>
        <v>70.328648833767531</v>
      </c>
      <c r="AD877" s="132">
        <f t="shared" si="875"/>
        <v>68.014927169856747</v>
      </c>
      <c r="AE877" s="132">
        <f t="shared" si="875"/>
        <v>67.157570678885776</v>
      </c>
      <c r="AF877" s="132">
        <f t="shared" si="875"/>
        <v>67.117282997350941</v>
      </c>
      <c r="AG877" s="132"/>
    </row>
    <row r="878" spans="1:33" ht="13.5" customHeight="1">
      <c r="A878" s="131">
        <v>875</v>
      </c>
      <c r="B878" s="67" t="s">
        <v>26</v>
      </c>
      <c r="C878" s="133">
        <v>1</v>
      </c>
      <c r="D878" s="133">
        <v>23</v>
      </c>
      <c r="E878" s="133">
        <v>1</v>
      </c>
      <c r="F878" s="133">
        <v>5</v>
      </c>
      <c r="G878" s="133">
        <v>0</v>
      </c>
      <c r="H878" s="133">
        <v>3</v>
      </c>
      <c r="I878" s="133">
        <v>1</v>
      </c>
      <c r="J878" s="133">
        <v>1</v>
      </c>
      <c r="K878" s="133">
        <v>1</v>
      </c>
      <c r="L878" s="133">
        <v>1</v>
      </c>
      <c r="M878" s="133">
        <v>0</v>
      </c>
      <c r="N878" s="133"/>
      <c r="V878" s="132">
        <f t="shared" ref="V878:AF878" si="876">C878*100000/V853</f>
        <v>0.71320571705702795</v>
      </c>
      <c r="W878" s="132">
        <f t="shared" si="876"/>
        <v>16.178156674896425</v>
      </c>
      <c r="X878" s="132">
        <f t="shared" si="876"/>
        <v>0.68825492962593349</v>
      </c>
      <c r="Y878" s="132">
        <f t="shared" si="876"/>
        <v>3.3598312020804073</v>
      </c>
      <c r="Z878" s="132">
        <f t="shared" si="876"/>
        <v>0</v>
      </c>
      <c r="AA878" s="132">
        <f t="shared" si="876"/>
        <v>1.9132653061224489</v>
      </c>
      <c r="AB878" s="132">
        <f t="shared" si="876"/>
        <v>0.62130324568815543</v>
      </c>
      <c r="AC878" s="132">
        <f t="shared" si="876"/>
        <v>0.61155346811971767</v>
      </c>
      <c r="AD878" s="132">
        <f t="shared" si="876"/>
        <v>0.60190201035271462</v>
      </c>
      <c r="AE878" s="132">
        <f t="shared" si="876"/>
        <v>0.59431478476890065</v>
      </c>
      <c r="AF878" s="132">
        <f t="shared" si="876"/>
        <v>0</v>
      </c>
      <c r="AG878" s="132"/>
    </row>
    <row r="879" spans="1:33" ht="13.5" customHeight="1">
      <c r="A879" s="131">
        <v>876</v>
      </c>
      <c r="B879" s="67" t="s">
        <v>4</v>
      </c>
      <c r="C879" s="133">
        <v>276</v>
      </c>
      <c r="D879" s="133">
        <v>320</v>
      </c>
      <c r="E879" s="133">
        <v>308</v>
      </c>
      <c r="F879" s="133">
        <v>324</v>
      </c>
      <c r="G879" s="133">
        <v>335</v>
      </c>
      <c r="H879" s="133">
        <v>670</v>
      </c>
      <c r="I879" s="133">
        <v>550</v>
      </c>
      <c r="J879" s="133">
        <v>513</v>
      </c>
      <c r="K879" s="133">
        <v>570</v>
      </c>
      <c r="L879" s="133">
        <v>641</v>
      </c>
      <c r="M879" s="133">
        <v>471</v>
      </c>
      <c r="N879" s="133"/>
      <c r="V879" s="132">
        <f t="shared" ref="V879:AE879" si="877">C879*100000/V853</f>
        <v>196.84477790773971</v>
      </c>
      <c r="W879" s="132">
        <f t="shared" si="877"/>
        <v>225.08739721595026</v>
      </c>
      <c r="X879" s="132">
        <f t="shared" si="877"/>
        <v>211.98251832478749</v>
      </c>
      <c r="Y879" s="132">
        <f t="shared" si="877"/>
        <v>217.7170618948104</v>
      </c>
      <c r="Z879" s="132">
        <f t="shared" si="877"/>
        <v>219.43183530166965</v>
      </c>
      <c r="AA879" s="132">
        <f t="shared" si="877"/>
        <v>427.29591836734693</v>
      </c>
      <c r="AB879" s="132">
        <f t="shared" si="877"/>
        <v>341.71678512848553</v>
      </c>
      <c r="AC879" s="132">
        <f t="shared" si="877"/>
        <v>313.72692914541517</v>
      </c>
      <c r="AD879" s="132">
        <f t="shared" si="877"/>
        <v>343.08414590104729</v>
      </c>
      <c r="AE879" s="132">
        <f t="shared" si="877"/>
        <v>380.95577703686536</v>
      </c>
      <c r="AF879" s="132">
        <f>M879*100000/AF853</f>
        <v>279.75433886506454</v>
      </c>
      <c r="AG879" s="132"/>
    </row>
    <row r="880" spans="1:33" ht="13.5" customHeight="1">
      <c r="A880" s="131">
        <v>877</v>
      </c>
      <c r="B880" s="67" t="s">
        <v>3</v>
      </c>
      <c r="C880" s="133">
        <v>961</v>
      </c>
      <c r="D880" s="133">
        <v>1155</v>
      </c>
      <c r="E880" s="133">
        <v>1483</v>
      </c>
      <c r="F880" s="133">
        <v>1653</v>
      </c>
      <c r="G880" s="133">
        <v>2743</v>
      </c>
      <c r="H880" s="133">
        <v>2446</v>
      </c>
      <c r="I880" s="133">
        <v>2157</v>
      </c>
      <c r="J880" s="133">
        <v>2216</v>
      </c>
      <c r="K880" s="133">
        <v>1827</v>
      </c>
      <c r="L880" s="133">
        <v>2349</v>
      </c>
      <c r="M880" s="133">
        <v>2124</v>
      </c>
      <c r="N880" s="133"/>
      <c r="V880" s="132">
        <f t="shared" ref="V880:AF880" si="878">C880*100000/V853</f>
        <v>685.39069409180388</v>
      </c>
      <c r="W880" s="132">
        <f t="shared" si="878"/>
        <v>812.4248243263205</v>
      </c>
      <c r="X880" s="132">
        <f t="shared" si="878"/>
        <v>1020.6820606352593</v>
      </c>
      <c r="Y880" s="132">
        <f t="shared" si="878"/>
        <v>1110.7601954077827</v>
      </c>
      <c r="Z880" s="132">
        <f t="shared" si="878"/>
        <v>1796.7209678581487</v>
      </c>
      <c r="AA880" s="132">
        <f t="shared" si="878"/>
        <v>1559.9489795918366</v>
      </c>
      <c r="AB880" s="132">
        <f t="shared" si="878"/>
        <v>1340.1511009493513</v>
      </c>
      <c r="AC880" s="132">
        <f t="shared" si="878"/>
        <v>1355.2024853532944</v>
      </c>
      <c r="AD880" s="132">
        <f t="shared" si="878"/>
        <v>1099.6749729144096</v>
      </c>
      <c r="AE880" s="132">
        <f t="shared" si="878"/>
        <v>1396.0454294221477</v>
      </c>
      <c r="AF880" s="132">
        <f t="shared" si="878"/>
        <v>1261.5673370475522</v>
      </c>
      <c r="AG880" s="132"/>
    </row>
    <row r="881" spans="1:33" ht="13.5" customHeight="1">
      <c r="A881" s="131">
        <v>878</v>
      </c>
      <c r="B881" s="67" t="s">
        <v>2</v>
      </c>
      <c r="C881" s="133">
        <v>0</v>
      </c>
      <c r="D881" s="133">
        <v>1</v>
      </c>
      <c r="E881" s="133">
        <v>0</v>
      </c>
      <c r="F881" s="133">
        <v>0</v>
      </c>
      <c r="G881" s="133">
        <v>2</v>
      </c>
      <c r="H881" s="133">
        <v>2</v>
      </c>
      <c r="I881" s="133">
        <v>1</v>
      </c>
      <c r="J881" s="133">
        <v>1</v>
      </c>
      <c r="K881" s="133">
        <v>1</v>
      </c>
      <c r="L881" s="133">
        <v>1</v>
      </c>
      <c r="M881" s="133">
        <v>1</v>
      </c>
      <c r="N881" s="133"/>
      <c r="V881" s="132">
        <f t="shared" ref="V881:AF881" si="879">C881*100000/V853</f>
        <v>0</v>
      </c>
      <c r="W881" s="132">
        <f t="shared" si="879"/>
        <v>0.7033981162998445</v>
      </c>
      <c r="X881" s="132">
        <f t="shared" si="879"/>
        <v>0</v>
      </c>
      <c r="Y881" s="132">
        <f t="shared" si="879"/>
        <v>0</v>
      </c>
      <c r="Z881" s="132">
        <f t="shared" si="879"/>
        <v>1.3100408077711621</v>
      </c>
      <c r="AA881" s="132">
        <f t="shared" si="879"/>
        <v>1.2755102040816326</v>
      </c>
      <c r="AB881" s="132">
        <f t="shared" si="879"/>
        <v>0.62130324568815543</v>
      </c>
      <c r="AC881" s="132">
        <f t="shared" si="879"/>
        <v>0.61155346811971767</v>
      </c>
      <c r="AD881" s="132">
        <f t="shared" si="879"/>
        <v>0.60190201035271462</v>
      </c>
      <c r="AE881" s="132">
        <f t="shared" si="879"/>
        <v>0.59431478476890065</v>
      </c>
      <c r="AF881" s="132">
        <f t="shared" si="879"/>
        <v>0.59395825661372514</v>
      </c>
      <c r="AG881" s="132"/>
    </row>
    <row r="882" spans="1:33" ht="13.5" customHeight="1">
      <c r="A882" s="131">
        <v>879</v>
      </c>
      <c r="B882" s="67" t="s">
        <v>23</v>
      </c>
      <c r="C882" s="133">
        <v>34</v>
      </c>
      <c r="D882" s="133">
        <v>21</v>
      </c>
      <c r="E882" s="133">
        <v>11</v>
      </c>
      <c r="F882" s="133">
        <v>24</v>
      </c>
      <c r="G882" s="133">
        <v>39</v>
      </c>
      <c r="H882" s="133">
        <v>35</v>
      </c>
      <c r="I882" s="133">
        <v>31</v>
      </c>
      <c r="J882" s="133">
        <v>32</v>
      </c>
      <c r="K882" s="133">
        <v>30</v>
      </c>
      <c r="L882" s="133">
        <v>16</v>
      </c>
      <c r="M882" s="133">
        <v>8</v>
      </c>
      <c r="N882" s="133"/>
      <c r="V882" s="132">
        <f t="shared" ref="V882:AF882" si="880">C882*100000/V853</f>
        <v>24.248994379938949</v>
      </c>
      <c r="W882" s="132">
        <f t="shared" si="880"/>
        <v>14.771360442296736</v>
      </c>
      <c r="X882" s="132">
        <f t="shared" si="880"/>
        <v>7.5708042258852677</v>
      </c>
      <c r="Y882" s="132">
        <f t="shared" si="880"/>
        <v>16.127189769985957</v>
      </c>
      <c r="Z882" s="132">
        <f t="shared" si="880"/>
        <v>25.545795751537661</v>
      </c>
      <c r="AA882" s="132">
        <f t="shared" si="880"/>
        <v>22.321428571428573</v>
      </c>
      <c r="AB882" s="132">
        <f t="shared" si="880"/>
        <v>19.26040061633282</v>
      </c>
      <c r="AC882" s="132">
        <f t="shared" si="880"/>
        <v>19.569710979830965</v>
      </c>
      <c r="AD882" s="132">
        <f t="shared" si="880"/>
        <v>18.057060310581438</v>
      </c>
      <c r="AE882" s="132">
        <f t="shared" si="880"/>
        <v>9.5090365563024104</v>
      </c>
      <c r="AF882" s="132">
        <f t="shared" si="880"/>
        <v>4.7516660529098012</v>
      </c>
      <c r="AG882" s="132"/>
    </row>
    <row r="883" spans="1:33" ht="13.5" customHeight="1">
      <c r="A883" s="131">
        <v>880</v>
      </c>
      <c r="B883" s="67" t="s">
        <v>1</v>
      </c>
      <c r="C883" s="133">
        <v>52</v>
      </c>
      <c r="D883" s="133">
        <v>19</v>
      </c>
      <c r="E883" s="133">
        <v>31</v>
      </c>
      <c r="F883" s="133">
        <v>44</v>
      </c>
      <c r="G883" s="133">
        <v>29</v>
      </c>
      <c r="H883" s="133">
        <v>15</v>
      </c>
      <c r="I883" s="133">
        <v>11</v>
      </c>
      <c r="J883" s="133">
        <v>17</v>
      </c>
      <c r="K883" s="133">
        <v>6</v>
      </c>
      <c r="L883" s="133">
        <v>16</v>
      </c>
      <c r="M883" s="133">
        <v>5</v>
      </c>
      <c r="N883" s="133"/>
      <c r="V883" s="132">
        <f t="shared" ref="V883:AF883" si="881">C883*100000/V853</f>
        <v>37.086697286965453</v>
      </c>
      <c r="W883" s="132">
        <f t="shared" si="881"/>
        <v>13.364564209697047</v>
      </c>
      <c r="X883" s="132">
        <f t="shared" si="881"/>
        <v>21.335902818403937</v>
      </c>
      <c r="Y883" s="132">
        <f t="shared" si="881"/>
        <v>29.566514578307586</v>
      </c>
      <c r="Z883" s="132">
        <f t="shared" si="881"/>
        <v>18.995591712681851</v>
      </c>
      <c r="AA883" s="132">
        <f t="shared" si="881"/>
        <v>9.566326530612244</v>
      </c>
      <c r="AB883" s="132">
        <f t="shared" si="881"/>
        <v>6.8343357025697102</v>
      </c>
      <c r="AC883" s="132">
        <f t="shared" si="881"/>
        <v>10.396408958035201</v>
      </c>
      <c r="AD883" s="132">
        <f t="shared" si="881"/>
        <v>3.6114120621162873</v>
      </c>
      <c r="AE883" s="132">
        <f t="shared" si="881"/>
        <v>9.5090365563024104</v>
      </c>
      <c r="AF883" s="132">
        <f t="shared" si="881"/>
        <v>2.9697912830686257</v>
      </c>
      <c r="AG883" s="132"/>
    </row>
    <row r="884" spans="1:33" ht="13.5" customHeight="1">
      <c r="A884" s="131">
        <v>881</v>
      </c>
      <c r="B884" s="67" t="s">
        <v>0</v>
      </c>
      <c r="C884" s="133">
        <v>8</v>
      </c>
      <c r="D884" s="133">
        <v>12</v>
      </c>
      <c r="E884" s="133">
        <v>20</v>
      </c>
      <c r="F884" s="133">
        <v>6</v>
      </c>
      <c r="G884" s="133">
        <v>20</v>
      </c>
      <c r="H884" s="133">
        <v>5</v>
      </c>
      <c r="I884" s="133">
        <v>6</v>
      </c>
      <c r="J884" s="133">
        <v>4</v>
      </c>
      <c r="K884" s="133">
        <v>10</v>
      </c>
      <c r="L884" s="133">
        <v>347</v>
      </c>
      <c r="M884" s="133">
        <v>1743</v>
      </c>
      <c r="N884" s="133"/>
      <c r="V884" s="132">
        <f t="shared" ref="V884:AE884" si="882">C884*100000/V853</f>
        <v>5.7056457364562236</v>
      </c>
      <c r="W884" s="132">
        <f t="shared" si="882"/>
        <v>8.4407773955981344</v>
      </c>
      <c r="X884" s="132">
        <f t="shared" si="882"/>
        <v>13.765098592518669</v>
      </c>
      <c r="Y884" s="132">
        <f t="shared" si="882"/>
        <v>4.0317974424964893</v>
      </c>
      <c r="Z884" s="132">
        <f t="shared" si="882"/>
        <v>13.10040807771162</v>
      </c>
      <c r="AA884" s="132">
        <f t="shared" si="882"/>
        <v>3.1887755102040818</v>
      </c>
      <c r="AB884" s="132">
        <f t="shared" si="882"/>
        <v>3.7278194741289328</v>
      </c>
      <c r="AC884" s="132">
        <f t="shared" si="882"/>
        <v>2.4462138724788707</v>
      </c>
      <c r="AD884" s="132">
        <f t="shared" si="882"/>
        <v>6.0190201035271453</v>
      </c>
      <c r="AE884" s="132">
        <f t="shared" si="882"/>
        <v>206.22723031480854</v>
      </c>
      <c r="AF884" s="132">
        <f>M884*100000/AF853</f>
        <v>1035.269241277723</v>
      </c>
      <c r="AG884" s="132"/>
    </row>
    <row r="885" spans="1:33" ht="13.5" customHeight="1">
      <c r="A885" s="131">
        <v>882</v>
      </c>
      <c r="B885" s="134" t="s">
        <v>111</v>
      </c>
      <c r="C885" s="133"/>
      <c r="D885" s="133"/>
      <c r="E885" s="133"/>
      <c r="F885" s="133"/>
      <c r="G885" s="133"/>
      <c r="H885" s="133"/>
      <c r="I885" s="133"/>
      <c r="J885" s="133"/>
      <c r="K885" s="133"/>
      <c r="L885" s="133"/>
      <c r="M885" s="133">
        <v>0</v>
      </c>
      <c r="N885" s="133"/>
      <c r="V885" s="132">
        <f t="shared" ref="V885:AF885" si="883">C885*100000/V853</f>
        <v>0</v>
      </c>
      <c r="W885" s="132">
        <f t="shared" si="883"/>
        <v>0</v>
      </c>
      <c r="X885" s="132">
        <f t="shared" si="883"/>
        <v>0</v>
      </c>
      <c r="Y885" s="132">
        <f t="shared" si="883"/>
        <v>0</v>
      </c>
      <c r="Z885" s="132">
        <f t="shared" si="883"/>
        <v>0</v>
      </c>
      <c r="AA885" s="132">
        <f t="shared" si="883"/>
        <v>0</v>
      </c>
      <c r="AB885" s="132">
        <f t="shared" si="883"/>
        <v>0</v>
      </c>
      <c r="AC885" s="132">
        <f t="shared" si="883"/>
        <v>0</v>
      </c>
      <c r="AD885" s="132">
        <f t="shared" si="883"/>
        <v>0</v>
      </c>
      <c r="AE885" s="132">
        <f t="shared" si="883"/>
        <v>0</v>
      </c>
      <c r="AF885" s="132">
        <f t="shared" si="883"/>
        <v>0</v>
      </c>
      <c r="AG885" s="132"/>
    </row>
    <row r="886" spans="1:33" ht="13.5" customHeight="1">
      <c r="A886" s="131">
        <v>883</v>
      </c>
      <c r="B886" s="134" t="s">
        <v>112</v>
      </c>
      <c r="C886" s="133">
        <v>13472</v>
      </c>
      <c r="D886" s="133">
        <v>14387</v>
      </c>
      <c r="E886" s="133">
        <v>15502</v>
      </c>
      <c r="F886" s="133">
        <v>15843</v>
      </c>
      <c r="G886" s="133">
        <v>17316</v>
      </c>
      <c r="H886" s="133">
        <v>20646</v>
      </c>
      <c r="I886" s="133">
        <v>19904</v>
      </c>
      <c r="J886" s="133">
        <v>18357</v>
      </c>
      <c r="K886" s="133">
        <v>18131</v>
      </c>
      <c r="L886" s="133">
        <f t="shared" ref="L886:N886" si="884">SUM(L862,L869,L874,L875:L885)</f>
        <v>18940</v>
      </c>
      <c r="M886" s="133">
        <f t="shared" si="884"/>
        <v>18318</v>
      </c>
      <c r="N886" s="133">
        <f t="shared" si="884"/>
        <v>0</v>
      </c>
      <c r="P886" s="170" t="s">
        <v>690</v>
      </c>
      <c r="Q886" s="170" t="s">
        <v>691</v>
      </c>
      <c r="R886" s="170">
        <v>9877.6</v>
      </c>
      <c r="S886" s="170" t="s">
        <v>692</v>
      </c>
      <c r="T886" s="170" t="s">
        <v>693</v>
      </c>
      <c r="U886" s="170">
        <v>9761.4</v>
      </c>
      <c r="V886" s="132">
        <f t="shared" ref="V886:AE886" si="885">C886*100000/V853</f>
        <v>9608.3074201922809</v>
      </c>
      <c r="W886" s="132">
        <f t="shared" si="885"/>
        <v>10119.788699205863</v>
      </c>
      <c r="X886" s="132">
        <f t="shared" si="885"/>
        <v>10669.327919061221</v>
      </c>
      <c r="Y886" s="132">
        <f t="shared" si="885"/>
        <v>10645.961146911979</v>
      </c>
      <c r="Z886" s="132">
        <f t="shared" si="885"/>
        <v>11342.33331368272</v>
      </c>
      <c r="AA886" s="132">
        <f t="shared" si="885"/>
        <v>13167.091836734693</v>
      </c>
      <c r="AB886" s="132">
        <f t="shared" si="885"/>
        <v>12366.419802177046</v>
      </c>
      <c r="AC886" s="132">
        <f t="shared" si="885"/>
        <v>11226.287014273657</v>
      </c>
      <c r="AD886" s="132">
        <f t="shared" si="885"/>
        <v>10913.085349705068</v>
      </c>
      <c r="AE886" s="132">
        <f t="shared" si="885"/>
        <v>11256.32202352298</v>
      </c>
      <c r="AF886" s="132">
        <f>M886*100000/AF853</f>
        <v>10880.127344650218</v>
      </c>
      <c r="AG886" s="132"/>
    </row>
    <row r="887" spans="1:33" ht="13.5" customHeight="1">
      <c r="A887" s="131">
        <v>884</v>
      </c>
      <c r="B887" s="19" t="s">
        <v>141</v>
      </c>
      <c r="C887" s="127">
        <v>2011</v>
      </c>
      <c r="D887" s="127">
        <v>2012</v>
      </c>
      <c r="E887" s="127">
        <v>2013</v>
      </c>
      <c r="F887" s="127">
        <v>2014</v>
      </c>
      <c r="G887" s="127">
        <v>2015</v>
      </c>
      <c r="H887" s="127">
        <v>2016</v>
      </c>
      <c r="I887" s="127">
        <v>2017</v>
      </c>
      <c r="J887" s="127">
        <v>2018</v>
      </c>
      <c r="K887" s="127">
        <v>2019</v>
      </c>
      <c r="L887" s="127"/>
      <c r="M887" s="127"/>
      <c r="N887" s="127"/>
      <c r="V887" s="130">
        <v>212585</v>
      </c>
      <c r="W887" s="130">
        <v>215837</v>
      </c>
      <c r="X887" s="130">
        <v>219018</v>
      </c>
      <c r="Y887" s="130">
        <v>223021</v>
      </c>
      <c r="Z887" s="130">
        <v>227326</v>
      </c>
      <c r="AA887" s="130">
        <v>232411</v>
      </c>
      <c r="AB887" s="130">
        <v>238603</v>
      </c>
      <c r="AC887" s="130">
        <v>245728</v>
      </c>
      <c r="AD887" s="130">
        <v>252229</v>
      </c>
      <c r="AE887" s="130">
        <v>258938</v>
      </c>
      <c r="AF887" s="5">
        <v>264866</v>
      </c>
      <c r="AG887" s="5"/>
    </row>
    <row r="888" spans="1:33" ht="13.5" customHeight="1">
      <c r="A888" s="131">
        <v>885</v>
      </c>
      <c r="B888" s="66" t="s">
        <v>25</v>
      </c>
      <c r="C888" s="123">
        <v>2</v>
      </c>
      <c r="D888" s="123">
        <v>8</v>
      </c>
      <c r="E888" s="123">
        <v>4</v>
      </c>
      <c r="F888" s="123">
        <v>2</v>
      </c>
      <c r="G888" s="123">
        <v>4</v>
      </c>
      <c r="H888" s="123">
        <v>6</v>
      </c>
      <c r="I888" s="123">
        <v>6</v>
      </c>
      <c r="J888" s="123">
        <v>6</v>
      </c>
      <c r="K888" s="123">
        <v>7</v>
      </c>
      <c r="L888" s="123">
        <v>14</v>
      </c>
      <c r="M888" s="123">
        <v>13</v>
      </c>
      <c r="N888" s="123"/>
      <c r="V888" s="132">
        <f t="shared" ref="V888:AE888" si="886">C888*100000/V887</f>
        <v>0.94080015052802413</v>
      </c>
      <c r="W888" s="132">
        <f t="shared" si="886"/>
        <v>3.7065007389835847</v>
      </c>
      <c r="X888" s="132">
        <f t="shared" si="886"/>
        <v>1.8263339086285146</v>
      </c>
      <c r="Y888" s="132">
        <f t="shared" si="886"/>
        <v>0.89677653673869273</v>
      </c>
      <c r="Z888" s="132">
        <f t="shared" si="886"/>
        <v>1.7595875526776523</v>
      </c>
      <c r="AA888" s="132">
        <f t="shared" si="886"/>
        <v>2.581633399451833</v>
      </c>
      <c r="AB888" s="132">
        <f t="shared" si="886"/>
        <v>2.5146372845270175</v>
      </c>
      <c r="AC888" s="132">
        <f t="shared" si="886"/>
        <v>2.4417241828363068</v>
      </c>
      <c r="AD888" s="132">
        <f t="shared" si="886"/>
        <v>2.7752558191167549</v>
      </c>
      <c r="AE888" s="132">
        <f t="shared" si="886"/>
        <v>5.4066996732808628</v>
      </c>
      <c r="AF888" s="132">
        <f>M888*100000/AF887</f>
        <v>4.9081422304108493</v>
      </c>
      <c r="AG888" s="132"/>
    </row>
    <row r="889" spans="1:33" ht="13.5" customHeight="1">
      <c r="A889" s="131">
        <v>886</v>
      </c>
      <c r="B889" s="67" t="s">
        <v>22</v>
      </c>
      <c r="C889" s="133">
        <v>901</v>
      </c>
      <c r="D889" s="133">
        <v>1090</v>
      </c>
      <c r="E889" s="133">
        <v>1427</v>
      </c>
      <c r="F889" s="133">
        <v>1296</v>
      </c>
      <c r="G889" s="133">
        <v>1398</v>
      </c>
      <c r="H889" s="133">
        <v>1379</v>
      </c>
      <c r="I889" s="133">
        <v>1598</v>
      </c>
      <c r="J889" s="133">
        <v>1651</v>
      </c>
      <c r="K889" s="133">
        <v>1815</v>
      </c>
      <c r="L889" s="133">
        <v>1928</v>
      </c>
      <c r="M889" s="133">
        <v>1888</v>
      </c>
      <c r="N889" s="133"/>
      <c r="V889" s="132">
        <f t="shared" ref="V889:AE889" si="887">C889*100000/V887</f>
        <v>423.83046781287487</v>
      </c>
      <c r="W889" s="132">
        <f t="shared" si="887"/>
        <v>505.01072568651341</v>
      </c>
      <c r="X889" s="132">
        <f t="shared" si="887"/>
        <v>651.54462190322261</v>
      </c>
      <c r="Y889" s="132">
        <f t="shared" si="887"/>
        <v>581.11119580667287</v>
      </c>
      <c r="Z889" s="132">
        <f t="shared" si="887"/>
        <v>614.97584966083946</v>
      </c>
      <c r="AA889" s="132">
        <f t="shared" si="887"/>
        <v>593.34540964067969</v>
      </c>
      <c r="AB889" s="132">
        <f t="shared" si="887"/>
        <v>669.73173011236236</v>
      </c>
      <c r="AC889" s="132">
        <f t="shared" si="887"/>
        <v>671.88110431045709</v>
      </c>
      <c r="AD889" s="132">
        <f t="shared" si="887"/>
        <v>719.58418738527291</v>
      </c>
      <c r="AE889" s="132">
        <f t="shared" si="887"/>
        <v>744.57978357753598</v>
      </c>
      <c r="AF889" s="132">
        <f>M889*100000/AF887</f>
        <v>712.81327161659101</v>
      </c>
      <c r="AG889" s="132"/>
    </row>
    <row r="890" spans="1:33" ht="13.5" customHeight="1">
      <c r="A890" s="131">
        <v>887</v>
      </c>
      <c r="B890" s="67" t="s">
        <v>21</v>
      </c>
      <c r="C890" s="133">
        <v>258</v>
      </c>
      <c r="D890" s="133">
        <v>305</v>
      </c>
      <c r="E890" s="133">
        <v>361</v>
      </c>
      <c r="F890" s="133">
        <v>415</v>
      </c>
      <c r="G890" s="133">
        <v>450</v>
      </c>
      <c r="H890" s="133">
        <v>398</v>
      </c>
      <c r="I890" s="133">
        <v>444</v>
      </c>
      <c r="J890" s="133">
        <v>755</v>
      </c>
      <c r="K890" s="133">
        <v>508</v>
      </c>
      <c r="L890" s="133">
        <v>558</v>
      </c>
      <c r="M890" s="133">
        <v>555</v>
      </c>
      <c r="N890" s="133"/>
      <c r="V890" s="132">
        <f t="shared" ref="V890:AE890" si="888">C890*100000/V887</f>
        <v>121.36321941811511</v>
      </c>
      <c r="W890" s="132">
        <f t="shared" si="888"/>
        <v>141.31034067374918</v>
      </c>
      <c r="X890" s="132">
        <f t="shared" si="888"/>
        <v>164.82663525372342</v>
      </c>
      <c r="Y890" s="132">
        <f t="shared" si="888"/>
        <v>186.08113137327874</v>
      </c>
      <c r="Z890" s="132">
        <f t="shared" si="888"/>
        <v>197.95359967623588</v>
      </c>
      <c r="AA890" s="132">
        <f t="shared" si="888"/>
        <v>171.24834883030493</v>
      </c>
      <c r="AB890" s="132">
        <f t="shared" si="888"/>
        <v>186.0831590549993</v>
      </c>
      <c r="AC890" s="132">
        <f t="shared" si="888"/>
        <v>307.25029300690193</v>
      </c>
      <c r="AD890" s="132">
        <f t="shared" si="888"/>
        <v>201.40427944447308</v>
      </c>
      <c r="AE890" s="132">
        <f t="shared" si="888"/>
        <v>215.49560126362294</v>
      </c>
      <c r="AF890" s="132">
        <f>M890*100000/AF887</f>
        <v>209.53991829830935</v>
      </c>
      <c r="AG890" s="132"/>
    </row>
    <row r="891" spans="1:33" ht="13.5" customHeight="1">
      <c r="A891" s="131">
        <v>888</v>
      </c>
      <c r="B891" s="67" t="s">
        <v>20</v>
      </c>
      <c r="C891" s="133">
        <v>13</v>
      </c>
      <c r="D891" s="133">
        <v>11</v>
      </c>
      <c r="E891" s="133">
        <v>19</v>
      </c>
      <c r="F891" s="133">
        <v>22</v>
      </c>
      <c r="G891" s="133">
        <v>23</v>
      </c>
      <c r="H891" s="133">
        <v>31</v>
      </c>
      <c r="I891" s="133">
        <v>14</v>
      </c>
      <c r="J891" s="133">
        <v>29</v>
      </c>
      <c r="K891" s="133">
        <v>34</v>
      </c>
      <c r="L891" s="133">
        <v>29</v>
      </c>
      <c r="M891" s="133">
        <v>31</v>
      </c>
      <c r="N891" s="133"/>
      <c r="V891" s="132">
        <f t="shared" ref="V891:AE891" si="889">C891*100000/V887</f>
        <v>6.1152009784321564</v>
      </c>
      <c r="W891" s="132">
        <f t="shared" si="889"/>
        <v>5.0964385161024293</v>
      </c>
      <c r="X891" s="132">
        <f t="shared" si="889"/>
        <v>8.675086065985445</v>
      </c>
      <c r="Y891" s="132">
        <f t="shared" si="889"/>
        <v>9.8645419041256197</v>
      </c>
      <c r="Z891" s="132">
        <f t="shared" si="889"/>
        <v>10.1176284278965</v>
      </c>
      <c r="AA891" s="132">
        <f t="shared" si="889"/>
        <v>13.338439230501137</v>
      </c>
      <c r="AB891" s="132">
        <f t="shared" si="889"/>
        <v>5.8674869972297081</v>
      </c>
      <c r="AC891" s="132">
        <f t="shared" si="889"/>
        <v>11.801666883708815</v>
      </c>
      <c r="AD891" s="132">
        <f t="shared" si="889"/>
        <v>13.479813978567096</v>
      </c>
      <c r="AE891" s="132">
        <f t="shared" si="889"/>
        <v>11.199592180367501</v>
      </c>
      <c r="AF891" s="132">
        <f>M891*100000/AF887</f>
        <v>11.70403147251818</v>
      </c>
      <c r="AG891" s="132"/>
    </row>
    <row r="892" spans="1:33" ht="13.5" customHeight="1">
      <c r="A892" s="131">
        <v>889</v>
      </c>
      <c r="B892" s="67" t="s">
        <v>19</v>
      </c>
      <c r="C892" s="133">
        <v>89</v>
      </c>
      <c r="D892" s="133">
        <v>97</v>
      </c>
      <c r="E892" s="133">
        <v>85</v>
      </c>
      <c r="F892" s="133">
        <v>73</v>
      </c>
      <c r="G892" s="133">
        <v>69</v>
      </c>
      <c r="H892" s="133">
        <v>84</v>
      </c>
      <c r="I892" s="133">
        <v>82</v>
      </c>
      <c r="J892" s="133">
        <v>104</v>
      </c>
      <c r="K892" s="133">
        <v>106</v>
      </c>
      <c r="L892" s="133">
        <v>118</v>
      </c>
      <c r="M892" s="133">
        <v>87</v>
      </c>
      <c r="N892" s="133"/>
      <c r="V892" s="132">
        <f t="shared" ref="V892:AF892" si="890">C892*100000/V887</f>
        <v>41.865606698497075</v>
      </c>
      <c r="W892" s="132">
        <f t="shared" si="890"/>
        <v>44.941321460175963</v>
      </c>
      <c r="X892" s="132">
        <f t="shared" si="890"/>
        <v>38.809595558355937</v>
      </c>
      <c r="Y892" s="132">
        <f t="shared" si="890"/>
        <v>32.732343590962287</v>
      </c>
      <c r="Z892" s="132">
        <f t="shared" si="890"/>
        <v>30.352885283689503</v>
      </c>
      <c r="AA892" s="132">
        <f t="shared" si="890"/>
        <v>36.142867592325665</v>
      </c>
      <c r="AB892" s="132">
        <f t="shared" si="890"/>
        <v>34.366709555202576</v>
      </c>
      <c r="AC892" s="132">
        <f t="shared" si="890"/>
        <v>42.323219169162648</v>
      </c>
      <c r="AD892" s="132">
        <f t="shared" si="890"/>
        <v>42.025302403768002</v>
      </c>
      <c r="AE892" s="132">
        <f t="shared" si="890"/>
        <v>45.570754389081557</v>
      </c>
      <c r="AF892" s="132">
        <f t="shared" si="890"/>
        <v>32.846798003518764</v>
      </c>
      <c r="AG892" s="132"/>
    </row>
    <row r="893" spans="1:33" ht="13.5" customHeight="1">
      <c r="A893" s="131">
        <v>890</v>
      </c>
      <c r="B893" s="67" t="s">
        <v>18</v>
      </c>
      <c r="C893" s="133">
        <v>5</v>
      </c>
      <c r="D893" s="133">
        <v>0</v>
      </c>
      <c r="E893" s="133">
        <v>4</v>
      </c>
      <c r="F893" s="133">
        <v>2</v>
      </c>
      <c r="G893" s="133">
        <v>7</v>
      </c>
      <c r="H893" s="133">
        <v>5</v>
      </c>
      <c r="I893" s="133">
        <v>1</v>
      </c>
      <c r="J893" s="133">
        <v>3</v>
      </c>
      <c r="K893" s="133">
        <v>9</v>
      </c>
      <c r="L893" s="133">
        <v>4</v>
      </c>
      <c r="M893" s="133">
        <v>6</v>
      </c>
      <c r="N893" s="133"/>
      <c r="V893" s="132">
        <f t="shared" ref="V893:AF893" si="891">C893*100000/V887</f>
        <v>2.3520003763200603</v>
      </c>
      <c r="W893" s="132">
        <f t="shared" si="891"/>
        <v>0</v>
      </c>
      <c r="X893" s="132">
        <f t="shared" si="891"/>
        <v>1.8263339086285146</v>
      </c>
      <c r="Y893" s="132">
        <f t="shared" si="891"/>
        <v>0.89677653673869273</v>
      </c>
      <c r="Z893" s="132">
        <f t="shared" si="891"/>
        <v>3.0792782171858915</v>
      </c>
      <c r="AA893" s="132">
        <f t="shared" si="891"/>
        <v>2.1513611662098611</v>
      </c>
      <c r="AB893" s="132">
        <f t="shared" si="891"/>
        <v>0.41910621408783627</v>
      </c>
      <c r="AC893" s="132">
        <f t="shared" si="891"/>
        <v>1.2208620914181534</v>
      </c>
      <c r="AD893" s="132">
        <f t="shared" si="891"/>
        <v>3.5681860531501135</v>
      </c>
      <c r="AE893" s="132">
        <f t="shared" si="891"/>
        <v>1.5447713352231036</v>
      </c>
      <c r="AF893" s="132">
        <f t="shared" si="891"/>
        <v>2.2652964140357765</v>
      </c>
      <c r="AG893" s="132"/>
    </row>
    <row r="894" spans="1:33" ht="13.5" customHeight="1">
      <c r="A894" s="131">
        <v>891</v>
      </c>
      <c r="B894" s="67" t="s">
        <v>17</v>
      </c>
      <c r="C894" s="133">
        <v>187</v>
      </c>
      <c r="D894" s="133">
        <v>256</v>
      </c>
      <c r="E894" s="133">
        <v>353</v>
      </c>
      <c r="F894" s="133">
        <v>351</v>
      </c>
      <c r="G894" s="133">
        <v>328</v>
      </c>
      <c r="H894" s="133">
        <v>423</v>
      </c>
      <c r="I894" s="133">
        <v>402</v>
      </c>
      <c r="J894" s="133">
        <v>483</v>
      </c>
      <c r="K894" s="133">
        <v>553</v>
      </c>
      <c r="L894" s="133">
        <v>559</v>
      </c>
      <c r="M894" s="133">
        <v>660</v>
      </c>
      <c r="N894" s="133"/>
      <c r="V894" s="132">
        <f t="shared" ref="V894:AF894" si="892">C894*100000/V887</f>
        <v>87.964814074370253</v>
      </c>
      <c r="W894" s="132">
        <f t="shared" si="892"/>
        <v>118.60802364747471</v>
      </c>
      <c r="X894" s="132">
        <f t="shared" si="892"/>
        <v>161.1739674364664</v>
      </c>
      <c r="Y894" s="132">
        <f t="shared" si="892"/>
        <v>157.38428219764057</v>
      </c>
      <c r="Z894" s="132">
        <f t="shared" si="892"/>
        <v>144.28617931956748</v>
      </c>
      <c r="AA894" s="132">
        <f t="shared" si="892"/>
        <v>182.00515466135423</v>
      </c>
      <c r="AB894" s="132">
        <f t="shared" si="892"/>
        <v>168.48069806331017</v>
      </c>
      <c r="AC894" s="132">
        <f t="shared" si="892"/>
        <v>196.5587967183227</v>
      </c>
      <c r="AD894" s="132">
        <f t="shared" si="892"/>
        <v>219.24520971022363</v>
      </c>
      <c r="AE894" s="132">
        <f t="shared" si="892"/>
        <v>215.88179409742872</v>
      </c>
      <c r="AF894" s="132">
        <f t="shared" si="892"/>
        <v>249.18260554393544</v>
      </c>
      <c r="AG894" s="132"/>
    </row>
    <row r="895" spans="1:33" ht="13.5" customHeight="1">
      <c r="A895" s="131">
        <v>892</v>
      </c>
      <c r="B895" s="67" t="s">
        <v>16</v>
      </c>
      <c r="C895" s="133">
        <v>115</v>
      </c>
      <c r="D895" s="133">
        <v>86</v>
      </c>
      <c r="E895" s="133">
        <v>115</v>
      </c>
      <c r="F895" s="133">
        <v>184</v>
      </c>
      <c r="G895" s="133">
        <v>189</v>
      </c>
      <c r="H895" s="133">
        <v>190</v>
      </c>
      <c r="I895" s="133">
        <v>234</v>
      </c>
      <c r="J895" s="133">
        <v>314</v>
      </c>
      <c r="K895" s="133">
        <v>255</v>
      </c>
      <c r="L895" s="133">
        <v>289</v>
      </c>
      <c r="M895" s="133">
        <v>321</v>
      </c>
      <c r="N895" s="133"/>
      <c r="V895" s="132">
        <f t="shared" ref="V895:AF895" si="893">C895*100000/V887</f>
        <v>54.096008655361388</v>
      </c>
      <c r="W895" s="132">
        <f t="shared" si="893"/>
        <v>39.844882944073539</v>
      </c>
      <c r="X895" s="132">
        <f t="shared" si="893"/>
        <v>52.507099873069791</v>
      </c>
      <c r="Y895" s="132">
        <f t="shared" si="893"/>
        <v>82.503441379959739</v>
      </c>
      <c r="Z895" s="132">
        <f t="shared" si="893"/>
        <v>83.140511864019075</v>
      </c>
      <c r="AA895" s="132">
        <f t="shared" si="893"/>
        <v>81.751724315974712</v>
      </c>
      <c r="AB895" s="132">
        <f t="shared" si="893"/>
        <v>98.070854096553688</v>
      </c>
      <c r="AC895" s="132">
        <f t="shared" si="893"/>
        <v>127.78356556843339</v>
      </c>
      <c r="AD895" s="132">
        <f t="shared" si="893"/>
        <v>101.09860483925321</v>
      </c>
      <c r="AE895" s="132">
        <f t="shared" si="893"/>
        <v>111.60972896986924</v>
      </c>
      <c r="AF895" s="132">
        <f t="shared" si="893"/>
        <v>121.19335815091405</v>
      </c>
      <c r="AG895" s="132"/>
    </row>
    <row r="896" spans="1:33" ht="13.5" customHeight="1">
      <c r="A896" s="131">
        <v>893</v>
      </c>
      <c r="B896" s="134" t="s">
        <v>115</v>
      </c>
      <c r="C896" s="133">
        <v>1570</v>
      </c>
      <c r="D896" s="133">
        <v>1853</v>
      </c>
      <c r="E896" s="133">
        <v>2368</v>
      </c>
      <c r="F896" s="133">
        <v>2345</v>
      </c>
      <c r="G896" s="133">
        <v>2468</v>
      </c>
      <c r="H896" s="133">
        <v>2516</v>
      </c>
      <c r="I896" s="133">
        <v>2781</v>
      </c>
      <c r="J896" s="133">
        <v>3345</v>
      </c>
      <c r="K896" s="133">
        <v>3287</v>
      </c>
      <c r="L896" s="133">
        <v>3499</v>
      </c>
      <c r="M896" s="133">
        <v>3561</v>
      </c>
      <c r="N896" s="133"/>
      <c r="P896" s="170" t="s">
        <v>694</v>
      </c>
      <c r="Q896" s="170" t="s">
        <v>695</v>
      </c>
      <c r="R896" s="170" t="s">
        <v>696</v>
      </c>
      <c r="S896" s="170" t="s">
        <v>697</v>
      </c>
      <c r="T896" s="170" t="s">
        <v>698</v>
      </c>
      <c r="U896" s="170">
        <v>694.8</v>
      </c>
      <c r="V896" s="132">
        <f t="shared" ref="V896:AF896" si="894">C896*100000/V887</f>
        <v>738.52811816449889</v>
      </c>
      <c r="W896" s="132">
        <f t="shared" si="894"/>
        <v>858.51823366707288</v>
      </c>
      <c r="X896" s="132">
        <f t="shared" si="894"/>
        <v>1081.1896739080805</v>
      </c>
      <c r="Y896" s="132">
        <f t="shared" si="894"/>
        <v>1051.4704893261173</v>
      </c>
      <c r="Z896" s="132">
        <f t="shared" si="894"/>
        <v>1085.6655200021114</v>
      </c>
      <c r="AA896" s="132">
        <f t="shared" si="894"/>
        <v>1082.564938836802</v>
      </c>
      <c r="AB896" s="132">
        <f t="shared" si="894"/>
        <v>1165.5343813782727</v>
      </c>
      <c r="AC896" s="132">
        <f t="shared" si="894"/>
        <v>1361.2612319312411</v>
      </c>
      <c r="AD896" s="132">
        <f t="shared" si="894"/>
        <v>1303.1808396338249</v>
      </c>
      <c r="AE896" s="132">
        <f t="shared" si="894"/>
        <v>1351.2887254864099</v>
      </c>
      <c r="AF896" s="132">
        <f t="shared" si="894"/>
        <v>1344.4534217302335</v>
      </c>
      <c r="AG896" s="132"/>
    </row>
    <row r="897" spans="1:33" ht="13.5" customHeight="1">
      <c r="A897" s="131">
        <v>894</v>
      </c>
      <c r="B897" s="67" t="s">
        <v>15</v>
      </c>
      <c r="C897" s="133">
        <v>128</v>
      </c>
      <c r="D897" s="133">
        <v>175</v>
      </c>
      <c r="E897" s="133">
        <v>198</v>
      </c>
      <c r="F897" s="133">
        <v>157</v>
      </c>
      <c r="G897" s="133">
        <v>193</v>
      </c>
      <c r="H897" s="133">
        <v>218</v>
      </c>
      <c r="I897" s="133">
        <v>173</v>
      </c>
      <c r="J897" s="133">
        <v>144</v>
      </c>
      <c r="K897" s="133">
        <v>124</v>
      </c>
      <c r="L897" s="133">
        <v>93</v>
      </c>
      <c r="M897" s="133">
        <v>98</v>
      </c>
      <c r="N897" s="133"/>
      <c r="V897" s="132">
        <f t="shared" ref="V897:AE897" si="895">C897*100000/V887</f>
        <v>60.211209633793544</v>
      </c>
      <c r="W897" s="132">
        <f t="shared" si="895"/>
        <v>81.079703665265924</v>
      </c>
      <c r="X897" s="132">
        <f t="shared" si="895"/>
        <v>90.403528477111465</v>
      </c>
      <c r="Y897" s="132">
        <f t="shared" si="895"/>
        <v>70.396958133987383</v>
      </c>
      <c r="Z897" s="132">
        <f t="shared" si="895"/>
        <v>84.900099416696733</v>
      </c>
      <c r="AA897" s="132">
        <f t="shared" si="895"/>
        <v>93.799346846749941</v>
      </c>
      <c r="AB897" s="132">
        <f t="shared" si="895"/>
        <v>72.505375037195677</v>
      </c>
      <c r="AC897" s="132">
        <f t="shared" si="895"/>
        <v>58.601380388071362</v>
      </c>
      <c r="AD897" s="132">
        <f t="shared" si="895"/>
        <v>49.161674510068231</v>
      </c>
      <c r="AE897" s="132">
        <f t="shared" si="895"/>
        <v>35.915933543937157</v>
      </c>
      <c r="AF897" s="132">
        <f>M897*100000/AF887</f>
        <v>36.99984142925102</v>
      </c>
      <c r="AG897" s="132"/>
    </row>
    <row r="898" spans="1:33" ht="13.5" customHeight="1">
      <c r="A898" s="131">
        <v>895</v>
      </c>
      <c r="B898" s="67" t="s">
        <v>14</v>
      </c>
      <c r="C898" s="133">
        <v>2325</v>
      </c>
      <c r="D898" s="133">
        <v>2043</v>
      </c>
      <c r="E898" s="133">
        <v>1896</v>
      </c>
      <c r="F898" s="133">
        <v>1967</v>
      </c>
      <c r="G898" s="133">
        <v>2042</v>
      </c>
      <c r="H898" s="133">
        <v>2066</v>
      </c>
      <c r="I898" s="133">
        <v>2240</v>
      </c>
      <c r="J898" s="133">
        <v>2103</v>
      </c>
      <c r="K898" s="133">
        <v>2226</v>
      </c>
      <c r="L898" s="133">
        <v>2367</v>
      </c>
      <c r="M898" s="133">
        <v>1900</v>
      </c>
      <c r="N898" s="133"/>
      <c r="V898" s="132">
        <f t="shared" ref="V898:AF898" si="896">C898*100000/V887</f>
        <v>1093.680174988828</v>
      </c>
      <c r="W898" s="132">
        <f t="shared" si="896"/>
        <v>946.54762621793293</v>
      </c>
      <c r="X898" s="132">
        <f t="shared" si="896"/>
        <v>865.68227268991586</v>
      </c>
      <c r="Y898" s="132">
        <f t="shared" si="896"/>
        <v>881.97972388250435</v>
      </c>
      <c r="Z898" s="132">
        <f t="shared" si="896"/>
        <v>898.2694456419415</v>
      </c>
      <c r="AA898" s="132">
        <f t="shared" si="896"/>
        <v>888.9424338779146</v>
      </c>
      <c r="AB898" s="132">
        <f t="shared" si="896"/>
        <v>938.7979195567533</v>
      </c>
      <c r="AC898" s="132">
        <f t="shared" si="896"/>
        <v>855.82432608412557</v>
      </c>
      <c r="AD898" s="132">
        <f t="shared" si="896"/>
        <v>882.53135047912815</v>
      </c>
      <c r="AE898" s="132">
        <f t="shared" si="896"/>
        <v>914.11843761827151</v>
      </c>
      <c r="AF898" s="132">
        <f t="shared" si="896"/>
        <v>717.34386444466259</v>
      </c>
      <c r="AG898" s="132"/>
    </row>
    <row r="899" spans="1:33" ht="13.5" customHeight="1">
      <c r="A899" s="131">
        <v>896</v>
      </c>
      <c r="B899" s="67" t="s">
        <v>13</v>
      </c>
      <c r="C899" s="133">
        <v>2232</v>
      </c>
      <c r="D899" s="133">
        <v>2190</v>
      </c>
      <c r="E899" s="133">
        <v>2285</v>
      </c>
      <c r="F899" s="133">
        <v>2131</v>
      </c>
      <c r="G899" s="133">
        <v>2247</v>
      </c>
      <c r="H899" s="133">
        <v>3077</v>
      </c>
      <c r="I899" s="133">
        <v>2836</v>
      </c>
      <c r="J899" s="133">
        <v>2089</v>
      </c>
      <c r="K899" s="133">
        <v>1688</v>
      </c>
      <c r="L899" s="133">
        <v>2017</v>
      </c>
      <c r="M899" s="133">
        <v>1314</v>
      </c>
      <c r="N899" s="133"/>
      <c r="V899" s="132">
        <f t="shared" ref="V899:AF899" si="897">C899*100000/V887</f>
        <v>1049.9329679892749</v>
      </c>
      <c r="W899" s="132">
        <f t="shared" si="897"/>
        <v>1014.6545772967563</v>
      </c>
      <c r="X899" s="132">
        <f t="shared" si="897"/>
        <v>1043.2932453040389</v>
      </c>
      <c r="Y899" s="132">
        <f t="shared" si="897"/>
        <v>955.51539989507717</v>
      </c>
      <c r="Z899" s="132">
        <f t="shared" si="897"/>
        <v>988.44830771667125</v>
      </c>
      <c r="AA899" s="132">
        <f t="shared" si="897"/>
        <v>1323.9476616855484</v>
      </c>
      <c r="AB899" s="132">
        <f t="shared" si="897"/>
        <v>1188.5852231531037</v>
      </c>
      <c r="AC899" s="132">
        <f t="shared" si="897"/>
        <v>850.12696965750752</v>
      </c>
      <c r="AD899" s="132">
        <f t="shared" si="897"/>
        <v>669.23311752415464</v>
      </c>
      <c r="AE899" s="132">
        <f t="shared" si="897"/>
        <v>778.95094578625003</v>
      </c>
      <c r="AF899" s="132">
        <f t="shared" si="897"/>
        <v>496.09991467383509</v>
      </c>
      <c r="AG899" s="132"/>
    </row>
    <row r="900" spans="1:33" ht="13.5" customHeight="1">
      <c r="A900" s="131">
        <v>897</v>
      </c>
      <c r="B900" s="67" t="s">
        <v>12</v>
      </c>
      <c r="C900" s="133">
        <v>5685</v>
      </c>
      <c r="D900" s="133">
        <v>5935</v>
      </c>
      <c r="E900" s="133">
        <v>5803</v>
      </c>
      <c r="F900" s="133">
        <v>5797</v>
      </c>
      <c r="G900" s="133">
        <v>6633</v>
      </c>
      <c r="H900" s="133">
        <v>9010</v>
      </c>
      <c r="I900" s="133">
        <v>7631</v>
      </c>
      <c r="J900" s="133">
        <v>6846</v>
      </c>
      <c r="K900" s="133">
        <v>6720</v>
      </c>
      <c r="L900" s="133">
        <v>7368</v>
      </c>
      <c r="M900" s="133">
        <v>6189</v>
      </c>
      <c r="N900" s="133"/>
      <c r="V900" s="132">
        <f t="shared" ref="V900:AF900" si="898">C900*100000/V887</f>
        <v>2674.2244278759085</v>
      </c>
      <c r="W900" s="132">
        <f t="shared" si="898"/>
        <v>2749.7602357334472</v>
      </c>
      <c r="X900" s="132">
        <f t="shared" si="898"/>
        <v>2649.5539179428174</v>
      </c>
      <c r="Y900" s="132">
        <f t="shared" si="898"/>
        <v>2599.3067917371009</v>
      </c>
      <c r="Z900" s="132">
        <f t="shared" si="898"/>
        <v>2917.8360592277172</v>
      </c>
      <c r="AA900" s="132">
        <f t="shared" si="898"/>
        <v>3876.7528215101693</v>
      </c>
      <c r="AB900" s="132">
        <f t="shared" si="898"/>
        <v>3198.1995197042788</v>
      </c>
      <c r="AC900" s="132">
        <f t="shared" si="898"/>
        <v>2786.0072926162261</v>
      </c>
      <c r="AD900" s="132">
        <f t="shared" si="898"/>
        <v>2664.245586352085</v>
      </c>
      <c r="AE900" s="132">
        <f t="shared" si="898"/>
        <v>2845.4687994809569</v>
      </c>
      <c r="AF900" s="132">
        <f t="shared" si="898"/>
        <v>2336.6532510779034</v>
      </c>
      <c r="AG900" s="132"/>
    </row>
    <row r="901" spans="1:33" ht="13.5" customHeight="1">
      <c r="A901" s="131">
        <v>898</v>
      </c>
      <c r="B901" s="67" t="s">
        <v>11</v>
      </c>
      <c r="C901" s="133">
        <v>545</v>
      </c>
      <c r="D901" s="133">
        <v>456</v>
      </c>
      <c r="E901" s="133">
        <v>620</v>
      </c>
      <c r="F901" s="133">
        <v>1157</v>
      </c>
      <c r="G901" s="133">
        <v>1053</v>
      </c>
      <c r="H901" s="133">
        <v>1631</v>
      </c>
      <c r="I901" s="133">
        <v>1854</v>
      </c>
      <c r="J901" s="133">
        <v>1781</v>
      </c>
      <c r="K901" s="133">
        <v>1291</v>
      </c>
      <c r="L901" s="133">
        <v>967</v>
      </c>
      <c r="M901" s="133">
        <v>1137</v>
      </c>
      <c r="N901" s="133"/>
      <c r="V901" s="132">
        <f t="shared" ref="V901:AF901" si="899">C901*100000/V887</f>
        <v>256.36804101888657</v>
      </c>
      <c r="W901" s="132">
        <f t="shared" si="899"/>
        <v>211.27054212206434</v>
      </c>
      <c r="X901" s="132">
        <f t="shared" si="899"/>
        <v>283.08175583741973</v>
      </c>
      <c r="Y901" s="132">
        <f t="shared" si="899"/>
        <v>518.78522650333377</v>
      </c>
      <c r="Z901" s="132">
        <f t="shared" si="899"/>
        <v>463.21142324239196</v>
      </c>
      <c r="AA901" s="132">
        <f t="shared" si="899"/>
        <v>701.77401241765665</v>
      </c>
      <c r="AB901" s="132">
        <f t="shared" si="899"/>
        <v>777.02292091884851</v>
      </c>
      <c r="AC901" s="132">
        <f t="shared" si="899"/>
        <v>724.78512827191037</v>
      </c>
      <c r="AD901" s="132">
        <f t="shared" si="899"/>
        <v>511.83646606853296</v>
      </c>
      <c r="AE901" s="132">
        <f t="shared" si="899"/>
        <v>373.4484702901853</v>
      </c>
      <c r="AF901" s="132">
        <f t="shared" si="899"/>
        <v>429.27367045977968</v>
      </c>
      <c r="AG901" s="132"/>
    </row>
    <row r="902" spans="1:33" ht="13.5" customHeight="1">
      <c r="A902" s="131">
        <v>899</v>
      </c>
      <c r="B902" s="67" t="s">
        <v>28</v>
      </c>
      <c r="C902" s="133">
        <v>0</v>
      </c>
      <c r="D902" s="133">
        <v>0</v>
      </c>
      <c r="E902" s="133">
        <v>1</v>
      </c>
      <c r="F902" s="133">
        <v>0</v>
      </c>
      <c r="G902" s="133">
        <v>7</v>
      </c>
      <c r="H902" s="133">
        <v>2</v>
      </c>
      <c r="I902" s="133">
        <v>0</v>
      </c>
      <c r="J902" s="133">
        <v>0</v>
      </c>
      <c r="K902" s="133">
        <v>0</v>
      </c>
      <c r="L902" s="133">
        <v>3</v>
      </c>
      <c r="M902" s="133">
        <v>0</v>
      </c>
      <c r="N902" s="133"/>
      <c r="V902" s="132">
        <f t="shared" ref="V902:AF902" si="900">C902*100000/V887</f>
        <v>0</v>
      </c>
      <c r="W902" s="132">
        <f t="shared" si="900"/>
        <v>0</v>
      </c>
      <c r="X902" s="132">
        <f t="shared" si="900"/>
        <v>0.45658347715712866</v>
      </c>
      <c r="Y902" s="132">
        <f t="shared" si="900"/>
        <v>0</v>
      </c>
      <c r="Z902" s="132">
        <f t="shared" si="900"/>
        <v>3.0792782171858915</v>
      </c>
      <c r="AA902" s="132">
        <f t="shared" si="900"/>
        <v>0.86054446648394434</v>
      </c>
      <c r="AB902" s="132">
        <f t="shared" si="900"/>
        <v>0</v>
      </c>
      <c r="AC902" s="132">
        <f t="shared" si="900"/>
        <v>0</v>
      </c>
      <c r="AD902" s="132">
        <f t="shared" si="900"/>
        <v>0</v>
      </c>
      <c r="AE902" s="132">
        <f t="shared" si="900"/>
        <v>1.1585785014173278</v>
      </c>
      <c r="AF902" s="132">
        <f t="shared" si="900"/>
        <v>0</v>
      </c>
      <c r="AG902" s="132"/>
    </row>
    <row r="903" spans="1:33" ht="13.5" customHeight="1">
      <c r="A903" s="131">
        <v>900</v>
      </c>
      <c r="B903" s="134" t="s">
        <v>116</v>
      </c>
      <c r="C903" s="133">
        <v>10915</v>
      </c>
      <c r="D903" s="133">
        <v>10799</v>
      </c>
      <c r="E903" s="133">
        <v>10803</v>
      </c>
      <c r="F903" s="133">
        <v>11209</v>
      </c>
      <c r="G903" s="133">
        <v>12175</v>
      </c>
      <c r="H903" s="133">
        <v>16004</v>
      </c>
      <c r="I903" s="133">
        <v>14734</v>
      </c>
      <c r="J903" s="133">
        <v>12963</v>
      </c>
      <c r="K903" s="133">
        <v>12049</v>
      </c>
      <c r="L903" s="133">
        <v>12815</v>
      </c>
      <c r="M903" s="133">
        <v>10638</v>
      </c>
      <c r="N903" s="133"/>
      <c r="P903" s="170" t="s">
        <v>699</v>
      </c>
      <c r="Q903" s="170" t="s">
        <v>700</v>
      </c>
      <c r="R903" s="170" t="s">
        <v>701</v>
      </c>
      <c r="S903" s="170" t="s">
        <v>702</v>
      </c>
      <c r="T903" s="170" t="s">
        <v>703</v>
      </c>
      <c r="U903" s="170">
        <v>4734.3</v>
      </c>
      <c r="V903" s="132">
        <f t="shared" ref="V903:AF903" si="901">C903*100000/V887</f>
        <v>5134.4168215066911</v>
      </c>
      <c r="W903" s="132">
        <f t="shared" si="901"/>
        <v>5003.3126850354665</v>
      </c>
      <c r="X903" s="132">
        <f t="shared" si="901"/>
        <v>4932.471303728461</v>
      </c>
      <c r="Y903" s="132">
        <f t="shared" si="901"/>
        <v>5025.9841001520035</v>
      </c>
      <c r="Z903" s="132">
        <f t="shared" si="901"/>
        <v>5355.7446134626043</v>
      </c>
      <c r="AA903" s="132">
        <f t="shared" si="901"/>
        <v>6886.0768208045229</v>
      </c>
      <c r="AB903" s="132">
        <f t="shared" si="901"/>
        <v>6175.11095837018</v>
      </c>
      <c r="AC903" s="132">
        <f t="shared" si="901"/>
        <v>5275.345097017841</v>
      </c>
      <c r="AD903" s="132">
        <f t="shared" si="901"/>
        <v>4777.0081949339683</v>
      </c>
      <c r="AE903" s="132">
        <f t="shared" si="901"/>
        <v>4949.0611652210182</v>
      </c>
      <c r="AF903" s="132">
        <f t="shared" si="901"/>
        <v>4016.3705420854317</v>
      </c>
      <c r="AG903" s="132"/>
    </row>
    <row r="904" spans="1:33" ht="13.5" customHeight="1">
      <c r="A904" s="131">
        <v>901</v>
      </c>
      <c r="B904" s="67" t="s">
        <v>10</v>
      </c>
      <c r="C904" s="133">
        <v>52</v>
      </c>
      <c r="D904" s="133">
        <v>84</v>
      </c>
      <c r="E904" s="133">
        <v>86</v>
      </c>
      <c r="F904" s="133">
        <v>92</v>
      </c>
      <c r="G904" s="133">
        <v>155</v>
      </c>
      <c r="H904" s="133">
        <v>159</v>
      </c>
      <c r="I904" s="133">
        <v>159</v>
      </c>
      <c r="J904" s="133">
        <v>173</v>
      </c>
      <c r="K904" s="133">
        <v>185</v>
      </c>
      <c r="L904" s="133">
        <v>158</v>
      </c>
      <c r="M904" s="133">
        <v>189</v>
      </c>
      <c r="N904" s="133"/>
      <c r="V904" s="132">
        <f t="shared" ref="V904:AF904" si="902">C904*100000/V887</f>
        <v>24.460803913728626</v>
      </c>
      <c r="W904" s="132">
        <f t="shared" si="902"/>
        <v>38.918257759327638</v>
      </c>
      <c r="X904" s="132">
        <f t="shared" si="902"/>
        <v>39.266179035513062</v>
      </c>
      <c r="Y904" s="132">
        <f t="shared" si="902"/>
        <v>41.251720689979869</v>
      </c>
      <c r="Z904" s="132">
        <f t="shared" si="902"/>
        <v>68.184017666259024</v>
      </c>
      <c r="AA904" s="132">
        <f t="shared" si="902"/>
        <v>68.413285085473575</v>
      </c>
      <c r="AB904" s="132">
        <f t="shared" si="902"/>
        <v>66.637888039965972</v>
      </c>
      <c r="AC904" s="132">
        <f t="shared" si="902"/>
        <v>70.403047271780181</v>
      </c>
      <c r="AD904" s="132">
        <f t="shared" si="902"/>
        <v>73.346046648085675</v>
      </c>
      <c r="AE904" s="132">
        <f t="shared" si="902"/>
        <v>61.018467741312591</v>
      </c>
      <c r="AF904" s="132">
        <f t="shared" si="902"/>
        <v>71.356837042126969</v>
      </c>
      <c r="AG904" s="132"/>
    </row>
    <row r="905" spans="1:33" ht="13.5" customHeight="1">
      <c r="A905" s="131">
        <v>902</v>
      </c>
      <c r="B905" s="67" t="s">
        <v>9</v>
      </c>
      <c r="C905" s="133">
        <v>42</v>
      </c>
      <c r="D905" s="133">
        <v>52</v>
      </c>
      <c r="E905" s="133">
        <v>40</v>
      </c>
      <c r="F905" s="133">
        <v>48</v>
      </c>
      <c r="G905" s="133">
        <v>47</v>
      </c>
      <c r="H905" s="133">
        <v>43</v>
      </c>
      <c r="I905" s="133">
        <v>78</v>
      </c>
      <c r="J905" s="133">
        <v>74</v>
      </c>
      <c r="K905" s="133">
        <v>57</v>
      </c>
      <c r="L905" s="133">
        <v>47</v>
      </c>
      <c r="M905" s="133">
        <v>70</v>
      </c>
      <c r="N905" s="133"/>
      <c r="V905" s="132">
        <f t="shared" ref="V905:AF905" si="903">C905*100000/V887</f>
        <v>19.756803161088506</v>
      </c>
      <c r="W905" s="132">
        <f t="shared" si="903"/>
        <v>24.092254803393303</v>
      </c>
      <c r="X905" s="132">
        <f t="shared" si="903"/>
        <v>18.263339086285146</v>
      </c>
      <c r="Y905" s="132">
        <f t="shared" si="903"/>
        <v>21.522636881728626</v>
      </c>
      <c r="Z905" s="132">
        <f t="shared" si="903"/>
        <v>20.675153743962415</v>
      </c>
      <c r="AA905" s="132">
        <f t="shared" si="903"/>
        <v>18.501706029404804</v>
      </c>
      <c r="AB905" s="132">
        <f t="shared" si="903"/>
        <v>32.690284698851229</v>
      </c>
      <c r="AC905" s="132">
        <f t="shared" si="903"/>
        <v>30.114598254981118</v>
      </c>
      <c r="AD905" s="132">
        <f t="shared" si="903"/>
        <v>22.598511669950721</v>
      </c>
      <c r="AE905" s="132">
        <f t="shared" si="903"/>
        <v>18.151063188871468</v>
      </c>
      <c r="AF905" s="132">
        <f t="shared" si="903"/>
        <v>26.428458163750726</v>
      </c>
      <c r="AG905" s="132"/>
    </row>
    <row r="906" spans="1:33" ht="13.5" customHeight="1">
      <c r="A906" s="131">
        <v>903</v>
      </c>
      <c r="B906" s="67" t="s">
        <v>8</v>
      </c>
      <c r="C906" s="133">
        <v>238</v>
      </c>
      <c r="D906" s="133">
        <v>338</v>
      </c>
      <c r="E906" s="133">
        <v>418</v>
      </c>
      <c r="F906" s="133">
        <v>474</v>
      </c>
      <c r="G906" s="133">
        <v>637</v>
      </c>
      <c r="H906" s="133">
        <v>607</v>
      </c>
      <c r="I906" s="133">
        <v>855</v>
      </c>
      <c r="J906" s="133">
        <v>823</v>
      </c>
      <c r="K906" s="133">
        <v>920</v>
      </c>
      <c r="L906" s="133">
        <v>1218</v>
      </c>
      <c r="M906" s="133">
        <v>1075</v>
      </c>
      <c r="N906" s="133"/>
      <c r="V906" s="132">
        <f t="shared" ref="V906:AF906" si="904">C906*100000/V887</f>
        <v>111.95521791283487</v>
      </c>
      <c r="W906" s="132">
        <f t="shared" si="904"/>
        <v>156.59965622205647</v>
      </c>
      <c r="X906" s="132">
        <f t="shared" si="904"/>
        <v>190.85189345167976</v>
      </c>
      <c r="Y906" s="132">
        <f t="shared" si="904"/>
        <v>212.53603920707019</v>
      </c>
      <c r="Z906" s="132">
        <f t="shared" si="904"/>
        <v>280.21431776391614</v>
      </c>
      <c r="AA906" s="132">
        <f t="shared" si="904"/>
        <v>261.17524557787715</v>
      </c>
      <c r="AB906" s="132">
        <f t="shared" si="904"/>
        <v>358.3358130451</v>
      </c>
      <c r="AC906" s="132">
        <f t="shared" si="904"/>
        <v>334.92316707904678</v>
      </c>
      <c r="AD906" s="132">
        <f t="shared" si="904"/>
        <v>364.74790765534493</v>
      </c>
      <c r="AE906" s="132">
        <f t="shared" si="904"/>
        <v>470.38287157543505</v>
      </c>
      <c r="AF906" s="132">
        <f t="shared" si="904"/>
        <v>405.86560751474332</v>
      </c>
      <c r="AG906" s="132"/>
    </row>
    <row r="907" spans="1:33" ht="13.5" customHeight="1">
      <c r="A907" s="131">
        <v>904</v>
      </c>
      <c r="B907" s="67" t="s">
        <v>24</v>
      </c>
      <c r="C907" s="133">
        <v>0</v>
      </c>
      <c r="D907" s="133">
        <v>1</v>
      </c>
      <c r="E907" s="133">
        <v>2</v>
      </c>
      <c r="F907" s="133">
        <v>8</v>
      </c>
      <c r="G907" s="133">
        <v>1</v>
      </c>
      <c r="H907" s="133">
        <v>1</v>
      </c>
      <c r="I907" s="133">
        <v>4</v>
      </c>
      <c r="J907" s="133">
        <v>7</v>
      </c>
      <c r="K907" s="133">
        <v>19</v>
      </c>
      <c r="L907" s="133">
        <v>8</v>
      </c>
      <c r="M907" s="133">
        <v>8</v>
      </c>
      <c r="N907" s="133"/>
      <c r="V907" s="132">
        <f t="shared" ref="V907:AE907" si="905">C907*100000/V887</f>
        <v>0</v>
      </c>
      <c r="W907" s="132">
        <f t="shared" si="905"/>
        <v>0.46331259237294808</v>
      </c>
      <c r="X907" s="132">
        <f t="shared" si="905"/>
        <v>0.91316695431425732</v>
      </c>
      <c r="Y907" s="132">
        <f t="shared" si="905"/>
        <v>3.5871061469547709</v>
      </c>
      <c r="Z907" s="132">
        <f t="shared" si="905"/>
        <v>0.43989688816941308</v>
      </c>
      <c r="AA907" s="132">
        <f t="shared" si="905"/>
        <v>0.43027223324197217</v>
      </c>
      <c r="AB907" s="132">
        <f t="shared" si="905"/>
        <v>1.6764248563513451</v>
      </c>
      <c r="AC907" s="132">
        <f t="shared" si="905"/>
        <v>2.8486782133090247</v>
      </c>
      <c r="AD907" s="132">
        <f t="shared" si="905"/>
        <v>7.5328372233169061</v>
      </c>
      <c r="AE907" s="132">
        <f t="shared" si="905"/>
        <v>3.0895426704462072</v>
      </c>
      <c r="AF907" s="132">
        <f>M907*100000/AF887</f>
        <v>3.0203952187143686</v>
      </c>
      <c r="AG907" s="132"/>
    </row>
    <row r="908" spans="1:33" ht="13.5" customHeight="1">
      <c r="A908" s="131">
        <v>905</v>
      </c>
      <c r="B908" s="134" t="s">
        <v>117</v>
      </c>
      <c r="C908" s="133">
        <v>332</v>
      </c>
      <c r="D908" s="133">
        <v>475</v>
      </c>
      <c r="E908" s="133">
        <v>546</v>
      </c>
      <c r="F908" s="133">
        <v>622</v>
      </c>
      <c r="G908" s="133">
        <v>840</v>
      </c>
      <c r="H908" s="133">
        <v>810</v>
      </c>
      <c r="I908" s="133">
        <v>1096</v>
      </c>
      <c r="J908" s="133">
        <v>1077</v>
      </c>
      <c r="K908" s="133">
        <v>1181</v>
      </c>
      <c r="L908" s="133">
        <v>1431</v>
      </c>
      <c r="M908" s="133">
        <v>1342</v>
      </c>
      <c r="N908" s="133"/>
      <c r="P908" s="170" t="s">
        <v>704</v>
      </c>
      <c r="Q908" s="170" t="s">
        <v>705</v>
      </c>
      <c r="R908" s="170" t="s">
        <v>706</v>
      </c>
      <c r="S908" s="170" t="s">
        <v>707</v>
      </c>
      <c r="T908" s="170" t="s">
        <v>708</v>
      </c>
      <c r="U908" s="170">
        <v>181.6</v>
      </c>
      <c r="V908" s="132">
        <f t="shared" ref="V908:AF908" si="906">C908*100000/V887</f>
        <v>156.17282498765201</v>
      </c>
      <c r="W908" s="132">
        <f t="shared" si="906"/>
        <v>220.07348137715036</v>
      </c>
      <c r="X908" s="132">
        <f t="shared" si="906"/>
        <v>249.29457852779223</v>
      </c>
      <c r="Y908" s="132">
        <f t="shared" si="906"/>
        <v>278.89750292573348</v>
      </c>
      <c r="Z908" s="132">
        <f t="shared" si="906"/>
        <v>369.51338606230701</v>
      </c>
      <c r="AA908" s="132">
        <f t="shared" si="906"/>
        <v>348.52050892599749</v>
      </c>
      <c r="AB908" s="132">
        <f t="shared" si="906"/>
        <v>459.34041064026854</v>
      </c>
      <c r="AC908" s="132">
        <f t="shared" si="906"/>
        <v>438.28949081911708</v>
      </c>
      <c r="AD908" s="132">
        <f t="shared" si="906"/>
        <v>468.22530319669823</v>
      </c>
      <c r="AE908" s="132">
        <f t="shared" si="906"/>
        <v>552.64194517606529</v>
      </c>
      <c r="AF908" s="132">
        <f t="shared" si="906"/>
        <v>506.67129793933537</v>
      </c>
      <c r="AG908" s="132"/>
    </row>
    <row r="909" spans="1:33" ht="13.5" customHeight="1">
      <c r="A909" s="131">
        <v>906</v>
      </c>
      <c r="B909" s="67" t="s">
        <v>7</v>
      </c>
      <c r="C909" s="133">
        <v>236</v>
      </c>
      <c r="D909" s="133">
        <v>294</v>
      </c>
      <c r="E909" s="133">
        <v>538</v>
      </c>
      <c r="F909" s="133">
        <v>521</v>
      </c>
      <c r="G909" s="133">
        <v>593</v>
      </c>
      <c r="H909" s="133">
        <v>539</v>
      </c>
      <c r="I909" s="133">
        <v>687</v>
      </c>
      <c r="J909" s="133">
        <v>594</v>
      </c>
      <c r="K909" s="133">
        <v>689</v>
      </c>
      <c r="L909" s="133">
        <v>827</v>
      </c>
      <c r="M909" s="133">
        <v>738</v>
      </c>
      <c r="N909" s="133"/>
      <c r="V909" s="132">
        <f t="shared" ref="V909:AF909" si="907">C909*100000/V887</f>
        <v>111.01441776230685</v>
      </c>
      <c r="W909" s="132">
        <f t="shared" si="907"/>
        <v>136.21390215764674</v>
      </c>
      <c r="X909" s="132">
        <f t="shared" si="907"/>
        <v>245.6419107105352</v>
      </c>
      <c r="Y909" s="132">
        <f t="shared" si="907"/>
        <v>233.61028782042948</v>
      </c>
      <c r="Z909" s="132">
        <f t="shared" si="907"/>
        <v>260.85885468446196</v>
      </c>
      <c r="AA909" s="132">
        <f t="shared" si="907"/>
        <v>231.916733717423</v>
      </c>
      <c r="AB909" s="132">
        <f t="shared" si="907"/>
        <v>287.92596907834354</v>
      </c>
      <c r="AC909" s="132">
        <f t="shared" si="907"/>
        <v>241.73069410079438</v>
      </c>
      <c r="AD909" s="132">
        <f t="shared" si="907"/>
        <v>273.16446562449204</v>
      </c>
      <c r="AE909" s="132">
        <f t="shared" si="907"/>
        <v>319.38147355737669</v>
      </c>
      <c r="AF909" s="132">
        <f t="shared" si="907"/>
        <v>278.63145892640051</v>
      </c>
      <c r="AG909" s="132"/>
    </row>
    <row r="910" spans="1:33" ht="13.5" customHeight="1">
      <c r="A910" s="131">
        <v>907</v>
      </c>
      <c r="B910" s="67" t="s">
        <v>6</v>
      </c>
      <c r="C910" s="133">
        <v>931</v>
      </c>
      <c r="D910" s="133">
        <v>620</v>
      </c>
      <c r="E910" s="133">
        <v>921</v>
      </c>
      <c r="F910" s="133">
        <v>952</v>
      </c>
      <c r="G910" s="133">
        <v>976</v>
      </c>
      <c r="H910" s="133">
        <v>725</v>
      </c>
      <c r="I910" s="133">
        <v>561</v>
      </c>
      <c r="J910" s="133">
        <v>676</v>
      </c>
      <c r="K910" s="133">
        <v>648</v>
      </c>
      <c r="L910" s="133">
        <v>522</v>
      </c>
      <c r="M910" s="133">
        <v>450</v>
      </c>
      <c r="N910" s="133"/>
      <c r="V910" s="132">
        <f t="shared" ref="V910:AF910" si="908">C910*100000/V887</f>
        <v>437.9424700707952</v>
      </c>
      <c r="W910" s="132">
        <f t="shared" si="908"/>
        <v>287.2538072712278</v>
      </c>
      <c r="X910" s="132">
        <f t="shared" si="908"/>
        <v>420.51338246171548</v>
      </c>
      <c r="Y910" s="132">
        <f t="shared" si="908"/>
        <v>426.86563148761775</v>
      </c>
      <c r="Z910" s="132">
        <f t="shared" si="908"/>
        <v>429.33936285334715</v>
      </c>
      <c r="AA910" s="132">
        <f t="shared" si="908"/>
        <v>311.94736910042985</v>
      </c>
      <c r="AB910" s="132">
        <f t="shared" si="908"/>
        <v>235.11858610327616</v>
      </c>
      <c r="AC910" s="132">
        <f t="shared" si="908"/>
        <v>275.10092459955723</v>
      </c>
      <c r="AD910" s="132">
        <f t="shared" si="908"/>
        <v>256.90939582680818</v>
      </c>
      <c r="AE910" s="132">
        <f t="shared" si="908"/>
        <v>201.59265924661503</v>
      </c>
      <c r="AF910" s="132">
        <f t="shared" si="908"/>
        <v>169.89723105268325</v>
      </c>
      <c r="AG910" s="132"/>
    </row>
    <row r="911" spans="1:33" ht="13.5" customHeight="1">
      <c r="A911" s="131">
        <v>908</v>
      </c>
      <c r="B911" s="67" t="s">
        <v>5</v>
      </c>
      <c r="C911" s="133">
        <v>69</v>
      </c>
      <c r="D911" s="133">
        <v>76</v>
      </c>
      <c r="E911" s="133">
        <v>116</v>
      </c>
      <c r="F911" s="133">
        <v>51</v>
      </c>
      <c r="G911" s="133">
        <v>90</v>
      </c>
      <c r="H911" s="133">
        <v>88</v>
      </c>
      <c r="I911" s="133">
        <v>93</v>
      </c>
      <c r="J911" s="133">
        <v>87</v>
      </c>
      <c r="K911" s="133">
        <v>101</v>
      </c>
      <c r="L911" s="133">
        <v>130</v>
      </c>
      <c r="M911" s="133">
        <v>152</v>
      </c>
      <c r="N911" s="133"/>
      <c r="V911" s="132">
        <f t="shared" ref="V911:AF911" si="909">C911*100000/V887</f>
        <v>32.457605193216828</v>
      </c>
      <c r="W911" s="132">
        <f t="shared" si="909"/>
        <v>35.211757020344059</v>
      </c>
      <c r="X911" s="132">
        <f t="shared" si="909"/>
        <v>52.963683350226923</v>
      </c>
      <c r="Y911" s="132">
        <f t="shared" si="909"/>
        <v>22.867801686836664</v>
      </c>
      <c r="Z911" s="132">
        <f t="shared" si="909"/>
        <v>39.590719935247179</v>
      </c>
      <c r="AA911" s="132">
        <f t="shared" si="909"/>
        <v>37.863956525293553</v>
      </c>
      <c r="AB911" s="132">
        <f t="shared" si="909"/>
        <v>38.976877910168774</v>
      </c>
      <c r="AC911" s="132">
        <f t="shared" si="909"/>
        <v>35.40500065112645</v>
      </c>
      <c r="AD911" s="132">
        <f t="shared" si="909"/>
        <v>40.042976818684608</v>
      </c>
      <c r="AE911" s="132">
        <f t="shared" si="909"/>
        <v>50.205068394750867</v>
      </c>
      <c r="AF911" s="132">
        <f t="shared" si="909"/>
        <v>57.387509155573007</v>
      </c>
      <c r="AG911" s="132"/>
    </row>
    <row r="912" spans="1:33" ht="13.5" customHeight="1">
      <c r="A912" s="131">
        <v>909</v>
      </c>
      <c r="B912" s="67" t="s">
        <v>26</v>
      </c>
      <c r="C912" s="133">
        <v>2</v>
      </c>
      <c r="D912" s="133">
        <v>1</v>
      </c>
      <c r="E912" s="133">
        <v>1</v>
      </c>
      <c r="F912" s="133">
        <v>2</v>
      </c>
      <c r="G912" s="133">
        <v>0</v>
      </c>
      <c r="H912" s="133">
        <v>1</v>
      </c>
      <c r="I912" s="133">
        <v>2</v>
      </c>
      <c r="J912" s="133">
        <v>0</v>
      </c>
      <c r="K912" s="133">
        <v>1</v>
      </c>
      <c r="L912" s="133">
        <v>0</v>
      </c>
      <c r="M912" s="133">
        <v>0</v>
      </c>
      <c r="N912" s="133"/>
      <c r="V912" s="132">
        <f t="shared" ref="V912:AF912" si="910">C912*100000/V887</f>
        <v>0.94080015052802413</v>
      </c>
      <c r="W912" s="132">
        <f t="shared" si="910"/>
        <v>0.46331259237294808</v>
      </c>
      <c r="X912" s="132">
        <f t="shared" si="910"/>
        <v>0.45658347715712866</v>
      </c>
      <c r="Y912" s="132">
        <f t="shared" si="910"/>
        <v>0.89677653673869273</v>
      </c>
      <c r="Z912" s="132">
        <f t="shared" si="910"/>
        <v>0</v>
      </c>
      <c r="AA912" s="132">
        <f t="shared" si="910"/>
        <v>0.43027223324197217</v>
      </c>
      <c r="AB912" s="132">
        <f t="shared" si="910"/>
        <v>0.83821242817567254</v>
      </c>
      <c r="AC912" s="132">
        <f t="shared" si="910"/>
        <v>0</v>
      </c>
      <c r="AD912" s="132">
        <f t="shared" si="910"/>
        <v>0.3964651170166793</v>
      </c>
      <c r="AE912" s="132">
        <f t="shared" si="910"/>
        <v>0</v>
      </c>
      <c r="AF912" s="132">
        <f t="shared" si="910"/>
        <v>0</v>
      </c>
      <c r="AG912" s="132"/>
    </row>
    <row r="913" spans="1:33" ht="13.5" customHeight="1">
      <c r="A913" s="131">
        <v>910</v>
      </c>
      <c r="B913" s="67" t="s">
        <v>4</v>
      </c>
      <c r="C913" s="133">
        <v>141</v>
      </c>
      <c r="D913" s="133">
        <v>159</v>
      </c>
      <c r="E913" s="133">
        <v>149</v>
      </c>
      <c r="F913" s="133">
        <v>147</v>
      </c>
      <c r="G913" s="133">
        <v>308</v>
      </c>
      <c r="H913" s="133">
        <v>521</v>
      </c>
      <c r="I913" s="133">
        <v>496</v>
      </c>
      <c r="J913" s="133">
        <v>478</v>
      </c>
      <c r="K913" s="133">
        <v>391</v>
      </c>
      <c r="L913" s="133">
        <v>489</v>
      </c>
      <c r="M913" s="133">
        <v>526</v>
      </c>
      <c r="N913" s="133"/>
      <c r="V913" s="132">
        <f t="shared" ref="V913:AE913" si="911">C913*100000/V887</f>
        <v>66.3264106122257</v>
      </c>
      <c r="W913" s="132">
        <f t="shared" si="911"/>
        <v>73.666702187298753</v>
      </c>
      <c r="X913" s="132">
        <f t="shared" si="911"/>
        <v>68.030938096412171</v>
      </c>
      <c r="Y913" s="132">
        <f t="shared" si="911"/>
        <v>65.913075450293917</v>
      </c>
      <c r="Z913" s="132">
        <f t="shared" si="911"/>
        <v>135.48824155617922</v>
      </c>
      <c r="AA913" s="132">
        <f t="shared" si="911"/>
        <v>224.17183351906752</v>
      </c>
      <c r="AB913" s="132">
        <f t="shared" si="911"/>
        <v>207.87668218756679</v>
      </c>
      <c r="AC913" s="132">
        <f t="shared" si="911"/>
        <v>194.5240265659591</v>
      </c>
      <c r="AD913" s="132">
        <f t="shared" si="911"/>
        <v>155.0178607535216</v>
      </c>
      <c r="AE913" s="132">
        <f t="shared" si="911"/>
        <v>188.84829573102442</v>
      </c>
      <c r="AF913" s="132">
        <f>M913*100000/AF887</f>
        <v>198.59098563046976</v>
      </c>
      <c r="AG913" s="132"/>
    </row>
    <row r="914" spans="1:33" ht="13.5" customHeight="1">
      <c r="A914" s="131">
        <v>911</v>
      </c>
      <c r="B914" s="67" t="s">
        <v>3</v>
      </c>
      <c r="C914" s="133">
        <v>443</v>
      </c>
      <c r="D914" s="133">
        <v>810</v>
      </c>
      <c r="E914" s="133">
        <v>872</v>
      </c>
      <c r="F914" s="133">
        <v>1248</v>
      </c>
      <c r="G914" s="133">
        <v>1695</v>
      </c>
      <c r="H914" s="133">
        <v>1973</v>
      </c>
      <c r="I914" s="133">
        <v>2188</v>
      </c>
      <c r="J914" s="133">
        <v>2321</v>
      </c>
      <c r="K914" s="133">
        <v>2400</v>
      </c>
      <c r="L914" s="133">
        <v>2875</v>
      </c>
      <c r="M914" s="133">
        <v>3244</v>
      </c>
      <c r="N914" s="133"/>
      <c r="V914" s="132">
        <f t="shared" ref="V914:AF914" si="912">C914*100000/V887</f>
        <v>208.38723334195734</v>
      </c>
      <c r="W914" s="132">
        <f t="shared" si="912"/>
        <v>375.28319982208797</v>
      </c>
      <c r="X914" s="132">
        <f t="shared" si="912"/>
        <v>398.14079208101617</v>
      </c>
      <c r="Y914" s="132">
        <f t="shared" si="912"/>
        <v>559.58855892494432</v>
      </c>
      <c r="Z914" s="132">
        <f t="shared" si="912"/>
        <v>745.62522544715523</v>
      </c>
      <c r="AA914" s="132">
        <f t="shared" si="912"/>
        <v>848.92711618641113</v>
      </c>
      <c r="AB914" s="132">
        <f t="shared" si="912"/>
        <v>917.00439642418576</v>
      </c>
      <c r="AC914" s="132">
        <f t="shared" si="912"/>
        <v>944.54030472717807</v>
      </c>
      <c r="AD914" s="132">
        <f t="shared" si="912"/>
        <v>951.51628084003028</v>
      </c>
      <c r="AE914" s="132">
        <f t="shared" si="912"/>
        <v>1110.3043971916056</v>
      </c>
      <c r="AF914" s="132">
        <f t="shared" si="912"/>
        <v>1224.7702611886766</v>
      </c>
      <c r="AG914" s="132"/>
    </row>
    <row r="915" spans="1:33" ht="13.5" customHeight="1">
      <c r="A915" s="131">
        <v>912</v>
      </c>
      <c r="B915" s="67" t="s">
        <v>2</v>
      </c>
      <c r="C915" s="133">
        <v>0</v>
      </c>
      <c r="D915" s="133">
        <v>0</v>
      </c>
      <c r="E915" s="133">
        <v>0</v>
      </c>
      <c r="F915" s="133">
        <v>0</v>
      </c>
      <c r="G915" s="133">
        <v>2</v>
      </c>
      <c r="H915" s="133">
        <v>0</v>
      </c>
      <c r="I915" s="133">
        <v>2</v>
      </c>
      <c r="J915" s="133">
        <v>1</v>
      </c>
      <c r="K915" s="133">
        <v>0</v>
      </c>
      <c r="L915" s="133">
        <v>1</v>
      </c>
      <c r="M915" s="133">
        <v>0</v>
      </c>
      <c r="N915" s="133"/>
      <c r="V915" s="132">
        <f t="shared" ref="V915:AF915" si="913">C915*100000/V887</f>
        <v>0</v>
      </c>
      <c r="W915" s="132">
        <f t="shared" si="913"/>
        <v>0</v>
      </c>
      <c r="X915" s="132">
        <f t="shared" si="913"/>
        <v>0</v>
      </c>
      <c r="Y915" s="132">
        <f t="shared" si="913"/>
        <v>0</v>
      </c>
      <c r="Z915" s="132">
        <f t="shared" si="913"/>
        <v>0.87979377633882616</v>
      </c>
      <c r="AA915" s="132">
        <f t="shared" si="913"/>
        <v>0</v>
      </c>
      <c r="AB915" s="132">
        <f t="shared" si="913"/>
        <v>0.83821242817567254</v>
      </c>
      <c r="AC915" s="132">
        <f t="shared" si="913"/>
        <v>0.40695403047271778</v>
      </c>
      <c r="AD915" s="132">
        <f t="shared" si="913"/>
        <v>0</v>
      </c>
      <c r="AE915" s="132">
        <f t="shared" si="913"/>
        <v>0.3861928338057759</v>
      </c>
      <c r="AF915" s="132">
        <f t="shared" si="913"/>
        <v>0</v>
      </c>
      <c r="AG915" s="132"/>
    </row>
    <row r="916" spans="1:33" ht="13.5" customHeight="1">
      <c r="A916" s="131">
        <v>913</v>
      </c>
      <c r="B916" s="67" t="s">
        <v>23</v>
      </c>
      <c r="C916" s="133">
        <v>5</v>
      </c>
      <c r="D916" s="133">
        <v>14</v>
      </c>
      <c r="E916" s="133">
        <v>2</v>
      </c>
      <c r="F916" s="133">
        <v>6</v>
      </c>
      <c r="G916" s="133">
        <v>4</v>
      </c>
      <c r="H916" s="133">
        <v>19</v>
      </c>
      <c r="I916" s="133">
        <v>16</v>
      </c>
      <c r="J916" s="133">
        <v>42</v>
      </c>
      <c r="K916" s="133">
        <v>19</v>
      </c>
      <c r="L916" s="133">
        <v>4</v>
      </c>
      <c r="M916" s="133">
        <v>5</v>
      </c>
      <c r="N916" s="133"/>
      <c r="V916" s="132">
        <f t="shared" ref="V916:AF916" si="914">C916*100000/V887</f>
        <v>2.3520003763200603</v>
      </c>
      <c r="W916" s="132">
        <f t="shared" si="914"/>
        <v>6.4863762932212738</v>
      </c>
      <c r="X916" s="132">
        <f t="shared" si="914"/>
        <v>0.91316695431425732</v>
      </c>
      <c r="Y916" s="132">
        <f t="shared" si="914"/>
        <v>2.6903296102160783</v>
      </c>
      <c r="Z916" s="132">
        <f t="shared" si="914"/>
        <v>1.7595875526776523</v>
      </c>
      <c r="AA916" s="132">
        <f t="shared" si="914"/>
        <v>8.1751724315974723</v>
      </c>
      <c r="AB916" s="132">
        <f t="shared" si="914"/>
        <v>6.7056994254053803</v>
      </c>
      <c r="AC916" s="132">
        <f t="shared" si="914"/>
        <v>17.092069279854147</v>
      </c>
      <c r="AD916" s="132">
        <f t="shared" si="914"/>
        <v>7.5328372233169061</v>
      </c>
      <c r="AE916" s="132">
        <f t="shared" si="914"/>
        <v>1.5447713352231036</v>
      </c>
      <c r="AF916" s="132">
        <f t="shared" si="914"/>
        <v>1.8877470116964805</v>
      </c>
      <c r="AG916" s="132"/>
    </row>
    <row r="917" spans="1:33" ht="13.5" customHeight="1">
      <c r="A917" s="131">
        <v>914</v>
      </c>
      <c r="B917" s="67" t="s">
        <v>1</v>
      </c>
      <c r="C917" s="133">
        <v>30</v>
      </c>
      <c r="D917" s="133">
        <v>48</v>
      </c>
      <c r="E917" s="133">
        <v>29</v>
      </c>
      <c r="F917" s="133">
        <v>11</v>
      </c>
      <c r="G917" s="133">
        <v>17</v>
      </c>
      <c r="H917" s="133">
        <v>12</v>
      </c>
      <c r="I917" s="133">
        <v>20</v>
      </c>
      <c r="J917" s="133">
        <v>11</v>
      </c>
      <c r="K917" s="133">
        <v>34</v>
      </c>
      <c r="L917" s="133">
        <v>29</v>
      </c>
      <c r="M917" s="133">
        <v>12</v>
      </c>
      <c r="N917" s="133"/>
      <c r="V917" s="132">
        <f t="shared" ref="V917:AF917" si="915">C917*100000/V887</f>
        <v>14.112002257920361</v>
      </c>
      <c r="W917" s="132">
        <f t="shared" si="915"/>
        <v>22.23900443390151</v>
      </c>
      <c r="X917" s="132">
        <f t="shared" si="915"/>
        <v>13.240920837556731</v>
      </c>
      <c r="Y917" s="132">
        <f t="shared" si="915"/>
        <v>4.9322709520628099</v>
      </c>
      <c r="Z917" s="132">
        <f t="shared" si="915"/>
        <v>7.4782470988800229</v>
      </c>
      <c r="AA917" s="132">
        <f t="shared" si="915"/>
        <v>5.163266798903666</v>
      </c>
      <c r="AB917" s="132">
        <f t="shared" si="915"/>
        <v>8.3821242817567256</v>
      </c>
      <c r="AC917" s="132">
        <f t="shared" si="915"/>
        <v>4.476494335199896</v>
      </c>
      <c r="AD917" s="132">
        <f t="shared" si="915"/>
        <v>13.479813978567096</v>
      </c>
      <c r="AE917" s="132">
        <f t="shared" si="915"/>
        <v>11.199592180367501</v>
      </c>
      <c r="AF917" s="132">
        <f t="shared" si="915"/>
        <v>4.5305928280715531</v>
      </c>
      <c r="AG917" s="132"/>
    </row>
    <row r="918" spans="1:33" ht="13.5" customHeight="1">
      <c r="A918" s="131">
        <v>915</v>
      </c>
      <c r="B918" s="67" t="s">
        <v>0</v>
      </c>
      <c r="C918" s="133">
        <v>11</v>
      </c>
      <c r="D918" s="133">
        <v>2</v>
      </c>
      <c r="E918" s="133">
        <v>8</v>
      </c>
      <c r="F918" s="133">
        <v>6</v>
      </c>
      <c r="G918" s="133">
        <v>11</v>
      </c>
      <c r="H918" s="133">
        <v>10</v>
      </c>
      <c r="I918" s="133">
        <v>9</v>
      </c>
      <c r="J918" s="133">
        <v>17</v>
      </c>
      <c r="K918" s="133">
        <v>33</v>
      </c>
      <c r="L918" s="133">
        <v>222</v>
      </c>
      <c r="M918" s="133">
        <v>627</v>
      </c>
      <c r="N918" s="133"/>
      <c r="V918" s="132">
        <f t="shared" ref="V918:AE918" si="916">C918*100000/V887</f>
        <v>5.1744008279041322</v>
      </c>
      <c r="W918" s="132">
        <f t="shared" si="916"/>
        <v>0.92662518474589617</v>
      </c>
      <c r="X918" s="132">
        <f t="shared" si="916"/>
        <v>3.6526678172570293</v>
      </c>
      <c r="Y918" s="132">
        <f t="shared" si="916"/>
        <v>2.6903296102160783</v>
      </c>
      <c r="Z918" s="132">
        <f t="shared" si="916"/>
        <v>4.8388657698635438</v>
      </c>
      <c r="AA918" s="132">
        <f t="shared" si="916"/>
        <v>4.3027223324197221</v>
      </c>
      <c r="AB918" s="132">
        <f t="shared" si="916"/>
        <v>3.7719559267905267</v>
      </c>
      <c r="AC918" s="132">
        <f t="shared" si="916"/>
        <v>6.9182185180362028</v>
      </c>
      <c r="AD918" s="132">
        <f t="shared" si="916"/>
        <v>13.083348861550416</v>
      </c>
      <c r="AE918" s="132">
        <f t="shared" si="916"/>
        <v>85.734809104882245</v>
      </c>
      <c r="AF918" s="132">
        <f>M918*100000/AF887</f>
        <v>236.72347526673866</v>
      </c>
      <c r="AG918" s="132"/>
    </row>
    <row r="919" spans="1:33" ht="13.5" customHeight="1">
      <c r="A919" s="131">
        <v>916</v>
      </c>
      <c r="B919" s="134" t="s">
        <v>111</v>
      </c>
      <c r="C919" s="133"/>
      <c r="D919" s="133"/>
      <c r="E919" s="133"/>
      <c r="F919" s="133"/>
      <c r="G919" s="133"/>
      <c r="H919" s="133"/>
      <c r="I919" s="133"/>
      <c r="J919" s="133"/>
      <c r="K919" s="133"/>
      <c r="L919" s="133"/>
      <c r="M919" s="133"/>
      <c r="N919" s="133"/>
      <c r="V919" s="132">
        <f t="shared" ref="V919:AF919" si="917">C919*100000/V887</f>
        <v>0</v>
      </c>
      <c r="W919" s="132">
        <f t="shared" si="917"/>
        <v>0</v>
      </c>
      <c r="X919" s="132">
        <f t="shared" si="917"/>
        <v>0</v>
      </c>
      <c r="Y919" s="132">
        <f t="shared" si="917"/>
        <v>0</v>
      </c>
      <c r="Z919" s="132">
        <f t="shared" si="917"/>
        <v>0</v>
      </c>
      <c r="AA919" s="132">
        <f t="shared" si="917"/>
        <v>0</v>
      </c>
      <c r="AB919" s="132">
        <f t="shared" si="917"/>
        <v>0</v>
      </c>
      <c r="AC919" s="132">
        <f t="shared" si="917"/>
        <v>0</v>
      </c>
      <c r="AD919" s="132">
        <f t="shared" si="917"/>
        <v>0</v>
      </c>
      <c r="AE919" s="132">
        <f t="shared" si="917"/>
        <v>0</v>
      </c>
      <c r="AF919" s="132">
        <f t="shared" si="917"/>
        <v>0</v>
      </c>
      <c r="AG919" s="132"/>
    </row>
    <row r="920" spans="1:33" ht="13.5" customHeight="1">
      <c r="A920" s="131">
        <v>917</v>
      </c>
      <c r="B920" s="134" t="s">
        <v>112</v>
      </c>
      <c r="C920" s="133">
        <v>14685</v>
      </c>
      <c r="D920" s="133">
        <v>15151</v>
      </c>
      <c r="E920" s="133">
        <v>16353</v>
      </c>
      <c r="F920" s="133">
        <v>17120</v>
      </c>
      <c r="G920" s="133">
        <v>19179</v>
      </c>
      <c r="H920" s="133">
        <v>23218</v>
      </c>
      <c r="I920" s="133">
        <v>22685</v>
      </c>
      <c r="J920" s="133">
        <v>21612</v>
      </c>
      <c r="K920" s="133">
        <v>20833</v>
      </c>
      <c r="L920" s="133">
        <f t="shared" ref="L920:N920" si="918">SUM(L896,L903,L908,L909:L919)</f>
        <v>22844</v>
      </c>
      <c r="M920" s="133">
        <f t="shared" si="918"/>
        <v>21295</v>
      </c>
      <c r="N920" s="133">
        <f t="shared" si="918"/>
        <v>0</v>
      </c>
      <c r="P920" s="170" t="s">
        <v>709</v>
      </c>
      <c r="Q920" s="170" t="s">
        <v>710</v>
      </c>
      <c r="R920" s="170" t="s">
        <v>711</v>
      </c>
      <c r="S920" s="170" t="s">
        <v>712</v>
      </c>
      <c r="T920" s="170" t="s">
        <v>713</v>
      </c>
      <c r="U920" s="170">
        <v>6294.3</v>
      </c>
      <c r="V920" s="132">
        <f t="shared" ref="V920:AE920" si="919">C920*100000/V887</f>
        <v>6907.8251052520172</v>
      </c>
      <c r="W920" s="132">
        <f t="shared" si="919"/>
        <v>7019.6490870425368</v>
      </c>
      <c r="X920" s="132">
        <f t="shared" si="919"/>
        <v>7466.5096019505245</v>
      </c>
      <c r="Y920" s="132">
        <f t="shared" si="919"/>
        <v>7676.4071544832104</v>
      </c>
      <c r="Z920" s="132">
        <f t="shared" si="919"/>
        <v>8436.7824182011736</v>
      </c>
      <c r="AA920" s="132">
        <f t="shared" si="919"/>
        <v>9990.0607114121103</v>
      </c>
      <c r="AB920" s="132">
        <f t="shared" si="919"/>
        <v>9507.4244665825663</v>
      </c>
      <c r="AC920" s="132">
        <f t="shared" si="919"/>
        <v>8795.0905065763764</v>
      </c>
      <c r="AD920" s="132">
        <f t="shared" si="919"/>
        <v>8259.5577828084788</v>
      </c>
      <c r="AE920" s="132">
        <f t="shared" si="919"/>
        <v>8822.1890954591454</v>
      </c>
      <c r="AF920" s="132">
        <f>M920*100000/AF887</f>
        <v>8039.9145228153102</v>
      </c>
      <c r="AG920" s="132"/>
    </row>
    <row r="921" spans="1:33" ht="13.5" customHeight="1">
      <c r="A921" s="131">
        <v>918</v>
      </c>
      <c r="B921" s="19" t="s">
        <v>142</v>
      </c>
      <c r="C921" s="127">
        <v>2011</v>
      </c>
      <c r="D921" s="127">
        <v>2012</v>
      </c>
      <c r="E921" s="127">
        <v>2013</v>
      </c>
      <c r="F921" s="127">
        <v>2014</v>
      </c>
      <c r="G921" s="127">
        <v>2015</v>
      </c>
      <c r="H921" s="127">
        <v>2016</v>
      </c>
      <c r="I921" s="127">
        <v>2017</v>
      </c>
      <c r="J921" s="127">
        <v>2018</v>
      </c>
      <c r="K921" s="127">
        <v>2019</v>
      </c>
      <c r="L921" s="127"/>
      <c r="M921" s="127"/>
      <c r="N921" s="127"/>
      <c r="V921" s="130">
        <v>61443</v>
      </c>
      <c r="W921" s="130">
        <v>61744</v>
      </c>
      <c r="X921" s="130">
        <v>62577</v>
      </c>
      <c r="Y921" s="130">
        <v>63256</v>
      </c>
      <c r="Z921" s="130">
        <v>63960</v>
      </c>
      <c r="AA921" s="130">
        <v>64555</v>
      </c>
      <c r="AB921" s="130">
        <v>65076</v>
      </c>
      <c r="AC921" s="130">
        <v>65554</v>
      </c>
      <c r="AD921" s="130">
        <v>66008</v>
      </c>
      <c r="AE921" s="130">
        <v>66501</v>
      </c>
      <c r="AF921" s="5">
        <v>67070</v>
      </c>
      <c r="AG921" s="5"/>
    </row>
    <row r="922" spans="1:33" ht="13.5" customHeight="1">
      <c r="A922" s="131">
        <v>919</v>
      </c>
      <c r="B922" s="66" t="s">
        <v>25</v>
      </c>
      <c r="C922" s="123">
        <v>5</v>
      </c>
      <c r="D922" s="123">
        <v>2</v>
      </c>
      <c r="E922" s="123">
        <v>2</v>
      </c>
      <c r="F922" s="123">
        <v>7</v>
      </c>
      <c r="G922" s="123">
        <v>2</v>
      </c>
      <c r="H922" s="123">
        <v>5</v>
      </c>
      <c r="I922" s="123">
        <v>5</v>
      </c>
      <c r="J922" s="123">
        <v>2</v>
      </c>
      <c r="K922" s="123">
        <v>6</v>
      </c>
      <c r="L922" s="123">
        <v>4</v>
      </c>
      <c r="M922" s="123">
        <v>2</v>
      </c>
      <c r="N922" s="123"/>
      <c r="V922" s="132">
        <f t="shared" ref="V922:AE922" si="920">C922*100000/V921</f>
        <v>8.1376234884364376</v>
      </c>
      <c r="W922" s="132">
        <f t="shared" si="920"/>
        <v>3.2391811350090696</v>
      </c>
      <c r="X922" s="132">
        <f t="shared" si="920"/>
        <v>3.1960624510602935</v>
      </c>
      <c r="Y922" s="132">
        <f t="shared" si="920"/>
        <v>11.066143923106109</v>
      </c>
      <c r="Z922" s="132">
        <f t="shared" si="920"/>
        <v>3.1269543464665417</v>
      </c>
      <c r="AA922" s="132">
        <f t="shared" si="920"/>
        <v>7.7453334366044455</v>
      </c>
      <c r="AB922" s="132">
        <f t="shared" si="920"/>
        <v>7.6833241133443977</v>
      </c>
      <c r="AC922" s="132">
        <f t="shared" si="920"/>
        <v>3.050919852335479</v>
      </c>
      <c r="AD922" s="132">
        <f t="shared" si="920"/>
        <v>9.0898072960853238</v>
      </c>
      <c r="AE922" s="132">
        <f t="shared" si="920"/>
        <v>6.014947143651975</v>
      </c>
      <c r="AF922" s="132">
        <f>M922*100000/AF921</f>
        <v>2.9819591471596838</v>
      </c>
      <c r="AG922" s="132"/>
    </row>
    <row r="923" spans="1:33" ht="13.5" customHeight="1">
      <c r="A923" s="131">
        <v>920</v>
      </c>
      <c r="B923" s="67" t="s">
        <v>22</v>
      </c>
      <c r="C923" s="133">
        <v>455</v>
      </c>
      <c r="D923" s="133">
        <v>500</v>
      </c>
      <c r="E923" s="133">
        <v>666</v>
      </c>
      <c r="F923" s="133">
        <v>741</v>
      </c>
      <c r="G923" s="133">
        <v>705</v>
      </c>
      <c r="H923" s="133">
        <v>712</v>
      </c>
      <c r="I923" s="133">
        <v>735</v>
      </c>
      <c r="J923" s="133">
        <v>684</v>
      </c>
      <c r="K923" s="133">
        <v>746</v>
      </c>
      <c r="L923" s="133">
        <v>752</v>
      </c>
      <c r="M923" s="133">
        <v>779</v>
      </c>
      <c r="N923" s="133"/>
      <c r="V923" s="132">
        <f t="shared" ref="V923:AE923" si="921">C923*100000/V921</f>
        <v>740.5237374477158</v>
      </c>
      <c r="W923" s="132">
        <f t="shared" si="921"/>
        <v>809.79528375226744</v>
      </c>
      <c r="X923" s="132">
        <f t="shared" si="921"/>
        <v>1064.2887962030777</v>
      </c>
      <c r="Y923" s="132">
        <f t="shared" si="921"/>
        <v>1171.4303781459466</v>
      </c>
      <c r="Z923" s="132">
        <f t="shared" si="921"/>
        <v>1102.2514071294559</v>
      </c>
      <c r="AA923" s="132">
        <f t="shared" si="921"/>
        <v>1102.9354813724731</v>
      </c>
      <c r="AB923" s="132">
        <f t="shared" si="921"/>
        <v>1129.4486446616263</v>
      </c>
      <c r="AC923" s="132">
        <f t="shared" si="921"/>
        <v>1043.4145894987339</v>
      </c>
      <c r="AD923" s="132">
        <f t="shared" si="921"/>
        <v>1130.1660404799418</v>
      </c>
      <c r="AE923" s="132">
        <f t="shared" si="921"/>
        <v>1130.8100630065712</v>
      </c>
      <c r="AF923" s="132">
        <f>M923*100000/AF921</f>
        <v>1161.473087818697</v>
      </c>
      <c r="AG923" s="132"/>
    </row>
    <row r="924" spans="1:33" ht="13.5" customHeight="1">
      <c r="A924" s="131">
        <v>921</v>
      </c>
      <c r="B924" s="67" t="s">
        <v>21</v>
      </c>
      <c r="C924" s="133">
        <v>158</v>
      </c>
      <c r="D924" s="133">
        <v>156</v>
      </c>
      <c r="E924" s="133">
        <v>116</v>
      </c>
      <c r="F924" s="133">
        <v>115</v>
      </c>
      <c r="G924" s="133">
        <v>208</v>
      </c>
      <c r="H924" s="133">
        <v>310</v>
      </c>
      <c r="I924" s="133">
        <v>272</v>
      </c>
      <c r="J924" s="133">
        <v>169</v>
      </c>
      <c r="K924" s="133">
        <v>260</v>
      </c>
      <c r="L924" s="133">
        <v>190</v>
      </c>
      <c r="M924" s="133">
        <v>558</v>
      </c>
      <c r="N924" s="133"/>
      <c r="V924" s="132">
        <f t="shared" ref="V924:AE924" si="922">C924*100000/V921</f>
        <v>257.14890223459139</v>
      </c>
      <c r="W924" s="132">
        <f t="shared" si="922"/>
        <v>252.65612853070743</v>
      </c>
      <c r="X924" s="132">
        <f t="shared" si="922"/>
        <v>185.37162216149704</v>
      </c>
      <c r="Y924" s="132">
        <f t="shared" si="922"/>
        <v>181.80093587960036</v>
      </c>
      <c r="Z924" s="132">
        <f t="shared" si="922"/>
        <v>325.20325203252031</v>
      </c>
      <c r="AA924" s="132">
        <f t="shared" si="922"/>
        <v>480.21067306947566</v>
      </c>
      <c r="AB924" s="132">
        <f t="shared" si="922"/>
        <v>417.97283176593521</v>
      </c>
      <c r="AC924" s="132">
        <f t="shared" si="922"/>
        <v>257.80272752234799</v>
      </c>
      <c r="AD924" s="132">
        <f t="shared" si="922"/>
        <v>393.89164949703064</v>
      </c>
      <c r="AE924" s="132">
        <f t="shared" si="922"/>
        <v>285.70998932346885</v>
      </c>
      <c r="AF924" s="132">
        <f>M924*100000/AF921</f>
        <v>831.96660205755177</v>
      </c>
      <c r="AG924" s="132"/>
    </row>
    <row r="925" spans="1:33" ht="13.5" customHeight="1">
      <c r="A925" s="131">
        <v>922</v>
      </c>
      <c r="B925" s="67" t="s">
        <v>20</v>
      </c>
      <c r="C925" s="133">
        <v>6</v>
      </c>
      <c r="D925" s="133">
        <v>8</v>
      </c>
      <c r="E925" s="133">
        <v>17</v>
      </c>
      <c r="F925" s="133">
        <v>13</v>
      </c>
      <c r="G925" s="133">
        <v>8</v>
      </c>
      <c r="H925" s="133">
        <v>20</v>
      </c>
      <c r="I925" s="133">
        <v>18</v>
      </c>
      <c r="J925" s="133">
        <v>4</v>
      </c>
      <c r="K925" s="133">
        <v>17</v>
      </c>
      <c r="L925" s="133">
        <v>13</v>
      </c>
      <c r="M925" s="133">
        <v>15</v>
      </c>
      <c r="N925" s="133"/>
      <c r="V925" s="132">
        <f t="shared" ref="V925:AE925" si="923">C925*100000/V921</f>
        <v>9.7651481861237244</v>
      </c>
      <c r="W925" s="132">
        <f t="shared" si="923"/>
        <v>12.956724540036278</v>
      </c>
      <c r="X925" s="132">
        <f t="shared" si="923"/>
        <v>27.166530834012498</v>
      </c>
      <c r="Y925" s="132">
        <f t="shared" si="923"/>
        <v>20.551410142911344</v>
      </c>
      <c r="Z925" s="132">
        <f t="shared" si="923"/>
        <v>12.507817385866167</v>
      </c>
      <c r="AA925" s="132">
        <f t="shared" si="923"/>
        <v>30.981333746417782</v>
      </c>
      <c r="AB925" s="132">
        <f t="shared" si="923"/>
        <v>27.65996680803983</v>
      </c>
      <c r="AC925" s="132">
        <f t="shared" si="923"/>
        <v>6.101839704670958</v>
      </c>
      <c r="AD925" s="132">
        <f t="shared" si="923"/>
        <v>25.754454005575081</v>
      </c>
      <c r="AE925" s="132">
        <f t="shared" si="923"/>
        <v>19.548578216868918</v>
      </c>
      <c r="AF925" s="132">
        <f>M925*100000/AF921</f>
        <v>22.364693603697628</v>
      </c>
      <c r="AG925" s="132"/>
    </row>
    <row r="926" spans="1:33" ht="13.5" customHeight="1">
      <c r="A926" s="131">
        <v>923</v>
      </c>
      <c r="B926" s="67" t="s">
        <v>19</v>
      </c>
      <c r="C926" s="133">
        <v>14</v>
      </c>
      <c r="D926" s="133">
        <v>22</v>
      </c>
      <c r="E926" s="133">
        <v>14</v>
      </c>
      <c r="F926" s="133">
        <v>22</v>
      </c>
      <c r="G926" s="133">
        <v>15</v>
      </c>
      <c r="H926" s="133">
        <v>21</v>
      </c>
      <c r="I926" s="133">
        <v>15</v>
      </c>
      <c r="J926" s="133">
        <v>24</v>
      </c>
      <c r="K926" s="133">
        <v>20</v>
      </c>
      <c r="L926" s="133">
        <v>22</v>
      </c>
      <c r="M926" s="133">
        <v>25</v>
      </c>
      <c r="N926" s="133"/>
      <c r="V926" s="132">
        <f t="shared" ref="V926:AF926" si="924">C926*100000/V921</f>
        <v>22.785345767622022</v>
      </c>
      <c r="W926" s="132">
        <f t="shared" si="924"/>
        <v>35.630992485099767</v>
      </c>
      <c r="X926" s="132">
        <f t="shared" si="924"/>
        <v>22.372437157422056</v>
      </c>
      <c r="Y926" s="132">
        <f t="shared" si="924"/>
        <v>34.779309472619197</v>
      </c>
      <c r="Z926" s="132">
        <f t="shared" si="924"/>
        <v>23.452157598499063</v>
      </c>
      <c r="AA926" s="132">
        <f t="shared" si="924"/>
        <v>32.53040043373867</v>
      </c>
      <c r="AB926" s="132">
        <f t="shared" si="924"/>
        <v>23.049972340033193</v>
      </c>
      <c r="AC926" s="132">
        <f t="shared" si="924"/>
        <v>36.611038228025748</v>
      </c>
      <c r="AD926" s="132">
        <f t="shared" si="924"/>
        <v>30.299357653617744</v>
      </c>
      <c r="AE926" s="132">
        <f t="shared" si="924"/>
        <v>33.082209290085864</v>
      </c>
      <c r="AF926" s="132">
        <f t="shared" si="924"/>
        <v>37.27448933949605</v>
      </c>
      <c r="AG926" s="132"/>
    </row>
    <row r="927" spans="1:33" ht="13.5" customHeight="1">
      <c r="A927" s="131">
        <v>924</v>
      </c>
      <c r="B927" s="67" t="s">
        <v>18</v>
      </c>
      <c r="C927" s="133">
        <v>2</v>
      </c>
      <c r="D927" s="133">
        <v>3</v>
      </c>
      <c r="E927" s="133">
        <v>2</v>
      </c>
      <c r="F927" s="133">
        <v>5</v>
      </c>
      <c r="G927" s="133">
        <v>1</v>
      </c>
      <c r="H927" s="133">
        <v>2</v>
      </c>
      <c r="I927" s="133">
        <v>0</v>
      </c>
      <c r="J927" s="133">
        <v>0</v>
      </c>
      <c r="K927" s="133">
        <v>0</v>
      </c>
      <c r="L927" s="133">
        <v>1</v>
      </c>
      <c r="M927" s="133">
        <v>2</v>
      </c>
      <c r="N927" s="133"/>
      <c r="V927" s="132">
        <f t="shared" ref="V927:AF927" si="925">C927*100000/V921</f>
        <v>3.2550493953745749</v>
      </c>
      <c r="W927" s="132">
        <f t="shared" si="925"/>
        <v>4.8587717025136046</v>
      </c>
      <c r="X927" s="132">
        <f t="shared" si="925"/>
        <v>3.1960624510602935</v>
      </c>
      <c r="Y927" s="132">
        <f t="shared" si="925"/>
        <v>7.9043885165043628</v>
      </c>
      <c r="Z927" s="132">
        <f t="shared" si="925"/>
        <v>1.5634771732332708</v>
      </c>
      <c r="AA927" s="132">
        <f t="shared" si="925"/>
        <v>3.0981333746417783</v>
      </c>
      <c r="AB927" s="132">
        <f t="shared" si="925"/>
        <v>0</v>
      </c>
      <c r="AC927" s="132">
        <f t="shared" si="925"/>
        <v>0</v>
      </c>
      <c r="AD927" s="132">
        <f t="shared" si="925"/>
        <v>0</v>
      </c>
      <c r="AE927" s="132">
        <f t="shared" si="925"/>
        <v>1.5037367859129938</v>
      </c>
      <c r="AF927" s="132">
        <f t="shared" si="925"/>
        <v>2.9819591471596838</v>
      </c>
      <c r="AG927" s="132"/>
    </row>
    <row r="928" spans="1:33" ht="13.5" customHeight="1">
      <c r="A928" s="131">
        <v>925</v>
      </c>
      <c r="B928" s="67" t="s">
        <v>17</v>
      </c>
      <c r="C928" s="133">
        <v>61</v>
      </c>
      <c r="D928" s="133">
        <v>79</v>
      </c>
      <c r="E928" s="133">
        <v>137</v>
      </c>
      <c r="F928" s="133">
        <v>166</v>
      </c>
      <c r="G928" s="133">
        <v>170</v>
      </c>
      <c r="H928" s="133">
        <v>237</v>
      </c>
      <c r="I928" s="133">
        <v>223</v>
      </c>
      <c r="J928" s="133">
        <v>199</v>
      </c>
      <c r="K928" s="133">
        <v>186</v>
      </c>
      <c r="L928" s="133">
        <v>201</v>
      </c>
      <c r="M928" s="133">
        <v>164</v>
      </c>
      <c r="N928" s="133"/>
      <c r="V928" s="132">
        <f t="shared" ref="V928:AF928" si="926">C928*100000/V921</f>
        <v>99.279006558924536</v>
      </c>
      <c r="W928" s="132">
        <f t="shared" si="926"/>
        <v>127.94765483285825</v>
      </c>
      <c r="X928" s="132">
        <f t="shared" si="926"/>
        <v>218.93027789763011</v>
      </c>
      <c r="Y928" s="132">
        <f t="shared" si="926"/>
        <v>262.42569874794486</v>
      </c>
      <c r="Z928" s="132">
        <f t="shared" si="926"/>
        <v>265.79111944965604</v>
      </c>
      <c r="AA928" s="132">
        <f t="shared" si="926"/>
        <v>367.12880489505073</v>
      </c>
      <c r="AB928" s="132">
        <f t="shared" si="926"/>
        <v>342.67625545516012</v>
      </c>
      <c r="AC928" s="132">
        <f t="shared" si="926"/>
        <v>303.56652530738018</v>
      </c>
      <c r="AD928" s="132">
        <f t="shared" si="926"/>
        <v>281.78402617864504</v>
      </c>
      <c r="AE928" s="132">
        <f t="shared" si="926"/>
        <v>302.25109396851173</v>
      </c>
      <c r="AF928" s="132">
        <f t="shared" si="926"/>
        <v>244.52065006709407</v>
      </c>
      <c r="AG928" s="132"/>
    </row>
    <row r="929" spans="1:33" ht="13.5" customHeight="1">
      <c r="A929" s="131">
        <v>926</v>
      </c>
      <c r="B929" s="67" t="s">
        <v>16</v>
      </c>
      <c r="C929" s="133">
        <v>39</v>
      </c>
      <c r="D929" s="133">
        <v>52</v>
      </c>
      <c r="E929" s="133">
        <v>67</v>
      </c>
      <c r="F929" s="133">
        <v>70</v>
      </c>
      <c r="G929" s="133">
        <v>72</v>
      </c>
      <c r="H929" s="133">
        <v>115</v>
      </c>
      <c r="I929" s="133">
        <v>136</v>
      </c>
      <c r="J929" s="133">
        <v>93</v>
      </c>
      <c r="K929" s="133">
        <v>123</v>
      </c>
      <c r="L929" s="133">
        <v>178</v>
      </c>
      <c r="M929" s="133">
        <v>148</v>
      </c>
      <c r="N929" s="133"/>
      <c r="V929" s="132">
        <f t="shared" ref="V929:AF929" si="927">C929*100000/V921</f>
        <v>63.473463209804208</v>
      </c>
      <c r="W929" s="132">
        <f t="shared" si="927"/>
        <v>84.218709510235811</v>
      </c>
      <c r="X929" s="132">
        <f t="shared" si="927"/>
        <v>107.06809211051984</v>
      </c>
      <c r="Y929" s="132">
        <f t="shared" si="927"/>
        <v>110.66143923106108</v>
      </c>
      <c r="Z929" s="132">
        <f t="shared" si="927"/>
        <v>112.5703564727955</v>
      </c>
      <c r="AA929" s="132">
        <f t="shared" si="927"/>
        <v>178.14266904190225</v>
      </c>
      <c r="AB929" s="132">
        <f t="shared" si="927"/>
        <v>208.98641588296761</v>
      </c>
      <c r="AC929" s="132">
        <f t="shared" si="927"/>
        <v>141.86777313359977</v>
      </c>
      <c r="AD929" s="132">
        <f t="shared" si="927"/>
        <v>186.34104956974912</v>
      </c>
      <c r="AE929" s="132">
        <f t="shared" si="927"/>
        <v>267.66514789251289</v>
      </c>
      <c r="AF929" s="132">
        <f t="shared" si="927"/>
        <v>220.66497688981661</v>
      </c>
      <c r="AG929" s="132"/>
    </row>
    <row r="930" spans="1:33" ht="13.5" customHeight="1">
      <c r="A930" s="131">
        <v>927</v>
      </c>
      <c r="B930" s="134" t="s">
        <v>115</v>
      </c>
      <c r="C930" s="133">
        <v>740</v>
      </c>
      <c r="D930" s="133">
        <v>822</v>
      </c>
      <c r="E930" s="133">
        <v>1021</v>
      </c>
      <c r="F930" s="133">
        <v>1139</v>
      </c>
      <c r="G930" s="133">
        <v>1181</v>
      </c>
      <c r="H930" s="133">
        <v>1422</v>
      </c>
      <c r="I930" s="133">
        <v>1404</v>
      </c>
      <c r="J930" s="133">
        <v>1175</v>
      </c>
      <c r="K930" s="133">
        <v>1358</v>
      </c>
      <c r="L930" s="133">
        <v>1361</v>
      </c>
      <c r="M930" s="133">
        <v>1693</v>
      </c>
      <c r="N930" s="133"/>
      <c r="P930" s="170" t="s">
        <v>714</v>
      </c>
      <c r="Q930" s="170" t="s">
        <v>715</v>
      </c>
      <c r="R930" s="170" t="s">
        <v>716</v>
      </c>
      <c r="S930" s="170" t="s">
        <v>717</v>
      </c>
      <c r="T930" s="170" t="s">
        <v>718</v>
      </c>
      <c r="U930" s="170">
        <v>1116.9000000000001</v>
      </c>
      <c r="V930" s="132">
        <f t="shared" ref="V930:AF930" si="928">C930*100000/V921</f>
        <v>1204.3682762885926</v>
      </c>
      <c r="W930" s="132">
        <f t="shared" si="928"/>
        <v>1331.3034464887276</v>
      </c>
      <c r="X930" s="132">
        <f t="shared" si="928"/>
        <v>1631.5898812662799</v>
      </c>
      <c r="Y930" s="132">
        <f t="shared" si="928"/>
        <v>1800.619704059694</v>
      </c>
      <c r="Z930" s="132">
        <f t="shared" si="928"/>
        <v>1846.4665415884929</v>
      </c>
      <c r="AA930" s="132">
        <f t="shared" si="928"/>
        <v>2202.7728293703044</v>
      </c>
      <c r="AB930" s="132">
        <f t="shared" si="928"/>
        <v>2157.4774110271069</v>
      </c>
      <c r="AC930" s="132">
        <f t="shared" si="928"/>
        <v>1792.415413247094</v>
      </c>
      <c r="AD930" s="132">
        <f t="shared" si="928"/>
        <v>2057.3263846806449</v>
      </c>
      <c r="AE930" s="132">
        <f t="shared" si="928"/>
        <v>2046.5857656275846</v>
      </c>
      <c r="AF930" s="132">
        <f t="shared" si="928"/>
        <v>2524.2284180706724</v>
      </c>
      <c r="AG930" s="132"/>
    </row>
    <row r="931" spans="1:33" ht="13.5" customHeight="1">
      <c r="A931" s="131">
        <v>928</v>
      </c>
      <c r="B931" s="67" t="s">
        <v>15</v>
      </c>
      <c r="C931" s="133">
        <v>40</v>
      </c>
      <c r="D931" s="133">
        <v>53</v>
      </c>
      <c r="E931" s="133">
        <v>85</v>
      </c>
      <c r="F931" s="133">
        <v>103</v>
      </c>
      <c r="G931" s="133">
        <v>97</v>
      </c>
      <c r="H931" s="133">
        <v>89</v>
      </c>
      <c r="I931" s="133">
        <v>67</v>
      </c>
      <c r="J931" s="133">
        <v>49</v>
      </c>
      <c r="K931" s="133">
        <v>70</v>
      </c>
      <c r="L931" s="133">
        <v>86</v>
      </c>
      <c r="M931" s="133">
        <v>42</v>
      </c>
      <c r="N931" s="133"/>
      <c r="V931" s="132">
        <f t="shared" ref="V931:AE931" si="929">C931*100000/V921</f>
        <v>65.100987907491501</v>
      </c>
      <c r="W931" s="132">
        <f t="shared" si="929"/>
        <v>85.838300077740342</v>
      </c>
      <c r="X931" s="132">
        <f t="shared" si="929"/>
        <v>135.83265417006248</v>
      </c>
      <c r="Y931" s="132">
        <f t="shared" si="929"/>
        <v>162.83040343998988</v>
      </c>
      <c r="Z931" s="132">
        <f t="shared" si="929"/>
        <v>151.65728580362727</v>
      </c>
      <c r="AA931" s="132">
        <f t="shared" si="929"/>
        <v>137.86693517155913</v>
      </c>
      <c r="AB931" s="132">
        <f t="shared" si="929"/>
        <v>102.95654311881492</v>
      </c>
      <c r="AC931" s="132">
        <f t="shared" si="929"/>
        <v>74.747536382219238</v>
      </c>
      <c r="AD931" s="132">
        <f t="shared" si="929"/>
        <v>106.04775178766211</v>
      </c>
      <c r="AE931" s="132">
        <f t="shared" si="929"/>
        <v>129.32136358851747</v>
      </c>
      <c r="AF931" s="132">
        <f>M931*100000/AF921</f>
        <v>62.621142090353359</v>
      </c>
      <c r="AG931" s="132"/>
    </row>
    <row r="932" spans="1:33" ht="13.5" customHeight="1">
      <c r="A932" s="131">
        <v>929</v>
      </c>
      <c r="B932" s="67" t="s">
        <v>14</v>
      </c>
      <c r="C932" s="133">
        <v>954</v>
      </c>
      <c r="D932" s="133">
        <v>962</v>
      </c>
      <c r="E932" s="133">
        <v>861</v>
      </c>
      <c r="F932" s="133">
        <v>952</v>
      </c>
      <c r="G932" s="133">
        <v>667</v>
      </c>
      <c r="H932" s="133">
        <v>782</v>
      </c>
      <c r="I932" s="133">
        <v>776</v>
      </c>
      <c r="J932" s="133">
        <v>740</v>
      </c>
      <c r="K932" s="133">
        <v>704</v>
      </c>
      <c r="L932" s="133">
        <v>695</v>
      </c>
      <c r="M932" s="133">
        <v>735</v>
      </c>
      <c r="N932" s="133"/>
      <c r="V932" s="132">
        <f t="shared" ref="V932:AF932" si="930">C932*100000/V921</f>
        <v>1552.6585615936722</v>
      </c>
      <c r="W932" s="132">
        <f t="shared" si="930"/>
        <v>1558.0461259393626</v>
      </c>
      <c r="X932" s="132">
        <f t="shared" si="930"/>
        <v>1375.9048851814564</v>
      </c>
      <c r="Y932" s="132">
        <f t="shared" si="930"/>
        <v>1504.9955735424307</v>
      </c>
      <c r="Z932" s="132">
        <f t="shared" si="930"/>
        <v>1042.8392745465917</v>
      </c>
      <c r="AA932" s="132">
        <f t="shared" si="930"/>
        <v>1211.3701494849354</v>
      </c>
      <c r="AB932" s="132">
        <f t="shared" si="930"/>
        <v>1192.4519023910505</v>
      </c>
      <c r="AC932" s="132">
        <f t="shared" si="930"/>
        <v>1128.8403453641272</v>
      </c>
      <c r="AD932" s="132">
        <f t="shared" si="930"/>
        <v>1066.5373894073446</v>
      </c>
      <c r="AE932" s="132">
        <f t="shared" si="930"/>
        <v>1045.0970662095308</v>
      </c>
      <c r="AF932" s="132">
        <f t="shared" si="930"/>
        <v>1095.8699865811839</v>
      </c>
      <c r="AG932" s="132"/>
    </row>
    <row r="933" spans="1:33" ht="13.5" customHeight="1">
      <c r="A933" s="131">
        <v>930</v>
      </c>
      <c r="B933" s="67" t="s">
        <v>13</v>
      </c>
      <c r="C933" s="133">
        <v>626</v>
      </c>
      <c r="D933" s="133">
        <v>748</v>
      </c>
      <c r="E933" s="133">
        <v>646</v>
      </c>
      <c r="F933" s="133">
        <v>764</v>
      </c>
      <c r="G933" s="133">
        <v>915</v>
      </c>
      <c r="H933" s="133">
        <v>865</v>
      </c>
      <c r="I933" s="133">
        <v>810</v>
      </c>
      <c r="J933" s="133">
        <v>840</v>
      </c>
      <c r="K933" s="133">
        <v>879</v>
      </c>
      <c r="L933" s="133">
        <v>756</v>
      </c>
      <c r="M933" s="133">
        <v>517</v>
      </c>
      <c r="N933" s="133"/>
      <c r="V933" s="132">
        <f t="shared" ref="V933:AF933" si="931">C933*100000/V921</f>
        <v>1018.8304607522419</v>
      </c>
      <c r="W933" s="132">
        <f t="shared" si="931"/>
        <v>1211.4537444933922</v>
      </c>
      <c r="X933" s="132">
        <f t="shared" si="931"/>
        <v>1032.3281716924748</v>
      </c>
      <c r="Y933" s="132">
        <f t="shared" si="931"/>
        <v>1207.7905653218668</v>
      </c>
      <c r="Z933" s="132">
        <f t="shared" si="931"/>
        <v>1430.5816135084428</v>
      </c>
      <c r="AA933" s="132">
        <f t="shared" si="931"/>
        <v>1339.942684532569</v>
      </c>
      <c r="AB933" s="132">
        <f t="shared" si="931"/>
        <v>1244.6985063617924</v>
      </c>
      <c r="AC933" s="132">
        <f t="shared" si="931"/>
        <v>1281.3863379809013</v>
      </c>
      <c r="AD933" s="132">
        <f t="shared" si="931"/>
        <v>1331.6567688764999</v>
      </c>
      <c r="AE933" s="132">
        <f t="shared" si="931"/>
        <v>1136.8250101502233</v>
      </c>
      <c r="AF933" s="132">
        <f t="shared" si="931"/>
        <v>770.83643954077831</v>
      </c>
      <c r="AG933" s="132"/>
    </row>
    <row r="934" spans="1:33" ht="13.5" customHeight="1">
      <c r="A934" s="131">
        <v>931</v>
      </c>
      <c r="B934" s="67" t="s">
        <v>12</v>
      </c>
      <c r="C934" s="133">
        <v>1782</v>
      </c>
      <c r="D934" s="133">
        <v>1818</v>
      </c>
      <c r="E934" s="133">
        <v>1535</v>
      </c>
      <c r="F934" s="133">
        <v>1634</v>
      </c>
      <c r="G934" s="133">
        <v>1995</v>
      </c>
      <c r="H934" s="133">
        <v>2004</v>
      </c>
      <c r="I934" s="133">
        <v>2019</v>
      </c>
      <c r="J934" s="133">
        <v>2005</v>
      </c>
      <c r="K934" s="133">
        <v>2140</v>
      </c>
      <c r="L934" s="133">
        <v>2270</v>
      </c>
      <c r="M934" s="133">
        <v>1901</v>
      </c>
      <c r="N934" s="133"/>
      <c r="V934" s="132">
        <f t="shared" ref="V934:AF934" si="932">C934*100000/V921</f>
        <v>2900.2490112787464</v>
      </c>
      <c r="W934" s="132">
        <f t="shared" si="932"/>
        <v>2944.4156517232445</v>
      </c>
      <c r="X934" s="132">
        <f t="shared" si="932"/>
        <v>2452.9779311887755</v>
      </c>
      <c r="Y934" s="132">
        <f t="shared" si="932"/>
        <v>2583.1541671936261</v>
      </c>
      <c r="Z934" s="132">
        <f t="shared" si="932"/>
        <v>3119.1369606003755</v>
      </c>
      <c r="AA934" s="132">
        <f t="shared" si="932"/>
        <v>3104.3296413910621</v>
      </c>
      <c r="AB934" s="132">
        <f t="shared" si="932"/>
        <v>3102.5262769684678</v>
      </c>
      <c r="AC934" s="132">
        <f t="shared" si="932"/>
        <v>3058.5471519663179</v>
      </c>
      <c r="AD934" s="132">
        <f t="shared" si="932"/>
        <v>3242.0312689370985</v>
      </c>
      <c r="AE934" s="132">
        <f t="shared" si="932"/>
        <v>3413.482504022496</v>
      </c>
      <c r="AF934" s="132">
        <f t="shared" si="932"/>
        <v>2834.3521693752796</v>
      </c>
      <c r="AG934" s="132"/>
    </row>
    <row r="935" spans="1:33" ht="13.5" customHeight="1">
      <c r="A935" s="131">
        <v>932</v>
      </c>
      <c r="B935" s="67" t="s">
        <v>11</v>
      </c>
      <c r="C935" s="133">
        <v>178</v>
      </c>
      <c r="D935" s="133">
        <v>276</v>
      </c>
      <c r="E935" s="133">
        <v>145</v>
      </c>
      <c r="F935" s="133">
        <v>354</v>
      </c>
      <c r="G935" s="133">
        <v>330</v>
      </c>
      <c r="H935" s="133">
        <v>323</v>
      </c>
      <c r="I935" s="133">
        <v>450</v>
      </c>
      <c r="J935" s="133">
        <v>452</v>
      </c>
      <c r="K935" s="133">
        <v>432</v>
      </c>
      <c r="L935" s="133">
        <v>370</v>
      </c>
      <c r="M935" s="133">
        <v>452</v>
      </c>
      <c r="N935" s="133"/>
      <c r="V935" s="132">
        <f t="shared" ref="V935:AF935" si="933">C935*100000/V921</f>
        <v>289.69939618833718</v>
      </c>
      <c r="W935" s="132">
        <f t="shared" si="933"/>
        <v>447.00699663125164</v>
      </c>
      <c r="X935" s="132">
        <f t="shared" si="933"/>
        <v>231.7145277018713</v>
      </c>
      <c r="Y935" s="132">
        <f t="shared" si="933"/>
        <v>559.63070696850889</v>
      </c>
      <c r="Z935" s="132">
        <f t="shared" si="933"/>
        <v>515.94746716697932</v>
      </c>
      <c r="AA935" s="132">
        <f t="shared" si="933"/>
        <v>500.34854000464719</v>
      </c>
      <c r="AB935" s="132">
        <f t="shared" si="933"/>
        <v>691.49917020099576</v>
      </c>
      <c r="AC935" s="132">
        <f t="shared" si="933"/>
        <v>689.50788662781827</v>
      </c>
      <c r="AD935" s="132">
        <f t="shared" si="933"/>
        <v>654.46612531814321</v>
      </c>
      <c r="AE935" s="132">
        <f t="shared" si="933"/>
        <v>556.38261078780772</v>
      </c>
      <c r="AF935" s="132">
        <f t="shared" si="933"/>
        <v>673.92276725808858</v>
      </c>
      <c r="AG935" s="132"/>
    </row>
    <row r="936" spans="1:33" ht="13.5" customHeight="1">
      <c r="A936" s="131">
        <v>933</v>
      </c>
      <c r="B936" s="67" t="s">
        <v>28</v>
      </c>
      <c r="C936" s="133">
        <v>0</v>
      </c>
      <c r="D936" s="133">
        <v>0</v>
      </c>
      <c r="E936" s="133">
        <v>0</v>
      </c>
      <c r="F936" s="133">
        <v>0</v>
      </c>
      <c r="G936" s="133">
        <v>1</v>
      </c>
      <c r="H936" s="133">
        <v>0</v>
      </c>
      <c r="I936" s="133">
        <v>0</v>
      </c>
      <c r="J936" s="133">
        <v>0</v>
      </c>
      <c r="K936" s="133">
        <v>0</v>
      </c>
      <c r="L936" s="133">
        <v>0</v>
      </c>
      <c r="M936" s="133">
        <v>0</v>
      </c>
      <c r="N936" s="133"/>
      <c r="V936" s="132">
        <f t="shared" ref="V936:AF936" si="934">C936*100000/V921</f>
        <v>0</v>
      </c>
      <c r="W936" s="132">
        <f t="shared" si="934"/>
        <v>0</v>
      </c>
      <c r="X936" s="132">
        <f t="shared" si="934"/>
        <v>0</v>
      </c>
      <c r="Y936" s="132">
        <f t="shared" si="934"/>
        <v>0</v>
      </c>
      <c r="Z936" s="132">
        <f t="shared" si="934"/>
        <v>1.5634771732332708</v>
      </c>
      <c r="AA936" s="132">
        <f t="shared" si="934"/>
        <v>0</v>
      </c>
      <c r="AB936" s="132">
        <f t="shared" si="934"/>
        <v>0</v>
      </c>
      <c r="AC936" s="132">
        <f t="shared" si="934"/>
        <v>0</v>
      </c>
      <c r="AD936" s="132">
        <f t="shared" si="934"/>
        <v>0</v>
      </c>
      <c r="AE936" s="132">
        <f t="shared" si="934"/>
        <v>0</v>
      </c>
      <c r="AF936" s="132">
        <f t="shared" si="934"/>
        <v>0</v>
      </c>
      <c r="AG936" s="132"/>
    </row>
    <row r="937" spans="1:33" ht="13.5" customHeight="1">
      <c r="A937" s="131">
        <v>934</v>
      </c>
      <c r="B937" s="134" t="s">
        <v>116</v>
      </c>
      <c r="C937" s="133">
        <v>3580</v>
      </c>
      <c r="D937" s="133">
        <v>3857</v>
      </c>
      <c r="E937" s="133">
        <v>3272</v>
      </c>
      <c r="F937" s="133">
        <v>3807</v>
      </c>
      <c r="G937" s="133">
        <v>4005</v>
      </c>
      <c r="H937" s="133">
        <v>4063</v>
      </c>
      <c r="I937" s="133">
        <v>4122</v>
      </c>
      <c r="J937" s="133">
        <v>4086</v>
      </c>
      <c r="K937" s="133">
        <v>4225</v>
      </c>
      <c r="L937" s="133">
        <v>4177</v>
      </c>
      <c r="M937" s="133">
        <v>3647</v>
      </c>
      <c r="N937" s="133"/>
      <c r="P937" s="170" t="s">
        <v>719</v>
      </c>
      <c r="Q937" s="170" t="s">
        <v>720</v>
      </c>
      <c r="R937" s="170" t="s">
        <v>721</v>
      </c>
      <c r="S937" s="170" t="s">
        <v>722</v>
      </c>
      <c r="T937" s="170" t="s">
        <v>723</v>
      </c>
      <c r="U937" s="170">
        <v>6002.6</v>
      </c>
      <c r="V937" s="132">
        <f t="shared" ref="V937:AF937" si="935">C937*100000/V921</f>
        <v>5826.5384177204887</v>
      </c>
      <c r="W937" s="132">
        <f t="shared" si="935"/>
        <v>6246.7608188649911</v>
      </c>
      <c r="X937" s="132">
        <f t="shared" si="935"/>
        <v>5228.7581699346401</v>
      </c>
      <c r="Y937" s="132">
        <f t="shared" si="935"/>
        <v>6018.4014164664222</v>
      </c>
      <c r="Z937" s="132">
        <f t="shared" si="935"/>
        <v>6261.7260787992491</v>
      </c>
      <c r="AA937" s="132">
        <f t="shared" si="935"/>
        <v>6293.8579505847729</v>
      </c>
      <c r="AB937" s="132">
        <f t="shared" si="935"/>
        <v>6334.1323990411211</v>
      </c>
      <c r="AC937" s="132">
        <f t="shared" si="935"/>
        <v>6233.0292583213841</v>
      </c>
      <c r="AD937" s="132">
        <f t="shared" si="935"/>
        <v>6400.7393043267484</v>
      </c>
      <c r="AE937" s="132">
        <f t="shared" si="935"/>
        <v>6281.1085547585753</v>
      </c>
      <c r="AF937" s="132">
        <f t="shared" si="935"/>
        <v>5437.6025048456841</v>
      </c>
      <c r="AG937" s="132"/>
    </row>
    <row r="938" spans="1:33" ht="13.5" customHeight="1">
      <c r="A938" s="131">
        <v>935</v>
      </c>
      <c r="B938" s="67" t="s">
        <v>10</v>
      </c>
      <c r="C938" s="133">
        <v>45</v>
      </c>
      <c r="D938" s="133">
        <v>52</v>
      </c>
      <c r="E938" s="133">
        <v>84</v>
      </c>
      <c r="F938" s="133">
        <v>53</v>
      </c>
      <c r="G938" s="133">
        <v>54</v>
      </c>
      <c r="H938" s="133">
        <v>71</v>
      </c>
      <c r="I938" s="133">
        <v>63</v>
      </c>
      <c r="J938" s="133">
        <v>64</v>
      </c>
      <c r="K938" s="133">
        <v>58</v>
      </c>
      <c r="L938" s="133">
        <v>53</v>
      </c>
      <c r="M938" s="133">
        <v>55</v>
      </c>
      <c r="N938" s="133"/>
      <c r="V938" s="132">
        <f t="shared" ref="V938:AF938" si="936">C938*100000/V921</f>
        <v>73.238611395927933</v>
      </c>
      <c r="W938" s="132">
        <f t="shared" si="936"/>
        <v>84.218709510235811</v>
      </c>
      <c r="X938" s="132">
        <f t="shared" si="936"/>
        <v>134.23462294453233</v>
      </c>
      <c r="Y938" s="132">
        <f t="shared" si="936"/>
        <v>83.786518274946246</v>
      </c>
      <c r="Z938" s="132">
        <f t="shared" si="936"/>
        <v>84.427767354596625</v>
      </c>
      <c r="AA938" s="132">
        <f t="shared" si="936"/>
        <v>109.98373479978314</v>
      </c>
      <c r="AB938" s="132">
        <f t="shared" si="936"/>
        <v>96.809883828139405</v>
      </c>
      <c r="AC938" s="132">
        <f t="shared" si="936"/>
        <v>97.629435274735329</v>
      </c>
      <c r="AD938" s="132">
        <f t="shared" si="936"/>
        <v>87.868137195491457</v>
      </c>
      <c r="AE938" s="132">
        <f t="shared" si="936"/>
        <v>79.698049653388665</v>
      </c>
      <c r="AF938" s="132">
        <f t="shared" si="936"/>
        <v>82.003876546891306</v>
      </c>
      <c r="AG938" s="132"/>
    </row>
    <row r="939" spans="1:33" ht="13.5" customHeight="1">
      <c r="A939" s="131">
        <v>936</v>
      </c>
      <c r="B939" s="67" t="s">
        <v>9</v>
      </c>
      <c r="C939" s="133">
        <v>39</v>
      </c>
      <c r="D939" s="133">
        <v>20</v>
      </c>
      <c r="E939" s="133">
        <v>29</v>
      </c>
      <c r="F939" s="133">
        <v>24</v>
      </c>
      <c r="G939" s="133">
        <v>17</v>
      </c>
      <c r="H939" s="133">
        <v>19</v>
      </c>
      <c r="I939" s="133">
        <v>44</v>
      </c>
      <c r="J939" s="133">
        <v>22</v>
      </c>
      <c r="K939" s="133">
        <v>27</v>
      </c>
      <c r="L939" s="133">
        <v>18</v>
      </c>
      <c r="M939" s="133">
        <v>27</v>
      </c>
      <c r="N939" s="133"/>
      <c r="V939" s="132">
        <f t="shared" ref="V939:AF939" si="937">C939*100000/V921</f>
        <v>63.473463209804208</v>
      </c>
      <c r="W939" s="132">
        <f t="shared" si="937"/>
        <v>32.391811350090698</v>
      </c>
      <c r="X939" s="132">
        <f t="shared" si="937"/>
        <v>46.342905540374261</v>
      </c>
      <c r="Y939" s="132">
        <f t="shared" si="937"/>
        <v>37.941064879220946</v>
      </c>
      <c r="Z939" s="132">
        <f t="shared" si="937"/>
        <v>26.579111944965604</v>
      </c>
      <c r="AA939" s="132">
        <f t="shared" si="937"/>
        <v>29.432267059096894</v>
      </c>
      <c r="AB939" s="132">
        <f t="shared" si="937"/>
        <v>67.613252197430697</v>
      </c>
      <c r="AC939" s="132">
        <f t="shared" si="937"/>
        <v>33.560118375690273</v>
      </c>
      <c r="AD939" s="132">
        <f t="shared" si="937"/>
        <v>40.904132832383951</v>
      </c>
      <c r="AE939" s="132">
        <f t="shared" si="937"/>
        <v>27.067262146433887</v>
      </c>
      <c r="AF939" s="132">
        <f t="shared" si="937"/>
        <v>40.256448486655735</v>
      </c>
      <c r="AG939" s="132"/>
    </row>
    <row r="940" spans="1:33" ht="13.5" customHeight="1">
      <c r="A940" s="131">
        <v>937</v>
      </c>
      <c r="B940" s="67" t="s">
        <v>8</v>
      </c>
      <c r="C940" s="133">
        <v>166</v>
      </c>
      <c r="D940" s="133">
        <v>282</v>
      </c>
      <c r="E940" s="133">
        <v>413</v>
      </c>
      <c r="F940" s="133">
        <v>351</v>
      </c>
      <c r="G940" s="133">
        <v>337</v>
      </c>
      <c r="H940" s="133">
        <v>333</v>
      </c>
      <c r="I940" s="133">
        <v>420</v>
      </c>
      <c r="J940" s="133">
        <v>448</v>
      </c>
      <c r="K940" s="133">
        <v>512</v>
      </c>
      <c r="L940" s="133">
        <v>405</v>
      </c>
      <c r="M940" s="133">
        <v>446</v>
      </c>
      <c r="N940" s="133"/>
      <c r="V940" s="132">
        <f t="shared" ref="V940:AF940" si="938">C940*100000/V921</f>
        <v>270.16909981608973</v>
      </c>
      <c r="W940" s="132">
        <f t="shared" si="938"/>
        <v>456.72454003627882</v>
      </c>
      <c r="X940" s="132">
        <f t="shared" si="938"/>
        <v>659.98689614395062</v>
      </c>
      <c r="Y940" s="132">
        <f t="shared" si="938"/>
        <v>554.88807385860628</v>
      </c>
      <c r="Z940" s="132">
        <f t="shared" si="938"/>
        <v>526.89180737961226</v>
      </c>
      <c r="AA940" s="132">
        <f t="shared" si="938"/>
        <v>515.8392068778561</v>
      </c>
      <c r="AB940" s="132">
        <f t="shared" si="938"/>
        <v>645.39922552092935</v>
      </c>
      <c r="AC940" s="132">
        <f t="shared" si="938"/>
        <v>683.4060469231473</v>
      </c>
      <c r="AD940" s="132">
        <f t="shared" si="938"/>
        <v>775.66355593261426</v>
      </c>
      <c r="AE940" s="132">
        <f t="shared" si="938"/>
        <v>609.01339829476251</v>
      </c>
      <c r="AF940" s="132">
        <f t="shared" si="938"/>
        <v>664.97688981660951</v>
      </c>
      <c r="AG940" s="132"/>
    </row>
    <row r="941" spans="1:33" ht="13.5" customHeight="1">
      <c r="A941" s="131">
        <v>938</v>
      </c>
      <c r="B941" s="67" t="s">
        <v>24</v>
      </c>
      <c r="C941" s="133">
        <v>0</v>
      </c>
      <c r="D941" s="133">
        <v>0</v>
      </c>
      <c r="E941" s="133">
        <v>0</v>
      </c>
      <c r="F941" s="133">
        <v>3</v>
      </c>
      <c r="G941" s="133">
        <v>0</v>
      </c>
      <c r="H941" s="133">
        <v>0</v>
      </c>
      <c r="I941" s="133">
        <v>4</v>
      </c>
      <c r="J941" s="133">
        <v>1</v>
      </c>
      <c r="K941" s="133">
        <v>2</v>
      </c>
      <c r="L941" s="133">
        <v>1</v>
      </c>
      <c r="M941" s="133">
        <v>3</v>
      </c>
      <c r="N941" s="133"/>
      <c r="V941" s="132">
        <f t="shared" ref="V941:AE941" si="939">C941*100000/V921</f>
        <v>0</v>
      </c>
      <c r="W941" s="132">
        <f t="shared" si="939"/>
        <v>0</v>
      </c>
      <c r="X941" s="132">
        <f t="shared" si="939"/>
        <v>0</v>
      </c>
      <c r="Y941" s="132">
        <f t="shared" si="939"/>
        <v>4.7426331099026182</v>
      </c>
      <c r="Z941" s="132">
        <f t="shared" si="939"/>
        <v>0</v>
      </c>
      <c r="AA941" s="132">
        <f t="shared" si="939"/>
        <v>0</v>
      </c>
      <c r="AB941" s="132">
        <f t="shared" si="939"/>
        <v>6.146659290675518</v>
      </c>
      <c r="AC941" s="132">
        <f t="shared" si="939"/>
        <v>1.5254599261677395</v>
      </c>
      <c r="AD941" s="132">
        <f t="shared" si="939"/>
        <v>3.0299357653617744</v>
      </c>
      <c r="AE941" s="132">
        <f t="shared" si="939"/>
        <v>1.5037367859129938</v>
      </c>
      <c r="AF941" s="132">
        <f>M941*100000/AF921</f>
        <v>4.4729387207395259</v>
      </c>
      <c r="AG941" s="132"/>
    </row>
    <row r="942" spans="1:33" ht="13.5" customHeight="1">
      <c r="A942" s="131">
        <v>939</v>
      </c>
      <c r="B942" s="134" t="s">
        <v>117</v>
      </c>
      <c r="C942" s="133">
        <v>250</v>
      </c>
      <c r="D942" s="133">
        <v>354</v>
      </c>
      <c r="E942" s="133">
        <v>526</v>
      </c>
      <c r="F942" s="133">
        <v>431</v>
      </c>
      <c r="G942" s="133">
        <v>408</v>
      </c>
      <c r="H942" s="133">
        <v>423</v>
      </c>
      <c r="I942" s="133">
        <v>531</v>
      </c>
      <c r="J942" s="133">
        <v>535</v>
      </c>
      <c r="K942" s="133">
        <v>599</v>
      </c>
      <c r="L942" s="133">
        <v>477</v>
      </c>
      <c r="M942" s="133">
        <v>531</v>
      </c>
      <c r="N942" s="133"/>
      <c r="P942" s="170" t="s">
        <v>724</v>
      </c>
      <c r="Q942" s="170" t="s">
        <v>725</v>
      </c>
      <c r="R942" s="170" t="s">
        <v>294</v>
      </c>
      <c r="S942" s="170" t="s">
        <v>726</v>
      </c>
      <c r="T942" s="170" t="s">
        <v>570</v>
      </c>
      <c r="U942" s="170">
        <v>275.60000000000002</v>
      </c>
      <c r="V942" s="132">
        <f t="shared" ref="V942:AF942" si="940">C942*100000/V921</f>
        <v>406.88117442182187</v>
      </c>
      <c r="W942" s="132">
        <f t="shared" si="940"/>
        <v>573.33506089660534</v>
      </c>
      <c r="X942" s="132">
        <f t="shared" si="940"/>
        <v>840.5644246288573</v>
      </c>
      <c r="Y942" s="132">
        <f t="shared" si="940"/>
        <v>681.35829012267607</v>
      </c>
      <c r="Z942" s="132">
        <f t="shared" si="940"/>
        <v>637.89868667917449</v>
      </c>
      <c r="AA942" s="132">
        <f t="shared" si="940"/>
        <v>655.25520873673611</v>
      </c>
      <c r="AB942" s="132">
        <f t="shared" si="940"/>
        <v>815.96902083717498</v>
      </c>
      <c r="AC942" s="132">
        <f t="shared" si="940"/>
        <v>816.12106049974068</v>
      </c>
      <c r="AD942" s="132">
        <f t="shared" si="940"/>
        <v>907.46576172585139</v>
      </c>
      <c r="AE942" s="132">
        <f t="shared" si="940"/>
        <v>717.28244688049801</v>
      </c>
      <c r="AF942" s="132">
        <f t="shared" si="940"/>
        <v>791.71015357089607</v>
      </c>
      <c r="AG942" s="132"/>
    </row>
    <row r="943" spans="1:33" ht="13.5" customHeight="1">
      <c r="A943" s="131">
        <v>940</v>
      </c>
      <c r="B943" s="67" t="s">
        <v>7</v>
      </c>
      <c r="C943" s="133">
        <v>114</v>
      </c>
      <c r="D943" s="133">
        <v>213</v>
      </c>
      <c r="E943" s="133">
        <v>259</v>
      </c>
      <c r="F943" s="133">
        <v>265</v>
      </c>
      <c r="G943" s="133">
        <v>244</v>
      </c>
      <c r="H943" s="133">
        <v>268</v>
      </c>
      <c r="I943" s="133">
        <v>358</v>
      </c>
      <c r="J943" s="133">
        <v>356</v>
      </c>
      <c r="K943" s="133">
        <v>334</v>
      </c>
      <c r="L943" s="133">
        <v>212</v>
      </c>
      <c r="M943" s="133">
        <v>254</v>
      </c>
      <c r="N943" s="133"/>
      <c r="V943" s="132">
        <f t="shared" ref="V943:AF943" si="941">C943*100000/V921</f>
        <v>185.53781553635076</v>
      </c>
      <c r="W943" s="132">
        <f t="shared" si="941"/>
        <v>344.9727908784659</v>
      </c>
      <c r="X943" s="132">
        <f t="shared" si="941"/>
        <v>413.89008741230805</v>
      </c>
      <c r="Y943" s="132">
        <f t="shared" si="941"/>
        <v>418.93259137473126</v>
      </c>
      <c r="Z943" s="132">
        <f t="shared" si="941"/>
        <v>381.48843026891808</v>
      </c>
      <c r="AA943" s="132">
        <f t="shared" si="941"/>
        <v>415.14987220199828</v>
      </c>
      <c r="AB943" s="132">
        <f t="shared" si="941"/>
        <v>550.12600651545881</v>
      </c>
      <c r="AC943" s="132">
        <f t="shared" si="941"/>
        <v>543.06373371571533</v>
      </c>
      <c r="AD943" s="132">
        <f t="shared" si="941"/>
        <v>505.9992728154163</v>
      </c>
      <c r="AE943" s="132">
        <f t="shared" si="941"/>
        <v>318.79219861355466</v>
      </c>
      <c r="AF943" s="132">
        <f t="shared" si="941"/>
        <v>378.70881168927986</v>
      </c>
      <c r="AG943" s="132"/>
    </row>
    <row r="944" spans="1:33" ht="13.5" customHeight="1">
      <c r="A944" s="131">
        <v>941</v>
      </c>
      <c r="B944" s="67" t="s">
        <v>6</v>
      </c>
      <c r="C944" s="133">
        <v>495</v>
      </c>
      <c r="D944" s="133">
        <v>466</v>
      </c>
      <c r="E944" s="133">
        <v>374</v>
      </c>
      <c r="F944" s="133">
        <v>344</v>
      </c>
      <c r="G944" s="133">
        <v>287</v>
      </c>
      <c r="H944" s="133">
        <v>272</v>
      </c>
      <c r="I944" s="133">
        <v>312</v>
      </c>
      <c r="J944" s="133">
        <v>329</v>
      </c>
      <c r="K944" s="133">
        <v>202</v>
      </c>
      <c r="L944" s="133">
        <v>197</v>
      </c>
      <c r="M944" s="133">
        <v>139</v>
      </c>
      <c r="N944" s="133"/>
      <c r="V944" s="132">
        <f t="shared" ref="V944:AF944" si="942">C944*100000/V921</f>
        <v>805.62472535520726</v>
      </c>
      <c r="W944" s="132">
        <f t="shared" si="942"/>
        <v>754.72920445711327</v>
      </c>
      <c r="X944" s="132">
        <f t="shared" si="942"/>
        <v>597.66367834827497</v>
      </c>
      <c r="Y944" s="132">
        <f t="shared" si="942"/>
        <v>543.82192993550018</v>
      </c>
      <c r="Z944" s="132">
        <f t="shared" si="942"/>
        <v>448.71794871794873</v>
      </c>
      <c r="AA944" s="132">
        <f t="shared" si="942"/>
        <v>421.34613895128183</v>
      </c>
      <c r="AB944" s="132">
        <f t="shared" si="942"/>
        <v>479.43942467269039</v>
      </c>
      <c r="AC944" s="132">
        <f t="shared" si="942"/>
        <v>501.87631570918631</v>
      </c>
      <c r="AD944" s="132">
        <f t="shared" si="942"/>
        <v>306.0235123015392</v>
      </c>
      <c r="AE944" s="132">
        <f t="shared" si="942"/>
        <v>296.23614682485976</v>
      </c>
      <c r="AF944" s="132">
        <f t="shared" si="942"/>
        <v>207.24616072759804</v>
      </c>
      <c r="AG944" s="132"/>
    </row>
    <row r="945" spans="1:33" ht="13.5" customHeight="1">
      <c r="A945" s="131">
        <v>942</v>
      </c>
      <c r="B945" s="67" t="s">
        <v>5</v>
      </c>
      <c r="C945" s="133">
        <v>22</v>
      </c>
      <c r="D945" s="133">
        <v>27</v>
      </c>
      <c r="E945" s="133">
        <v>41</v>
      </c>
      <c r="F945" s="133">
        <v>42</v>
      </c>
      <c r="G945" s="133">
        <v>52</v>
      </c>
      <c r="H945" s="133">
        <v>43</v>
      </c>
      <c r="I945" s="133">
        <v>49</v>
      </c>
      <c r="J945" s="133">
        <v>49</v>
      </c>
      <c r="K945" s="133">
        <v>55</v>
      </c>
      <c r="L945" s="133">
        <v>55</v>
      </c>
      <c r="M945" s="133">
        <v>50</v>
      </c>
      <c r="N945" s="133"/>
      <c r="V945" s="132">
        <f t="shared" ref="V945:AF945" si="943">C945*100000/V921</f>
        <v>35.80554334912032</v>
      </c>
      <c r="W945" s="132">
        <f t="shared" si="943"/>
        <v>43.728945322622444</v>
      </c>
      <c r="X945" s="132">
        <f t="shared" si="943"/>
        <v>65.519280246736017</v>
      </c>
      <c r="Y945" s="132">
        <f t="shared" si="943"/>
        <v>66.396863538636651</v>
      </c>
      <c r="Z945" s="132">
        <f t="shared" si="943"/>
        <v>81.300813008130078</v>
      </c>
      <c r="AA945" s="132">
        <f t="shared" si="943"/>
        <v>66.609867554798228</v>
      </c>
      <c r="AB945" s="132">
        <f t="shared" si="943"/>
        <v>75.296576310775094</v>
      </c>
      <c r="AC945" s="132">
        <f t="shared" si="943"/>
        <v>74.747536382219238</v>
      </c>
      <c r="AD945" s="132">
        <f t="shared" si="943"/>
        <v>83.323233547448794</v>
      </c>
      <c r="AE945" s="132">
        <f t="shared" si="943"/>
        <v>82.705523225214662</v>
      </c>
      <c r="AF945" s="132">
        <f t="shared" si="943"/>
        <v>74.5489786789921</v>
      </c>
      <c r="AG945" s="132"/>
    </row>
    <row r="946" spans="1:33" ht="13.5" customHeight="1">
      <c r="A946" s="131">
        <v>943</v>
      </c>
      <c r="B946" s="67" t="s">
        <v>26</v>
      </c>
      <c r="C946" s="133">
        <v>0</v>
      </c>
      <c r="D946" s="133">
        <v>0</v>
      </c>
      <c r="E946" s="133">
        <v>0</v>
      </c>
      <c r="F946" s="133">
        <v>0</v>
      </c>
      <c r="G946" s="133">
        <v>0</v>
      </c>
      <c r="H946" s="133">
        <v>4</v>
      </c>
      <c r="I946" s="133">
        <v>0</v>
      </c>
      <c r="J946" s="133">
        <v>1</v>
      </c>
      <c r="K946" s="133">
        <v>0</v>
      </c>
      <c r="L946" s="133">
        <v>1</v>
      </c>
      <c r="M946" s="133">
        <v>0</v>
      </c>
      <c r="N946" s="133"/>
      <c r="V946" s="132">
        <f t="shared" ref="V946:AF946" si="944">C946*100000/V921</f>
        <v>0</v>
      </c>
      <c r="W946" s="132">
        <f t="shared" si="944"/>
        <v>0</v>
      </c>
      <c r="X946" s="132">
        <f t="shared" si="944"/>
        <v>0</v>
      </c>
      <c r="Y946" s="132">
        <f t="shared" si="944"/>
        <v>0</v>
      </c>
      <c r="Z946" s="132">
        <f t="shared" si="944"/>
        <v>0</v>
      </c>
      <c r="AA946" s="132">
        <f t="shared" si="944"/>
        <v>6.1962667492835566</v>
      </c>
      <c r="AB946" s="132">
        <f t="shared" si="944"/>
        <v>0</v>
      </c>
      <c r="AC946" s="132">
        <f t="shared" si="944"/>
        <v>1.5254599261677395</v>
      </c>
      <c r="AD946" s="132">
        <f t="shared" si="944"/>
        <v>0</v>
      </c>
      <c r="AE946" s="132">
        <f t="shared" si="944"/>
        <v>1.5037367859129938</v>
      </c>
      <c r="AF946" s="132">
        <f t="shared" si="944"/>
        <v>0</v>
      </c>
      <c r="AG946" s="132"/>
    </row>
    <row r="947" spans="1:33" ht="13.5" customHeight="1">
      <c r="A947" s="131">
        <v>944</v>
      </c>
      <c r="B947" s="67" t="s">
        <v>4</v>
      </c>
      <c r="C947" s="133">
        <v>86</v>
      </c>
      <c r="D947" s="133">
        <v>99</v>
      </c>
      <c r="E947" s="133">
        <v>80</v>
      </c>
      <c r="F947" s="133">
        <v>114</v>
      </c>
      <c r="G947" s="133">
        <v>99</v>
      </c>
      <c r="H947" s="133">
        <v>248</v>
      </c>
      <c r="I947" s="133">
        <v>224</v>
      </c>
      <c r="J947" s="133">
        <v>247</v>
      </c>
      <c r="K947" s="133">
        <v>303</v>
      </c>
      <c r="L947" s="133">
        <v>370</v>
      </c>
      <c r="M947" s="133">
        <v>350</v>
      </c>
      <c r="N947" s="133"/>
      <c r="V947" s="132">
        <f t="shared" ref="V947:AE947" si="945">C947*100000/V921</f>
        <v>139.96712400110673</v>
      </c>
      <c r="W947" s="132">
        <f t="shared" si="945"/>
        <v>160.33946618294894</v>
      </c>
      <c r="X947" s="132">
        <f t="shared" si="945"/>
        <v>127.84249804241175</v>
      </c>
      <c r="Y947" s="132">
        <f t="shared" si="945"/>
        <v>180.22005817629949</v>
      </c>
      <c r="Z947" s="132">
        <f t="shared" si="945"/>
        <v>154.78424015009381</v>
      </c>
      <c r="AA947" s="132">
        <f t="shared" si="945"/>
        <v>384.16853845558052</v>
      </c>
      <c r="AB947" s="132">
        <f t="shared" si="945"/>
        <v>344.21292027782903</v>
      </c>
      <c r="AC947" s="132">
        <f t="shared" si="945"/>
        <v>376.7886017634317</v>
      </c>
      <c r="AD947" s="132">
        <f t="shared" si="945"/>
        <v>459.0352684523088</v>
      </c>
      <c r="AE947" s="132">
        <f t="shared" si="945"/>
        <v>556.38261078780772</v>
      </c>
      <c r="AF947" s="132">
        <f>M947*100000/AF921</f>
        <v>521.84285075294463</v>
      </c>
      <c r="AG947" s="132"/>
    </row>
    <row r="948" spans="1:33" ht="13.5" customHeight="1">
      <c r="A948" s="131">
        <v>945</v>
      </c>
      <c r="B948" s="67" t="s">
        <v>3</v>
      </c>
      <c r="C948" s="133">
        <v>329</v>
      </c>
      <c r="D948" s="133">
        <v>407</v>
      </c>
      <c r="E948" s="133">
        <v>465</v>
      </c>
      <c r="F948" s="133">
        <v>713</v>
      </c>
      <c r="G948" s="133">
        <v>1074</v>
      </c>
      <c r="H948" s="133">
        <v>1309</v>
      </c>
      <c r="I948" s="133">
        <v>1302</v>
      </c>
      <c r="J948" s="133">
        <v>1569</v>
      </c>
      <c r="K948" s="133">
        <v>1731</v>
      </c>
      <c r="L948" s="133">
        <v>1923</v>
      </c>
      <c r="M948" s="133">
        <v>2804</v>
      </c>
      <c r="N948" s="133"/>
      <c r="V948" s="132">
        <f t="shared" ref="V948:AF948" si="946">C948*100000/V921</f>
        <v>535.45562553911759</v>
      </c>
      <c r="W948" s="132">
        <f t="shared" si="946"/>
        <v>659.17336097434566</v>
      </c>
      <c r="X948" s="132">
        <f t="shared" si="946"/>
        <v>743.0845198715183</v>
      </c>
      <c r="Y948" s="132">
        <f t="shared" si="946"/>
        <v>1127.1658024535222</v>
      </c>
      <c r="Z948" s="132">
        <f t="shared" si="946"/>
        <v>1679.1744840525328</v>
      </c>
      <c r="AA948" s="132">
        <f t="shared" si="946"/>
        <v>2027.7282937030438</v>
      </c>
      <c r="AB948" s="132">
        <f t="shared" si="946"/>
        <v>2000.737599114881</v>
      </c>
      <c r="AC948" s="132">
        <f t="shared" si="946"/>
        <v>2393.4466241571836</v>
      </c>
      <c r="AD948" s="132">
        <f t="shared" si="946"/>
        <v>2622.4094049206155</v>
      </c>
      <c r="AE948" s="132">
        <f t="shared" si="946"/>
        <v>2891.6858393106872</v>
      </c>
      <c r="AF948" s="132">
        <f t="shared" si="946"/>
        <v>4180.7067243178772</v>
      </c>
      <c r="AG948" s="132"/>
    </row>
    <row r="949" spans="1:33" ht="13.5" customHeight="1">
      <c r="A949" s="131">
        <v>946</v>
      </c>
      <c r="B949" s="67" t="s">
        <v>2</v>
      </c>
      <c r="C949" s="133">
        <v>0</v>
      </c>
      <c r="D949" s="133">
        <v>1</v>
      </c>
      <c r="E949" s="133">
        <v>2</v>
      </c>
      <c r="F949" s="133">
        <v>0</v>
      </c>
      <c r="G949" s="133">
        <v>0</v>
      </c>
      <c r="H949" s="133">
        <v>0</v>
      </c>
      <c r="I949" s="133">
        <v>0</v>
      </c>
      <c r="J949" s="133">
        <v>0</v>
      </c>
      <c r="K949" s="133">
        <v>1</v>
      </c>
      <c r="L949" s="133">
        <v>0</v>
      </c>
      <c r="M949" s="133">
        <v>0</v>
      </c>
      <c r="N949" s="133"/>
      <c r="V949" s="132">
        <f t="shared" ref="V949:AF949" si="947">C949*100000/V921</f>
        <v>0</v>
      </c>
      <c r="W949" s="132">
        <f t="shared" si="947"/>
        <v>1.6195905675045348</v>
      </c>
      <c r="X949" s="132">
        <f t="shared" si="947"/>
        <v>3.1960624510602935</v>
      </c>
      <c r="Y949" s="132">
        <f t="shared" si="947"/>
        <v>0</v>
      </c>
      <c r="Z949" s="132">
        <f t="shared" si="947"/>
        <v>0</v>
      </c>
      <c r="AA949" s="132">
        <f t="shared" si="947"/>
        <v>0</v>
      </c>
      <c r="AB949" s="132">
        <f t="shared" si="947"/>
        <v>0</v>
      </c>
      <c r="AC949" s="132">
        <f t="shared" si="947"/>
        <v>0</v>
      </c>
      <c r="AD949" s="132">
        <f t="shared" si="947"/>
        <v>1.5149678826808872</v>
      </c>
      <c r="AE949" s="132">
        <f t="shared" si="947"/>
        <v>0</v>
      </c>
      <c r="AF949" s="132">
        <f t="shared" si="947"/>
        <v>0</v>
      </c>
      <c r="AG949" s="132"/>
    </row>
    <row r="950" spans="1:33" ht="13.5" customHeight="1">
      <c r="A950" s="131">
        <v>947</v>
      </c>
      <c r="B950" s="67" t="s">
        <v>23</v>
      </c>
      <c r="C950" s="133">
        <v>3</v>
      </c>
      <c r="D950" s="133">
        <v>4</v>
      </c>
      <c r="E950" s="133">
        <v>5</v>
      </c>
      <c r="F950" s="133">
        <v>4</v>
      </c>
      <c r="G950" s="133">
        <v>0</v>
      </c>
      <c r="H950" s="133">
        <v>0</v>
      </c>
      <c r="I950" s="133">
        <v>4</v>
      </c>
      <c r="J950" s="133">
        <v>0</v>
      </c>
      <c r="K950" s="133">
        <v>0</v>
      </c>
      <c r="L950" s="133">
        <v>0</v>
      </c>
      <c r="M950" s="133">
        <v>1</v>
      </c>
      <c r="N950" s="133"/>
      <c r="V950" s="132">
        <f t="shared" ref="V950:AF950" si="948">C950*100000/V921</f>
        <v>4.8825740930618622</v>
      </c>
      <c r="W950" s="132">
        <f t="shared" si="948"/>
        <v>6.4783622700181391</v>
      </c>
      <c r="X950" s="132">
        <f t="shared" si="948"/>
        <v>7.9901561276507342</v>
      </c>
      <c r="Y950" s="132">
        <f t="shared" si="948"/>
        <v>6.323510813203491</v>
      </c>
      <c r="Z950" s="132">
        <f t="shared" si="948"/>
        <v>0</v>
      </c>
      <c r="AA950" s="132">
        <f t="shared" si="948"/>
        <v>0</v>
      </c>
      <c r="AB950" s="132">
        <f t="shared" si="948"/>
        <v>6.146659290675518</v>
      </c>
      <c r="AC950" s="132">
        <f t="shared" si="948"/>
        <v>0</v>
      </c>
      <c r="AD950" s="132">
        <f t="shared" si="948"/>
        <v>0</v>
      </c>
      <c r="AE950" s="132">
        <f t="shared" si="948"/>
        <v>0</v>
      </c>
      <c r="AF950" s="132">
        <f t="shared" si="948"/>
        <v>1.4909795735798419</v>
      </c>
      <c r="AG950" s="132"/>
    </row>
    <row r="951" spans="1:33" ht="13.5" customHeight="1">
      <c r="A951" s="131">
        <v>948</v>
      </c>
      <c r="B951" s="67" t="s">
        <v>1</v>
      </c>
      <c r="C951" s="133">
        <v>16</v>
      </c>
      <c r="D951" s="133">
        <v>18</v>
      </c>
      <c r="E951" s="133">
        <v>11</v>
      </c>
      <c r="F951" s="133">
        <v>3</v>
      </c>
      <c r="G951" s="133">
        <v>6</v>
      </c>
      <c r="H951" s="133">
        <v>9</v>
      </c>
      <c r="I951" s="133">
        <v>13</v>
      </c>
      <c r="J951" s="133">
        <v>5</v>
      </c>
      <c r="K951" s="133">
        <v>8</v>
      </c>
      <c r="L951" s="133">
        <v>3</v>
      </c>
      <c r="M951" s="133">
        <v>24</v>
      </c>
      <c r="N951" s="133"/>
      <c r="V951" s="132">
        <f t="shared" ref="V951:AF951" si="949">C951*100000/V921</f>
        <v>26.0403951629966</v>
      </c>
      <c r="W951" s="132">
        <f t="shared" si="949"/>
        <v>29.152630215081626</v>
      </c>
      <c r="X951" s="132">
        <f t="shared" si="949"/>
        <v>17.578343480831617</v>
      </c>
      <c r="Y951" s="132">
        <f t="shared" si="949"/>
        <v>4.7426331099026182</v>
      </c>
      <c r="Z951" s="132">
        <f t="shared" si="949"/>
        <v>9.3808630393996246</v>
      </c>
      <c r="AA951" s="132">
        <f t="shared" si="949"/>
        <v>13.941600185888003</v>
      </c>
      <c r="AB951" s="132">
        <f t="shared" si="949"/>
        <v>19.976642694695432</v>
      </c>
      <c r="AC951" s="132">
        <f t="shared" si="949"/>
        <v>7.6272996308386976</v>
      </c>
      <c r="AD951" s="132">
        <f t="shared" si="949"/>
        <v>12.119743061447098</v>
      </c>
      <c r="AE951" s="132">
        <f t="shared" si="949"/>
        <v>4.5112103577389817</v>
      </c>
      <c r="AF951" s="132">
        <f t="shared" si="949"/>
        <v>35.783509765916207</v>
      </c>
      <c r="AG951" s="132"/>
    </row>
    <row r="952" spans="1:33" ht="13.5" customHeight="1">
      <c r="A952" s="131">
        <v>949</v>
      </c>
      <c r="B952" s="67" t="s">
        <v>0</v>
      </c>
      <c r="C952" s="133">
        <v>5</v>
      </c>
      <c r="D952" s="133">
        <v>3</v>
      </c>
      <c r="E952" s="133">
        <v>4</v>
      </c>
      <c r="F952" s="133">
        <v>2</v>
      </c>
      <c r="G952" s="133">
        <v>4</v>
      </c>
      <c r="H952" s="133">
        <v>1</v>
      </c>
      <c r="I952" s="133">
        <v>6</v>
      </c>
      <c r="J952" s="133">
        <v>2</v>
      </c>
      <c r="K952" s="133">
        <v>8</v>
      </c>
      <c r="L952" s="133">
        <v>67</v>
      </c>
      <c r="M952" s="133">
        <v>178</v>
      </c>
      <c r="N952" s="133"/>
      <c r="V952" s="132">
        <f t="shared" ref="V952:AE952" si="950">C952*100000/V921</f>
        <v>8.1376234884364376</v>
      </c>
      <c r="W952" s="132">
        <f t="shared" si="950"/>
        <v>4.8587717025136046</v>
      </c>
      <c r="X952" s="132">
        <f t="shared" si="950"/>
        <v>6.392124902120587</v>
      </c>
      <c r="Y952" s="132">
        <f t="shared" si="950"/>
        <v>3.1617554066017455</v>
      </c>
      <c r="Z952" s="132">
        <f t="shared" si="950"/>
        <v>6.2539086929330834</v>
      </c>
      <c r="AA952" s="132">
        <f t="shared" si="950"/>
        <v>1.5490666873208891</v>
      </c>
      <c r="AB952" s="132">
        <f t="shared" si="950"/>
        <v>9.2199889360132765</v>
      </c>
      <c r="AC952" s="132">
        <f t="shared" si="950"/>
        <v>3.050919852335479</v>
      </c>
      <c r="AD952" s="132">
        <f t="shared" si="950"/>
        <v>12.119743061447098</v>
      </c>
      <c r="AE952" s="132">
        <f t="shared" si="950"/>
        <v>100.75036465617059</v>
      </c>
      <c r="AF952" s="132">
        <f>M952*100000/AF921</f>
        <v>265.39436409721185</v>
      </c>
      <c r="AG952" s="132"/>
    </row>
    <row r="953" spans="1:33" ht="13.5" customHeight="1">
      <c r="A953" s="131">
        <v>950</v>
      </c>
      <c r="B953" s="134" t="s">
        <v>111</v>
      </c>
      <c r="C953" s="133"/>
      <c r="D953" s="133"/>
      <c r="E953" s="133"/>
      <c r="F953" s="133"/>
      <c r="G953" s="133"/>
      <c r="H953" s="133"/>
      <c r="I953" s="133"/>
      <c r="J953" s="133"/>
      <c r="K953" s="133"/>
      <c r="L953" s="133"/>
      <c r="M953" s="133">
        <v>0</v>
      </c>
      <c r="N953" s="133"/>
      <c r="V953" s="132">
        <f t="shared" ref="V953:AF953" si="951">C953*100000/V921</f>
        <v>0</v>
      </c>
      <c r="W953" s="132">
        <f t="shared" si="951"/>
        <v>0</v>
      </c>
      <c r="X953" s="132">
        <f t="shared" si="951"/>
        <v>0</v>
      </c>
      <c r="Y953" s="132">
        <f t="shared" si="951"/>
        <v>0</v>
      </c>
      <c r="Z953" s="132">
        <f t="shared" si="951"/>
        <v>0</v>
      </c>
      <c r="AA953" s="132">
        <f t="shared" si="951"/>
        <v>0</v>
      </c>
      <c r="AB953" s="132">
        <f t="shared" si="951"/>
        <v>0</v>
      </c>
      <c r="AC953" s="132">
        <f t="shared" si="951"/>
        <v>0</v>
      </c>
      <c r="AD953" s="132">
        <f t="shared" si="951"/>
        <v>0</v>
      </c>
      <c r="AE953" s="132">
        <f t="shared" si="951"/>
        <v>0</v>
      </c>
      <c r="AF953" s="132">
        <f t="shared" si="951"/>
        <v>0</v>
      </c>
      <c r="AG953" s="132"/>
    </row>
    <row r="954" spans="1:33" ht="13.5" customHeight="1">
      <c r="A954" s="131">
        <v>951</v>
      </c>
      <c r="B954" s="134" t="s">
        <v>112</v>
      </c>
      <c r="C954" s="133">
        <v>5640</v>
      </c>
      <c r="D954" s="133">
        <v>6271</v>
      </c>
      <c r="E954" s="133">
        <v>6060</v>
      </c>
      <c r="F954" s="133">
        <v>6864</v>
      </c>
      <c r="G954" s="133">
        <v>7360</v>
      </c>
      <c r="H954" s="133">
        <v>8062</v>
      </c>
      <c r="I954" s="133">
        <v>8325</v>
      </c>
      <c r="J954" s="133">
        <v>8354</v>
      </c>
      <c r="K954" s="133">
        <v>8824</v>
      </c>
      <c r="L954" s="133">
        <f t="shared" ref="L954:N954" si="952">SUM(L930,L937,L942,L943:L953)</f>
        <v>8843</v>
      </c>
      <c r="M954" s="133">
        <f t="shared" si="952"/>
        <v>9671</v>
      </c>
      <c r="N954" s="133">
        <f t="shared" si="952"/>
        <v>0</v>
      </c>
      <c r="P954" s="170" t="s">
        <v>727</v>
      </c>
      <c r="Q954" s="170" t="s">
        <v>728</v>
      </c>
      <c r="R954" s="170" t="s">
        <v>729</v>
      </c>
      <c r="S954" s="170" t="s">
        <v>730</v>
      </c>
      <c r="T954" s="170" t="s">
        <v>731</v>
      </c>
      <c r="U954" s="170">
        <v>8662.6</v>
      </c>
      <c r="V954" s="132">
        <f t="shared" ref="V954:AE954" si="953">C954*100000/V921</f>
        <v>9179.2392949563018</v>
      </c>
      <c r="W954" s="132">
        <f t="shared" si="953"/>
        <v>10156.452448820937</v>
      </c>
      <c r="X954" s="132">
        <f t="shared" si="953"/>
        <v>9684.0692267126906</v>
      </c>
      <c r="Y954" s="132">
        <f t="shared" si="953"/>
        <v>10851.144555457189</v>
      </c>
      <c r="Z954" s="132">
        <f t="shared" si="953"/>
        <v>11507.191994996872</v>
      </c>
      <c r="AA954" s="132">
        <f t="shared" si="953"/>
        <v>12488.575633181008</v>
      </c>
      <c r="AB954" s="132">
        <f t="shared" si="953"/>
        <v>12792.734648718422</v>
      </c>
      <c r="AC954" s="132">
        <f t="shared" si="953"/>
        <v>12743.692223205297</v>
      </c>
      <c r="AD954" s="132">
        <f t="shared" si="953"/>
        <v>13368.076596776149</v>
      </c>
      <c r="AE954" s="132">
        <f t="shared" si="953"/>
        <v>13297.544397828604</v>
      </c>
      <c r="AF954" s="132">
        <f>M954*100000/AF921</f>
        <v>14419.263456090652</v>
      </c>
      <c r="AG954" s="132"/>
    </row>
    <row r="955" spans="1:33" ht="13.5" customHeight="1">
      <c r="A955" s="131">
        <v>952</v>
      </c>
      <c r="B955" s="19" t="s">
        <v>143</v>
      </c>
      <c r="C955" s="127">
        <v>2011</v>
      </c>
      <c r="D955" s="127">
        <v>2012</v>
      </c>
      <c r="E955" s="127">
        <v>2013</v>
      </c>
      <c r="F955" s="127">
        <v>2014</v>
      </c>
      <c r="G955" s="127">
        <v>2015</v>
      </c>
      <c r="H955" s="127">
        <v>2016</v>
      </c>
      <c r="I955" s="127">
        <v>2017</v>
      </c>
      <c r="J955" s="127">
        <v>2018</v>
      </c>
      <c r="K955" s="127">
        <v>2019</v>
      </c>
      <c r="L955" s="127"/>
      <c r="M955" s="127"/>
      <c r="N955" s="127"/>
      <c r="V955" s="130">
        <v>14561</v>
      </c>
      <c r="W955" s="130">
        <v>14629</v>
      </c>
      <c r="X955" s="130">
        <v>14836</v>
      </c>
      <c r="Y955" s="130">
        <v>15038</v>
      </c>
      <c r="Z955" s="130">
        <v>15214</v>
      </c>
      <c r="AA955" s="130">
        <v>15375</v>
      </c>
      <c r="AB955" s="130">
        <v>15560</v>
      </c>
      <c r="AC955" s="130">
        <v>15629</v>
      </c>
      <c r="AD955" s="130">
        <v>15812</v>
      </c>
      <c r="AE955" s="130">
        <v>15973</v>
      </c>
      <c r="AF955" s="5">
        <v>16157</v>
      </c>
      <c r="AG955" s="5"/>
    </row>
    <row r="956" spans="1:33" ht="13.5" customHeight="1">
      <c r="A956" s="131">
        <v>953</v>
      </c>
      <c r="B956" s="66" t="s">
        <v>25</v>
      </c>
      <c r="C956" s="123">
        <v>0</v>
      </c>
      <c r="D956" s="123">
        <v>0</v>
      </c>
      <c r="E956" s="123">
        <v>2</v>
      </c>
      <c r="F956" s="123">
        <v>0</v>
      </c>
      <c r="G956" s="123">
        <v>0</v>
      </c>
      <c r="H956" s="123">
        <v>0</v>
      </c>
      <c r="I956" s="123">
        <v>2</v>
      </c>
      <c r="J956" s="123">
        <v>2</v>
      </c>
      <c r="K956" s="123">
        <v>2</v>
      </c>
      <c r="L956" s="123">
        <v>2</v>
      </c>
      <c r="M956" s="123">
        <v>2</v>
      </c>
      <c r="N956" s="123"/>
      <c r="V956" s="132">
        <f t="shared" ref="V956:AE956" si="954">C956*100000/V955</f>
        <v>0</v>
      </c>
      <c r="W956" s="132">
        <f t="shared" si="954"/>
        <v>0</v>
      </c>
      <c r="X956" s="132">
        <f t="shared" si="954"/>
        <v>13.480722566729577</v>
      </c>
      <c r="Y956" s="132">
        <f t="shared" si="954"/>
        <v>0</v>
      </c>
      <c r="Z956" s="132">
        <f t="shared" si="954"/>
        <v>0</v>
      </c>
      <c r="AA956" s="132">
        <f t="shared" si="954"/>
        <v>0</v>
      </c>
      <c r="AB956" s="132">
        <f t="shared" si="954"/>
        <v>12.853470437017995</v>
      </c>
      <c r="AC956" s="132">
        <f t="shared" si="954"/>
        <v>12.796724038646106</v>
      </c>
      <c r="AD956" s="132">
        <f t="shared" si="954"/>
        <v>12.64862130027827</v>
      </c>
      <c r="AE956" s="132">
        <f t="shared" si="954"/>
        <v>12.52112940587241</v>
      </c>
      <c r="AF956" s="132">
        <f>M956*100000/AF955</f>
        <v>12.378535619236244</v>
      </c>
      <c r="AG956" s="132"/>
    </row>
    <row r="957" spans="1:33" ht="13.5" customHeight="1">
      <c r="A957" s="131">
        <v>954</v>
      </c>
      <c r="B957" s="67" t="s">
        <v>22</v>
      </c>
      <c r="C957" s="133">
        <v>46</v>
      </c>
      <c r="D957" s="133">
        <v>59</v>
      </c>
      <c r="E957" s="133">
        <v>75</v>
      </c>
      <c r="F957" s="133">
        <v>60</v>
      </c>
      <c r="G957" s="133">
        <v>57</v>
      </c>
      <c r="H957" s="133">
        <v>72</v>
      </c>
      <c r="I957" s="133">
        <v>81</v>
      </c>
      <c r="J957" s="133">
        <v>84</v>
      </c>
      <c r="K957" s="133">
        <v>79</v>
      </c>
      <c r="L957" s="133">
        <v>75</v>
      </c>
      <c r="M957" s="133">
        <v>65</v>
      </c>
      <c r="N957" s="133"/>
      <c r="V957" s="132">
        <f t="shared" ref="V957:AE957" si="955">C957*100000/V955</f>
        <v>315.91236865599888</v>
      </c>
      <c r="W957" s="132">
        <f t="shared" si="955"/>
        <v>403.30849682138216</v>
      </c>
      <c r="X957" s="132">
        <f t="shared" si="955"/>
        <v>505.52709625235912</v>
      </c>
      <c r="Y957" s="132">
        <f t="shared" si="955"/>
        <v>398.98922729086314</v>
      </c>
      <c r="Z957" s="132">
        <f t="shared" si="955"/>
        <v>374.65492309714739</v>
      </c>
      <c r="AA957" s="132">
        <f t="shared" si="955"/>
        <v>468.29268292682929</v>
      </c>
      <c r="AB957" s="132">
        <f t="shared" si="955"/>
        <v>520.56555269922876</v>
      </c>
      <c r="AC957" s="132">
        <f t="shared" si="955"/>
        <v>537.46240962313652</v>
      </c>
      <c r="AD957" s="132">
        <f t="shared" si="955"/>
        <v>499.62054136099164</v>
      </c>
      <c r="AE957" s="132">
        <f t="shared" si="955"/>
        <v>469.54235272021538</v>
      </c>
      <c r="AF957" s="132">
        <f>M957*100000/AF955</f>
        <v>402.30240762517792</v>
      </c>
      <c r="AG957" s="132"/>
    </row>
    <row r="958" spans="1:33" ht="13.5" customHeight="1">
      <c r="A958" s="131">
        <v>955</v>
      </c>
      <c r="B958" s="67" t="s">
        <v>21</v>
      </c>
      <c r="C958" s="133">
        <v>21</v>
      </c>
      <c r="D958" s="133">
        <v>12</v>
      </c>
      <c r="E958" s="133">
        <v>8</v>
      </c>
      <c r="F958" s="133">
        <v>21</v>
      </c>
      <c r="G958" s="133">
        <v>28</v>
      </c>
      <c r="H958" s="133">
        <v>56</v>
      </c>
      <c r="I958" s="133">
        <v>23</v>
      </c>
      <c r="J958" s="133">
        <v>46</v>
      </c>
      <c r="K958" s="133">
        <v>51</v>
      </c>
      <c r="L958" s="133">
        <v>23</v>
      </c>
      <c r="M958" s="133">
        <v>14</v>
      </c>
      <c r="N958" s="133"/>
      <c r="V958" s="132">
        <f t="shared" ref="V958:AE958" si="956">C958*100000/V955</f>
        <v>144.22086395165167</v>
      </c>
      <c r="W958" s="132">
        <f t="shared" si="956"/>
        <v>82.028846811128574</v>
      </c>
      <c r="X958" s="132">
        <f t="shared" si="956"/>
        <v>53.922890266918309</v>
      </c>
      <c r="Y958" s="132">
        <f t="shared" si="956"/>
        <v>139.64622955180209</v>
      </c>
      <c r="Z958" s="132">
        <f t="shared" si="956"/>
        <v>184.04101485473905</v>
      </c>
      <c r="AA958" s="132">
        <f t="shared" si="956"/>
        <v>364.22764227642278</v>
      </c>
      <c r="AB958" s="132">
        <f t="shared" si="956"/>
        <v>147.81491002570695</v>
      </c>
      <c r="AC958" s="132">
        <f t="shared" si="956"/>
        <v>294.32465288886044</v>
      </c>
      <c r="AD958" s="132">
        <f t="shared" si="956"/>
        <v>322.5398431570959</v>
      </c>
      <c r="AE958" s="132">
        <f t="shared" si="956"/>
        <v>143.9929881675327</v>
      </c>
      <c r="AF958" s="132">
        <f>M958*100000/AF955</f>
        <v>86.649749334653706</v>
      </c>
      <c r="AG958" s="132"/>
    </row>
    <row r="959" spans="1:33" ht="13.5" customHeight="1">
      <c r="A959" s="131">
        <v>956</v>
      </c>
      <c r="B959" s="67" t="s">
        <v>20</v>
      </c>
      <c r="C959" s="133">
        <v>0</v>
      </c>
      <c r="D959" s="133">
        <v>1</v>
      </c>
      <c r="E959" s="133">
        <v>0</v>
      </c>
      <c r="F959" s="133">
        <v>2</v>
      </c>
      <c r="G959" s="133">
        <v>1</v>
      </c>
      <c r="H959" s="133">
        <v>0</v>
      </c>
      <c r="I959" s="133">
        <v>9</v>
      </c>
      <c r="J959" s="133">
        <v>3</v>
      </c>
      <c r="K959" s="133">
        <v>3</v>
      </c>
      <c r="L959" s="133">
        <v>2</v>
      </c>
      <c r="M959" s="133">
        <v>0</v>
      </c>
      <c r="N959" s="133"/>
      <c r="V959" s="132">
        <f t="shared" ref="V959:AE959" si="957">C959*100000/V955</f>
        <v>0</v>
      </c>
      <c r="W959" s="132">
        <f t="shared" si="957"/>
        <v>6.8357372342607148</v>
      </c>
      <c r="X959" s="132">
        <f t="shared" si="957"/>
        <v>0</v>
      </c>
      <c r="Y959" s="132">
        <f t="shared" si="957"/>
        <v>13.299640909695439</v>
      </c>
      <c r="Z959" s="132">
        <f t="shared" si="957"/>
        <v>6.5728933876692519</v>
      </c>
      <c r="AA959" s="132">
        <f t="shared" si="957"/>
        <v>0</v>
      </c>
      <c r="AB959" s="132">
        <f t="shared" si="957"/>
        <v>57.840616966580974</v>
      </c>
      <c r="AC959" s="132">
        <f t="shared" si="957"/>
        <v>19.19508605796916</v>
      </c>
      <c r="AD959" s="132">
        <f t="shared" si="957"/>
        <v>18.972931950417404</v>
      </c>
      <c r="AE959" s="132">
        <f t="shared" si="957"/>
        <v>12.52112940587241</v>
      </c>
      <c r="AF959" s="132">
        <f>M959*100000/AF955</f>
        <v>0</v>
      </c>
      <c r="AG959" s="132"/>
    </row>
    <row r="960" spans="1:33" ht="13.5" customHeight="1">
      <c r="A960" s="131">
        <v>957</v>
      </c>
      <c r="B960" s="67" t="s">
        <v>19</v>
      </c>
      <c r="C960" s="133">
        <v>2</v>
      </c>
      <c r="D960" s="133">
        <v>0</v>
      </c>
      <c r="E960" s="133">
        <v>1</v>
      </c>
      <c r="F960" s="133">
        <v>2</v>
      </c>
      <c r="G960" s="133">
        <v>0</v>
      </c>
      <c r="H960" s="133">
        <v>3</v>
      </c>
      <c r="I960" s="133">
        <v>2</v>
      </c>
      <c r="J960" s="133">
        <v>0</v>
      </c>
      <c r="K960" s="133">
        <v>1</v>
      </c>
      <c r="L960" s="133">
        <v>0</v>
      </c>
      <c r="M960" s="133">
        <v>1</v>
      </c>
      <c r="N960" s="133"/>
      <c r="V960" s="132">
        <f t="shared" ref="V960:AF960" si="958">C960*100000/V955</f>
        <v>13.735320376347778</v>
      </c>
      <c r="W960" s="132">
        <f t="shared" si="958"/>
        <v>0</v>
      </c>
      <c r="X960" s="132">
        <f t="shared" si="958"/>
        <v>6.7403612833647886</v>
      </c>
      <c r="Y960" s="132">
        <f t="shared" si="958"/>
        <v>13.299640909695439</v>
      </c>
      <c r="Z960" s="132">
        <f t="shared" si="958"/>
        <v>0</v>
      </c>
      <c r="AA960" s="132">
        <f t="shared" si="958"/>
        <v>19.512195121951219</v>
      </c>
      <c r="AB960" s="132">
        <f t="shared" si="958"/>
        <v>12.853470437017995</v>
      </c>
      <c r="AC960" s="132">
        <f t="shared" si="958"/>
        <v>0</v>
      </c>
      <c r="AD960" s="132">
        <f t="shared" si="958"/>
        <v>6.3243106501391351</v>
      </c>
      <c r="AE960" s="132">
        <f t="shared" si="958"/>
        <v>0</v>
      </c>
      <c r="AF960" s="132">
        <f t="shared" si="958"/>
        <v>6.189267809618122</v>
      </c>
      <c r="AG960" s="132"/>
    </row>
    <row r="961" spans="1:33" ht="13.5" customHeight="1">
      <c r="A961" s="131">
        <v>958</v>
      </c>
      <c r="B961" s="67" t="s">
        <v>18</v>
      </c>
      <c r="C961" s="133">
        <v>0</v>
      </c>
      <c r="D961" s="133">
        <v>0</v>
      </c>
      <c r="E961" s="133">
        <v>1</v>
      </c>
      <c r="F961" s="133">
        <v>0</v>
      </c>
      <c r="G961" s="133">
        <v>0</v>
      </c>
      <c r="H961" s="133">
        <v>0</v>
      </c>
      <c r="I961" s="133">
        <v>1</v>
      </c>
      <c r="J961" s="133">
        <v>0</v>
      </c>
      <c r="K961" s="133">
        <v>0</v>
      </c>
      <c r="L961" s="133">
        <v>0</v>
      </c>
      <c r="M961" s="133">
        <v>1</v>
      </c>
      <c r="N961" s="133"/>
      <c r="V961" s="132">
        <f t="shared" ref="V961:AF961" si="959">C961*100000/V955</f>
        <v>0</v>
      </c>
      <c r="W961" s="132">
        <f t="shared" si="959"/>
        <v>0</v>
      </c>
      <c r="X961" s="132">
        <f t="shared" si="959"/>
        <v>6.7403612833647886</v>
      </c>
      <c r="Y961" s="132">
        <f t="shared" si="959"/>
        <v>0</v>
      </c>
      <c r="Z961" s="132">
        <f t="shared" si="959"/>
        <v>0</v>
      </c>
      <c r="AA961" s="132">
        <f t="shared" si="959"/>
        <v>0</v>
      </c>
      <c r="AB961" s="132">
        <f t="shared" si="959"/>
        <v>6.4267352185089974</v>
      </c>
      <c r="AC961" s="132">
        <f t="shared" si="959"/>
        <v>0</v>
      </c>
      <c r="AD961" s="132">
        <f t="shared" si="959"/>
        <v>0</v>
      </c>
      <c r="AE961" s="132">
        <f t="shared" si="959"/>
        <v>0</v>
      </c>
      <c r="AF961" s="132">
        <f t="shared" si="959"/>
        <v>6.189267809618122</v>
      </c>
      <c r="AG961" s="132"/>
    </row>
    <row r="962" spans="1:33" ht="13.5" customHeight="1">
      <c r="A962" s="131">
        <v>959</v>
      </c>
      <c r="B962" s="67" t="s">
        <v>17</v>
      </c>
      <c r="C962" s="133">
        <v>9</v>
      </c>
      <c r="D962" s="133">
        <v>13</v>
      </c>
      <c r="E962" s="133">
        <v>23</v>
      </c>
      <c r="F962" s="133">
        <v>18</v>
      </c>
      <c r="G962" s="133">
        <v>22</v>
      </c>
      <c r="H962" s="133">
        <v>17</v>
      </c>
      <c r="I962" s="133">
        <v>22</v>
      </c>
      <c r="J962" s="133">
        <v>18</v>
      </c>
      <c r="K962" s="133">
        <v>25</v>
      </c>
      <c r="L962" s="133">
        <v>18</v>
      </c>
      <c r="M962" s="133">
        <v>16</v>
      </c>
      <c r="N962" s="133"/>
      <c r="V962" s="132">
        <f t="shared" ref="V962:AF962" si="960">C962*100000/V955</f>
        <v>61.808941693565004</v>
      </c>
      <c r="W962" s="132">
        <f t="shared" si="960"/>
        <v>88.864584045389293</v>
      </c>
      <c r="X962" s="132">
        <f t="shared" si="960"/>
        <v>155.02830951739014</v>
      </c>
      <c r="Y962" s="132">
        <f t="shared" si="960"/>
        <v>119.69676818725894</v>
      </c>
      <c r="Z962" s="132">
        <f t="shared" si="960"/>
        <v>144.60365452872355</v>
      </c>
      <c r="AA962" s="132">
        <f t="shared" si="960"/>
        <v>110.5691056910569</v>
      </c>
      <c r="AB962" s="132">
        <f t="shared" si="960"/>
        <v>141.38817480719794</v>
      </c>
      <c r="AC962" s="132">
        <f t="shared" si="960"/>
        <v>115.17051634781495</v>
      </c>
      <c r="AD962" s="132">
        <f t="shared" si="960"/>
        <v>158.10776625347836</v>
      </c>
      <c r="AE962" s="132">
        <f t="shared" si="960"/>
        <v>112.69016465285169</v>
      </c>
      <c r="AF962" s="132">
        <f t="shared" si="960"/>
        <v>99.028284953889951</v>
      </c>
      <c r="AG962" s="132"/>
    </row>
    <row r="963" spans="1:33" ht="13.5" customHeight="1">
      <c r="A963" s="131">
        <v>960</v>
      </c>
      <c r="B963" s="67" t="s">
        <v>16</v>
      </c>
      <c r="C963" s="133">
        <v>5</v>
      </c>
      <c r="D963" s="133">
        <v>7</v>
      </c>
      <c r="E963" s="133">
        <v>7</v>
      </c>
      <c r="F963" s="133">
        <v>1</v>
      </c>
      <c r="G963" s="133">
        <v>8</v>
      </c>
      <c r="H963" s="133">
        <v>11</v>
      </c>
      <c r="I963" s="133">
        <v>16</v>
      </c>
      <c r="J963" s="133">
        <v>12</v>
      </c>
      <c r="K963" s="133">
        <v>15</v>
      </c>
      <c r="L963" s="133">
        <v>21</v>
      </c>
      <c r="M963" s="133">
        <v>12</v>
      </c>
      <c r="N963" s="133"/>
      <c r="V963" s="132">
        <f t="shared" ref="V963:AF963" si="961">C963*100000/V955</f>
        <v>34.338300940869445</v>
      </c>
      <c r="W963" s="132">
        <f t="shared" si="961"/>
        <v>47.850160639825006</v>
      </c>
      <c r="X963" s="132">
        <f t="shared" si="961"/>
        <v>47.182528983553517</v>
      </c>
      <c r="Y963" s="132">
        <f t="shared" si="961"/>
        <v>6.6498204548477196</v>
      </c>
      <c r="Z963" s="132">
        <f t="shared" si="961"/>
        <v>52.583147101354015</v>
      </c>
      <c r="AA963" s="132">
        <f t="shared" si="961"/>
        <v>71.544715447154474</v>
      </c>
      <c r="AB963" s="132">
        <f t="shared" si="961"/>
        <v>102.82776349614396</v>
      </c>
      <c r="AC963" s="132">
        <f t="shared" si="961"/>
        <v>76.78034423187664</v>
      </c>
      <c r="AD963" s="132">
        <f t="shared" si="961"/>
        <v>94.864659752087022</v>
      </c>
      <c r="AE963" s="132">
        <f t="shared" si="961"/>
        <v>131.47185876166031</v>
      </c>
      <c r="AF963" s="132">
        <f t="shared" si="961"/>
        <v>74.27121371541746</v>
      </c>
      <c r="AG963" s="132"/>
    </row>
    <row r="964" spans="1:33" ht="13.5" customHeight="1">
      <c r="A964" s="131">
        <v>961</v>
      </c>
      <c r="B964" s="134" t="s">
        <v>115</v>
      </c>
      <c r="C964" s="133">
        <v>83</v>
      </c>
      <c r="D964" s="133">
        <v>92</v>
      </c>
      <c r="E964" s="133">
        <v>117</v>
      </c>
      <c r="F964" s="133">
        <v>104</v>
      </c>
      <c r="G964" s="133">
        <v>116</v>
      </c>
      <c r="H964" s="133">
        <v>159</v>
      </c>
      <c r="I964" s="133">
        <v>156</v>
      </c>
      <c r="J964" s="133">
        <v>165</v>
      </c>
      <c r="K964" s="133">
        <v>176</v>
      </c>
      <c r="L964" s="133">
        <v>141</v>
      </c>
      <c r="M964" s="133">
        <v>111</v>
      </c>
      <c r="N964" s="133"/>
      <c r="P964" s="170" t="s">
        <v>732</v>
      </c>
      <c r="Q964" s="170" t="s">
        <v>733</v>
      </c>
      <c r="R964" s="170" t="s">
        <v>734</v>
      </c>
      <c r="S964" s="170" t="s">
        <v>735</v>
      </c>
      <c r="T964" s="170" t="s">
        <v>736</v>
      </c>
      <c r="U964" s="170">
        <v>600.9</v>
      </c>
      <c r="V964" s="132">
        <f t="shared" ref="V964:AF964" si="962">C964*100000/V955</f>
        <v>570.01579561843278</v>
      </c>
      <c r="W964" s="132">
        <f t="shared" si="962"/>
        <v>628.88782555198577</v>
      </c>
      <c r="X964" s="132">
        <f t="shared" si="962"/>
        <v>788.62227015368023</v>
      </c>
      <c r="Y964" s="132">
        <f t="shared" si="962"/>
        <v>691.58132730416276</v>
      </c>
      <c r="Z964" s="132">
        <f t="shared" si="962"/>
        <v>762.45563296963326</v>
      </c>
      <c r="AA964" s="132">
        <f t="shared" si="962"/>
        <v>1034.1463414634147</v>
      </c>
      <c r="AB964" s="132">
        <f t="shared" si="962"/>
        <v>1002.5706940874036</v>
      </c>
      <c r="AC964" s="132">
        <f t="shared" si="962"/>
        <v>1055.7297331883037</v>
      </c>
      <c r="AD964" s="132">
        <f t="shared" si="962"/>
        <v>1113.0786744244876</v>
      </c>
      <c r="AE964" s="132">
        <f t="shared" si="962"/>
        <v>882.73962311400487</v>
      </c>
      <c r="AF964" s="132">
        <f t="shared" si="962"/>
        <v>687.00872686761159</v>
      </c>
      <c r="AG964" s="132"/>
    </row>
    <row r="965" spans="1:33" ht="13.5" customHeight="1">
      <c r="A965" s="131">
        <v>962</v>
      </c>
      <c r="B965" s="67" t="s">
        <v>15</v>
      </c>
      <c r="C965" s="133">
        <v>45</v>
      </c>
      <c r="D965" s="133">
        <v>54</v>
      </c>
      <c r="E965" s="133">
        <v>22</v>
      </c>
      <c r="F965" s="133">
        <v>18</v>
      </c>
      <c r="G965" s="133">
        <v>13</v>
      </c>
      <c r="H965" s="133">
        <v>25</v>
      </c>
      <c r="I965" s="133">
        <v>17</v>
      </c>
      <c r="J965" s="133">
        <v>14</v>
      </c>
      <c r="K965" s="133">
        <v>18</v>
      </c>
      <c r="L965" s="133">
        <v>28</v>
      </c>
      <c r="M965" s="133">
        <v>10</v>
      </c>
      <c r="N965" s="133"/>
      <c r="V965" s="132">
        <f t="shared" ref="V965:AE965" si="963">C965*100000/V955</f>
        <v>309.04470846782499</v>
      </c>
      <c r="W965" s="132">
        <f t="shared" si="963"/>
        <v>369.12981065007864</v>
      </c>
      <c r="X965" s="132">
        <f t="shared" si="963"/>
        <v>148.28794823402535</v>
      </c>
      <c r="Y965" s="132">
        <f t="shared" si="963"/>
        <v>119.69676818725894</v>
      </c>
      <c r="Z965" s="132">
        <f t="shared" si="963"/>
        <v>85.447614039700269</v>
      </c>
      <c r="AA965" s="132">
        <f t="shared" si="963"/>
        <v>162.60162601626016</v>
      </c>
      <c r="AB965" s="132">
        <f t="shared" si="963"/>
        <v>109.25449871465295</v>
      </c>
      <c r="AC965" s="132">
        <f t="shared" si="963"/>
        <v>89.577068270522744</v>
      </c>
      <c r="AD965" s="132">
        <f t="shared" si="963"/>
        <v>113.83759170250443</v>
      </c>
      <c r="AE965" s="132">
        <f t="shared" si="963"/>
        <v>175.29581168221372</v>
      </c>
      <c r="AF965" s="132">
        <f>M965*100000/AF955</f>
        <v>61.892678096181221</v>
      </c>
      <c r="AG965" s="132"/>
    </row>
    <row r="966" spans="1:33" ht="13.5" customHeight="1">
      <c r="A966" s="131">
        <v>963</v>
      </c>
      <c r="B966" s="67" t="s">
        <v>14</v>
      </c>
      <c r="C966" s="133">
        <v>91</v>
      </c>
      <c r="D966" s="133">
        <v>108</v>
      </c>
      <c r="E966" s="133">
        <v>107</v>
      </c>
      <c r="F966" s="133">
        <v>83</v>
      </c>
      <c r="G966" s="133">
        <v>79</v>
      </c>
      <c r="H966" s="133">
        <v>78</v>
      </c>
      <c r="I966" s="133">
        <v>66</v>
      </c>
      <c r="J966" s="133">
        <v>59</v>
      </c>
      <c r="K966" s="133">
        <v>88</v>
      </c>
      <c r="L966" s="133">
        <v>88</v>
      </c>
      <c r="M966" s="133">
        <v>61</v>
      </c>
      <c r="N966" s="133"/>
      <c r="V966" s="132">
        <f t="shared" ref="V966:AF966" si="964">C966*100000/V955</f>
        <v>624.95707712382386</v>
      </c>
      <c r="W966" s="132">
        <f t="shared" si="964"/>
        <v>738.25962130015728</v>
      </c>
      <c r="X966" s="132">
        <f t="shared" si="964"/>
        <v>721.21865732003232</v>
      </c>
      <c r="Y966" s="132">
        <f t="shared" si="964"/>
        <v>551.93509775236066</v>
      </c>
      <c r="Z966" s="132">
        <f t="shared" si="964"/>
        <v>519.25857762587088</v>
      </c>
      <c r="AA966" s="132">
        <f t="shared" si="964"/>
        <v>507.3170731707317</v>
      </c>
      <c r="AB966" s="132">
        <f t="shared" si="964"/>
        <v>424.16452442159385</v>
      </c>
      <c r="AC966" s="132">
        <f t="shared" si="964"/>
        <v>377.50335914006013</v>
      </c>
      <c r="AD966" s="132">
        <f t="shared" si="964"/>
        <v>556.53933721224382</v>
      </c>
      <c r="AE966" s="132">
        <f t="shared" si="964"/>
        <v>550.92969385838603</v>
      </c>
      <c r="AF966" s="132">
        <f t="shared" si="964"/>
        <v>377.54533638670546</v>
      </c>
      <c r="AG966" s="132"/>
    </row>
    <row r="967" spans="1:33" ht="13.5" customHeight="1">
      <c r="A967" s="131">
        <v>964</v>
      </c>
      <c r="B967" s="67" t="s">
        <v>13</v>
      </c>
      <c r="C967" s="133">
        <v>93</v>
      </c>
      <c r="D967" s="133">
        <v>114</v>
      </c>
      <c r="E967" s="133">
        <v>110</v>
      </c>
      <c r="F967" s="133">
        <v>104</v>
      </c>
      <c r="G967" s="133">
        <v>139</v>
      </c>
      <c r="H967" s="133">
        <v>145</v>
      </c>
      <c r="I967" s="133">
        <v>170</v>
      </c>
      <c r="J967" s="133">
        <v>113</v>
      </c>
      <c r="K967" s="133">
        <v>93</v>
      </c>
      <c r="L967" s="133">
        <v>115</v>
      </c>
      <c r="M967" s="133">
        <v>60</v>
      </c>
      <c r="N967" s="133"/>
      <c r="V967" s="132">
        <f t="shared" ref="V967:AF967" si="965">C967*100000/V955</f>
        <v>638.69239750017164</v>
      </c>
      <c r="W967" s="132">
        <f t="shared" si="965"/>
        <v>779.27404470572151</v>
      </c>
      <c r="X967" s="132">
        <f t="shared" si="965"/>
        <v>741.43974117012669</v>
      </c>
      <c r="Y967" s="132">
        <f t="shared" si="965"/>
        <v>691.58132730416276</v>
      </c>
      <c r="Z967" s="132">
        <f t="shared" si="965"/>
        <v>913.63218088602605</v>
      </c>
      <c r="AA967" s="132">
        <f t="shared" si="965"/>
        <v>943.08943089430898</v>
      </c>
      <c r="AB967" s="132">
        <f t="shared" si="965"/>
        <v>1092.5449871465296</v>
      </c>
      <c r="AC967" s="132">
        <f t="shared" si="965"/>
        <v>723.01490818350499</v>
      </c>
      <c r="AD967" s="132">
        <f t="shared" si="965"/>
        <v>588.16089046293951</v>
      </c>
      <c r="AE967" s="132">
        <f t="shared" si="965"/>
        <v>719.96494083766356</v>
      </c>
      <c r="AF967" s="132">
        <f t="shared" si="965"/>
        <v>371.35606857708734</v>
      </c>
      <c r="AG967" s="132"/>
    </row>
    <row r="968" spans="1:33" ht="13.5" customHeight="1">
      <c r="A968" s="131">
        <v>965</v>
      </c>
      <c r="B968" s="67" t="s">
        <v>12</v>
      </c>
      <c r="C968" s="133">
        <v>191</v>
      </c>
      <c r="D968" s="133">
        <v>209</v>
      </c>
      <c r="E968" s="133">
        <v>184</v>
      </c>
      <c r="F968" s="133">
        <v>162</v>
      </c>
      <c r="G968" s="133">
        <v>231</v>
      </c>
      <c r="H968" s="133">
        <v>290</v>
      </c>
      <c r="I968" s="133">
        <v>275</v>
      </c>
      <c r="J968" s="133">
        <v>280</v>
      </c>
      <c r="K968" s="133">
        <v>258</v>
      </c>
      <c r="L968" s="133">
        <v>249</v>
      </c>
      <c r="M968" s="133">
        <v>185</v>
      </c>
      <c r="N968" s="133"/>
      <c r="V968" s="132">
        <f t="shared" ref="V968:AF968" si="966">C968*100000/V955</f>
        <v>1311.7230959412129</v>
      </c>
      <c r="W968" s="132">
        <f t="shared" si="966"/>
        <v>1428.6690819604894</v>
      </c>
      <c r="X968" s="132">
        <f t="shared" si="966"/>
        <v>1240.2264761391211</v>
      </c>
      <c r="Y968" s="132">
        <f t="shared" si="966"/>
        <v>1077.2709136853305</v>
      </c>
      <c r="Z968" s="132">
        <f t="shared" si="966"/>
        <v>1518.3383725515971</v>
      </c>
      <c r="AA968" s="132">
        <f t="shared" si="966"/>
        <v>1886.178861788618</v>
      </c>
      <c r="AB968" s="132">
        <f t="shared" si="966"/>
        <v>1767.3521850899742</v>
      </c>
      <c r="AC968" s="132">
        <f t="shared" si="966"/>
        <v>1791.541365410455</v>
      </c>
      <c r="AD968" s="132">
        <f t="shared" si="966"/>
        <v>1631.6721477358967</v>
      </c>
      <c r="AE968" s="132">
        <f t="shared" si="966"/>
        <v>1558.880611031115</v>
      </c>
      <c r="AF968" s="132">
        <f t="shared" si="966"/>
        <v>1145.0145447793525</v>
      </c>
      <c r="AG968" s="132"/>
    </row>
    <row r="969" spans="1:33" ht="13.5" customHeight="1">
      <c r="A969" s="131">
        <v>966</v>
      </c>
      <c r="B969" s="67" t="s">
        <v>11</v>
      </c>
      <c r="C969" s="133">
        <v>116</v>
      </c>
      <c r="D969" s="133">
        <v>10</v>
      </c>
      <c r="E969" s="133">
        <v>11</v>
      </c>
      <c r="F969" s="133">
        <v>28</v>
      </c>
      <c r="G969" s="133">
        <v>18</v>
      </c>
      <c r="H969" s="133">
        <v>16</v>
      </c>
      <c r="I969" s="133">
        <v>16</v>
      </c>
      <c r="J969" s="133">
        <v>20</v>
      </c>
      <c r="K969" s="133">
        <v>11</v>
      </c>
      <c r="L969" s="133">
        <v>24</v>
      </c>
      <c r="M969" s="133">
        <v>17</v>
      </c>
      <c r="N969" s="133"/>
      <c r="V969" s="132">
        <f t="shared" ref="V969:AF969" si="967">C969*100000/V955</f>
        <v>796.64858182817113</v>
      </c>
      <c r="W969" s="132">
        <f t="shared" si="967"/>
        <v>68.35737234260715</v>
      </c>
      <c r="X969" s="132">
        <f t="shared" si="967"/>
        <v>74.143974117012675</v>
      </c>
      <c r="Y969" s="132">
        <f t="shared" si="967"/>
        <v>186.19497273573614</v>
      </c>
      <c r="Z969" s="132">
        <f t="shared" si="967"/>
        <v>118.31208097804654</v>
      </c>
      <c r="AA969" s="132">
        <f t="shared" si="967"/>
        <v>104.0650406504065</v>
      </c>
      <c r="AB969" s="132">
        <f t="shared" si="967"/>
        <v>102.82776349614396</v>
      </c>
      <c r="AC969" s="132">
        <f t="shared" si="967"/>
        <v>127.96724038646107</v>
      </c>
      <c r="AD969" s="132">
        <f t="shared" si="967"/>
        <v>69.567417151530478</v>
      </c>
      <c r="AE969" s="132">
        <f t="shared" si="967"/>
        <v>150.25355287046892</v>
      </c>
      <c r="AF969" s="132">
        <f t="shared" si="967"/>
        <v>105.21755276350808</v>
      </c>
      <c r="AG969" s="132"/>
    </row>
    <row r="970" spans="1:33" ht="13.5" customHeight="1">
      <c r="A970" s="131">
        <v>967</v>
      </c>
      <c r="B970" s="67" t="s">
        <v>28</v>
      </c>
      <c r="C970" s="133">
        <v>0</v>
      </c>
      <c r="D970" s="133">
        <v>0</v>
      </c>
      <c r="E970" s="133">
        <v>0</v>
      </c>
      <c r="F970" s="133">
        <v>0</v>
      </c>
      <c r="G970" s="133">
        <v>0</v>
      </c>
      <c r="H970" s="133">
        <v>0</v>
      </c>
      <c r="I970" s="133">
        <v>0</v>
      </c>
      <c r="J970" s="133">
        <v>0</v>
      </c>
      <c r="K970" s="133">
        <v>0</v>
      </c>
      <c r="L970" s="133">
        <v>0</v>
      </c>
      <c r="M970" s="133">
        <v>0</v>
      </c>
      <c r="N970" s="133"/>
      <c r="V970" s="132">
        <f t="shared" ref="V970:AF970" si="968">C970*100000/V955</f>
        <v>0</v>
      </c>
      <c r="W970" s="132">
        <f t="shared" si="968"/>
        <v>0</v>
      </c>
      <c r="X970" s="132">
        <f t="shared" si="968"/>
        <v>0</v>
      </c>
      <c r="Y970" s="132">
        <f t="shared" si="968"/>
        <v>0</v>
      </c>
      <c r="Z970" s="132">
        <f t="shared" si="968"/>
        <v>0</v>
      </c>
      <c r="AA970" s="132">
        <f t="shared" si="968"/>
        <v>0</v>
      </c>
      <c r="AB970" s="132">
        <f t="shared" si="968"/>
        <v>0</v>
      </c>
      <c r="AC970" s="132">
        <f t="shared" si="968"/>
        <v>0</v>
      </c>
      <c r="AD970" s="132">
        <f t="shared" si="968"/>
        <v>0</v>
      </c>
      <c r="AE970" s="132">
        <f t="shared" si="968"/>
        <v>0</v>
      </c>
      <c r="AF970" s="132">
        <f t="shared" si="968"/>
        <v>0</v>
      </c>
      <c r="AG970" s="132"/>
    </row>
    <row r="971" spans="1:33" ht="13.5" customHeight="1">
      <c r="A971" s="131">
        <v>968</v>
      </c>
      <c r="B971" s="134" t="s">
        <v>116</v>
      </c>
      <c r="C971" s="133">
        <v>536</v>
      </c>
      <c r="D971" s="133">
        <v>495</v>
      </c>
      <c r="E971" s="133">
        <v>434</v>
      </c>
      <c r="F971" s="133">
        <v>395</v>
      </c>
      <c r="G971" s="133">
        <v>480</v>
      </c>
      <c r="H971" s="133">
        <v>554</v>
      </c>
      <c r="I971" s="133">
        <v>544</v>
      </c>
      <c r="J971" s="133">
        <v>486</v>
      </c>
      <c r="K971" s="133">
        <v>468</v>
      </c>
      <c r="L971" s="133">
        <v>504</v>
      </c>
      <c r="M971" s="133">
        <v>333</v>
      </c>
      <c r="N971" s="133"/>
      <c r="P971" s="170" t="s">
        <v>737</v>
      </c>
      <c r="Q971" s="170" t="s">
        <v>738</v>
      </c>
      <c r="R971" s="170" t="s">
        <v>739</v>
      </c>
      <c r="S971" s="170" t="s">
        <v>740</v>
      </c>
      <c r="T971" s="170" t="s">
        <v>741</v>
      </c>
      <c r="U971" s="170">
        <v>3159.6</v>
      </c>
      <c r="V971" s="132">
        <f t="shared" ref="V971:AF971" si="969">C971*100000/V955</f>
        <v>3681.0658608612048</v>
      </c>
      <c r="W971" s="132">
        <f t="shared" si="969"/>
        <v>3383.689930959054</v>
      </c>
      <c r="X971" s="132">
        <f t="shared" si="969"/>
        <v>2925.316796980318</v>
      </c>
      <c r="Y971" s="132">
        <f t="shared" si="969"/>
        <v>2626.6790796648493</v>
      </c>
      <c r="Z971" s="132">
        <f t="shared" si="969"/>
        <v>3154.9888260812409</v>
      </c>
      <c r="AA971" s="132">
        <f t="shared" si="969"/>
        <v>3603.2520325203254</v>
      </c>
      <c r="AB971" s="132">
        <f t="shared" si="969"/>
        <v>3496.1439588688945</v>
      </c>
      <c r="AC971" s="132">
        <f t="shared" si="969"/>
        <v>3109.6039413910039</v>
      </c>
      <c r="AD971" s="132">
        <f t="shared" si="969"/>
        <v>2959.777384265115</v>
      </c>
      <c r="AE971" s="132">
        <f t="shared" si="969"/>
        <v>3155.3246102798471</v>
      </c>
      <c r="AF971" s="132">
        <f t="shared" si="969"/>
        <v>2061.0261806028348</v>
      </c>
      <c r="AG971" s="132"/>
    </row>
    <row r="972" spans="1:33" ht="13.5" customHeight="1">
      <c r="A972" s="131">
        <v>969</v>
      </c>
      <c r="B972" s="67" t="s">
        <v>10</v>
      </c>
      <c r="C972" s="133">
        <v>2</v>
      </c>
      <c r="D972" s="133">
        <v>7</v>
      </c>
      <c r="E972" s="133">
        <v>1</v>
      </c>
      <c r="F972" s="133">
        <v>3</v>
      </c>
      <c r="G972" s="133">
        <v>5</v>
      </c>
      <c r="H972" s="133">
        <v>2</v>
      </c>
      <c r="I972" s="133">
        <v>0</v>
      </c>
      <c r="J972" s="133">
        <v>3</v>
      </c>
      <c r="K972" s="133">
        <v>2</v>
      </c>
      <c r="L972" s="133">
        <v>1</v>
      </c>
      <c r="M972" s="133">
        <v>2</v>
      </c>
      <c r="N972" s="133"/>
      <c r="V972" s="132">
        <f t="shared" ref="V972:AF972" si="970">C972*100000/V955</f>
        <v>13.735320376347778</v>
      </c>
      <c r="W972" s="132">
        <f t="shared" si="970"/>
        <v>47.850160639825006</v>
      </c>
      <c r="X972" s="132">
        <f t="shared" si="970"/>
        <v>6.7403612833647886</v>
      </c>
      <c r="Y972" s="132">
        <f t="shared" si="970"/>
        <v>19.949461364543158</v>
      </c>
      <c r="Z972" s="132">
        <f t="shared" si="970"/>
        <v>32.864466938346261</v>
      </c>
      <c r="AA972" s="132">
        <f t="shared" si="970"/>
        <v>13.008130081300813</v>
      </c>
      <c r="AB972" s="132">
        <f t="shared" si="970"/>
        <v>0</v>
      </c>
      <c r="AC972" s="132">
        <f t="shared" si="970"/>
        <v>19.19508605796916</v>
      </c>
      <c r="AD972" s="132">
        <f t="shared" si="970"/>
        <v>12.64862130027827</v>
      </c>
      <c r="AE972" s="132">
        <f t="shared" si="970"/>
        <v>6.2605647029362048</v>
      </c>
      <c r="AF972" s="132">
        <f t="shared" si="970"/>
        <v>12.378535619236244</v>
      </c>
      <c r="AG972" s="132"/>
    </row>
    <row r="973" spans="1:33" ht="13.5" customHeight="1">
      <c r="A973" s="131">
        <v>970</v>
      </c>
      <c r="B973" s="67" t="s">
        <v>9</v>
      </c>
      <c r="C973" s="133">
        <v>5</v>
      </c>
      <c r="D973" s="133">
        <v>0</v>
      </c>
      <c r="E973" s="133">
        <v>5</v>
      </c>
      <c r="F973" s="133">
        <v>7</v>
      </c>
      <c r="G973" s="133">
        <v>6</v>
      </c>
      <c r="H973" s="133">
        <v>4</v>
      </c>
      <c r="I973" s="133">
        <v>2</v>
      </c>
      <c r="J973" s="133">
        <v>4</v>
      </c>
      <c r="K973" s="133">
        <v>4</v>
      </c>
      <c r="L973" s="133">
        <v>0</v>
      </c>
      <c r="M973" s="133">
        <v>2</v>
      </c>
      <c r="N973" s="133"/>
      <c r="V973" s="132">
        <f t="shared" ref="V973:AF973" si="971">C973*100000/V955</f>
        <v>34.338300940869445</v>
      </c>
      <c r="W973" s="132">
        <f t="shared" si="971"/>
        <v>0</v>
      </c>
      <c r="X973" s="132">
        <f t="shared" si="971"/>
        <v>33.701806416823942</v>
      </c>
      <c r="Y973" s="132">
        <f t="shared" si="971"/>
        <v>46.548743183934036</v>
      </c>
      <c r="Z973" s="132">
        <f t="shared" si="971"/>
        <v>39.437360326015515</v>
      </c>
      <c r="AA973" s="132">
        <f t="shared" si="971"/>
        <v>26.016260162601625</v>
      </c>
      <c r="AB973" s="132">
        <f t="shared" si="971"/>
        <v>12.853470437017995</v>
      </c>
      <c r="AC973" s="132">
        <f t="shared" si="971"/>
        <v>25.593448077292212</v>
      </c>
      <c r="AD973" s="132">
        <f t="shared" si="971"/>
        <v>25.29724260055654</v>
      </c>
      <c r="AE973" s="132">
        <f t="shared" si="971"/>
        <v>0</v>
      </c>
      <c r="AF973" s="132">
        <f t="shared" si="971"/>
        <v>12.378535619236244</v>
      </c>
      <c r="AG973" s="132"/>
    </row>
    <row r="974" spans="1:33" ht="13.5" customHeight="1">
      <c r="A974" s="131">
        <v>971</v>
      </c>
      <c r="B974" s="67" t="s">
        <v>8</v>
      </c>
      <c r="C974" s="133">
        <v>12</v>
      </c>
      <c r="D974" s="133">
        <v>14</v>
      </c>
      <c r="E974" s="133">
        <v>6</v>
      </c>
      <c r="F974" s="133">
        <v>8</v>
      </c>
      <c r="G974" s="133">
        <v>31</v>
      </c>
      <c r="H974" s="133">
        <v>12</v>
      </c>
      <c r="I974" s="133">
        <v>13</v>
      </c>
      <c r="J974" s="133">
        <v>21</v>
      </c>
      <c r="K974" s="133">
        <v>22</v>
      </c>
      <c r="L974" s="133">
        <v>16</v>
      </c>
      <c r="M974" s="133">
        <v>12</v>
      </c>
      <c r="N974" s="133"/>
      <c r="V974" s="132">
        <f t="shared" ref="V974:AF974" si="972">C974*100000/V955</f>
        <v>82.411922258086676</v>
      </c>
      <c r="W974" s="132">
        <f t="shared" si="972"/>
        <v>95.700321279650012</v>
      </c>
      <c r="X974" s="132">
        <f t="shared" si="972"/>
        <v>40.442167700188733</v>
      </c>
      <c r="Y974" s="132">
        <f t="shared" si="972"/>
        <v>53.198563638781756</v>
      </c>
      <c r="Z974" s="132">
        <f t="shared" si="972"/>
        <v>203.75969501774682</v>
      </c>
      <c r="AA974" s="132">
        <f t="shared" si="972"/>
        <v>78.048780487804876</v>
      </c>
      <c r="AB974" s="132">
        <f t="shared" si="972"/>
        <v>83.54755784061696</v>
      </c>
      <c r="AC974" s="132">
        <f t="shared" si="972"/>
        <v>134.36560240578413</v>
      </c>
      <c r="AD974" s="132">
        <f t="shared" si="972"/>
        <v>139.13483430306096</v>
      </c>
      <c r="AE974" s="132">
        <f t="shared" si="972"/>
        <v>100.16903524697928</v>
      </c>
      <c r="AF974" s="132">
        <f t="shared" si="972"/>
        <v>74.27121371541746</v>
      </c>
      <c r="AG974" s="132"/>
    </row>
    <row r="975" spans="1:33" ht="13.5" customHeight="1">
      <c r="A975" s="131">
        <v>972</v>
      </c>
      <c r="B975" s="67" t="s">
        <v>24</v>
      </c>
      <c r="C975" s="133">
        <v>0</v>
      </c>
      <c r="D975" s="133">
        <v>0</v>
      </c>
      <c r="E975" s="133">
        <v>0</v>
      </c>
      <c r="F975" s="133">
        <v>0</v>
      </c>
      <c r="G975" s="133">
        <v>0</v>
      </c>
      <c r="H975" s="133">
        <v>0</v>
      </c>
      <c r="I975" s="133">
        <v>0</v>
      </c>
      <c r="J975" s="133">
        <v>0</v>
      </c>
      <c r="K975" s="133">
        <v>0</v>
      </c>
      <c r="L975" s="133">
        <v>0</v>
      </c>
      <c r="M975" s="133">
        <v>0</v>
      </c>
      <c r="N975" s="133"/>
      <c r="V975" s="132">
        <f t="shared" ref="V975:AE975" si="973">C975*100000/V955</f>
        <v>0</v>
      </c>
      <c r="W975" s="132">
        <f t="shared" si="973"/>
        <v>0</v>
      </c>
      <c r="X975" s="132">
        <f t="shared" si="973"/>
        <v>0</v>
      </c>
      <c r="Y975" s="132">
        <f t="shared" si="973"/>
        <v>0</v>
      </c>
      <c r="Z975" s="132">
        <f t="shared" si="973"/>
        <v>0</v>
      </c>
      <c r="AA975" s="132">
        <f t="shared" si="973"/>
        <v>0</v>
      </c>
      <c r="AB975" s="132">
        <f t="shared" si="973"/>
        <v>0</v>
      </c>
      <c r="AC975" s="132">
        <f t="shared" si="973"/>
        <v>0</v>
      </c>
      <c r="AD975" s="132">
        <f t="shared" si="973"/>
        <v>0</v>
      </c>
      <c r="AE975" s="132">
        <f t="shared" si="973"/>
        <v>0</v>
      </c>
      <c r="AF975" s="132">
        <f>M975*100000/AF955</f>
        <v>0</v>
      </c>
      <c r="AG975" s="132"/>
    </row>
    <row r="976" spans="1:33" ht="13.5" customHeight="1">
      <c r="A976" s="131">
        <v>973</v>
      </c>
      <c r="B976" s="134" t="s">
        <v>117</v>
      </c>
      <c r="C976" s="133">
        <v>19</v>
      </c>
      <c r="D976" s="133">
        <v>21</v>
      </c>
      <c r="E976" s="133">
        <v>12</v>
      </c>
      <c r="F976" s="133">
        <v>18</v>
      </c>
      <c r="G976" s="133">
        <v>42</v>
      </c>
      <c r="H976" s="133">
        <v>18</v>
      </c>
      <c r="I976" s="133">
        <v>15</v>
      </c>
      <c r="J976" s="133">
        <v>28</v>
      </c>
      <c r="K976" s="133">
        <v>28</v>
      </c>
      <c r="L976" s="133">
        <v>17</v>
      </c>
      <c r="M976" s="133">
        <v>16</v>
      </c>
      <c r="N976" s="133"/>
      <c r="P976" s="170" t="s">
        <v>742</v>
      </c>
      <c r="Q976" s="170" t="s">
        <v>743</v>
      </c>
      <c r="R976" s="170" t="s">
        <v>744</v>
      </c>
      <c r="S976" s="170" t="s">
        <v>745</v>
      </c>
      <c r="T976" s="170" t="s">
        <v>746</v>
      </c>
      <c r="U976" s="170">
        <v>155.30000000000001</v>
      </c>
      <c r="V976" s="132">
        <f t="shared" ref="V976:AF976" si="974">C976*100000/V955</f>
        <v>130.48554357530389</v>
      </c>
      <c r="W976" s="132">
        <f t="shared" si="974"/>
        <v>143.550481919475</v>
      </c>
      <c r="X976" s="132">
        <f t="shared" si="974"/>
        <v>80.884335400377466</v>
      </c>
      <c r="Y976" s="132">
        <f t="shared" si="974"/>
        <v>119.69676818725894</v>
      </c>
      <c r="Z976" s="132">
        <f t="shared" si="974"/>
        <v>276.06152228210857</v>
      </c>
      <c r="AA976" s="132">
        <f t="shared" si="974"/>
        <v>117.07317073170732</v>
      </c>
      <c r="AB976" s="132">
        <f t="shared" si="974"/>
        <v>96.401028277634964</v>
      </c>
      <c r="AC976" s="132">
        <f t="shared" si="974"/>
        <v>179.15413654104549</v>
      </c>
      <c r="AD976" s="132">
        <f t="shared" si="974"/>
        <v>177.08069820389576</v>
      </c>
      <c r="AE976" s="132">
        <f t="shared" si="974"/>
        <v>106.42959994991548</v>
      </c>
      <c r="AF976" s="132">
        <f t="shared" si="974"/>
        <v>99.028284953889951</v>
      </c>
      <c r="AG976" s="132"/>
    </row>
    <row r="977" spans="1:33" ht="13.5" customHeight="1">
      <c r="A977" s="131">
        <v>974</v>
      </c>
      <c r="B977" s="67" t="s">
        <v>7</v>
      </c>
      <c r="C977" s="133">
        <v>5</v>
      </c>
      <c r="D977" s="133">
        <v>11</v>
      </c>
      <c r="E977" s="133">
        <v>9</v>
      </c>
      <c r="F977" s="133">
        <v>10</v>
      </c>
      <c r="G977" s="133">
        <v>13</v>
      </c>
      <c r="H977" s="133">
        <v>11</v>
      </c>
      <c r="I977" s="133">
        <v>10</v>
      </c>
      <c r="J977" s="133">
        <v>13</v>
      </c>
      <c r="K977" s="133">
        <v>6</v>
      </c>
      <c r="L977" s="133">
        <v>16</v>
      </c>
      <c r="M977" s="133">
        <v>22</v>
      </c>
      <c r="N977" s="133"/>
      <c r="V977" s="132">
        <f t="shared" ref="V977:AF977" si="975">C977*100000/V955</f>
        <v>34.338300940869445</v>
      </c>
      <c r="W977" s="132">
        <f t="shared" si="975"/>
        <v>75.193109576867869</v>
      </c>
      <c r="X977" s="132">
        <f t="shared" si="975"/>
        <v>60.663251550283093</v>
      </c>
      <c r="Y977" s="132">
        <f t="shared" si="975"/>
        <v>66.49820454847719</v>
      </c>
      <c r="Z977" s="132">
        <f t="shared" si="975"/>
        <v>85.447614039700269</v>
      </c>
      <c r="AA977" s="132">
        <f t="shared" si="975"/>
        <v>71.544715447154474</v>
      </c>
      <c r="AB977" s="132">
        <f t="shared" si="975"/>
        <v>64.267352185089976</v>
      </c>
      <c r="AC977" s="132">
        <f t="shared" si="975"/>
        <v>83.178706251199699</v>
      </c>
      <c r="AD977" s="132">
        <f t="shared" si="975"/>
        <v>37.945863900834809</v>
      </c>
      <c r="AE977" s="132">
        <f t="shared" si="975"/>
        <v>100.16903524697928</v>
      </c>
      <c r="AF977" s="132">
        <f t="shared" si="975"/>
        <v>136.16389181159869</v>
      </c>
      <c r="AG977" s="132"/>
    </row>
    <row r="978" spans="1:33" ht="13.5" customHeight="1">
      <c r="A978" s="131">
        <v>975</v>
      </c>
      <c r="B978" s="67" t="s">
        <v>6</v>
      </c>
      <c r="C978" s="133">
        <v>16</v>
      </c>
      <c r="D978" s="133">
        <v>21</v>
      </c>
      <c r="E978" s="133">
        <v>30</v>
      </c>
      <c r="F978" s="133">
        <v>20</v>
      </c>
      <c r="G978" s="133">
        <v>12</v>
      </c>
      <c r="H978" s="133">
        <v>8</v>
      </c>
      <c r="I978" s="133">
        <v>14</v>
      </c>
      <c r="J978" s="133">
        <v>7</v>
      </c>
      <c r="K978" s="133">
        <v>13</v>
      </c>
      <c r="L978" s="133">
        <v>17</v>
      </c>
      <c r="M978" s="133">
        <v>15</v>
      </c>
      <c r="N978" s="133"/>
      <c r="V978" s="132">
        <f t="shared" ref="V978:AF978" si="976">C978*100000/V955</f>
        <v>109.88256301078222</v>
      </c>
      <c r="W978" s="132">
        <f t="shared" si="976"/>
        <v>143.550481919475</v>
      </c>
      <c r="X978" s="132">
        <f t="shared" si="976"/>
        <v>202.21083850094365</v>
      </c>
      <c r="Y978" s="132">
        <f t="shared" si="976"/>
        <v>132.99640909695438</v>
      </c>
      <c r="Z978" s="132">
        <f t="shared" si="976"/>
        <v>78.87472065203103</v>
      </c>
      <c r="AA978" s="132">
        <f t="shared" si="976"/>
        <v>52.032520325203251</v>
      </c>
      <c r="AB978" s="132">
        <f t="shared" si="976"/>
        <v>89.974293059125969</v>
      </c>
      <c r="AC978" s="132">
        <f t="shared" si="976"/>
        <v>44.788534135261372</v>
      </c>
      <c r="AD978" s="132">
        <f t="shared" si="976"/>
        <v>82.216038451808757</v>
      </c>
      <c r="AE978" s="132">
        <f t="shared" si="976"/>
        <v>106.42959994991548</v>
      </c>
      <c r="AF978" s="132">
        <f t="shared" si="976"/>
        <v>92.839017144271835</v>
      </c>
      <c r="AG978" s="132"/>
    </row>
    <row r="979" spans="1:33" ht="13.5" customHeight="1">
      <c r="A979" s="131">
        <v>976</v>
      </c>
      <c r="B979" s="67" t="s">
        <v>5</v>
      </c>
      <c r="C979" s="133">
        <v>0</v>
      </c>
      <c r="D979" s="133">
        <v>7</v>
      </c>
      <c r="E979" s="133">
        <v>11</v>
      </c>
      <c r="F979" s="133">
        <v>7</v>
      </c>
      <c r="G979" s="133">
        <v>5</v>
      </c>
      <c r="H979" s="133">
        <v>2</v>
      </c>
      <c r="I979" s="133">
        <v>6</v>
      </c>
      <c r="J979" s="133">
        <v>0</v>
      </c>
      <c r="K979" s="133">
        <v>5</v>
      </c>
      <c r="L979" s="133">
        <v>5</v>
      </c>
      <c r="M979" s="133">
        <v>7</v>
      </c>
      <c r="N979" s="133"/>
      <c r="V979" s="132">
        <f t="shared" ref="V979:AF979" si="977">C979*100000/V955</f>
        <v>0</v>
      </c>
      <c r="W979" s="132">
        <f t="shared" si="977"/>
        <v>47.850160639825006</v>
      </c>
      <c r="X979" s="132">
        <f t="shared" si="977"/>
        <v>74.143974117012675</v>
      </c>
      <c r="Y979" s="132">
        <f t="shared" si="977"/>
        <v>46.548743183934036</v>
      </c>
      <c r="Z979" s="132">
        <f t="shared" si="977"/>
        <v>32.864466938346261</v>
      </c>
      <c r="AA979" s="132">
        <f t="shared" si="977"/>
        <v>13.008130081300813</v>
      </c>
      <c r="AB979" s="132">
        <f t="shared" si="977"/>
        <v>38.560411311053983</v>
      </c>
      <c r="AC979" s="132">
        <f t="shared" si="977"/>
        <v>0</v>
      </c>
      <c r="AD979" s="132">
        <f t="shared" si="977"/>
        <v>31.621553250695673</v>
      </c>
      <c r="AE979" s="132">
        <f t="shared" si="977"/>
        <v>31.302823514681023</v>
      </c>
      <c r="AF979" s="132">
        <f t="shared" si="977"/>
        <v>43.324874667326853</v>
      </c>
      <c r="AG979" s="132"/>
    </row>
    <row r="980" spans="1:33" ht="13.5" customHeight="1">
      <c r="A980" s="131">
        <v>977</v>
      </c>
      <c r="B980" s="67" t="s">
        <v>26</v>
      </c>
      <c r="C980" s="133">
        <v>0</v>
      </c>
      <c r="D980" s="133">
        <v>0</v>
      </c>
      <c r="E980" s="133">
        <v>0</v>
      </c>
      <c r="F980" s="133">
        <v>1</v>
      </c>
      <c r="G980" s="133">
        <v>0</v>
      </c>
      <c r="H980" s="133">
        <v>0</v>
      </c>
      <c r="I980" s="133">
        <v>0</v>
      </c>
      <c r="J980" s="133">
        <v>0</v>
      </c>
      <c r="K980" s="133">
        <v>0</v>
      </c>
      <c r="L980" s="133">
        <v>0</v>
      </c>
      <c r="M980" s="133">
        <v>0</v>
      </c>
      <c r="N980" s="133"/>
      <c r="V980" s="132">
        <f t="shared" ref="V980:AF980" si="978">C980*100000/V955</f>
        <v>0</v>
      </c>
      <c r="W980" s="132">
        <f t="shared" si="978"/>
        <v>0</v>
      </c>
      <c r="X980" s="132">
        <f t="shared" si="978"/>
        <v>0</v>
      </c>
      <c r="Y980" s="132">
        <f t="shared" si="978"/>
        <v>6.6498204548477196</v>
      </c>
      <c r="Z980" s="132">
        <f t="shared" si="978"/>
        <v>0</v>
      </c>
      <c r="AA980" s="132">
        <f t="shared" si="978"/>
        <v>0</v>
      </c>
      <c r="AB980" s="132">
        <f t="shared" si="978"/>
        <v>0</v>
      </c>
      <c r="AC980" s="132">
        <f t="shared" si="978"/>
        <v>0</v>
      </c>
      <c r="AD980" s="132">
        <f t="shared" si="978"/>
        <v>0</v>
      </c>
      <c r="AE980" s="132">
        <f t="shared" si="978"/>
        <v>0</v>
      </c>
      <c r="AF980" s="132">
        <f t="shared" si="978"/>
        <v>0</v>
      </c>
      <c r="AG980" s="132"/>
    </row>
    <row r="981" spans="1:33" ht="13.5" customHeight="1">
      <c r="A981" s="131">
        <v>978</v>
      </c>
      <c r="B981" s="67" t="s">
        <v>4</v>
      </c>
      <c r="C981" s="133">
        <v>2</v>
      </c>
      <c r="D981" s="133">
        <v>8</v>
      </c>
      <c r="E981" s="133">
        <v>8</v>
      </c>
      <c r="F981" s="133">
        <v>4</v>
      </c>
      <c r="G981" s="133">
        <v>8</v>
      </c>
      <c r="H981" s="133">
        <v>10</v>
      </c>
      <c r="I981" s="133">
        <v>13</v>
      </c>
      <c r="J981" s="133">
        <v>10</v>
      </c>
      <c r="K981" s="133">
        <v>17</v>
      </c>
      <c r="L981" s="133">
        <v>18</v>
      </c>
      <c r="M981" s="133">
        <v>18</v>
      </c>
      <c r="N981" s="133"/>
      <c r="V981" s="132">
        <f t="shared" ref="V981:AE981" si="979">C981*100000/V955</f>
        <v>13.735320376347778</v>
      </c>
      <c r="W981" s="132">
        <f t="shared" si="979"/>
        <v>54.685897874085718</v>
      </c>
      <c r="X981" s="132">
        <f t="shared" si="979"/>
        <v>53.922890266918309</v>
      </c>
      <c r="Y981" s="132">
        <f t="shared" si="979"/>
        <v>26.599281819390878</v>
      </c>
      <c r="Z981" s="132">
        <f t="shared" si="979"/>
        <v>52.583147101354015</v>
      </c>
      <c r="AA981" s="132">
        <f t="shared" si="979"/>
        <v>65.040650406504071</v>
      </c>
      <c r="AB981" s="132">
        <f t="shared" si="979"/>
        <v>83.54755784061696</v>
      </c>
      <c r="AC981" s="132">
        <f t="shared" si="979"/>
        <v>63.983620193230536</v>
      </c>
      <c r="AD981" s="132">
        <f t="shared" si="979"/>
        <v>107.51328105236529</v>
      </c>
      <c r="AE981" s="132">
        <f t="shared" si="979"/>
        <v>112.69016465285169</v>
      </c>
      <c r="AF981" s="132">
        <f>M981*100000/AF955</f>
        <v>111.4068205731262</v>
      </c>
      <c r="AG981" s="132"/>
    </row>
    <row r="982" spans="1:33" ht="13.5" customHeight="1">
      <c r="A982" s="131">
        <v>979</v>
      </c>
      <c r="B982" s="67" t="s">
        <v>3</v>
      </c>
      <c r="C982" s="133">
        <v>19</v>
      </c>
      <c r="D982" s="133">
        <v>31</v>
      </c>
      <c r="E982" s="133">
        <v>19</v>
      </c>
      <c r="F982" s="133">
        <v>41</v>
      </c>
      <c r="G982" s="133">
        <v>66</v>
      </c>
      <c r="H982" s="133">
        <v>83</v>
      </c>
      <c r="I982" s="133">
        <v>91</v>
      </c>
      <c r="J982" s="133">
        <v>130</v>
      </c>
      <c r="K982" s="133">
        <v>82</v>
      </c>
      <c r="L982" s="133">
        <v>98</v>
      </c>
      <c r="M982" s="133">
        <v>58</v>
      </c>
      <c r="N982" s="133"/>
      <c r="V982" s="132">
        <f t="shared" ref="V982:AF982" si="980">C982*100000/V955</f>
        <v>130.48554357530389</v>
      </c>
      <c r="W982" s="132">
        <f t="shared" si="980"/>
        <v>211.90785426208217</v>
      </c>
      <c r="X982" s="132">
        <f t="shared" si="980"/>
        <v>128.06686438393098</v>
      </c>
      <c r="Y982" s="132">
        <f t="shared" si="980"/>
        <v>272.64263864875647</v>
      </c>
      <c r="Z982" s="132">
        <f t="shared" si="980"/>
        <v>433.81096358617066</v>
      </c>
      <c r="AA982" s="132">
        <f t="shared" si="980"/>
        <v>539.83739837398377</v>
      </c>
      <c r="AB982" s="132">
        <f t="shared" si="980"/>
        <v>584.83290488431874</v>
      </c>
      <c r="AC982" s="132">
        <f t="shared" si="980"/>
        <v>831.78706251199696</v>
      </c>
      <c r="AD982" s="132">
        <f t="shared" si="980"/>
        <v>518.59347331140907</v>
      </c>
      <c r="AE982" s="132">
        <f t="shared" si="980"/>
        <v>613.53534088774802</v>
      </c>
      <c r="AF982" s="132">
        <f t="shared" si="980"/>
        <v>358.97753295785111</v>
      </c>
      <c r="AG982" s="132"/>
    </row>
    <row r="983" spans="1:33" ht="13.5" customHeight="1">
      <c r="A983" s="131">
        <v>980</v>
      </c>
      <c r="B983" s="67" t="s">
        <v>2</v>
      </c>
      <c r="C983" s="133">
        <v>0</v>
      </c>
      <c r="D983" s="133">
        <v>0</v>
      </c>
      <c r="E983" s="133">
        <v>0</v>
      </c>
      <c r="F983" s="133">
        <v>0</v>
      </c>
      <c r="G983" s="133">
        <v>0</v>
      </c>
      <c r="H983" s="133">
        <v>0</v>
      </c>
      <c r="I983" s="133">
        <v>0</v>
      </c>
      <c r="J983" s="133">
        <v>0</v>
      </c>
      <c r="K983" s="133">
        <v>0</v>
      </c>
      <c r="L983" s="133">
        <v>0</v>
      </c>
      <c r="M983" s="133">
        <v>0</v>
      </c>
      <c r="N983" s="133"/>
      <c r="V983" s="132">
        <f t="shared" ref="V983:AF983" si="981">C983*100000/V955</f>
        <v>0</v>
      </c>
      <c r="W983" s="132">
        <f t="shared" si="981"/>
        <v>0</v>
      </c>
      <c r="X983" s="132">
        <f t="shared" si="981"/>
        <v>0</v>
      </c>
      <c r="Y983" s="132">
        <f t="shared" si="981"/>
        <v>0</v>
      </c>
      <c r="Z983" s="132">
        <f t="shared" si="981"/>
        <v>0</v>
      </c>
      <c r="AA983" s="132">
        <f t="shared" si="981"/>
        <v>0</v>
      </c>
      <c r="AB983" s="132">
        <f t="shared" si="981"/>
        <v>0</v>
      </c>
      <c r="AC983" s="132">
        <f t="shared" si="981"/>
        <v>0</v>
      </c>
      <c r="AD983" s="132">
        <f t="shared" si="981"/>
        <v>0</v>
      </c>
      <c r="AE983" s="132">
        <f t="shared" si="981"/>
        <v>0</v>
      </c>
      <c r="AF983" s="132">
        <f t="shared" si="981"/>
        <v>0</v>
      </c>
      <c r="AG983" s="132"/>
    </row>
    <row r="984" spans="1:33" ht="13.5" customHeight="1">
      <c r="A984" s="131">
        <v>981</v>
      </c>
      <c r="B984" s="67" t="s">
        <v>23</v>
      </c>
      <c r="C984" s="133">
        <v>2</v>
      </c>
      <c r="D984" s="133">
        <v>2</v>
      </c>
      <c r="E984" s="133">
        <v>0</v>
      </c>
      <c r="F984" s="133">
        <v>0</v>
      </c>
      <c r="G984" s="133">
        <v>0</v>
      </c>
      <c r="H984" s="133">
        <v>1</v>
      </c>
      <c r="I984" s="133">
        <v>0</v>
      </c>
      <c r="J984" s="133">
        <v>0</v>
      </c>
      <c r="K984" s="133">
        <v>0</v>
      </c>
      <c r="L984" s="133">
        <v>0</v>
      </c>
      <c r="M984" s="133">
        <v>0</v>
      </c>
      <c r="N984" s="133"/>
      <c r="V984" s="132">
        <f t="shared" ref="V984:AF984" si="982">C984*100000/V955</f>
        <v>13.735320376347778</v>
      </c>
      <c r="W984" s="132">
        <f t="shared" si="982"/>
        <v>13.67147446852143</v>
      </c>
      <c r="X984" s="132">
        <f t="shared" si="982"/>
        <v>0</v>
      </c>
      <c r="Y984" s="132">
        <f t="shared" si="982"/>
        <v>0</v>
      </c>
      <c r="Z984" s="132">
        <f t="shared" si="982"/>
        <v>0</v>
      </c>
      <c r="AA984" s="132">
        <f t="shared" si="982"/>
        <v>6.5040650406504064</v>
      </c>
      <c r="AB984" s="132">
        <f t="shared" si="982"/>
        <v>0</v>
      </c>
      <c r="AC984" s="132">
        <f t="shared" si="982"/>
        <v>0</v>
      </c>
      <c r="AD984" s="132">
        <f t="shared" si="982"/>
        <v>0</v>
      </c>
      <c r="AE984" s="132">
        <f t="shared" si="982"/>
        <v>0</v>
      </c>
      <c r="AF984" s="132">
        <f t="shared" si="982"/>
        <v>0</v>
      </c>
      <c r="AG984" s="132"/>
    </row>
    <row r="985" spans="1:33" ht="13.5" customHeight="1">
      <c r="A985" s="131">
        <v>982</v>
      </c>
      <c r="B985" s="67" t="s">
        <v>1</v>
      </c>
      <c r="C985" s="133">
        <v>4</v>
      </c>
      <c r="D985" s="133">
        <v>1</v>
      </c>
      <c r="E985" s="133">
        <v>2</v>
      </c>
      <c r="F985" s="133">
        <v>0</v>
      </c>
      <c r="G985" s="133">
        <v>0</v>
      </c>
      <c r="H985" s="133">
        <v>0</v>
      </c>
      <c r="I985" s="133">
        <v>0</v>
      </c>
      <c r="J985" s="133">
        <v>0</v>
      </c>
      <c r="K985" s="133">
        <v>3</v>
      </c>
      <c r="L985" s="133">
        <v>1</v>
      </c>
      <c r="M985" s="133">
        <v>0</v>
      </c>
      <c r="N985" s="133"/>
      <c r="V985" s="132">
        <f t="shared" ref="V985:AF985" si="983">C985*100000/V955</f>
        <v>27.470640752695555</v>
      </c>
      <c r="W985" s="132">
        <f t="shared" si="983"/>
        <v>6.8357372342607148</v>
      </c>
      <c r="X985" s="132">
        <f t="shared" si="983"/>
        <v>13.480722566729577</v>
      </c>
      <c r="Y985" s="132">
        <f t="shared" si="983"/>
        <v>0</v>
      </c>
      <c r="Z985" s="132">
        <f t="shared" si="983"/>
        <v>0</v>
      </c>
      <c r="AA985" s="132">
        <f t="shared" si="983"/>
        <v>0</v>
      </c>
      <c r="AB985" s="132">
        <f t="shared" si="983"/>
        <v>0</v>
      </c>
      <c r="AC985" s="132">
        <f t="shared" si="983"/>
        <v>0</v>
      </c>
      <c r="AD985" s="132">
        <f t="shared" si="983"/>
        <v>18.972931950417404</v>
      </c>
      <c r="AE985" s="132">
        <f t="shared" si="983"/>
        <v>6.2605647029362048</v>
      </c>
      <c r="AF985" s="132">
        <f t="shared" si="983"/>
        <v>0</v>
      </c>
      <c r="AG985" s="132"/>
    </row>
    <row r="986" spans="1:33" ht="13.5" customHeight="1">
      <c r="A986" s="131">
        <v>983</v>
      </c>
      <c r="B986" s="67" t="s">
        <v>0</v>
      </c>
      <c r="C986" s="133">
        <v>1</v>
      </c>
      <c r="D986" s="133">
        <v>2</v>
      </c>
      <c r="E986" s="133">
        <v>1</v>
      </c>
      <c r="F986" s="133">
        <v>2</v>
      </c>
      <c r="G986" s="133">
        <v>1</v>
      </c>
      <c r="H986" s="133">
        <v>1</v>
      </c>
      <c r="I986" s="133">
        <v>1</v>
      </c>
      <c r="J986" s="133">
        <v>2</v>
      </c>
      <c r="K986" s="133">
        <v>0</v>
      </c>
      <c r="L986" s="133">
        <v>33</v>
      </c>
      <c r="M986" s="133">
        <v>15</v>
      </c>
      <c r="N986" s="133"/>
      <c r="V986" s="132">
        <f t="shared" ref="V986:AE986" si="984">C986*100000/V955</f>
        <v>6.8676601881738888</v>
      </c>
      <c r="W986" s="132">
        <f t="shared" si="984"/>
        <v>13.67147446852143</v>
      </c>
      <c r="X986" s="132">
        <f t="shared" si="984"/>
        <v>6.7403612833647886</v>
      </c>
      <c r="Y986" s="132">
        <f t="shared" si="984"/>
        <v>13.299640909695439</v>
      </c>
      <c r="Z986" s="132">
        <f t="shared" si="984"/>
        <v>6.5728933876692519</v>
      </c>
      <c r="AA986" s="132">
        <f t="shared" si="984"/>
        <v>6.5040650406504064</v>
      </c>
      <c r="AB986" s="132">
        <f t="shared" si="984"/>
        <v>6.4267352185089974</v>
      </c>
      <c r="AC986" s="132">
        <f t="shared" si="984"/>
        <v>12.796724038646106</v>
      </c>
      <c r="AD986" s="132">
        <f t="shared" si="984"/>
        <v>0</v>
      </c>
      <c r="AE986" s="132">
        <f t="shared" si="984"/>
        <v>206.59863519689475</v>
      </c>
      <c r="AF986" s="132">
        <f>M986*100000/AF955</f>
        <v>92.839017144271835</v>
      </c>
      <c r="AG986" s="132"/>
    </row>
    <row r="987" spans="1:33" ht="13.5" customHeight="1">
      <c r="A987" s="131">
        <v>984</v>
      </c>
      <c r="B987" s="134" t="s">
        <v>111</v>
      </c>
      <c r="C987" s="133"/>
      <c r="D987" s="133"/>
      <c r="E987" s="133"/>
      <c r="F987" s="133"/>
      <c r="G987" s="133"/>
      <c r="H987" s="133"/>
      <c r="I987" s="133"/>
      <c r="J987" s="133"/>
      <c r="K987" s="133"/>
      <c r="L987" s="133"/>
      <c r="M987" s="133">
        <v>0</v>
      </c>
      <c r="N987" s="133"/>
      <c r="V987" s="132">
        <f t="shared" ref="V987:AF987" si="985">C987*100000/V955</f>
        <v>0</v>
      </c>
      <c r="W987" s="132">
        <f t="shared" si="985"/>
        <v>0</v>
      </c>
      <c r="X987" s="132">
        <f t="shared" si="985"/>
        <v>0</v>
      </c>
      <c r="Y987" s="132">
        <f t="shared" si="985"/>
        <v>0</v>
      </c>
      <c r="Z987" s="132">
        <f t="shared" si="985"/>
        <v>0</v>
      </c>
      <c r="AA987" s="132">
        <f t="shared" si="985"/>
        <v>0</v>
      </c>
      <c r="AB987" s="132">
        <f t="shared" si="985"/>
        <v>0</v>
      </c>
      <c r="AC987" s="132">
        <f t="shared" si="985"/>
        <v>0</v>
      </c>
      <c r="AD987" s="132">
        <f t="shared" si="985"/>
        <v>0</v>
      </c>
      <c r="AE987" s="132">
        <f t="shared" si="985"/>
        <v>0</v>
      </c>
      <c r="AF987" s="132">
        <f t="shared" si="985"/>
        <v>0</v>
      </c>
      <c r="AG987" s="132"/>
    </row>
    <row r="988" spans="1:33" ht="13.5" customHeight="1">
      <c r="A988" s="131">
        <v>985</v>
      </c>
      <c r="B988" s="134" t="s">
        <v>112</v>
      </c>
      <c r="C988" s="133">
        <v>687</v>
      </c>
      <c r="D988" s="133">
        <v>691</v>
      </c>
      <c r="E988" s="133">
        <v>643</v>
      </c>
      <c r="F988" s="133">
        <v>602</v>
      </c>
      <c r="G988" s="133">
        <v>743</v>
      </c>
      <c r="H988" s="133">
        <v>847</v>
      </c>
      <c r="I988" s="133">
        <v>850</v>
      </c>
      <c r="J988" s="133">
        <v>841</v>
      </c>
      <c r="K988" s="133">
        <v>798</v>
      </c>
      <c r="L988" s="133">
        <f t="shared" ref="L988:N988" si="986">SUM(L964,L971,L976,L977:L987)</f>
        <v>850</v>
      </c>
      <c r="M988" s="133">
        <f t="shared" si="986"/>
        <v>595</v>
      </c>
      <c r="N988" s="133">
        <f t="shared" si="986"/>
        <v>0</v>
      </c>
      <c r="P988" s="170" t="s">
        <v>747</v>
      </c>
      <c r="Q988" s="170" t="s">
        <v>748</v>
      </c>
      <c r="R988" s="170" t="s">
        <v>749</v>
      </c>
      <c r="S988" s="170" t="s">
        <v>750</v>
      </c>
      <c r="T988" s="170" t="s">
        <v>751</v>
      </c>
      <c r="U988" s="170">
        <v>4449.1000000000004</v>
      </c>
      <c r="V988" s="132">
        <f t="shared" ref="V988:AE988" si="987">C988*100000/V955</f>
        <v>4718.082549275462</v>
      </c>
      <c r="W988" s="132">
        <f t="shared" si="987"/>
        <v>4723.4944288741544</v>
      </c>
      <c r="X988" s="132">
        <f t="shared" si="987"/>
        <v>4334.0523052035587</v>
      </c>
      <c r="Y988" s="132">
        <f t="shared" si="987"/>
        <v>4003.1919138183271</v>
      </c>
      <c r="Z988" s="132">
        <f t="shared" si="987"/>
        <v>4883.6597870382539</v>
      </c>
      <c r="AA988" s="132">
        <f t="shared" si="987"/>
        <v>5508.9430894308944</v>
      </c>
      <c r="AB988" s="132">
        <f t="shared" si="987"/>
        <v>5462.7249357326482</v>
      </c>
      <c r="AC988" s="132">
        <f t="shared" si="987"/>
        <v>5381.022458250688</v>
      </c>
      <c r="AD988" s="132">
        <f t="shared" si="987"/>
        <v>5046.7998988110294</v>
      </c>
      <c r="AE988" s="132">
        <f t="shared" si="987"/>
        <v>5321.4799974957741</v>
      </c>
      <c r="AF988" s="132">
        <f>M988*100000/AF955</f>
        <v>3682.6143467227826</v>
      </c>
      <c r="AG988" s="132"/>
    </row>
    <row r="989" spans="1:33" ht="13.5" customHeight="1">
      <c r="A989" s="131">
        <v>986</v>
      </c>
      <c r="B989" s="19" t="s">
        <v>144</v>
      </c>
      <c r="C989" s="127">
        <v>2011</v>
      </c>
      <c r="D989" s="127">
        <v>2012</v>
      </c>
      <c r="E989" s="127">
        <v>2013</v>
      </c>
      <c r="F989" s="127">
        <v>2014</v>
      </c>
      <c r="G989" s="127">
        <v>2015</v>
      </c>
      <c r="H989" s="127">
        <v>2016</v>
      </c>
      <c r="I989" s="127">
        <v>2017</v>
      </c>
      <c r="J989" s="127">
        <v>2018</v>
      </c>
      <c r="K989" s="127">
        <v>2019</v>
      </c>
      <c r="L989" s="127"/>
      <c r="M989" s="127"/>
      <c r="N989" s="127"/>
      <c r="V989" s="130">
        <v>5954</v>
      </c>
      <c r="W989" s="130">
        <v>5856</v>
      </c>
      <c r="X989" s="130">
        <v>5851</v>
      </c>
      <c r="Y989" s="130">
        <v>5835</v>
      </c>
      <c r="Z989" s="130">
        <v>5821</v>
      </c>
      <c r="AA989" s="130">
        <v>5779</v>
      </c>
      <c r="AB989" s="130">
        <v>5741</v>
      </c>
      <c r="AC989" s="130">
        <v>5718</v>
      </c>
      <c r="AD989" s="130">
        <v>5644</v>
      </c>
      <c r="AE989" s="130">
        <v>5586</v>
      </c>
      <c r="AF989" s="5">
        <v>5592</v>
      </c>
      <c r="AG989" s="5"/>
    </row>
    <row r="990" spans="1:33" ht="13.5" customHeight="1">
      <c r="A990" s="131">
        <v>987</v>
      </c>
      <c r="B990" s="66" t="s">
        <v>25</v>
      </c>
      <c r="C990" s="123">
        <v>0</v>
      </c>
      <c r="D990" s="123">
        <v>0</v>
      </c>
      <c r="E990" s="123">
        <v>0</v>
      </c>
      <c r="F990" s="123">
        <v>0</v>
      </c>
      <c r="G990" s="123">
        <v>2</v>
      </c>
      <c r="H990" s="123">
        <v>0</v>
      </c>
      <c r="I990" s="123">
        <v>0</v>
      </c>
      <c r="J990" s="123">
        <v>0</v>
      </c>
      <c r="K990" s="123">
        <v>2</v>
      </c>
      <c r="L990" s="123">
        <v>0</v>
      </c>
      <c r="M990" s="123">
        <v>0</v>
      </c>
      <c r="N990" s="123"/>
      <c r="V990" s="132">
        <f t="shared" ref="V990:AE990" si="988">C990*100000/V989</f>
        <v>0</v>
      </c>
      <c r="W990" s="132">
        <f t="shared" si="988"/>
        <v>0</v>
      </c>
      <c r="X990" s="132">
        <f t="shared" si="988"/>
        <v>0</v>
      </c>
      <c r="Y990" s="132">
        <f t="shared" si="988"/>
        <v>0</v>
      </c>
      <c r="Z990" s="132">
        <f t="shared" si="988"/>
        <v>34.358357670503352</v>
      </c>
      <c r="AA990" s="132">
        <f t="shared" si="988"/>
        <v>0</v>
      </c>
      <c r="AB990" s="132">
        <f t="shared" si="988"/>
        <v>0</v>
      </c>
      <c r="AC990" s="132">
        <f t="shared" si="988"/>
        <v>0</v>
      </c>
      <c r="AD990" s="132">
        <f t="shared" si="988"/>
        <v>35.43586109142452</v>
      </c>
      <c r="AE990" s="132">
        <f t="shared" si="988"/>
        <v>0</v>
      </c>
      <c r="AF990" s="132">
        <f>M990*100000/AF989</f>
        <v>0</v>
      </c>
      <c r="AG990" s="132"/>
    </row>
    <row r="991" spans="1:33" ht="13.5" customHeight="1">
      <c r="A991" s="131">
        <v>988</v>
      </c>
      <c r="B991" s="67" t="s">
        <v>22</v>
      </c>
      <c r="C991" s="133">
        <v>23</v>
      </c>
      <c r="D991" s="133">
        <v>18</v>
      </c>
      <c r="E991" s="133">
        <v>31</v>
      </c>
      <c r="F991" s="133">
        <v>28</v>
      </c>
      <c r="G991" s="133">
        <v>28</v>
      </c>
      <c r="H991" s="133">
        <v>46</v>
      </c>
      <c r="I991" s="133">
        <v>55</v>
      </c>
      <c r="J991" s="133">
        <v>59</v>
      </c>
      <c r="K991" s="133">
        <v>44</v>
      </c>
      <c r="L991" s="133">
        <v>58</v>
      </c>
      <c r="M991" s="133">
        <v>45</v>
      </c>
      <c r="N991" s="133"/>
      <c r="V991" s="132">
        <f t="shared" ref="V991:AE991" si="989">C991*100000/V989</f>
        <v>386.29492777964396</v>
      </c>
      <c r="W991" s="132">
        <f t="shared" si="989"/>
        <v>307.37704918032784</v>
      </c>
      <c r="X991" s="132">
        <f t="shared" si="989"/>
        <v>529.82396171594598</v>
      </c>
      <c r="Y991" s="132">
        <f t="shared" si="989"/>
        <v>479.8628963153385</v>
      </c>
      <c r="Z991" s="132">
        <f t="shared" si="989"/>
        <v>481.01700738704687</v>
      </c>
      <c r="AA991" s="132">
        <f t="shared" si="989"/>
        <v>795.98546461325486</v>
      </c>
      <c r="AB991" s="132">
        <f t="shared" si="989"/>
        <v>958.02125065319626</v>
      </c>
      <c r="AC991" s="132">
        <f t="shared" si="989"/>
        <v>1031.8293109478839</v>
      </c>
      <c r="AD991" s="132">
        <f t="shared" si="989"/>
        <v>779.58894401133944</v>
      </c>
      <c r="AE991" s="132">
        <f t="shared" si="989"/>
        <v>1038.3100608664517</v>
      </c>
      <c r="AF991" s="132">
        <f>M991*100000/AF989</f>
        <v>804.72103004291841</v>
      </c>
      <c r="AG991" s="132"/>
    </row>
    <row r="992" spans="1:33" ht="13.5" customHeight="1">
      <c r="A992" s="131">
        <v>989</v>
      </c>
      <c r="B992" s="67" t="s">
        <v>21</v>
      </c>
      <c r="C992" s="133">
        <v>2</v>
      </c>
      <c r="D992" s="133">
        <v>16</v>
      </c>
      <c r="E992" s="133">
        <v>12</v>
      </c>
      <c r="F992" s="133">
        <v>11</v>
      </c>
      <c r="G992" s="133">
        <v>12</v>
      </c>
      <c r="H992" s="133">
        <v>15</v>
      </c>
      <c r="I992" s="133">
        <v>29</v>
      </c>
      <c r="J992" s="133">
        <v>18</v>
      </c>
      <c r="K992" s="133">
        <v>32</v>
      </c>
      <c r="L992" s="133">
        <v>32</v>
      </c>
      <c r="M992" s="133">
        <v>15</v>
      </c>
      <c r="N992" s="133"/>
      <c r="V992" s="132">
        <f t="shared" ref="V992:AE992" si="990">C992*100000/V989</f>
        <v>33.59086328518643</v>
      </c>
      <c r="W992" s="132">
        <f t="shared" si="990"/>
        <v>273.22404371584702</v>
      </c>
      <c r="X992" s="132">
        <f t="shared" si="990"/>
        <v>205.09314647068877</v>
      </c>
      <c r="Y992" s="132">
        <f t="shared" si="990"/>
        <v>188.51756640959726</v>
      </c>
      <c r="Z992" s="132">
        <f t="shared" si="990"/>
        <v>206.15014602302011</v>
      </c>
      <c r="AA992" s="132">
        <f t="shared" si="990"/>
        <v>259.56047759127875</v>
      </c>
      <c r="AB992" s="132">
        <f t="shared" si="990"/>
        <v>505.13847761713987</v>
      </c>
      <c r="AC992" s="132">
        <f t="shared" si="990"/>
        <v>314.79538300104934</v>
      </c>
      <c r="AD992" s="132">
        <f t="shared" si="990"/>
        <v>566.97377746279233</v>
      </c>
      <c r="AE992" s="132">
        <f t="shared" si="990"/>
        <v>572.86072323666303</v>
      </c>
      <c r="AF992" s="132">
        <f>M992*100000/AF989</f>
        <v>268.24034334763951</v>
      </c>
      <c r="AG992" s="132"/>
    </row>
    <row r="993" spans="1:33" ht="13.5" customHeight="1">
      <c r="A993" s="131">
        <v>990</v>
      </c>
      <c r="B993" s="67" t="s">
        <v>20</v>
      </c>
      <c r="C993" s="133">
        <v>0</v>
      </c>
      <c r="D993" s="133">
        <v>0</v>
      </c>
      <c r="E993" s="133">
        <v>1</v>
      </c>
      <c r="F993" s="133">
        <v>0</v>
      </c>
      <c r="G993" s="133">
        <v>1</v>
      </c>
      <c r="H993" s="133">
        <v>0</v>
      </c>
      <c r="I993" s="133">
        <v>0</v>
      </c>
      <c r="J993" s="133">
        <v>0</v>
      </c>
      <c r="K993" s="133">
        <v>0</v>
      </c>
      <c r="L993" s="133">
        <v>2</v>
      </c>
      <c r="M993" s="133">
        <v>0</v>
      </c>
      <c r="N993" s="133"/>
      <c r="V993" s="132">
        <f t="shared" ref="V993:AE993" si="991">C993*100000/V989</f>
        <v>0</v>
      </c>
      <c r="W993" s="132">
        <f t="shared" si="991"/>
        <v>0</v>
      </c>
      <c r="X993" s="132">
        <f t="shared" si="991"/>
        <v>17.091095539224064</v>
      </c>
      <c r="Y993" s="132">
        <f t="shared" si="991"/>
        <v>0</v>
      </c>
      <c r="Z993" s="132">
        <f t="shared" si="991"/>
        <v>17.179178835251676</v>
      </c>
      <c r="AA993" s="132">
        <f t="shared" si="991"/>
        <v>0</v>
      </c>
      <c r="AB993" s="132">
        <f t="shared" si="991"/>
        <v>0</v>
      </c>
      <c r="AC993" s="132">
        <f t="shared" si="991"/>
        <v>0</v>
      </c>
      <c r="AD993" s="132">
        <f t="shared" si="991"/>
        <v>0</v>
      </c>
      <c r="AE993" s="132">
        <f t="shared" si="991"/>
        <v>35.80379520229144</v>
      </c>
      <c r="AF993" s="132">
        <f>M993*100000/AF989</f>
        <v>0</v>
      </c>
      <c r="AG993" s="132"/>
    </row>
    <row r="994" spans="1:33" ht="13.5" customHeight="1">
      <c r="A994" s="131">
        <v>991</v>
      </c>
      <c r="B994" s="67" t="s">
        <v>19</v>
      </c>
      <c r="C994" s="133">
        <v>0</v>
      </c>
      <c r="D994" s="133">
        <v>0</v>
      </c>
      <c r="E994" s="133">
        <v>0</v>
      </c>
      <c r="F994" s="133">
        <v>0</v>
      </c>
      <c r="G994" s="133">
        <v>0</v>
      </c>
      <c r="H994" s="133">
        <v>0</v>
      </c>
      <c r="I994" s="133">
        <v>1</v>
      </c>
      <c r="J994" s="133">
        <v>0</v>
      </c>
      <c r="K994" s="133">
        <v>0</v>
      </c>
      <c r="L994" s="133">
        <v>2</v>
      </c>
      <c r="M994" s="133">
        <v>2</v>
      </c>
      <c r="N994" s="133"/>
      <c r="V994" s="132">
        <f t="shared" ref="V994:AF994" si="992">C994*100000/V989</f>
        <v>0</v>
      </c>
      <c r="W994" s="132">
        <f t="shared" si="992"/>
        <v>0</v>
      </c>
      <c r="X994" s="132">
        <f t="shared" si="992"/>
        <v>0</v>
      </c>
      <c r="Y994" s="132">
        <f t="shared" si="992"/>
        <v>0</v>
      </c>
      <c r="Z994" s="132">
        <f t="shared" si="992"/>
        <v>0</v>
      </c>
      <c r="AA994" s="132">
        <f t="shared" si="992"/>
        <v>0</v>
      </c>
      <c r="AB994" s="132">
        <f t="shared" si="992"/>
        <v>17.41856819369448</v>
      </c>
      <c r="AC994" s="132">
        <f t="shared" si="992"/>
        <v>0</v>
      </c>
      <c r="AD994" s="132">
        <f t="shared" si="992"/>
        <v>0</v>
      </c>
      <c r="AE994" s="132">
        <f t="shared" si="992"/>
        <v>35.80379520229144</v>
      </c>
      <c r="AF994" s="132">
        <f t="shared" si="992"/>
        <v>35.765379113018597</v>
      </c>
      <c r="AG994" s="132"/>
    </row>
    <row r="995" spans="1:33" ht="13.5" customHeight="1">
      <c r="A995" s="131">
        <v>992</v>
      </c>
      <c r="B995" s="67" t="s">
        <v>18</v>
      </c>
      <c r="C995" s="133">
        <v>0</v>
      </c>
      <c r="D995" s="133">
        <v>0</v>
      </c>
      <c r="E995" s="133">
        <v>0</v>
      </c>
      <c r="F995" s="133">
        <v>0</v>
      </c>
      <c r="G995" s="133">
        <v>0</v>
      </c>
      <c r="H995" s="133">
        <v>0</v>
      </c>
      <c r="I995" s="133">
        <v>2</v>
      </c>
      <c r="J995" s="133">
        <v>0</v>
      </c>
      <c r="K995" s="133">
        <v>1</v>
      </c>
      <c r="L995" s="133">
        <v>2</v>
      </c>
      <c r="M995" s="133">
        <v>0</v>
      </c>
      <c r="N995" s="133"/>
      <c r="V995" s="132">
        <f t="shared" ref="V995:AF995" si="993">C995*100000/V989</f>
        <v>0</v>
      </c>
      <c r="W995" s="132">
        <f t="shared" si="993"/>
        <v>0</v>
      </c>
      <c r="X995" s="132">
        <f t="shared" si="993"/>
        <v>0</v>
      </c>
      <c r="Y995" s="132">
        <f t="shared" si="993"/>
        <v>0</v>
      </c>
      <c r="Z995" s="132">
        <f t="shared" si="993"/>
        <v>0</v>
      </c>
      <c r="AA995" s="132">
        <f t="shared" si="993"/>
        <v>0</v>
      </c>
      <c r="AB995" s="132">
        <f t="shared" si="993"/>
        <v>34.837136387388959</v>
      </c>
      <c r="AC995" s="132">
        <f t="shared" si="993"/>
        <v>0</v>
      </c>
      <c r="AD995" s="132">
        <f t="shared" si="993"/>
        <v>17.71793054571226</v>
      </c>
      <c r="AE995" s="132">
        <f t="shared" si="993"/>
        <v>35.80379520229144</v>
      </c>
      <c r="AF995" s="132">
        <f t="shared" si="993"/>
        <v>0</v>
      </c>
      <c r="AG995" s="132"/>
    </row>
    <row r="996" spans="1:33" ht="13.5" customHeight="1">
      <c r="A996" s="131">
        <v>993</v>
      </c>
      <c r="B996" s="67" t="s">
        <v>17</v>
      </c>
      <c r="C996" s="133">
        <v>6</v>
      </c>
      <c r="D996" s="133">
        <v>4</v>
      </c>
      <c r="E996" s="133">
        <v>8</v>
      </c>
      <c r="F996" s="133">
        <v>7</v>
      </c>
      <c r="G996" s="133">
        <v>13</v>
      </c>
      <c r="H996" s="133">
        <v>21</v>
      </c>
      <c r="I996" s="133">
        <v>23</v>
      </c>
      <c r="J996" s="133">
        <v>10</v>
      </c>
      <c r="K996" s="133">
        <v>9</v>
      </c>
      <c r="L996" s="133">
        <v>18</v>
      </c>
      <c r="M996" s="133">
        <v>17</v>
      </c>
      <c r="N996" s="133"/>
      <c r="V996" s="132">
        <f t="shared" ref="V996:AF996" si="994">C996*100000/V989</f>
        <v>100.77258985555929</v>
      </c>
      <c r="W996" s="132">
        <f t="shared" si="994"/>
        <v>68.306010928961754</v>
      </c>
      <c r="X996" s="132">
        <f t="shared" si="994"/>
        <v>136.72876431379251</v>
      </c>
      <c r="Y996" s="132">
        <f t="shared" si="994"/>
        <v>119.96572407883463</v>
      </c>
      <c r="Z996" s="132">
        <f t="shared" si="994"/>
        <v>223.32932485827178</v>
      </c>
      <c r="AA996" s="132">
        <f t="shared" si="994"/>
        <v>363.38466862779029</v>
      </c>
      <c r="AB996" s="132">
        <f t="shared" si="994"/>
        <v>400.62706845497303</v>
      </c>
      <c r="AC996" s="132">
        <f t="shared" si="994"/>
        <v>174.88632388947184</v>
      </c>
      <c r="AD996" s="132">
        <f t="shared" si="994"/>
        <v>159.46137491141036</v>
      </c>
      <c r="AE996" s="132">
        <f t="shared" si="994"/>
        <v>322.23415682062301</v>
      </c>
      <c r="AF996" s="132">
        <f t="shared" si="994"/>
        <v>304.00572246065809</v>
      </c>
      <c r="AG996" s="132"/>
    </row>
    <row r="997" spans="1:33" ht="13.5" customHeight="1">
      <c r="A997" s="131">
        <v>994</v>
      </c>
      <c r="B997" s="67" t="s">
        <v>16</v>
      </c>
      <c r="C997" s="133">
        <v>3</v>
      </c>
      <c r="D997" s="133">
        <v>5</v>
      </c>
      <c r="E997" s="133">
        <v>5</v>
      </c>
      <c r="F997" s="133">
        <v>2</v>
      </c>
      <c r="G997" s="133">
        <v>0</v>
      </c>
      <c r="H997" s="133">
        <v>3</v>
      </c>
      <c r="I997" s="133">
        <v>18</v>
      </c>
      <c r="J997" s="133">
        <v>6</v>
      </c>
      <c r="K997" s="133">
        <v>8</v>
      </c>
      <c r="L997" s="133">
        <v>9</v>
      </c>
      <c r="M997" s="133">
        <v>7</v>
      </c>
      <c r="N997" s="133"/>
      <c r="V997" s="132">
        <f t="shared" ref="V997:AF997" si="995">C997*100000/V989</f>
        <v>50.386294927779645</v>
      </c>
      <c r="W997" s="132">
        <f t="shared" si="995"/>
        <v>85.382513661202182</v>
      </c>
      <c r="X997" s="132">
        <f t="shared" si="995"/>
        <v>85.455477696120326</v>
      </c>
      <c r="Y997" s="132">
        <f t="shared" si="995"/>
        <v>34.27592116538132</v>
      </c>
      <c r="Z997" s="132">
        <f t="shared" si="995"/>
        <v>0</v>
      </c>
      <c r="AA997" s="132">
        <f t="shared" si="995"/>
        <v>51.912095518255754</v>
      </c>
      <c r="AB997" s="132">
        <f t="shared" si="995"/>
        <v>313.53422748650058</v>
      </c>
      <c r="AC997" s="132">
        <f t="shared" si="995"/>
        <v>104.9317943336831</v>
      </c>
      <c r="AD997" s="132">
        <f t="shared" si="995"/>
        <v>141.74344436569808</v>
      </c>
      <c r="AE997" s="132">
        <f t="shared" si="995"/>
        <v>161.11707841031151</v>
      </c>
      <c r="AF997" s="132">
        <f t="shared" si="995"/>
        <v>125.17882689556509</v>
      </c>
      <c r="AG997" s="132"/>
    </row>
    <row r="998" spans="1:33" ht="13.5" customHeight="1">
      <c r="A998" s="131">
        <v>995</v>
      </c>
      <c r="B998" s="134" t="s">
        <v>115</v>
      </c>
      <c r="C998" s="133">
        <v>34</v>
      </c>
      <c r="D998" s="133">
        <v>43</v>
      </c>
      <c r="E998" s="133">
        <v>57</v>
      </c>
      <c r="F998" s="133">
        <v>48</v>
      </c>
      <c r="G998" s="133">
        <v>56</v>
      </c>
      <c r="H998" s="133">
        <v>85</v>
      </c>
      <c r="I998" s="133">
        <v>128</v>
      </c>
      <c r="J998" s="133">
        <v>93</v>
      </c>
      <c r="K998" s="133">
        <v>96</v>
      </c>
      <c r="L998" s="133">
        <v>123</v>
      </c>
      <c r="M998" s="133">
        <v>86</v>
      </c>
      <c r="N998" s="133"/>
      <c r="P998" s="170" t="s">
        <v>752</v>
      </c>
      <c r="Q998" s="170" t="s">
        <v>753</v>
      </c>
      <c r="R998" s="170" t="s">
        <v>754</v>
      </c>
      <c r="S998" s="170" t="s">
        <v>755</v>
      </c>
      <c r="T998" s="170" t="s">
        <v>756</v>
      </c>
      <c r="U998" s="170">
        <v>596.20000000000005</v>
      </c>
      <c r="V998" s="132">
        <f t="shared" ref="V998:AF998" si="996">C998*100000/V989</f>
        <v>571.04467584816928</v>
      </c>
      <c r="W998" s="132">
        <f t="shared" si="996"/>
        <v>734.28961748633878</v>
      </c>
      <c r="X998" s="132">
        <f t="shared" si="996"/>
        <v>974.19244573577168</v>
      </c>
      <c r="Y998" s="132">
        <f t="shared" si="996"/>
        <v>822.62210796915167</v>
      </c>
      <c r="Z998" s="132">
        <f t="shared" si="996"/>
        <v>962.03401477409375</v>
      </c>
      <c r="AA998" s="132">
        <f t="shared" si="996"/>
        <v>1470.8427063505796</v>
      </c>
      <c r="AB998" s="132">
        <f t="shared" si="996"/>
        <v>2229.5767287928934</v>
      </c>
      <c r="AC998" s="132">
        <f t="shared" si="996"/>
        <v>1626.4428121720882</v>
      </c>
      <c r="AD998" s="132">
        <f t="shared" si="996"/>
        <v>1700.9213323883771</v>
      </c>
      <c r="AE998" s="132">
        <f t="shared" si="996"/>
        <v>2201.9334049409235</v>
      </c>
      <c r="AF998" s="132">
        <f t="shared" si="996"/>
        <v>1537.9113018597998</v>
      </c>
      <c r="AG998" s="132"/>
    </row>
    <row r="999" spans="1:33" ht="13.5" customHeight="1">
      <c r="A999" s="131">
        <v>996</v>
      </c>
      <c r="B999" s="67" t="s">
        <v>15</v>
      </c>
      <c r="C999" s="133">
        <v>1</v>
      </c>
      <c r="D999" s="133">
        <v>6</v>
      </c>
      <c r="E999" s="133">
        <v>8</v>
      </c>
      <c r="F999" s="133">
        <v>4</v>
      </c>
      <c r="G999" s="133">
        <v>2</v>
      </c>
      <c r="H999" s="133">
        <v>1</v>
      </c>
      <c r="I999" s="133">
        <v>4</v>
      </c>
      <c r="J999" s="133">
        <v>6</v>
      </c>
      <c r="K999" s="133">
        <v>1</v>
      </c>
      <c r="L999" s="133">
        <v>2</v>
      </c>
      <c r="M999" s="133">
        <v>4</v>
      </c>
      <c r="N999" s="133"/>
      <c r="V999" s="132">
        <f t="shared" ref="V999:AE999" si="997">C999*100000/V989</f>
        <v>16.795431642593215</v>
      </c>
      <c r="W999" s="132">
        <f t="shared" si="997"/>
        <v>102.45901639344262</v>
      </c>
      <c r="X999" s="132">
        <f t="shared" si="997"/>
        <v>136.72876431379251</v>
      </c>
      <c r="Y999" s="132">
        <f t="shared" si="997"/>
        <v>68.551842330762639</v>
      </c>
      <c r="Z999" s="132">
        <f t="shared" si="997"/>
        <v>34.358357670503352</v>
      </c>
      <c r="AA999" s="132">
        <f t="shared" si="997"/>
        <v>17.304031839418585</v>
      </c>
      <c r="AB999" s="132">
        <f t="shared" si="997"/>
        <v>69.674272774777918</v>
      </c>
      <c r="AC999" s="132">
        <f t="shared" si="997"/>
        <v>104.9317943336831</v>
      </c>
      <c r="AD999" s="132">
        <f t="shared" si="997"/>
        <v>17.71793054571226</v>
      </c>
      <c r="AE999" s="132">
        <f t="shared" si="997"/>
        <v>35.80379520229144</v>
      </c>
      <c r="AF999" s="132">
        <f>M999*100000/AF989</f>
        <v>71.530758226037193</v>
      </c>
      <c r="AG999" s="132"/>
    </row>
    <row r="1000" spans="1:33" ht="13.5" customHeight="1">
      <c r="A1000" s="131">
        <v>997</v>
      </c>
      <c r="B1000" s="67" t="s">
        <v>14</v>
      </c>
      <c r="C1000" s="133">
        <v>14</v>
      </c>
      <c r="D1000" s="133">
        <v>30</v>
      </c>
      <c r="E1000" s="133">
        <v>44</v>
      </c>
      <c r="F1000" s="133">
        <v>21</v>
      </c>
      <c r="G1000" s="133">
        <v>24</v>
      </c>
      <c r="H1000" s="133">
        <v>27</v>
      </c>
      <c r="I1000" s="133">
        <v>36</v>
      </c>
      <c r="J1000" s="133">
        <v>36</v>
      </c>
      <c r="K1000" s="133">
        <v>33</v>
      </c>
      <c r="L1000" s="133">
        <v>29</v>
      </c>
      <c r="M1000" s="133">
        <v>43</v>
      </c>
      <c r="N1000" s="133"/>
      <c r="V1000" s="132">
        <f t="shared" ref="V1000:AF1000" si="998">C1000*100000/V989</f>
        <v>235.13604299630501</v>
      </c>
      <c r="W1000" s="132">
        <f t="shared" si="998"/>
        <v>512.29508196721315</v>
      </c>
      <c r="X1000" s="132">
        <f t="shared" si="998"/>
        <v>752.00820372585883</v>
      </c>
      <c r="Y1000" s="132">
        <f t="shared" si="998"/>
        <v>359.89717223650388</v>
      </c>
      <c r="Z1000" s="132">
        <f t="shared" si="998"/>
        <v>412.30029204604023</v>
      </c>
      <c r="AA1000" s="132">
        <f t="shared" si="998"/>
        <v>467.20885966430177</v>
      </c>
      <c r="AB1000" s="132">
        <f t="shared" si="998"/>
        <v>627.06845497300117</v>
      </c>
      <c r="AC1000" s="132">
        <f t="shared" si="998"/>
        <v>629.59076600209869</v>
      </c>
      <c r="AD1000" s="132">
        <f t="shared" si="998"/>
        <v>584.69170800850463</v>
      </c>
      <c r="AE1000" s="132">
        <f t="shared" si="998"/>
        <v>519.15503043322587</v>
      </c>
      <c r="AF1000" s="132">
        <f t="shared" si="998"/>
        <v>768.95565092989989</v>
      </c>
      <c r="AG1000" s="132"/>
    </row>
    <row r="1001" spans="1:33" ht="13.5" customHeight="1">
      <c r="A1001" s="131">
        <v>998</v>
      </c>
      <c r="B1001" s="67" t="s">
        <v>13</v>
      </c>
      <c r="C1001" s="133">
        <v>16</v>
      </c>
      <c r="D1001" s="133">
        <v>24</v>
      </c>
      <c r="E1001" s="133">
        <v>32</v>
      </c>
      <c r="F1001" s="133">
        <v>24</v>
      </c>
      <c r="G1001" s="133">
        <v>11</v>
      </c>
      <c r="H1001" s="133">
        <v>32</v>
      </c>
      <c r="I1001" s="133">
        <v>52</v>
      </c>
      <c r="J1001" s="133">
        <v>20</v>
      </c>
      <c r="K1001" s="133">
        <v>33</v>
      </c>
      <c r="L1001" s="133">
        <v>35</v>
      </c>
      <c r="M1001" s="133">
        <v>43</v>
      </c>
      <c r="N1001" s="133"/>
      <c r="V1001" s="132">
        <f t="shared" ref="V1001:AF1001" si="999">C1001*100000/V989</f>
        <v>268.72690628149144</v>
      </c>
      <c r="W1001" s="132">
        <f t="shared" si="999"/>
        <v>409.8360655737705</v>
      </c>
      <c r="X1001" s="132">
        <f t="shared" si="999"/>
        <v>546.91505725517004</v>
      </c>
      <c r="Y1001" s="132">
        <f t="shared" si="999"/>
        <v>411.31105398457584</v>
      </c>
      <c r="Z1001" s="132">
        <f t="shared" si="999"/>
        <v>188.97096718776842</v>
      </c>
      <c r="AA1001" s="132">
        <f t="shared" si="999"/>
        <v>553.72901886139471</v>
      </c>
      <c r="AB1001" s="132">
        <f t="shared" si="999"/>
        <v>905.7655460721129</v>
      </c>
      <c r="AC1001" s="132">
        <f t="shared" si="999"/>
        <v>349.77264777894368</v>
      </c>
      <c r="AD1001" s="132">
        <f t="shared" si="999"/>
        <v>584.69170800850463</v>
      </c>
      <c r="AE1001" s="132">
        <f t="shared" si="999"/>
        <v>626.56641604010031</v>
      </c>
      <c r="AF1001" s="132">
        <f t="shared" si="999"/>
        <v>768.95565092989989</v>
      </c>
      <c r="AG1001" s="132"/>
    </row>
    <row r="1002" spans="1:33" ht="13.5" customHeight="1">
      <c r="A1002" s="131">
        <v>999</v>
      </c>
      <c r="B1002" s="67" t="s">
        <v>12</v>
      </c>
      <c r="C1002" s="133">
        <v>43</v>
      </c>
      <c r="D1002" s="133">
        <v>54</v>
      </c>
      <c r="E1002" s="133">
        <v>61</v>
      </c>
      <c r="F1002" s="133">
        <v>44</v>
      </c>
      <c r="G1002" s="133">
        <v>37</v>
      </c>
      <c r="H1002" s="133">
        <v>77</v>
      </c>
      <c r="I1002" s="133">
        <v>53</v>
      </c>
      <c r="J1002" s="133">
        <v>46</v>
      </c>
      <c r="K1002" s="133">
        <v>51</v>
      </c>
      <c r="L1002" s="133">
        <v>76</v>
      </c>
      <c r="M1002" s="133">
        <v>92</v>
      </c>
      <c r="N1002" s="133"/>
      <c r="V1002" s="132">
        <f t="shared" ref="V1002:AF1002" si="1000">C1002*100000/V989</f>
        <v>722.20356063150825</v>
      </c>
      <c r="W1002" s="132">
        <f t="shared" si="1000"/>
        <v>922.13114754098365</v>
      </c>
      <c r="X1002" s="132">
        <f t="shared" si="1000"/>
        <v>1042.556827892668</v>
      </c>
      <c r="Y1002" s="132">
        <f t="shared" si="1000"/>
        <v>754.07026563838906</v>
      </c>
      <c r="Z1002" s="132">
        <f t="shared" si="1000"/>
        <v>635.629616904312</v>
      </c>
      <c r="AA1002" s="132">
        <f t="shared" si="1000"/>
        <v>1332.4104516352311</v>
      </c>
      <c r="AB1002" s="132">
        <f t="shared" si="1000"/>
        <v>923.18411426580735</v>
      </c>
      <c r="AC1002" s="132">
        <f t="shared" si="1000"/>
        <v>804.47708989157047</v>
      </c>
      <c r="AD1002" s="132">
        <f t="shared" si="1000"/>
        <v>903.61445783132535</v>
      </c>
      <c r="AE1002" s="132">
        <f t="shared" si="1000"/>
        <v>1360.5442176870749</v>
      </c>
      <c r="AF1002" s="132">
        <f t="shared" si="1000"/>
        <v>1645.2074391988556</v>
      </c>
      <c r="AG1002" s="132"/>
    </row>
    <row r="1003" spans="1:33" ht="13.5" customHeight="1">
      <c r="A1003" s="131">
        <v>1000</v>
      </c>
      <c r="B1003" s="67" t="s">
        <v>11</v>
      </c>
      <c r="C1003" s="133">
        <v>5</v>
      </c>
      <c r="D1003" s="133">
        <v>5</v>
      </c>
      <c r="E1003" s="133">
        <v>4</v>
      </c>
      <c r="F1003" s="133">
        <v>3</v>
      </c>
      <c r="G1003" s="133">
        <v>1</v>
      </c>
      <c r="H1003" s="133">
        <v>2</v>
      </c>
      <c r="I1003" s="133">
        <v>6</v>
      </c>
      <c r="J1003" s="133">
        <v>11</v>
      </c>
      <c r="K1003" s="133">
        <v>19</v>
      </c>
      <c r="L1003" s="133">
        <v>1</v>
      </c>
      <c r="M1003" s="133">
        <v>16</v>
      </c>
      <c r="N1003" s="133"/>
      <c r="V1003" s="132">
        <f t="shared" ref="V1003:AF1003" si="1001">C1003*100000/V989</f>
        <v>83.977158212966074</v>
      </c>
      <c r="W1003" s="132">
        <f t="shared" si="1001"/>
        <v>85.382513661202182</v>
      </c>
      <c r="X1003" s="132">
        <f t="shared" si="1001"/>
        <v>68.364382156896255</v>
      </c>
      <c r="Y1003" s="132">
        <f t="shared" si="1001"/>
        <v>51.413881748071979</v>
      </c>
      <c r="Z1003" s="132">
        <f t="shared" si="1001"/>
        <v>17.179178835251676</v>
      </c>
      <c r="AA1003" s="132">
        <f t="shared" si="1001"/>
        <v>34.608063678837169</v>
      </c>
      <c r="AB1003" s="132">
        <f t="shared" si="1001"/>
        <v>104.51140916216687</v>
      </c>
      <c r="AC1003" s="132">
        <f t="shared" si="1001"/>
        <v>192.37495627841903</v>
      </c>
      <c r="AD1003" s="132">
        <f t="shared" si="1001"/>
        <v>336.64068036853297</v>
      </c>
      <c r="AE1003" s="132">
        <f t="shared" si="1001"/>
        <v>17.90189760114572</v>
      </c>
      <c r="AF1003" s="132">
        <f t="shared" si="1001"/>
        <v>286.12303290414877</v>
      </c>
      <c r="AG1003" s="132"/>
    </row>
    <row r="1004" spans="1:33" ht="13.5" customHeight="1">
      <c r="A1004" s="131">
        <v>1001</v>
      </c>
      <c r="B1004" s="67" t="s">
        <v>28</v>
      </c>
      <c r="C1004" s="133">
        <v>0</v>
      </c>
      <c r="D1004" s="133">
        <v>0</v>
      </c>
      <c r="E1004" s="133">
        <v>0</v>
      </c>
      <c r="F1004" s="133">
        <v>0</v>
      </c>
      <c r="G1004" s="133">
        <v>0</v>
      </c>
      <c r="H1004" s="133">
        <v>0</v>
      </c>
      <c r="I1004" s="133">
        <v>0</v>
      </c>
      <c r="J1004" s="133">
        <v>0</v>
      </c>
      <c r="K1004" s="133">
        <v>0</v>
      </c>
      <c r="L1004" s="133">
        <v>0</v>
      </c>
      <c r="M1004" s="133">
        <v>0</v>
      </c>
      <c r="N1004" s="133"/>
      <c r="V1004" s="132">
        <f t="shared" ref="V1004:AF1004" si="1002">C1004*100000/V989</f>
        <v>0</v>
      </c>
      <c r="W1004" s="132">
        <f t="shared" si="1002"/>
        <v>0</v>
      </c>
      <c r="X1004" s="132">
        <f t="shared" si="1002"/>
        <v>0</v>
      </c>
      <c r="Y1004" s="132">
        <f t="shared" si="1002"/>
        <v>0</v>
      </c>
      <c r="Z1004" s="132">
        <f t="shared" si="1002"/>
        <v>0</v>
      </c>
      <c r="AA1004" s="132">
        <f t="shared" si="1002"/>
        <v>0</v>
      </c>
      <c r="AB1004" s="132">
        <f t="shared" si="1002"/>
        <v>0</v>
      </c>
      <c r="AC1004" s="132">
        <f t="shared" si="1002"/>
        <v>0</v>
      </c>
      <c r="AD1004" s="132">
        <f t="shared" si="1002"/>
        <v>0</v>
      </c>
      <c r="AE1004" s="132">
        <f t="shared" si="1002"/>
        <v>0</v>
      </c>
      <c r="AF1004" s="132">
        <f t="shared" si="1002"/>
        <v>0</v>
      </c>
      <c r="AG1004" s="132"/>
    </row>
    <row r="1005" spans="1:33" ht="13.5" customHeight="1">
      <c r="A1005" s="131">
        <v>1002</v>
      </c>
      <c r="B1005" s="134" t="s">
        <v>116</v>
      </c>
      <c r="C1005" s="133">
        <v>79</v>
      </c>
      <c r="D1005" s="133">
        <v>119</v>
      </c>
      <c r="E1005" s="133">
        <v>149</v>
      </c>
      <c r="F1005" s="133">
        <v>96</v>
      </c>
      <c r="G1005" s="133">
        <v>75</v>
      </c>
      <c r="H1005" s="133">
        <v>139</v>
      </c>
      <c r="I1005" s="133">
        <v>151</v>
      </c>
      <c r="J1005" s="133">
        <v>119</v>
      </c>
      <c r="K1005" s="133">
        <v>137</v>
      </c>
      <c r="L1005" s="133">
        <v>143</v>
      </c>
      <c r="M1005" s="133">
        <v>198</v>
      </c>
      <c r="N1005" s="133"/>
      <c r="P1005" s="170" t="s">
        <v>757</v>
      </c>
      <c r="Q1005" s="170" t="s">
        <v>758</v>
      </c>
      <c r="R1005" s="170" t="s">
        <v>759</v>
      </c>
      <c r="S1005" s="170" t="s">
        <v>760</v>
      </c>
      <c r="T1005" s="170" t="s">
        <v>761</v>
      </c>
      <c r="U1005" s="170">
        <v>2062.5</v>
      </c>
      <c r="V1005" s="132">
        <f t="shared" ref="V1005:AF1005" si="1003">C1005*100000/V989</f>
        <v>1326.8390997648639</v>
      </c>
      <c r="W1005" s="132">
        <f t="shared" si="1003"/>
        <v>2032.1038251366119</v>
      </c>
      <c r="X1005" s="132">
        <f t="shared" si="1003"/>
        <v>2546.5732353443855</v>
      </c>
      <c r="Y1005" s="132">
        <f t="shared" si="1003"/>
        <v>1645.2442159383033</v>
      </c>
      <c r="Z1005" s="132">
        <f t="shared" si="1003"/>
        <v>1288.4384126438756</v>
      </c>
      <c r="AA1005" s="132">
        <f t="shared" si="1003"/>
        <v>2405.2604256791833</v>
      </c>
      <c r="AB1005" s="132">
        <f t="shared" si="1003"/>
        <v>2630.2037972478661</v>
      </c>
      <c r="AC1005" s="132">
        <f t="shared" si="1003"/>
        <v>2081.147254284715</v>
      </c>
      <c r="AD1005" s="132">
        <f t="shared" si="1003"/>
        <v>2427.3564847625798</v>
      </c>
      <c r="AE1005" s="132">
        <f t="shared" si="1003"/>
        <v>2559.9713569638384</v>
      </c>
      <c r="AF1005" s="132">
        <f t="shared" si="1003"/>
        <v>3540.7725321888411</v>
      </c>
      <c r="AG1005" s="132"/>
    </row>
    <row r="1006" spans="1:33" ht="13.5" customHeight="1">
      <c r="A1006" s="131">
        <v>1003</v>
      </c>
      <c r="B1006" s="67" t="s">
        <v>10</v>
      </c>
      <c r="C1006" s="133">
        <v>0</v>
      </c>
      <c r="D1006" s="133">
        <v>6</v>
      </c>
      <c r="E1006" s="133">
        <v>0</v>
      </c>
      <c r="F1006" s="133">
        <v>0</v>
      </c>
      <c r="G1006" s="133">
        <v>0</v>
      </c>
      <c r="H1006" s="133">
        <v>1</v>
      </c>
      <c r="I1006" s="133">
        <v>3</v>
      </c>
      <c r="J1006" s="133">
        <v>3</v>
      </c>
      <c r="K1006" s="133">
        <v>4</v>
      </c>
      <c r="L1006" s="133">
        <v>3</v>
      </c>
      <c r="M1006" s="133">
        <v>0</v>
      </c>
      <c r="N1006" s="133"/>
      <c r="V1006" s="132">
        <f t="shared" ref="V1006:AF1006" si="1004">C1006*100000/V989</f>
        <v>0</v>
      </c>
      <c r="W1006" s="132">
        <f t="shared" si="1004"/>
        <v>102.45901639344262</v>
      </c>
      <c r="X1006" s="132">
        <f t="shared" si="1004"/>
        <v>0</v>
      </c>
      <c r="Y1006" s="132">
        <f t="shared" si="1004"/>
        <v>0</v>
      </c>
      <c r="Z1006" s="132">
        <f t="shared" si="1004"/>
        <v>0</v>
      </c>
      <c r="AA1006" s="132">
        <f t="shared" si="1004"/>
        <v>17.304031839418585</v>
      </c>
      <c r="AB1006" s="132">
        <f t="shared" si="1004"/>
        <v>52.255704581083435</v>
      </c>
      <c r="AC1006" s="132">
        <f t="shared" si="1004"/>
        <v>52.46589716684155</v>
      </c>
      <c r="AD1006" s="132">
        <f t="shared" si="1004"/>
        <v>70.871722182849041</v>
      </c>
      <c r="AE1006" s="132">
        <f t="shared" si="1004"/>
        <v>53.705692803437167</v>
      </c>
      <c r="AF1006" s="132">
        <f t="shared" si="1004"/>
        <v>0</v>
      </c>
      <c r="AG1006" s="132"/>
    </row>
    <row r="1007" spans="1:33" ht="13.5" customHeight="1">
      <c r="A1007" s="131">
        <v>1004</v>
      </c>
      <c r="B1007" s="67" t="s">
        <v>9</v>
      </c>
      <c r="C1007" s="133">
        <v>2</v>
      </c>
      <c r="D1007" s="133">
        <v>4</v>
      </c>
      <c r="E1007" s="133">
        <v>6</v>
      </c>
      <c r="F1007" s="133">
        <v>1</v>
      </c>
      <c r="G1007" s="133">
        <v>1</v>
      </c>
      <c r="H1007" s="133">
        <v>3</v>
      </c>
      <c r="I1007" s="133">
        <v>1</v>
      </c>
      <c r="J1007" s="133">
        <v>3</v>
      </c>
      <c r="K1007" s="133">
        <v>2</v>
      </c>
      <c r="L1007" s="133">
        <v>5</v>
      </c>
      <c r="M1007" s="133">
        <v>2</v>
      </c>
      <c r="N1007" s="133"/>
      <c r="V1007" s="132">
        <f t="shared" ref="V1007:AF1007" si="1005">C1007*100000/V989</f>
        <v>33.59086328518643</v>
      </c>
      <c r="W1007" s="132">
        <f t="shared" si="1005"/>
        <v>68.306010928961754</v>
      </c>
      <c r="X1007" s="132">
        <f t="shared" si="1005"/>
        <v>102.54657323534438</v>
      </c>
      <c r="Y1007" s="132">
        <f t="shared" si="1005"/>
        <v>17.13796058269066</v>
      </c>
      <c r="Z1007" s="132">
        <f t="shared" si="1005"/>
        <v>17.179178835251676</v>
      </c>
      <c r="AA1007" s="132">
        <f t="shared" si="1005"/>
        <v>51.912095518255754</v>
      </c>
      <c r="AB1007" s="132">
        <f t="shared" si="1005"/>
        <v>17.41856819369448</v>
      </c>
      <c r="AC1007" s="132">
        <f t="shared" si="1005"/>
        <v>52.46589716684155</v>
      </c>
      <c r="AD1007" s="132">
        <f t="shared" si="1005"/>
        <v>35.43586109142452</v>
      </c>
      <c r="AE1007" s="132">
        <f t="shared" si="1005"/>
        <v>89.509488005728613</v>
      </c>
      <c r="AF1007" s="132">
        <f t="shared" si="1005"/>
        <v>35.765379113018597</v>
      </c>
      <c r="AG1007" s="132"/>
    </row>
    <row r="1008" spans="1:33" ht="13.5" customHeight="1">
      <c r="A1008" s="131">
        <v>1005</v>
      </c>
      <c r="B1008" s="67" t="s">
        <v>8</v>
      </c>
      <c r="C1008" s="133">
        <v>29</v>
      </c>
      <c r="D1008" s="133">
        <v>32</v>
      </c>
      <c r="E1008" s="133">
        <v>11</v>
      </c>
      <c r="F1008" s="133">
        <v>15</v>
      </c>
      <c r="G1008" s="133">
        <v>17</v>
      </c>
      <c r="H1008" s="133">
        <v>14</v>
      </c>
      <c r="I1008" s="133">
        <v>17</v>
      </c>
      <c r="J1008" s="133">
        <v>25</v>
      </c>
      <c r="K1008" s="133">
        <v>28</v>
      </c>
      <c r="L1008" s="133">
        <v>16</v>
      </c>
      <c r="M1008" s="133">
        <v>15</v>
      </c>
      <c r="N1008" s="133"/>
      <c r="V1008" s="132">
        <f t="shared" ref="V1008:AF1008" si="1006">C1008*100000/V989</f>
        <v>487.06751763520322</v>
      </c>
      <c r="W1008" s="132">
        <f t="shared" si="1006"/>
        <v>546.44808743169403</v>
      </c>
      <c r="X1008" s="132">
        <f t="shared" si="1006"/>
        <v>188.00205093146471</v>
      </c>
      <c r="Y1008" s="132">
        <f t="shared" si="1006"/>
        <v>257.0694087403599</v>
      </c>
      <c r="Z1008" s="132">
        <f t="shared" si="1006"/>
        <v>292.04604019927848</v>
      </c>
      <c r="AA1008" s="132">
        <f t="shared" si="1006"/>
        <v>242.25644575186018</v>
      </c>
      <c r="AB1008" s="132">
        <f t="shared" si="1006"/>
        <v>296.11565929280613</v>
      </c>
      <c r="AC1008" s="132">
        <f t="shared" si="1006"/>
        <v>437.21580972367963</v>
      </c>
      <c r="AD1008" s="132">
        <f t="shared" si="1006"/>
        <v>496.10205527994333</v>
      </c>
      <c r="AE1008" s="132">
        <f t="shared" si="1006"/>
        <v>286.43036161833152</v>
      </c>
      <c r="AF1008" s="132">
        <f t="shared" si="1006"/>
        <v>268.24034334763951</v>
      </c>
      <c r="AG1008" s="132"/>
    </row>
    <row r="1009" spans="1:33" ht="13.5" customHeight="1">
      <c r="A1009" s="131">
        <v>1006</v>
      </c>
      <c r="B1009" s="67" t="s">
        <v>24</v>
      </c>
      <c r="C1009" s="133">
        <v>0</v>
      </c>
      <c r="D1009" s="133">
        <v>0</v>
      </c>
      <c r="E1009" s="133">
        <v>0</v>
      </c>
      <c r="F1009" s="133">
        <v>0</v>
      </c>
      <c r="G1009" s="133">
        <v>0</v>
      </c>
      <c r="H1009" s="133">
        <v>0</v>
      </c>
      <c r="I1009" s="133">
        <v>0</v>
      </c>
      <c r="J1009" s="133">
        <v>0</v>
      </c>
      <c r="K1009" s="133">
        <v>0</v>
      </c>
      <c r="L1009" s="133">
        <v>0</v>
      </c>
      <c r="M1009" s="133">
        <v>0</v>
      </c>
      <c r="N1009" s="133"/>
      <c r="V1009" s="132">
        <f t="shared" ref="V1009:AE1009" si="1007">C1009*100000/V989</f>
        <v>0</v>
      </c>
      <c r="W1009" s="132">
        <f t="shared" si="1007"/>
        <v>0</v>
      </c>
      <c r="X1009" s="132">
        <f t="shared" si="1007"/>
        <v>0</v>
      </c>
      <c r="Y1009" s="132">
        <f t="shared" si="1007"/>
        <v>0</v>
      </c>
      <c r="Z1009" s="132">
        <f t="shared" si="1007"/>
        <v>0</v>
      </c>
      <c r="AA1009" s="132">
        <f t="shared" si="1007"/>
        <v>0</v>
      </c>
      <c r="AB1009" s="132">
        <f t="shared" si="1007"/>
        <v>0</v>
      </c>
      <c r="AC1009" s="132">
        <f t="shared" si="1007"/>
        <v>0</v>
      </c>
      <c r="AD1009" s="132">
        <f t="shared" si="1007"/>
        <v>0</v>
      </c>
      <c r="AE1009" s="132">
        <f t="shared" si="1007"/>
        <v>0</v>
      </c>
      <c r="AF1009" s="132">
        <f>M1009*100000/AF989</f>
        <v>0</v>
      </c>
      <c r="AG1009" s="132"/>
    </row>
    <row r="1010" spans="1:33" ht="13.5" customHeight="1">
      <c r="A1010" s="131">
        <v>1007</v>
      </c>
      <c r="B1010" s="134" t="s">
        <v>117</v>
      </c>
      <c r="C1010" s="133">
        <v>31</v>
      </c>
      <c r="D1010" s="133">
        <v>42</v>
      </c>
      <c r="E1010" s="133">
        <v>17</v>
      </c>
      <c r="F1010" s="133">
        <v>16</v>
      </c>
      <c r="G1010" s="133">
        <v>18</v>
      </c>
      <c r="H1010" s="133">
        <v>18</v>
      </c>
      <c r="I1010" s="133">
        <v>21</v>
      </c>
      <c r="J1010" s="133">
        <v>31</v>
      </c>
      <c r="K1010" s="133">
        <v>34</v>
      </c>
      <c r="L1010" s="133">
        <v>24</v>
      </c>
      <c r="M1010" s="133">
        <v>17</v>
      </c>
      <c r="N1010" s="133"/>
      <c r="P1010" s="170" t="s">
        <v>762</v>
      </c>
      <c r="Q1010" s="170" t="s">
        <v>763</v>
      </c>
      <c r="R1010" s="170" t="s">
        <v>764</v>
      </c>
      <c r="S1010" s="170" t="s">
        <v>765</v>
      </c>
      <c r="T1010" s="170" t="s">
        <v>766</v>
      </c>
      <c r="U1010" s="170">
        <v>354.5</v>
      </c>
      <c r="V1010" s="132">
        <f t="shared" ref="V1010:AF1010" si="1008">C1010*100000/V989</f>
        <v>520.65838092038962</v>
      </c>
      <c r="W1010" s="132">
        <f t="shared" si="1008"/>
        <v>717.21311475409834</v>
      </c>
      <c r="X1010" s="132">
        <f t="shared" si="1008"/>
        <v>290.54862416680908</v>
      </c>
      <c r="Y1010" s="132">
        <f t="shared" si="1008"/>
        <v>274.20736932305056</v>
      </c>
      <c r="Z1010" s="132">
        <f t="shared" si="1008"/>
        <v>309.22521903453014</v>
      </c>
      <c r="AA1010" s="132">
        <f t="shared" si="1008"/>
        <v>311.47257310953449</v>
      </c>
      <c r="AB1010" s="132">
        <f t="shared" si="1008"/>
        <v>365.78993206758406</v>
      </c>
      <c r="AC1010" s="132">
        <f t="shared" si="1008"/>
        <v>542.14760405736274</v>
      </c>
      <c r="AD1010" s="132">
        <f t="shared" si="1008"/>
        <v>602.40963855421683</v>
      </c>
      <c r="AE1010" s="132">
        <f t="shared" si="1008"/>
        <v>429.64554242749733</v>
      </c>
      <c r="AF1010" s="132">
        <f t="shared" si="1008"/>
        <v>304.00572246065809</v>
      </c>
      <c r="AG1010" s="132"/>
    </row>
    <row r="1011" spans="1:33" ht="13.5" customHeight="1">
      <c r="A1011" s="131">
        <v>1008</v>
      </c>
      <c r="B1011" s="67" t="s">
        <v>7</v>
      </c>
      <c r="C1011" s="133">
        <v>4</v>
      </c>
      <c r="D1011" s="133">
        <v>19</v>
      </c>
      <c r="E1011" s="133">
        <v>12</v>
      </c>
      <c r="F1011" s="133">
        <v>15</v>
      </c>
      <c r="G1011" s="133">
        <v>6</v>
      </c>
      <c r="H1011" s="133">
        <v>5</v>
      </c>
      <c r="I1011" s="133">
        <v>15</v>
      </c>
      <c r="J1011" s="133">
        <v>24</v>
      </c>
      <c r="K1011" s="133">
        <v>27</v>
      </c>
      <c r="L1011" s="133">
        <v>6</v>
      </c>
      <c r="M1011" s="133">
        <v>15</v>
      </c>
      <c r="N1011" s="133"/>
      <c r="V1011" s="132">
        <f t="shared" ref="V1011:AF1011" si="1009">C1011*100000/V989</f>
        <v>67.181726570372859</v>
      </c>
      <c r="W1011" s="132">
        <f t="shared" si="1009"/>
        <v>324.45355191256829</v>
      </c>
      <c r="X1011" s="132">
        <f t="shared" si="1009"/>
        <v>205.09314647068877</v>
      </c>
      <c r="Y1011" s="132">
        <f t="shared" si="1009"/>
        <v>257.0694087403599</v>
      </c>
      <c r="Z1011" s="132">
        <f t="shared" si="1009"/>
        <v>103.07507301151006</v>
      </c>
      <c r="AA1011" s="132">
        <f t="shared" si="1009"/>
        <v>86.520159197092923</v>
      </c>
      <c r="AB1011" s="132">
        <f t="shared" si="1009"/>
        <v>261.27852290541716</v>
      </c>
      <c r="AC1011" s="132">
        <f t="shared" si="1009"/>
        <v>419.7271773347324</v>
      </c>
      <c r="AD1011" s="132">
        <f t="shared" si="1009"/>
        <v>478.38412473423102</v>
      </c>
      <c r="AE1011" s="132">
        <f t="shared" si="1009"/>
        <v>107.41138560687433</v>
      </c>
      <c r="AF1011" s="132">
        <f t="shared" si="1009"/>
        <v>268.24034334763951</v>
      </c>
      <c r="AG1011" s="132"/>
    </row>
    <row r="1012" spans="1:33" ht="13.5" customHeight="1">
      <c r="A1012" s="131">
        <v>1009</v>
      </c>
      <c r="B1012" s="67" t="s">
        <v>6</v>
      </c>
      <c r="C1012" s="133">
        <v>18</v>
      </c>
      <c r="D1012" s="133">
        <v>9</v>
      </c>
      <c r="E1012" s="133">
        <v>11</v>
      </c>
      <c r="F1012" s="133">
        <v>3</v>
      </c>
      <c r="G1012" s="133">
        <v>15</v>
      </c>
      <c r="H1012" s="133">
        <v>4</v>
      </c>
      <c r="I1012" s="133">
        <v>14</v>
      </c>
      <c r="J1012" s="133">
        <v>12</v>
      </c>
      <c r="K1012" s="133">
        <v>10</v>
      </c>
      <c r="L1012" s="133">
        <v>4</v>
      </c>
      <c r="M1012" s="133">
        <v>7</v>
      </c>
      <c r="N1012" s="133"/>
      <c r="V1012" s="132">
        <f t="shared" ref="V1012:AF1012" si="1010">C1012*100000/V989</f>
        <v>302.31776956667784</v>
      </c>
      <c r="W1012" s="132">
        <f t="shared" si="1010"/>
        <v>153.68852459016392</v>
      </c>
      <c r="X1012" s="132">
        <f t="shared" si="1010"/>
        <v>188.00205093146471</v>
      </c>
      <c r="Y1012" s="132">
        <f t="shared" si="1010"/>
        <v>51.413881748071979</v>
      </c>
      <c r="Z1012" s="132">
        <f t="shared" si="1010"/>
        <v>257.6876825287751</v>
      </c>
      <c r="AA1012" s="132">
        <f t="shared" si="1010"/>
        <v>69.216127357674338</v>
      </c>
      <c r="AB1012" s="132">
        <f t="shared" si="1010"/>
        <v>243.85995471172271</v>
      </c>
      <c r="AC1012" s="132">
        <f t="shared" si="1010"/>
        <v>209.8635886673662</v>
      </c>
      <c r="AD1012" s="132">
        <f t="shared" si="1010"/>
        <v>177.17930545712261</v>
      </c>
      <c r="AE1012" s="132">
        <f t="shared" si="1010"/>
        <v>71.607590404582879</v>
      </c>
      <c r="AF1012" s="132">
        <f t="shared" si="1010"/>
        <v>125.17882689556509</v>
      </c>
      <c r="AG1012" s="132"/>
    </row>
    <row r="1013" spans="1:33" ht="13.5" customHeight="1">
      <c r="A1013" s="131">
        <v>1010</v>
      </c>
      <c r="B1013" s="67" t="s">
        <v>5</v>
      </c>
      <c r="C1013" s="133">
        <v>2</v>
      </c>
      <c r="D1013" s="133">
        <v>4</v>
      </c>
      <c r="E1013" s="133">
        <v>6</v>
      </c>
      <c r="F1013" s="133">
        <v>0</v>
      </c>
      <c r="G1013" s="133">
        <v>3</v>
      </c>
      <c r="H1013" s="133">
        <v>2</v>
      </c>
      <c r="I1013" s="133">
        <v>4</v>
      </c>
      <c r="J1013" s="133">
        <v>4</v>
      </c>
      <c r="K1013" s="133">
        <v>16</v>
      </c>
      <c r="L1013" s="133">
        <v>0</v>
      </c>
      <c r="M1013" s="133">
        <v>7</v>
      </c>
      <c r="N1013" s="133"/>
      <c r="V1013" s="132">
        <f t="shared" ref="V1013:AF1013" si="1011">C1013*100000/V989</f>
        <v>33.59086328518643</v>
      </c>
      <c r="W1013" s="132">
        <f t="shared" si="1011"/>
        <v>68.306010928961754</v>
      </c>
      <c r="X1013" s="132">
        <f t="shared" si="1011"/>
        <v>102.54657323534438</v>
      </c>
      <c r="Y1013" s="132">
        <f t="shared" si="1011"/>
        <v>0</v>
      </c>
      <c r="Z1013" s="132">
        <f t="shared" si="1011"/>
        <v>51.537536505755028</v>
      </c>
      <c r="AA1013" s="132">
        <f t="shared" si="1011"/>
        <v>34.608063678837169</v>
      </c>
      <c r="AB1013" s="132">
        <f t="shared" si="1011"/>
        <v>69.674272774777918</v>
      </c>
      <c r="AC1013" s="132">
        <f t="shared" si="1011"/>
        <v>69.954529555788739</v>
      </c>
      <c r="AD1013" s="132">
        <f t="shared" si="1011"/>
        <v>283.48688873139616</v>
      </c>
      <c r="AE1013" s="132">
        <f t="shared" si="1011"/>
        <v>0</v>
      </c>
      <c r="AF1013" s="132">
        <f t="shared" si="1011"/>
        <v>125.17882689556509</v>
      </c>
      <c r="AG1013" s="132"/>
    </row>
    <row r="1014" spans="1:33" ht="13.5" customHeight="1">
      <c r="A1014" s="131">
        <v>1011</v>
      </c>
      <c r="B1014" s="67" t="s">
        <v>26</v>
      </c>
      <c r="C1014" s="133">
        <v>0</v>
      </c>
      <c r="D1014" s="133">
        <v>0</v>
      </c>
      <c r="E1014" s="133">
        <v>0</v>
      </c>
      <c r="F1014" s="133">
        <v>0</v>
      </c>
      <c r="G1014" s="133">
        <v>0</v>
      </c>
      <c r="H1014" s="133">
        <v>0</v>
      </c>
      <c r="I1014" s="133">
        <v>0</v>
      </c>
      <c r="J1014" s="133">
        <v>0</v>
      </c>
      <c r="K1014" s="133">
        <v>0</v>
      </c>
      <c r="L1014" s="133">
        <v>0</v>
      </c>
      <c r="M1014" s="133">
        <v>0</v>
      </c>
      <c r="N1014" s="133"/>
      <c r="V1014" s="132">
        <f t="shared" ref="V1014:AF1014" si="1012">C1014*100000/V989</f>
        <v>0</v>
      </c>
      <c r="W1014" s="132">
        <f t="shared" si="1012"/>
        <v>0</v>
      </c>
      <c r="X1014" s="132">
        <f t="shared" si="1012"/>
        <v>0</v>
      </c>
      <c r="Y1014" s="132">
        <f t="shared" si="1012"/>
        <v>0</v>
      </c>
      <c r="Z1014" s="132">
        <f t="shared" si="1012"/>
        <v>0</v>
      </c>
      <c r="AA1014" s="132">
        <f t="shared" si="1012"/>
        <v>0</v>
      </c>
      <c r="AB1014" s="132">
        <f t="shared" si="1012"/>
        <v>0</v>
      </c>
      <c r="AC1014" s="132">
        <f t="shared" si="1012"/>
        <v>0</v>
      </c>
      <c r="AD1014" s="132">
        <f t="shared" si="1012"/>
        <v>0</v>
      </c>
      <c r="AE1014" s="132">
        <f t="shared" si="1012"/>
        <v>0</v>
      </c>
      <c r="AF1014" s="132">
        <f t="shared" si="1012"/>
        <v>0</v>
      </c>
      <c r="AG1014" s="132"/>
    </row>
    <row r="1015" spans="1:33" ht="13.5" customHeight="1">
      <c r="A1015" s="131">
        <v>1012</v>
      </c>
      <c r="B1015" s="67" t="s">
        <v>4</v>
      </c>
      <c r="C1015" s="133">
        <v>0</v>
      </c>
      <c r="D1015" s="133">
        <v>6</v>
      </c>
      <c r="E1015" s="133">
        <v>0</v>
      </c>
      <c r="F1015" s="133">
        <v>1</v>
      </c>
      <c r="G1015" s="133">
        <v>1</v>
      </c>
      <c r="H1015" s="133">
        <v>10</v>
      </c>
      <c r="I1015" s="133">
        <v>3</v>
      </c>
      <c r="J1015" s="133">
        <v>12</v>
      </c>
      <c r="K1015" s="133">
        <v>9</v>
      </c>
      <c r="L1015" s="133">
        <v>11</v>
      </c>
      <c r="M1015" s="133">
        <v>7</v>
      </c>
      <c r="N1015" s="133"/>
      <c r="V1015" s="132">
        <f t="shared" ref="V1015:AE1015" si="1013">C1015*100000/V989</f>
        <v>0</v>
      </c>
      <c r="W1015" s="132">
        <f t="shared" si="1013"/>
        <v>102.45901639344262</v>
      </c>
      <c r="X1015" s="132">
        <f t="shared" si="1013"/>
        <v>0</v>
      </c>
      <c r="Y1015" s="132">
        <f t="shared" si="1013"/>
        <v>17.13796058269066</v>
      </c>
      <c r="Z1015" s="132">
        <f t="shared" si="1013"/>
        <v>17.179178835251676</v>
      </c>
      <c r="AA1015" s="132">
        <f t="shared" si="1013"/>
        <v>173.04031839418585</v>
      </c>
      <c r="AB1015" s="132">
        <f t="shared" si="1013"/>
        <v>52.255704581083435</v>
      </c>
      <c r="AC1015" s="132">
        <f t="shared" si="1013"/>
        <v>209.8635886673662</v>
      </c>
      <c r="AD1015" s="132">
        <f t="shared" si="1013"/>
        <v>159.46137491141036</v>
      </c>
      <c r="AE1015" s="132">
        <f t="shared" si="1013"/>
        <v>196.92087361260295</v>
      </c>
      <c r="AF1015" s="132">
        <f>M1015*100000/AF989</f>
        <v>125.17882689556509</v>
      </c>
      <c r="AG1015" s="132"/>
    </row>
    <row r="1016" spans="1:33" ht="13.5" customHeight="1">
      <c r="A1016" s="131">
        <v>1013</v>
      </c>
      <c r="B1016" s="67" t="s">
        <v>3</v>
      </c>
      <c r="C1016" s="133">
        <v>3</v>
      </c>
      <c r="D1016" s="133">
        <v>10</v>
      </c>
      <c r="E1016" s="133">
        <v>25</v>
      </c>
      <c r="F1016" s="133">
        <v>37</v>
      </c>
      <c r="G1016" s="133">
        <v>24</v>
      </c>
      <c r="H1016" s="133">
        <v>37</v>
      </c>
      <c r="I1016" s="133">
        <v>72</v>
      </c>
      <c r="J1016" s="133">
        <v>28</v>
      </c>
      <c r="K1016" s="133">
        <v>32</v>
      </c>
      <c r="L1016" s="133">
        <v>44</v>
      </c>
      <c r="M1016" s="133">
        <v>267</v>
      </c>
      <c r="N1016" s="133"/>
      <c r="V1016" s="132">
        <f t="shared" ref="V1016:AF1016" si="1014">C1016*100000/V989</f>
        <v>50.386294927779645</v>
      </c>
      <c r="W1016" s="132">
        <f t="shared" si="1014"/>
        <v>170.76502732240436</v>
      </c>
      <c r="X1016" s="132">
        <f t="shared" si="1014"/>
        <v>427.27738848060159</v>
      </c>
      <c r="Y1016" s="132">
        <f t="shared" si="1014"/>
        <v>634.10454155955438</v>
      </c>
      <c r="Z1016" s="132">
        <f t="shared" si="1014"/>
        <v>412.30029204604023</v>
      </c>
      <c r="AA1016" s="132">
        <f t="shared" si="1014"/>
        <v>640.24917805848759</v>
      </c>
      <c r="AB1016" s="132">
        <f t="shared" si="1014"/>
        <v>1254.1369099460023</v>
      </c>
      <c r="AC1016" s="132">
        <f t="shared" si="1014"/>
        <v>489.68170689052118</v>
      </c>
      <c r="AD1016" s="132">
        <f t="shared" si="1014"/>
        <v>566.97377746279233</v>
      </c>
      <c r="AE1016" s="132">
        <f t="shared" si="1014"/>
        <v>787.68349445041179</v>
      </c>
      <c r="AF1016" s="132">
        <f t="shared" si="1014"/>
        <v>4774.678111587983</v>
      </c>
      <c r="AG1016" s="132"/>
    </row>
    <row r="1017" spans="1:33" ht="13.5" customHeight="1">
      <c r="A1017" s="131">
        <v>1014</v>
      </c>
      <c r="B1017" s="67" t="s">
        <v>2</v>
      </c>
      <c r="C1017" s="133">
        <v>0</v>
      </c>
      <c r="D1017" s="133">
        <v>0</v>
      </c>
      <c r="E1017" s="133">
        <v>0</v>
      </c>
      <c r="F1017" s="133">
        <v>0</v>
      </c>
      <c r="G1017" s="133">
        <v>0</v>
      </c>
      <c r="H1017" s="133">
        <v>0</v>
      </c>
      <c r="I1017" s="133">
        <v>0</v>
      </c>
      <c r="J1017" s="133">
        <v>0</v>
      </c>
      <c r="K1017" s="133">
        <v>0</v>
      </c>
      <c r="L1017" s="133">
        <v>0</v>
      </c>
      <c r="M1017" s="133">
        <v>0</v>
      </c>
      <c r="N1017" s="133"/>
      <c r="V1017" s="132">
        <f t="shared" ref="V1017:AF1017" si="1015">C1017*100000/V989</f>
        <v>0</v>
      </c>
      <c r="W1017" s="132">
        <f t="shared" si="1015"/>
        <v>0</v>
      </c>
      <c r="X1017" s="132">
        <f t="shared" si="1015"/>
        <v>0</v>
      </c>
      <c r="Y1017" s="132">
        <f t="shared" si="1015"/>
        <v>0</v>
      </c>
      <c r="Z1017" s="132">
        <f t="shared" si="1015"/>
        <v>0</v>
      </c>
      <c r="AA1017" s="132">
        <f t="shared" si="1015"/>
        <v>0</v>
      </c>
      <c r="AB1017" s="132">
        <f t="shared" si="1015"/>
        <v>0</v>
      </c>
      <c r="AC1017" s="132">
        <f t="shared" si="1015"/>
        <v>0</v>
      </c>
      <c r="AD1017" s="132">
        <f t="shared" si="1015"/>
        <v>0</v>
      </c>
      <c r="AE1017" s="132">
        <f t="shared" si="1015"/>
        <v>0</v>
      </c>
      <c r="AF1017" s="132">
        <f t="shared" si="1015"/>
        <v>0</v>
      </c>
      <c r="AG1017" s="132"/>
    </row>
    <row r="1018" spans="1:33" ht="13.5" customHeight="1">
      <c r="A1018" s="131">
        <v>1015</v>
      </c>
      <c r="B1018" s="67" t="s">
        <v>23</v>
      </c>
      <c r="C1018" s="133">
        <v>2</v>
      </c>
      <c r="D1018" s="133">
        <v>0</v>
      </c>
      <c r="E1018" s="133">
        <v>0</v>
      </c>
      <c r="F1018" s="133">
        <v>0</v>
      </c>
      <c r="G1018" s="133">
        <v>0</v>
      </c>
      <c r="H1018" s="133">
        <v>0</v>
      </c>
      <c r="I1018" s="133">
        <v>0</v>
      </c>
      <c r="J1018" s="133">
        <v>0</v>
      </c>
      <c r="K1018" s="133">
        <v>0</v>
      </c>
      <c r="L1018" s="133">
        <v>0</v>
      </c>
      <c r="M1018" s="133">
        <v>0</v>
      </c>
      <c r="N1018" s="133"/>
      <c r="V1018" s="132">
        <f t="shared" ref="V1018:AF1018" si="1016">C1018*100000/V989</f>
        <v>33.59086328518643</v>
      </c>
      <c r="W1018" s="132">
        <f t="shared" si="1016"/>
        <v>0</v>
      </c>
      <c r="X1018" s="132">
        <f t="shared" si="1016"/>
        <v>0</v>
      </c>
      <c r="Y1018" s="132">
        <f t="shared" si="1016"/>
        <v>0</v>
      </c>
      <c r="Z1018" s="132">
        <f t="shared" si="1016"/>
        <v>0</v>
      </c>
      <c r="AA1018" s="132">
        <f t="shared" si="1016"/>
        <v>0</v>
      </c>
      <c r="AB1018" s="132">
        <f t="shared" si="1016"/>
        <v>0</v>
      </c>
      <c r="AC1018" s="132">
        <f t="shared" si="1016"/>
        <v>0</v>
      </c>
      <c r="AD1018" s="132">
        <f t="shared" si="1016"/>
        <v>0</v>
      </c>
      <c r="AE1018" s="132">
        <f t="shared" si="1016"/>
        <v>0</v>
      </c>
      <c r="AF1018" s="132">
        <f t="shared" si="1016"/>
        <v>0</v>
      </c>
      <c r="AG1018" s="132"/>
    </row>
    <row r="1019" spans="1:33" ht="13.5" customHeight="1">
      <c r="A1019" s="131">
        <v>1016</v>
      </c>
      <c r="B1019" s="67" t="s">
        <v>1</v>
      </c>
      <c r="C1019" s="133">
        <v>1</v>
      </c>
      <c r="D1019" s="133">
        <v>0</v>
      </c>
      <c r="E1019" s="133">
        <v>0</v>
      </c>
      <c r="F1019" s="133">
        <v>0</v>
      </c>
      <c r="G1019" s="133">
        <v>0</v>
      </c>
      <c r="H1019" s="133">
        <v>0</v>
      </c>
      <c r="I1019" s="133">
        <v>2</v>
      </c>
      <c r="J1019" s="133">
        <v>10</v>
      </c>
      <c r="K1019" s="133">
        <v>0</v>
      </c>
      <c r="L1019" s="133">
        <v>0</v>
      </c>
      <c r="M1019" s="133">
        <v>0</v>
      </c>
      <c r="N1019" s="133"/>
      <c r="V1019" s="132">
        <f t="shared" ref="V1019:AF1019" si="1017">C1019*100000/V989</f>
        <v>16.795431642593215</v>
      </c>
      <c r="W1019" s="132">
        <f t="shared" si="1017"/>
        <v>0</v>
      </c>
      <c r="X1019" s="132">
        <f t="shared" si="1017"/>
        <v>0</v>
      </c>
      <c r="Y1019" s="132">
        <f t="shared" si="1017"/>
        <v>0</v>
      </c>
      <c r="Z1019" s="132">
        <f t="shared" si="1017"/>
        <v>0</v>
      </c>
      <c r="AA1019" s="132">
        <f t="shared" si="1017"/>
        <v>0</v>
      </c>
      <c r="AB1019" s="132">
        <f t="shared" si="1017"/>
        <v>34.837136387388959</v>
      </c>
      <c r="AC1019" s="132">
        <f t="shared" si="1017"/>
        <v>174.88632388947184</v>
      </c>
      <c r="AD1019" s="132">
        <f t="shared" si="1017"/>
        <v>0</v>
      </c>
      <c r="AE1019" s="132">
        <f t="shared" si="1017"/>
        <v>0</v>
      </c>
      <c r="AF1019" s="132">
        <f t="shared" si="1017"/>
        <v>0</v>
      </c>
      <c r="AG1019" s="132"/>
    </row>
    <row r="1020" spans="1:33" ht="13.5" customHeight="1">
      <c r="A1020" s="131">
        <v>1017</v>
      </c>
      <c r="B1020" s="67" t="s">
        <v>0</v>
      </c>
      <c r="C1020" s="133">
        <v>0</v>
      </c>
      <c r="D1020" s="133">
        <v>1</v>
      </c>
      <c r="E1020" s="133">
        <v>0</v>
      </c>
      <c r="F1020" s="133">
        <v>2</v>
      </c>
      <c r="G1020" s="133">
        <v>0</v>
      </c>
      <c r="H1020" s="133">
        <v>0</v>
      </c>
      <c r="I1020" s="133">
        <v>1</v>
      </c>
      <c r="J1020" s="133">
        <v>1</v>
      </c>
      <c r="K1020" s="133">
        <v>0</v>
      </c>
      <c r="L1020" s="133">
        <v>1</v>
      </c>
      <c r="M1020" s="133">
        <v>13</v>
      </c>
      <c r="N1020" s="133"/>
      <c r="V1020" s="132">
        <f t="shared" ref="V1020:AE1020" si="1018">C1020*100000/V989</f>
        <v>0</v>
      </c>
      <c r="W1020" s="132">
        <f t="shared" si="1018"/>
        <v>17.076502732240439</v>
      </c>
      <c r="X1020" s="132">
        <f t="shared" si="1018"/>
        <v>0</v>
      </c>
      <c r="Y1020" s="132">
        <f t="shared" si="1018"/>
        <v>34.27592116538132</v>
      </c>
      <c r="Z1020" s="132">
        <f t="shared" si="1018"/>
        <v>0</v>
      </c>
      <c r="AA1020" s="132">
        <f t="shared" si="1018"/>
        <v>0</v>
      </c>
      <c r="AB1020" s="132">
        <f t="shared" si="1018"/>
        <v>17.41856819369448</v>
      </c>
      <c r="AC1020" s="132">
        <f t="shared" si="1018"/>
        <v>17.488632388947185</v>
      </c>
      <c r="AD1020" s="132">
        <f t="shared" si="1018"/>
        <v>0</v>
      </c>
      <c r="AE1020" s="132">
        <f t="shared" si="1018"/>
        <v>17.90189760114572</v>
      </c>
      <c r="AF1020" s="132">
        <f>M1020*100000/AF989</f>
        <v>232.4749642346209</v>
      </c>
      <c r="AG1020" s="132"/>
    </row>
    <row r="1021" spans="1:33" ht="13.5" customHeight="1">
      <c r="A1021" s="131">
        <v>1018</v>
      </c>
      <c r="B1021" s="134" t="s">
        <v>111</v>
      </c>
      <c r="C1021" s="133"/>
      <c r="D1021" s="133"/>
      <c r="E1021" s="133"/>
      <c r="F1021" s="133"/>
      <c r="G1021" s="133"/>
      <c r="H1021" s="133"/>
      <c r="I1021" s="133"/>
      <c r="J1021" s="133"/>
      <c r="K1021" s="133"/>
      <c r="L1021" s="133"/>
      <c r="M1021" s="133">
        <v>0</v>
      </c>
      <c r="N1021" s="133"/>
      <c r="V1021" s="132">
        <f t="shared" ref="V1021:AF1021" si="1019">C1021*100000/V989</f>
        <v>0</v>
      </c>
      <c r="W1021" s="132">
        <f t="shared" si="1019"/>
        <v>0</v>
      </c>
      <c r="X1021" s="132">
        <f t="shared" si="1019"/>
        <v>0</v>
      </c>
      <c r="Y1021" s="132">
        <f t="shared" si="1019"/>
        <v>0</v>
      </c>
      <c r="Z1021" s="132">
        <f t="shared" si="1019"/>
        <v>0</v>
      </c>
      <c r="AA1021" s="132">
        <f t="shared" si="1019"/>
        <v>0</v>
      </c>
      <c r="AB1021" s="132">
        <f t="shared" si="1019"/>
        <v>0</v>
      </c>
      <c r="AC1021" s="132">
        <f t="shared" si="1019"/>
        <v>0</v>
      </c>
      <c r="AD1021" s="132">
        <f t="shared" si="1019"/>
        <v>0</v>
      </c>
      <c r="AE1021" s="132">
        <f t="shared" si="1019"/>
        <v>0</v>
      </c>
      <c r="AF1021" s="132">
        <f t="shared" si="1019"/>
        <v>0</v>
      </c>
      <c r="AG1021" s="132"/>
    </row>
    <row r="1022" spans="1:33" ht="13.5" customHeight="1">
      <c r="A1022" s="131">
        <v>1019</v>
      </c>
      <c r="B1022" s="134" t="s">
        <v>112</v>
      </c>
      <c r="C1022" s="133">
        <v>174</v>
      </c>
      <c r="D1022" s="133">
        <v>253</v>
      </c>
      <c r="E1022" s="133">
        <v>277</v>
      </c>
      <c r="F1022" s="133">
        <v>218</v>
      </c>
      <c r="G1022" s="133">
        <v>198</v>
      </c>
      <c r="H1022" s="133">
        <v>300</v>
      </c>
      <c r="I1022" s="133">
        <v>411</v>
      </c>
      <c r="J1022" s="133">
        <v>334</v>
      </c>
      <c r="K1022" s="133">
        <v>361</v>
      </c>
      <c r="L1022" s="133">
        <f t="shared" ref="L1022:N1022" si="1020">SUM(L998,L1005,L1010,L1011:L1021)</f>
        <v>356</v>
      </c>
      <c r="M1022" s="133">
        <f t="shared" si="1020"/>
        <v>617</v>
      </c>
      <c r="N1022" s="133">
        <f t="shared" si="1020"/>
        <v>0</v>
      </c>
      <c r="P1022" s="170" t="s">
        <v>767</v>
      </c>
      <c r="Q1022" s="170" t="s">
        <v>768</v>
      </c>
      <c r="R1022" s="170" t="s">
        <v>769</v>
      </c>
      <c r="S1022" s="170" t="s">
        <v>770</v>
      </c>
      <c r="T1022" s="170" t="s">
        <v>771</v>
      </c>
      <c r="U1022" s="170">
        <v>3609.4</v>
      </c>
      <c r="V1022" s="132">
        <f t="shared" ref="V1022:AE1022" si="1021">C1022*100000/V989</f>
        <v>2922.4051058112195</v>
      </c>
      <c r="W1022" s="132">
        <f t="shared" si="1021"/>
        <v>4320.3551912568309</v>
      </c>
      <c r="X1022" s="132">
        <f t="shared" si="1021"/>
        <v>4734.2334643650656</v>
      </c>
      <c r="Y1022" s="132">
        <f t="shared" si="1021"/>
        <v>3736.0754070265639</v>
      </c>
      <c r="Z1022" s="132">
        <f t="shared" si="1021"/>
        <v>3401.4774093798314</v>
      </c>
      <c r="AA1022" s="132">
        <f t="shared" si="1021"/>
        <v>5191.2095518255755</v>
      </c>
      <c r="AB1022" s="132">
        <f t="shared" si="1021"/>
        <v>7159.0315276084302</v>
      </c>
      <c r="AC1022" s="132">
        <f t="shared" si="1021"/>
        <v>5841.2032179083599</v>
      </c>
      <c r="AD1022" s="132">
        <f t="shared" si="1021"/>
        <v>6396.172927002126</v>
      </c>
      <c r="AE1022" s="132">
        <f t="shared" si="1021"/>
        <v>6373.0755460078772</v>
      </c>
      <c r="AF1022" s="132">
        <f>M1022*100000/AF989</f>
        <v>11033.619456366238</v>
      </c>
      <c r="AG1022" s="132"/>
    </row>
    <row r="1023" spans="1:33" ht="13.5" customHeight="1">
      <c r="A1023" s="131">
        <v>1020</v>
      </c>
      <c r="B1023" s="19" t="s">
        <v>145</v>
      </c>
      <c r="C1023" s="127">
        <v>2011</v>
      </c>
      <c r="D1023" s="127">
        <v>2012</v>
      </c>
      <c r="E1023" s="127">
        <v>2013</v>
      </c>
      <c r="F1023" s="127">
        <v>2014</v>
      </c>
      <c r="G1023" s="127">
        <v>2015</v>
      </c>
      <c r="H1023" s="127">
        <v>2016</v>
      </c>
      <c r="I1023" s="127">
        <v>2017</v>
      </c>
      <c r="J1023" s="127"/>
      <c r="K1023" s="127">
        <v>2019</v>
      </c>
      <c r="L1023" s="127"/>
      <c r="M1023" s="127"/>
      <c r="N1023" s="127"/>
      <c r="V1023" s="130">
        <v>87192</v>
      </c>
      <c r="W1023" s="130">
        <v>87395</v>
      </c>
      <c r="X1023" s="130">
        <v>88350</v>
      </c>
      <c r="Y1023" s="130">
        <v>89182</v>
      </c>
      <c r="Z1023" s="130">
        <v>90445</v>
      </c>
      <c r="AA1023" s="130">
        <v>91724</v>
      </c>
      <c r="AB1023" s="130">
        <v>93392</v>
      </c>
      <c r="AC1023" s="130">
        <v>95071</v>
      </c>
      <c r="AD1023" s="130">
        <v>96481</v>
      </c>
      <c r="AE1023" s="130">
        <v>97765</v>
      </c>
      <c r="AF1023" s="5">
        <v>98189</v>
      </c>
      <c r="AG1023" s="5"/>
    </row>
    <row r="1024" spans="1:33" ht="13.5" customHeight="1">
      <c r="A1024" s="131">
        <v>1021</v>
      </c>
      <c r="B1024" s="66" t="s">
        <v>25</v>
      </c>
      <c r="C1024" s="123">
        <v>2</v>
      </c>
      <c r="D1024" s="123">
        <v>2</v>
      </c>
      <c r="E1024" s="123">
        <v>5</v>
      </c>
      <c r="F1024" s="123">
        <v>0</v>
      </c>
      <c r="G1024" s="123">
        <v>2</v>
      </c>
      <c r="H1024" s="137">
        <v>2</v>
      </c>
      <c r="I1024" s="137">
        <v>2</v>
      </c>
      <c r="J1024" s="137">
        <v>2</v>
      </c>
      <c r="K1024" s="137">
        <v>2</v>
      </c>
      <c r="L1024" s="123">
        <v>0</v>
      </c>
      <c r="M1024" s="123">
        <v>0</v>
      </c>
      <c r="N1024" s="123"/>
      <c r="V1024" s="132">
        <f t="shared" ref="V1024:AE1024" si="1022">C1024*100000/V1023</f>
        <v>2.2937884209560511</v>
      </c>
      <c r="W1024" s="132">
        <f t="shared" si="1022"/>
        <v>2.2884604382401741</v>
      </c>
      <c r="X1024" s="132">
        <f t="shared" si="1022"/>
        <v>5.6593095642331637</v>
      </c>
      <c r="Y1024" s="132">
        <f t="shared" si="1022"/>
        <v>0</v>
      </c>
      <c r="Z1024" s="132">
        <f t="shared" si="1022"/>
        <v>2.2112886284482283</v>
      </c>
      <c r="AA1024" s="132">
        <f t="shared" si="1022"/>
        <v>2.180454406698356</v>
      </c>
      <c r="AB1024" s="132">
        <f t="shared" si="1022"/>
        <v>2.1415110501970189</v>
      </c>
      <c r="AC1024" s="132">
        <f t="shared" si="1022"/>
        <v>2.1036909257291918</v>
      </c>
      <c r="AD1024" s="132">
        <f t="shared" si="1022"/>
        <v>2.0729470051098144</v>
      </c>
      <c r="AE1024" s="132">
        <f t="shared" si="1022"/>
        <v>0</v>
      </c>
      <c r="AF1024" s="132">
        <f>M1024*100000/AF1023</f>
        <v>0</v>
      </c>
      <c r="AG1024" s="132"/>
    </row>
    <row r="1025" spans="1:33" ht="13.5" customHeight="1">
      <c r="A1025" s="131">
        <v>1022</v>
      </c>
      <c r="B1025" s="67" t="s">
        <v>22</v>
      </c>
      <c r="C1025" s="133">
        <v>382</v>
      </c>
      <c r="D1025" s="133">
        <v>445</v>
      </c>
      <c r="E1025" s="133">
        <v>520</v>
      </c>
      <c r="F1025" s="133">
        <v>568</v>
      </c>
      <c r="G1025" s="133">
        <v>565</v>
      </c>
      <c r="H1025" s="138">
        <v>521</v>
      </c>
      <c r="I1025" s="138">
        <v>495</v>
      </c>
      <c r="J1025" s="138">
        <v>497</v>
      </c>
      <c r="K1025" s="138">
        <v>573</v>
      </c>
      <c r="L1025" s="133">
        <v>484</v>
      </c>
      <c r="M1025" s="133">
        <v>487</v>
      </c>
      <c r="N1025" s="133"/>
      <c r="V1025" s="132">
        <f t="shared" ref="V1025:AE1025" si="1023">C1025*100000/V1023</f>
        <v>438.11358840260573</v>
      </c>
      <c r="W1025" s="132">
        <f t="shared" si="1023"/>
        <v>509.18244750843871</v>
      </c>
      <c r="X1025" s="132">
        <f t="shared" si="1023"/>
        <v>588.56819468024901</v>
      </c>
      <c r="Y1025" s="132">
        <f t="shared" si="1023"/>
        <v>636.8998228342042</v>
      </c>
      <c r="Z1025" s="132">
        <f t="shared" si="1023"/>
        <v>624.68903753662448</v>
      </c>
      <c r="AA1025" s="132">
        <f t="shared" si="1023"/>
        <v>568.00837294492169</v>
      </c>
      <c r="AB1025" s="132">
        <f t="shared" si="1023"/>
        <v>530.02398492376221</v>
      </c>
      <c r="AC1025" s="132">
        <f t="shared" si="1023"/>
        <v>522.76719504370419</v>
      </c>
      <c r="AD1025" s="132">
        <f t="shared" si="1023"/>
        <v>593.89931696396184</v>
      </c>
      <c r="AE1025" s="132">
        <f t="shared" si="1023"/>
        <v>495.06469595458498</v>
      </c>
      <c r="AF1025" s="132">
        <f>M1025*100000/AF1023</f>
        <v>495.98223833626986</v>
      </c>
      <c r="AG1025" s="132"/>
    </row>
    <row r="1026" spans="1:33" ht="13.5" customHeight="1">
      <c r="A1026" s="131">
        <v>1023</v>
      </c>
      <c r="B1026" s="67" t="s">
        <v>21</v>
      </c>
      <c r="C1026" s="133">
        <v>119</v>
      </c>
      <c r="D1026" s="133">
        <v>107</v>
      </c>
      <c r="E1026" s="133">
        <v>83</v>
      </c>
      <c r="F1026" s="133">
        <v>95</v>
      </c>
      <c r="G1026" s="133">
        <v>167</v>
      </c>
      <c r="H1026" s="138">
        <v>108</v>
      </c>
      <c r="I1026" s="138">
        <v>115</v>
      </c>
      <c r="J1026" s="138">
        <v>138</v>
      </c>
      <c r="K1026" s="138">
        <v>161</v>
      </c>
      <c r="L1026" s="133">
        <v>227</v>
      </c>
      <c r="M1026" s="133">
        <v>153</v>
      </c>
      <c r="N1026" s="133"/>
      <c r="V1026" s="132">
        <f t="shared" ref="V1026:AE1026" si="1024">C1026*100000/V1023</f>
        <v>136.48041104688502</v>
      </c>
      <c r="W1026" s="132">
        <f t="shared" si="1024"/>
        <v>122.43263344584931</v>
      </c>
      <c r="X1026" s="132">
        <f t="shared" si="1024"/>
        <v>93.944538766270512</v>
      </c>
      <c r="Y1026" s="132">
        <f t="shared" si="1024"/>
        <v>106.52373797403064</v>
      </c>
      <c r="Z1026" s="132">
        <f t="shared" si="1024"/>
        <v>184.64260047542706</v>
      </c>
      <c r="AA1026" s="132">
        <f t="shared" si="1024"/>
        <v>117.74453796171122</v>
      </c>
      <c r="AB1026" s="132">
        <f t="shared" si="1024"/>
        <v>123.13688538632859</v>
      </c>
      <c r="AC1026" s="132">
        <f t="shared" si="1024"/>
        <v>145.15467387531424</v>
      </c>
      <c r="AD1026" s="132">
        <f t="shared" si="1024"/>
        <v>166.87223391134006</v>
      </c>
      <c r="AE1026" s="132">
        <f t="shared" si="1024"/>
        <v>232.18943384646857</v>
      </c>
      <c r="AF1026" s="132">
        <f>M1026*100000/AF1023</f>
        <v>155.82193524732912</v>
      </c>
      <c r="AG1026" s="132"/>
    </row>
    <row r="1027" spans="1:33" ht="13.5" customHeight="1">
      <c r="A1027" s="131">
        <v>1024</v>
      </c>
      <c r="B1027" s="67" t="s">
        <v>20</v>
      </c>
      <c r="C1027" s="133">
        <v>7</v>
      </c>
      <c r="D1027" s="133">
        <v>9</v>
      </c>
      <c r="E1027" s="133">
        <v>13</v>
      </c>
      <c r="F1027" s="133">
        <v>7</v>
      </c>
      <c r="G1027" s="133">
        <v>13</v>
      </c>
      <c r="H1027" s="138">
        <v>9</v>
      </c>
      <c r="I1027" s="138">
        <v>14</v>
      </c>
      <c r="J1027" s="138">
        <v>23</v>
      </c>
      <c r="K1027" s="138">
        <v>8</v>
      </c>
      <c r="L1027" s="133">
        <v>4</v>
      </c>
      <c r="M1027" s="133">
        <v>7</v>
      </c>
      <c r="N1027" s="133"/>
      <c r="V1027" s="132">
        <f t="shared" ref="V1027:AE1027" si="1025">C1027*100000/V1023</f>
        <v>8.0282594733461785</v>
      </c>
      <c r="W1027" s="132">
        <f t="shared" si="1025"/>
        <v>10.298071972080782</v>
      </c>
      <c r="X1027" s="132">
        <f t="shared" si="1025"/>
        <v>14.714204867006226</v>
      </c>
      <c r="Y1027" s="132">
        <f t="shared" si="1025"/>
        <v>7.8491175349285731</v>
      </c>
      <c r="Z1027" s="132">
        <f t="shared" si="1025"/>
        <v>14.373376084913483</v>
      </c>
      <c r="AA1027" s="132">
        <f t="shared" si="1025"/>
        <v>9.812044830142602</v>
      </c>
      <c r="AB1027" s="132">
        <f t="shared" si="1025"/>
        <v>14.990577351379134</v>
      </c>
      <c r="AC1027" s="132">
        <f t="shared" si="1025"/>
        <v>24.192445645885705</v>
      </c>
      <c r="AD1027" s="132">
        <f t="shared" si="1025"/>
        <v>8.2917880204392578</v>
      </c>
      <c r="AE1027" s="132">
        <f t="shared" si="1025"/>
        <v>4.0914437682197109</v>
      </c>
      <c r="AF1027" s="132">
        <f>M1027*100000/AF1023</f>
        <v>7.129108148570614</v>
      </c>
      <c r="AG1027" s="132"/>
    </row>
    <row r="1028" spans="1:33" ht="13.5" customHeight="1">
      <c r="A1028" s="131">
        <v>1025</v>
      </c>
      <c r="B1028" s="67" t="s">
        <v>19</v>
      </c>
      <c r="C1028" s="133">
        <v>82</v>
      </c>
      <c r="D1028" s="133">
        <v>58</v>
      </c>
      <c r="E1028" s="133">
        <v>56</v>
      </c>
      <c r="F1028" s="133">
        <v>46</v>
      </c>
      <c r="G1028" s="133">
        <v>48</v>
      </c>
      <c r="H1028" s="133">
        <v>34</v>
      </c>
      <c r="I1028" s="133">
        <v>42</v>
      </c>
      <c r="J1028" s="133">
        <v>45</v>
      </c>
      <c r="K1028" s="133">
        <v>23</v>
      </c>
      <c r="L1028" s="133">
        <v>42</v>
      </c>
      <c r="M1028" s="133">
        <v>26</v>
      </c>
      <c r="N1028" s="133"/>
      <c r="V1028" s="132">
        <f t="shared" ref="V1028:AF1028" si="1026">C1028*100000/V1023</f>
        <v>94.045325259198094</v>
      </c>
      <c r="W1028" s="132">
        <f t="shared" si="1026"/>
        <v>66.365352708965048</v>
      </c>
      <c r="X1028" s="132">
        <f t="shared" si="1026"/>
        <v>63.384267119411433</v>
      </c>
      <c r="Y1028" s="132">
        <f t="shared" si="1026"/>
        <v>51.57991522953062</v>
      </c>
      <c r="Z1028" s="132">
        <f t="shared" si="1026"/>
        <v>53.070927082757478</v>
      </c>
      <c r="AA1028" s="132">
        <f t="shared" si="1026"/>
        <v>37.067724913872048</v>
      </c>
      <c r="AB1028" s="132">
        <f t="shared" si="1026"/>
        <v>44.971732054137398</v>
      </c>
      <c r="AC1028" s="132">
        <f t="shared" si="1026"/>
        <v>47.333045828906819</v>
      </c>
      <c r="AD1028" s="132">
        <f t="shared" si="1026"/>
        <v>23.838890558762866</v>
      </c>
      <c r="AE1028" s="132">
        <f t="shared" si="1026"/>
        <v>42.960159566306963</v>
      </c>
      <c r="AF1028" s="132">
        <f t="shared" si="1026"/>
        <v>26.479544551833708</v>
      </c>
      <c r="AG1028" s="132"/>
    </row>
    <row r="1029" spans="1:33" ht="13.5" customHeight="1">
      <c r="A1029" s="131">
        <v>1026</v>
      </c>
      <c r="B1029" s="67" t="s">
        <v>18</v>
      </c>
      <c r="C1029" s="133">
        <v>1</v>
      </c>
      <c r="D1029" s="133">
        <v>1</v>
      </c>
      <c r="E1029" s="133">
        <v>3</v>
      </c>
      <c r="F1029" s="133">
        <v>1</v>
      </c>
      <c r="G1029" s="133">
        <v>1</v>
      </c>
      <c r="H1029" s="133">
        <v>1</v>
      </c>
      <c r="I1029" s="133">
        <v>1</v>
      </c>
      <c r="J1029" s="133">
        <v>0</v>
      </c>
      <c r="K1029" s="133">
        <v>0</v>
      </c>
      <c r="L1029" s="133">
        <v>6</v>
      </c>
      <c r="M1029" s="133">
        <v>2</v>
      </c>
      <c r="N1029" s="133"/>
      <c r="V1029" s="132">
        <f t="shared" ref="V1029:AF1029" si="1027">C1029*100000/V1023</f>
        <v>1.1468942104780255</v>
      </c>
      <c r="W1029" s="132">
        <f t="shared" si="1027"/>
        <v>1.144230219120087</v>
      </c>
      <c r="X1029" s="132">
        <f t="shared" si="1027"/>
        <v>3.3955857385398982</v>
      </c>
      <c r="Y1029" s="132">
        <f t="shared" si="1027"/>
        <v>1.1213025049897962</v>
      </c>
      <c r="Z1029" s="132">
        <f t="shared" si="1027"/>
        <v>1.1056443142241141</v>
      </c>
      <c r="AA1029" s="132">
        <f t="shared" si="1027"/>
        <v>1.090227203349178</v>
      </c>
      <c r="AB1029" s="132">
        <f t="shared" si="1027"/>
        <v>1.0707555250985095</v>
      </c>
      <c r="AC1029" s="132">
        <f t="shared" si="1027"/>
        <v>0</v>
      </c>
      <c r="AD1029" s="132">
        <f t="shared" si="1027"/>
        <v>0</v>
      </c>
      <c r="AE1029" s="132">
        <f t="shared" si="1027"/>
        <v>6.1371656523295659</v>
      </c>
      <c r="AF1029" s="132">
        <f t="shared" si="1027"/>
        <v>2.036888042448747</v>
      </c>
      <c r="AG1029" s="132"/>
    </row>
    <row r="1030" spans="1:33" ht="13.5" customHeight="1">
      <c r="A1030" s="131">
        <v>1027</v>
      </c>
      <c r="B1030" s="67" t="s">
        <v>17</v>
      </c>
      <c r="C1030" s="133">
        <v>105</v>
      </c>
      <c r="D1030" s="133">
        <v>143</v>
      </c>
      <c r="E1030" s="133">
        <v>131</v>
      </c>
      <c r="F1030" s="133">
        <v>162</v>
      </c>
      <c r="G1030" s="133">
        <v>152</v>
      </c>
      <c r="H1030" s="133">
        <v>140</v>
      </c>
      <c r="I1030" s="133">
        <v>201</v>
      </c>
      <c r="J1030" s="133">
        <v>179</v>
      </c>
      <c r="K1030" s="133">
        <v>175</v>
      </c>
      <c r="L1030" s="133">
        <v>125</v>
      </c>
      <c r="M1030" s="133">
        <v>112</v>
      </c>
      <c r="N1030" s="133"/>
      <c r="V1030" s="132">
        <f t="shared" ref="V1030:AF1030" si="1028">C1030*100000/V1023</f>
        <v>120.42389210019267</v>
      </c>
      <c r="W1030" s="132">
        <f t="shared" si="1028"/>
        <v>163.62492133417243</v>
      </c>
      <c r="X1030" s="132">
        <f t="shared" si="1028"/>
        <v>148.27391058290888</v>
      </c>
      <c r="Y1030" s="132">
        <f t="shared" si="1028"/>
        <v>181.65100580834698</v>
      </c>
      <c r="Z1030" s="132">
        <f t="shared" si="1028"/>
        <v>168.05793576206534</v>
      </c>
      <c r="AA1030" s="132">
        <f t="shared" si="1028"/>
        <v>152.63180846888491</v>
      </c>
      <c r="AB1030" s="132">
        <f t="shared" si="1028"/>
        <v>215.22186054480042</v>
      </c>
      <c r="AC1030" s="132">
        <f t="shared" si="1028"/>
        <v>188.28033785276267</v>
      </c>
      <c r="AD1030" s="132">
        <f t="shared" si="1028"/>
        <v>181.38286294710875</v>
      </c>
      <c r="AE1030" s="132">
        <f t="shared" si="1028"/>
        <v>127.85761775686595</v>
      </c>
      <c r="AF1030" s="132">
        <f t="shared" si="1028"/>
        <v>114.06573037712982</v>
      </c>
      <c r="AG1030" s="132"/>
    </row>
    <row r="1031" spans="1:33" ht="13.5" customHeight="1">
      <c r="A1031" s="131">
        <v>1028</v>
      </c>
      <c r="B1031" s="67" t="s">
        <v>16</v>
      </c>
      <c r="C1031" s="133">
        <v>39</v>
      </c>
      <c r="D1031" s="133">
        <v>53</v>
      </c>
      <c r="E1031" s="133">
        <v>49</v>
      </c>
      <c r="F1031" s="133">
        <v>77</v>
      </c>
      <c r="G1031" s="133">
        <v>63</v>
      </c>
      <c r="H1031" s="133">
        <v>72</v>
      </c>
      <c r="I1031" s="133">
        <v>65</v>
      </c>
      <c r="J1031" s="133">
        <v>66</v>
      </c>
      <c r="K1031" s="133">
        <v>78</v>
      </c>
      <c r="L1031" s="133">
        <v>57</v>
      </c>
      <c r="M1031" s="133">
        <v>45</v>
      </c>
      <c r="N1031" s="133"/>
      <c r="V1031" s="132">
        <f t="shared" ref="V1031:AF1031" si="1029">C1031*100000/V1023</f>
        <v>44.728874208642992</v>
      </c>
      <c r="W1031" s="132">
        <f t="shared" si="1029"/>
        <v>60.644201613364608</v>
      </c>
      <c r="X1031" s="132">
        <f t="shared" si="1029"/>
        <v>55.461233729485002</v>
      </c>
      <c r="Y1031" s="132">
        <f t="shared" si="1029"/>
        <v>86.340292884214307</v>
      </c>
      <c r="Z1031" s="132">
        <f t="shared" si="1029"/>
        <v>69.655591796119182</v>
      </c>
      <c r="AA1031" s="132">
        <f t="shared" si="1029"/>
        <v>78.496358641140816</v>
      </c>
      <c r="AB1031" s="132">
        <f t="shared" si="1029"/>
        <v>69.599109131403111</v>
      </c>
      <c r="AC1031" s="132">
        <f t="shared" si="1029"/>
        <v>69.421800549063335</v>
      </c>
      <c r="AD1031" s="132">
        <f t="shared" si="1029"/>
        <v>80.844933199282764</v>
      </c>
      <c r="AE1031" s="132">
        <f t="shared" si="1029"/>
        <v>58.303073697130877</v>
      </c>
      <c r="AF1031" s="132">
        <f t="shared" si="1029"/>
        <v>45.829980955096801</v>
      </c>
      <c r="AG1031" s="132"/>
    </row>
    <row r="1032" spans="1:33" ht="13.5" customHeight="1">
      <c r="A1032" s="131">
        <v>1029</v>
      </c>
      <c r="B1032" s="134" t="s">
        <v>115</v>
      </c>
      <c r="C1032" s="133">
        <v>737</v>
      </c>
      <c r="D1032" s="133">
        <v>818</v>
      </c>
      <c r="E1032" s="133">
        <v>860</v>
      </c>
      <c r="F1032" s="133">
        <v>956</v>
      </c>
      <c r="G1032" s="133">
        <v>1011</v>
      </c>
      <c r="H1032" s="133">
        <v>887</v>
      </c>
      <c r="I1032" s="133">
        <v>935</v>
      </c>
      <c r="J1032" s="133">
        <v>950</v>
      </c>
      <c r="K1032" s="133">
        <v>1020</v>
      </c>
      <c r="L1032" s="133">
        <v>945</v>
      </c>
      <c r="M1032" s="133">
        <v>832</v>
      </c>
      <c r="N1032" s="133"/>
      <c r="P1032" s="170" t="s">
        <v>772</v>
      </c>
      <c r="Q1032" s="170" t="s">
        <v>773</v>
      </c>
      <c r="R1032" s="170" t="s">
        <v>774</v>
      </c>
      <c r="S1032" s="170" t="s">
        <v>775</v>
      </c>
      <c r="T1032" s="170" t="s">
        <v>776</v>
      </c>
      <c r="U1032" s="170">
        <v>761.9</v>
      </c>
      <c r="V1032" s="132">
        <f t="shared" ref="V1032:AF1032" si="1030">C1032*100000/V1023</f>
        <v>845.26103312230475</v>
      </c>
      <c r="W1032" s="132">
        <f t="shared" si="1030"/>
        <v>935.9803192402311</v>
      </c>
      <c r="X1032" s="132">
        <f t="shared" si="1030"/>
        <v>973.4012450481041</v>
      </c>
      <c r="Y1032" s="132">
        <f t="shared" si="1030"/>
        <v>1071.965194770245</v>
      </c>
      <c r="Z1032" s="132">
        <f t="shared" si="1030"/>
        <v>1117.8064016805793</v>
      </c>
      <c r="AA1032" s="132">
        <f t="shared" si="1030"/>
        <v>967.03152937072082</v>
      </c>
      <c r="AB1032" s="132">
        <f t="shared" si="1030"/>
        <v>1001.1564159671063</v>
      </c>
      <c r="AC1032" s="132">
        <f t="shared" si="1030"/>
        <v>999.25318972136608</v>
      </c>
      <c r="AD1032" s="132">
        <f t="shared" si="1030"/>
        <v>1057.2029726060052</v>
      </c>
      <c r="AE1032" s="132">
        <f t="shared" si="1030"/>
        <v>966.60359024190666</v>
      </c>
      <c r="AF1032" s="132">
        <f t="shared" si="1030"/>
        <v>847.34542565867866</v>
      </c>
      <c r="AG1032" s="132"/>
    </row>
    <row r="1033" spans="1:33" ht="13.5" customHeight="1">
      <c r="A1033" s="131">
        <v>1030</v>
      </c>
      <c r="B1033" s="67" t="s">
        <v>15</v>
      </c>
      <c r="C1033" s="133">
        <v>49</v>
      </c>
      <c r="D1033" s="133">
        <v>39</v>
      </c>
      <c r="E1033" s="133">
        <v>44</v>
      </c>
      <c r="F1033" s="133">
        <v>41</v>
      </c>
      <c r="G1033" s="133">
        <v>34</v>
      </c>
      <c r="H1033" s="133">
        <v>33</v>
      </c>
      <c r="I1033" s="133">
        <v>33</v>
      </c>
      <c r="J1033" s="133">
        <v>37</v>
      </c>
      <c r="K1033" s="133">
        <v>28</v>
      </c>
      <c r="L1033" s="133">
        <v>16</v>
      </c>
      <c r="M1033" s="133">
        <v>23</v>
      </c>
      <c r="N1033" s="133"/>
      <c r="V1033" s="132">
        <f t="shared" ref="V1033:AE1033" si="1031">C1033*100000/V1023</f>
        <v>56.197816313423253</v>
      </c>
      <c r="W1033" s="132">
        <f t="shared" si="1031"/>
        <v>44.624978545683391</v>
      </c>
      <c r="X1033" s="132">
        <f t="shared" si="1031"/>
        <v>49.80192416525184</v>
      </c>
      <c r="Y1033" s="132">
        <f t="shared" si="1031"/>
        <v>45.973402704581645</v>
      </c>
      <c r="Z1033" s="132">
        <f t="shared" si="1031"/>
        <v>37.591906683619882</v>
      </c>
      <c r="AA1033" s="132">
        <f t="shared" si="1031"/>
        <v>35.977497710522876</v>
      </c>
      <c r="AB1033" s="132">
        <f t="shared" si="1031"/>
        <v>35.334932328250815</v>
      </c>
      <c r="AC1033" s="132">
        <f t="shared" si="1031"/>
        <v>38.918282125990046</v>
      </c>
      <c r="AD1033" s="132">
        <f t="shared" si="1031"/>
        <v>29.0212580715374</v>
      </c>
      <c r="AE1033" s="132">
        <f t="shared" si="1031"/>
        <v>16.365775072878844</v>
      </c>
      <c r="AF1033" s="132">
        <f>M1033*100000/AF1023</f>
        <v>23.424212488160588</v>
      </c>
      <c r="AG1033" s="132"/>
    </row>
    <row r="1034" spans="1:33" ht="13.5" customHeight="1">
      <c r="A1034" s="131">
        <v>1031</v>
      </c>
      <c r="B1034" s="67" t="s">
        <v>14</v>
      </c>
      <c r="C1034" s="133">
        <v>755</v>
      </c>
      <c r="D1034" s="133">
        <v>863</v>
      </c>
      <c r="E1034" s="133">
        <v>885</v>
      </c>
      <c r="F1034" s="133">
        <v>911</v>
      </c>
      <c r="G1034" s="133">
        <v>729</v>
      </c>
      <c r="H1034" s="133">
        <v>755</v>
      </c>
      <c r="I1034" s="133">
        <v>639</v>
      </c>
      <c r="J1034" s="133">
        <v>631</v>
      </c>
      <c r="K1034" s="133">
        <v>510</v>
      </c>
      <c r="L1034" s="133">
        <v>520</v>
      </c>
      <c r="M1034" s="133">
        <v>416</v>
      </c>
      <c r="N1034" s="133"/>
      <c r="V1034" s="132">
        <f t="shared" ref="V1034:AF1034" si="1032">C1034*100000/V1023</f>
        <v>865.9051289109093</v>
      </c>
      <c r="W1034" s="132">
        <f t="shared" si="1032"/>
        <v>987.47067910063504</v>
      </c>
      <c r="X1034" s="132">
        <f t="shared" si="1032"/>
        <v>1001.69779286927</v>
      </c>
      <c r="Y1034" s="132">
        <f t="shared" si="1032"/>
        <v>1021.5065820457042</v>
      </c>
      <c r="Z1034" s="132">
        <f t="shared" si="1032"/>
        <v>806.01470506937915</v>
      </c>
      <c r="AA1034" s="132">
        <f t="shared" si="1032"/>
        <v>823.12153852862934</v>
      </c>
      <c r="AB1034" s="132">
        <f t="shared" si="1032"/>
        <v>684.21278053794754</v>
      </c>
      <c r="AC1034" s="132">
        <f t="shared" si="1032"/>
        <v>663.71448706756007</v>
      </c>
      <c r="AD1034" s="132">
        <f t="shared" si="1032"/>
        <v>528.60148630300262</v>
      </c>
      <c r="AE1034" s="132">
        <f t="shared" si="1032"/>
        <v>531.88768986856235</v>
      </c>
      <c r="AF1034" s="132">
        <f t="shared" si="1032"/>
        <v>423.67271282933933</v>
      </c>
      <c r="AG1034" s="132"/>
    </row>
    <row r="1035" spans="1:33" ht="13.5" customHeight="1">
      <c r="A1035" s="131">
        <v>1032</v>
      </c>
      <c r="B1035" s="67" t="s">
        <v>13</v>
      </c>
      <c r="C1035" s="133">
        <v>635</v>
      </c>
      <c r="D1035" s="133">
        <v>784</v>
      </c>
      <c r="E1035" s="133">
        <v>817</v>
      </c>
      <c r="F1035" s="133">
        <v>612</v>
      </c>
      <c r="G1035" s="133">
        <v>585</v>
      </c>
      <c r="H1035" s="133">
        <v>631</v>
      </c>
      <c r="I1035" s="133">
        <v>541</v>
      </c>
      <c r="J1035" s="133">
        <v>455</v>
      </c>
      <c r="K1035" s="133">
        <v>373</v>
      </c>
      <c r="L1035" s="133">
        <v>451</v>
      </c>
      <c r="M1035" s="133">
        <v>323</v>
      </c>
      <c r="N1035" s="133"/>
      <c r="V1035" s="132">
        <f t="shared" ref="V1035:AF1035" si="1033">C1035*100000/V1023</f>
        <v>728.27782365354619</v>
      </c>
      <c r="W1035" s="132">
        <f t="shared" si="1033"/>
        <v>897.07649179014822</v>
      </c>
      <c r="X1035" s="132">
        <f t="shared" si="1033"/>
        <v>924.73118279569894</v>
      </c>
      <c r="Y1035" s="132">
        <f t="shared" si="1033"/>
        <v>686.2371330537552</v>
      </c>
      <c r="Z1035" s="132">
        <f t="shared" si="1033"/>
        <v>646.8019238211067</v>
      </c>
      <c r="AA1035" s="132">
        <f t="shared" si="1033"/>
        <v>687.93336531333125</v>
      </c>
      <c r="AB1035" s="132">
        <f t="shared" si="1033"/>
        <v>579.2787390782936</v>
      </c>
      <c r="AC1035" s="132">
        <f t="shared" si="1033"/>
        <v>478.58968560339116</v>
      </c>
      <c r="AD1035" s="132">
        <f t="shared" si="1033"/>
        <v>386.60461645298039</v>
      </c>
      <c r="AE1035" s="132">
        <f t="shared" si="1033"/>
        <v>461.31028486677235</v>
      </c>
      <c r="AF1035" s="132">
        <f t="shared" si="1033"/>
        <v>328.95741885547261</v>
      </c>
      <c r="AG1035" s="132"/>
    </row>
    <row r="1036" spans="1:33" ht="13.5" customHeight="1">
      <c r="A1036" s="131">
        <v>1033</v>
      </c>
      <c r="B1036" s="67" t="s">
        <v>12</v>
      </c>
      <c r="C1036" s="133">
        <v>2091</v>
      </c>
      <c r="D1036" s="133">
        <v>2678</v>
      </c>
      <c r="E1036" s="133">
        <v>2810</v>
      </c>
      <c r="F1036" s="133">
        <v>2757</v>
      </c>
      <c r="G1036" s="133">
        <v>2553</v>
      </c>
      <c r="H1036" s="133">
        <v>2672</v>
      </c>
      <c r="I1036" s="133">
        <v>2358</v>
      </c>
      <c r="J1036" s="133">
        <v>2259</v>
      </c>
      <c r="K1036" s="133">
        <v>2207</v>
      </c>
      <c r="L1036" s="133">
        <v>2334</v>
      </c>
      <c r="M1036" s="133">
        <v>1885</v>
      </c>
      <c r="N1036" s="133"/>
      <c r="V1036" s="132">
        <f t="shared" ref="V1036:AF1036" si="1034">C1036*100000/V1023</f>
        <v>2398.1557941095512</v>
      </c>
      <c r="W1036" s="132">
        <f t="shared" si="1034"/>
        <v>3064.248526803593</v>
      </c>
      <c r="X1036" s="132">
        <f t="shared" si="1034"/>
        <v>3180.5319750990379</v>
      </c>
      <c r="Y1036" s="132">
        <f t="shared" si="1034"/>
        <v>3091.4310062568679</v>
      </c>
      <c r="Z1036" s="132">
        <f t="shared" si="1034"/>
        <v>2822.7099342141632</v>
      </c>
      <c r="AA1036" s="132">
        <f t="shared" si="1034"/>
        <v>2913.0870873490035</v>
      </c>
      <c r="AB1036" s="132">
        <f t="shared" si="1034"/>
        <v>2524.8415281822854</v>
      </c>
      <c r="AC1036" s="132">
        <f t="shared" si="1034"/>
        <v>2376.1189006111222</v>
      </c>
      <c r="AD1036" s="132">
        <f t="shared" si="1034"/>
        <v>2287.49702013868</v>
      </c>
      <c r="AE1036" s="132">
        <f t="shared" si="1034"/>
        <v>2387.3574387562012</v>
      </c>
      <c r="AF1036" s="132">
        <f t="shared" si="1034"/>
        <v>1919.7669800079439</v>
      </c>
      <c r="AG1036" s="132"/>
    </row>
    <row r="1037" spans="1:33" ht="13.5" customHeight="1">
      <c r="A1037" s="131">
        <v>1034</v>
      </c>
      <c r="B1037" s="67" t="s">
        <v>11</v>
      </c>
      <c r="C1037" s="133">
        <v>246</v>
      </c>
      <c r="D1037" s="133">
        <v>301</v>
      </c>
      <c r="E1037" s="133">
        <v>432</v>
      </c>
      <c r="F1037" s="133">
        <v>315</v>
      </c>
      <c r="G1037" s="133">
        <v>445</v>
      </c>
      <c r="H1037" s="133">
        <v>386</v>
      </c>
      <c r="I1037" s="133">
        <v>353</v>
      </c>
      <c r="J1037" s="133">
        <v>331</v>
      </c>
      <c r="K1037" s="133">
        <v>281</v>
      </c>
      <c r="L1037" s="133">
        <v>316</v>
      </c>
      <c r="M1037" s="133">
        <v>373</v>
      </c>
      <c r="N1037" s="133"/>
      <c r="V1037" s="132">
        <f t="shared" ref="V1037:AF1037" si="1035">C1037*100000/V1023</f>
        <v>282.1359757775943</v>
      </c>
      <c r="W1037" s="132">
        <f t="shared" si="1035"/>
        <v>344.41329595514617</v>
      </c>
      <c r="X1037" s="132">
        <f t="shared" si="1035"/>
        <v>488.96434634974531</v>
      </c>
      <c r="Y1037" s="132">
        <f t="shared" si="1035"/>
        <v>353.21028907178578</v>
      </c>
      <c r="Z1037" s="132">
        <f t="shared" si="1035"/>
        <v>492.01171982973079</v>
      </c>
      <c r="AA1037" s="132">
        <f t="shared" si="1035"/>
        <v>420.8277004927827</v>
      </c>
      <c r="AB1037" s="132">
        <f t="shared" si="1035"/>
        <v>377.97670035977387</v>
      </c>
      <c r="AC1037" s="132">
        <f t="shared" si="1035"/>
        <v>348.16084820818128</v>
      </c>
      <c r="AD1037" s="132">
        <f t="shared" si="1035"/>
        <v>291.24905421792892</v>
      </c>
      <c r="AE1037" s="132">
        <f t="shared" si="1035"/>
        <v>323.22405768935715</v>
      </c>
      <c r="AF1037" s="132">
        <f t="shared" si="1035"/>
        <v>379.8796199166913</v>
      </c>
      <c r="AG1037" s="132"/>
    </row>
    <row r="1038" spans="1:33" ht="13.5" customHeight="1">
      <c r="A1038" s="131">
        <v>1035</v>
      </c>
      <c r="B1038" s="67" t="s">
        <v>28</v>
      </c>
      <c r="C1038" s="133">
        <v>0</v>
      </c>
      <c r="D1038" s="133">
        <v>0</v>
      </c>
      <c r="E1038" s="133">
        <v>0</v>
      </c>
      <c r="F1038" s="133">
        <v>2</v>
      </c>
      <c r="G1038" s="133">
        <v>0</v>
      </c>
      <c r="H1038" s="133">
        <v>0</v>
      </c>
      <c r="I1038" s="133">
        <v>0</v>
      </c>
      <c r="J1038" s="133">
        <v>0</v>
      </c>
      <c r="K1038" s="133">
        <v>0</v>
      </c>
      <c r="L1038" s="133">
        <v>0</v>
      </c>
      <c r="M1038" s="133">
        <v>0</v>
      </c>
      <c r="N1038" s="133"/>
      <c r="V1038" s="132">
        <f t="shared" ref="V1038:AF1038" si="1036">C1038*100000/V1023</f>
        <v>0</v>
      </c>
      <c r="W1038" s="132">
        <f t="shared" si="1036"/>
        <v>0</v>
      </c>
      <c r="X1038" s="132">
        <f t="shared" si="1036"/>
        <v>0</v>
      </c>
      <c r="Y1038" s="132">
        <f t="shared" si="1036"/>
        <v>2.2426050099795924</v>
      </c>
      <c r="Z1038" s="132">
        <f t="shared" si="1036"/>
        <v>0</v>
      </c>
      <c r="AA1038" s="132">
        <f t="shared" si="1036"/>
        <v>0</v>
      </c>
      <c r="AB1038" s="132">
        <f t="shared" si="1036"/>
        <v>0</v>
      </c>
      <c r="AC1038" s="132">
        <f t="shared" si="1036"/>
        <v>0</v>
      </c>
      <c r="AD1038" s="132">
        <f t="shared" si="1036"/>
        <v>0</v>
      </c>
      <c r="AE1038" s="132">
        <f t="shared" si="1036"/>
        <v>0</v>
      </c>
      <c r="AF1038" s="132">
        <f t="shared" si="1036"/>
        <v>0</v>
      </c>
      <c r="AG1038" s="132"/>
    </row>
    <row r="1039" spans="1:33" ht="13.5" customHeight="1">
      <c r="A1039" s="131">
        <v>1036</v>
      </c>
      <c r="B1039" s="134" t="s">
        <v>116</v>
      </c>
      <c r="C1039" s="133">
        <v>3776</v>
      </c>
      <c r="D1039" s="133">
        <v>4665</v>
      </c>
      <c r="E1039" s="133">
        <v>4988</v>
      </c>
      <c r="F1039" s="133">
        <v>4638</v>
      </c>
      <c r="G1039" s="133">
        <v>4346</v>
      </c>
      <c r="H1039" s="133">
        <v>4477</v>
      </c>
      <c r="I1039" s="133">
        <v>3924</v>
      </c>
      <c r="J1039" s="133">
        <v>3713</v>
      </c>
      <c r="K1039" s="133">
        <v>3399</v>
      </c>
      <c r="L1039" s="133">
        <v>3637</v>
      </c>
      <c r="M1039" s="133">
        <v>3020</v>
      </c>
      <c r="N1039" s="133"/>
      <c r="P1039" s="170" t="s">
        <v>777</v>
      </c>
      <c r="Q1039" s="170" t="s">
        <v>778</v>
      </c>
      <c r="R1039" s="170" t="s">
        <v>779</v>
      </c>
      <c r="S1039" s="170" t="s">
        <v>780</v>
      </c>
      <c r="T1039" s="170" t="s">
        <v>781</v>
      </c>
      <c r="U1039" s="170">
        <v>4918.8999999999996</v>
      </c>
      <c r="V1039" s="132">
        <f t="shared" ref="V1039:AF1039" si="1037">C1039*100000/V1023</f>
        <v>4330.672538765024</v>
      </c>
      <c r="W1039" s="132">
        <f t="shared" si="1037"/>
        <v>5337.8339721952061</v>
      </c>
      <c r="X1039" s="132">
        <f t="shared" si="1037"/>
        <v>5645.727221279004</v>
      </c>
      <c r="Y1039" s="132">
        <f t="shared" si="1037"/>
        <v>5200.6010181426745</v>
      </c>
      <c r="Z1039" s="132">
        <f t="shared" si="1037"/>
        <v>4805.1301896180003</v>
      </c>
      <c r="AA1039" s="132">
        <f t="shared" si="1037"/>
        <v>4880.94718939427</v>
      </c>
      <c r="AB1039" s="132">
        <f t="shared" si="1037"/>
        <v>4201.6446804865509</v>
      </c>
      <c r="AC1039" s="132">
        <f t="shared" si="1037"/>
        <v>3905.5022036162445</v>
      </c>
      <c r="AD1039" s="132">
        <f t="shared" si="1037"/>
        <v>3522.9734351841294</v>
      </c>
      <c r="AE1039" s="132">
        <f t="shared" si="1037"/>
        <v>3720.1452462537718</v>
      </c>
      <c r="AF1039" s="132">
        <f t="shared" si="1037"/>
        <v>3075.7009440976076</v>
      </c>
      <c r="AG1039" s="132"/>
    </row>
    <row r="1040" spans="1:33" ht="13.5" customHeight="1">
      <c r="A1040" s="131">
        <v>1037</v>
      </c>
      <c r="B1040" s="67" t="s">
        <v>10</v>
      </c>
      <c r="C1040" s="133">
        <v>32</v>
      </c>
      <c r="D1040" s="133">
        <v>51</v>
      </c>
      <c r="E1040" s="133">
        <v>51</v>
      </c>
      <c r="F1040" s="133">
        <v>47</v>
      </c>
      <c r="G1040" s="133">
        <v>32</v>
      </c>
      <c r="H1040" s="133">
        <v>33</v>
      </c>
      <c r="I1040" s="133">
        <v>33</v>
      </c>
      <c r="J1040" s="133">
        <v>37</v>
      </c>
      <c r="K1040" s="133">
        <v>43</v>
      </c>
      <c r="L1040" s="133">
        <v>46</v>
      </c>
      <c r="M1040" s="133">
        <v>64</v>
      </c>
      <c r="N1040" s="133"/>
      <c r="V1040" s="132">
        <f t="shared" ref="V1040:AF1040" si="1038">C1040*100000/V1023</f>
        <v>36.700614735296817</v>
      </c>
      <c r="W1040" s="132">
        <f t="shared" si="1038"/>
        <v>58.355741175124436</v>
      </c>
      <c r="X1040" s="132">
        <f t="shared" si="1038"/>
        <v>57.724957555178271</v>
      </c>
      <c r="Y1040" s="132">
        <f t="shared" si="1038"/>
        <v>52.701217734520419</v>
      </c>
      <c r="Z1040" s="132">
        <f t="shared" si="1038"/>
        <v>35.380618055171652</v>
      </c>
      <c r="AA1040" s="132">
        <f t="shared" si="1038"/>
        <v>35.977497710522876</v>
      </c>
      <c r="AB1040" s="132">
        <f t="shared" si="1038"/>
        <v>35.334932328250815</v>
      </c>
      <c r="AC1040" s="132">
        <f t="shared" si="1038"/>
        <v>38.918282125990046</v>
      </c>
      <c r="AD1040" s="132">
        <f t="shared" si="1038"/>
        <v>44.56836060986101</v>
      </c>
      <c r="AE1040" s="132">
        <f t="shared" si="1038"/>
        <v>47.051603334526668</v>
      </c>
      <c r="AF1040" s="132">
        <f t="shared" si="1038"/>
        <v>65.180417358359904</v>
      </c>
      <c r="AG1040" s="132"/>
    </row>
    <row r="1041" spans="1:33" ht="13.5" customHeight="1">
      <c r="A1041" s="131">
        <v>1038</v>
      </c>
      <c r="B1041" s="67" t="s">
        <v>9</v>
      </c>
      <c r="C1041" s="133">
        <v>16</v>
      </c>
      <c r="D1041" s="133">
        <v>23</v>
      </c>
      <c r="E1041" s="133">
        <v>26</v>
      </c>
      <c r="F1041" s="133">
        <v>32</v>
      </c>
      <c r="G1041" s="133">
        <v>20</v>
      </c>
      <c r="H1041" s="133">
        <v>12</v>
      </c>
      <c r="I1041" s="133">
        <v>6</v>
      </c>
      <c r="J1041" s="133">
        <v>16</v>
      </c>
      <c r="K1041" s="133">
        <v>9</v>
      </c>
      <c r="L1041" s="133">
        <v>16</v>
      </c>
      <c r="M1041" s="133">
        <v>19</v>
      </c>
      <c r="N1041" s="133"/>
      <c r="V1041" s="132">
        <f t="shared" ref="V1041:AF1041" si="1039">C1041*100000/V1023</f>
        <v>18.350307367648409</v>
      </c>
      <c r="W1041" s="132">
        <f t="shared" si="1039"/>
        <v>26.317295039762001</v>
      </c>
      <c r="X1041" s="132">
        <f t="shared" si="1039"/>
        <v>29.428409734012451</v>
      </c>
      <c r="Y1041" s="132">
        <f t="shared" si="1039"/>
        <v>35.881680159673479</v>
      </c>
      <c r="Z1041" s="132">
        <f t="shared" si="1039"/>
        <v>22.112886284482283</v>
      </c>
      <c r="AA1041" s="132">
        <f t="shared" si="1039"/>
        <v>13.082726440190136</v>
      </c>
      <c r="AB1041" s="132">
        <f t="shared" si="1039"/>
        <v>6.4245331505910572</v>
      </c>
      <c r="AC1041" s="132">
        <f t="shared" si="1039"/>
        <v>16.829527405833534</v>
      </c>
      <c r="AD1041" s="132">
        <f t="shared" si="1039"/>
        <v>9.3282615229941648</v>
      </c>
      <c r="AE1041" s="132">
        <f t="shared" si="1039"/>
        <v>16.365775072878844</v>
      </c>
      <c r="AF1041" s="132">
        <f t="shared" si="1039"/>
        <v>19.350436403263096</v>
      </c>
      <c r="AG1041" s="132"/>
    </row>
    <row r="1042" spans="1:33" ht="13.5" customHeight="1">
      <c r="A1042" s="131">
        <v>1039</v>
      </c>
      <c r="B1042" s="67" t="s">
        <v>8</v>
      </c>
      <c r="C1042" s="133">
        <v>176</v>
      </c>
      <c r="D1042" s="133">
        <v>185</v>
      </c>
      <c r="E1042" s="133">
        <v>232</v>
      </c>
      <c r="F1042" s="133">
        <v>253</v>
      </c>
      <c r="G1042" s="133">
        <v>223</v>
      </c>
      <c r="H1042" s="133">
        <v>249</v>
      </c>
      <c r="I1042" s="133">
        <v>181</v>
      </c>
      <c r="J1042" s="133">
        <v>204</v>
      </c>
      <c r="K1042" s="133">
        <v>338</v>
      </c>
      <c r="L1042" s="133">
        <v>335</v>
      </c>
      <c r="M1042" s="133">
        <v>247</v>
      </c>
      <c r="N1042" s="133"/>
      <c r="V1042" s="132">
        <f t="shared" ref="V1042:AF1042" si="1040">C1042*100000/V1023</f>
        <v>201.85338104413248</v>
      </c>
      <c r="W1042" s="132">
        <f t="shared" si="1040"/>
        <v>211.6825905372161</v>
      </c>
      <c r="X1042" s="132">
        <f t="shared" si="1040"/>
        <v>262.59196378041878</v>
      </c>
      <c r="Y1042" s="132">
        <f t="shared" si="1040"/>
        <v>283.68953376241842</v>
      </c>
      <c r="Z1042" s="132">
        <f t="shared" si="1040"/>
        <v>246.55868207197744</v>
      </c>
      <c r="AA1042" s="132">
        <f t="shared" si="1040"/>
        <v>271.4665736339453</v>
      </c>
      <c r="AB1042" s="132">
        <f t="shared" si="1040"/>
        <v>193.80675004283023</v>
      </c>
      <c r="AC1042" s="132">
        <f t="shared" si="1040"/>
        <v>214.57647442437758</v>
      </c>
      <c r="AD1042" s="132">
        <f t="shared" si="1040"/>
        <v>350.32804386355861</v>
      </c>
      <c r="AE1042" s="132">
        <f t="shared" si="1040"/>
        <v>342.65841558840077</v>
      </c>
      <c r="AF1042" s="132">
        <f t="shared" si="1040"/>
        <v>251.55567324242023</v>
      </c>
      <c r="AG1042" s="132"/>
    </row>
    <row r="1043" spans="1:33" ht="13.5" customHeight="1">
      <c r="A1043" s="131">
        <v>1040</v>
      </c>
      <c r="B1043" s="67" t="s">
        <v>24</v>
      </c>
      <c r="C1043" s="133">
        <v>0</v>
      </c>
      <c r="D1043" s="133">
        <v>0</v>
      </c>
      <c r="E1043" s="133">
        <v>0</v>
      </c>
      <c r="F1043" s="133">
        <v>0</v>
      </c>
      <c r="G1043" s="133">
        <v>0</v>
      </c>
      <c r="H1043" s="133">
        <v>0</v>
      </c>
      <c r="I1043" s="133">
        <v>0</v>
      </c>
      <c r="J1043" s="133">
        <v>0</v>
      </c>
      <c r="K1043" s="133">
        <v>0</v>
      </c>
      <c r="L1043" s="133">
        <v>0</v>
      </c>
      <c r="M1043" s="133">
        <v>4</v>
      </c>
      <c r="N1043" s="133"/>
      <c r="V1043" s="132">
        <f t="shared" ref="V1043:AE1043" si="1041">C1043*100000/V1023</f>
        <v>0</v>
      </c>
      <c r="W1043" s="132">
        <f t="shared" si="1041"/>
        <v>0</v>
      </c>
      <c r="X1043" s="132">
        <f t="shared" si="1041"/>
        <v>0</v>
      </c>
      <c r="Y1043" s="132">
        <f t="shared" si="1041"/>
        <v>0</v>
      </c>
      <c r="Z1043" s="132">
        <f t="shared" si="1041"/>
        <v>0</v>
      </c>
      <c r="AA1043" s="132">
        <f t="shared" si="1041"/>
        <v>0</v>
      </c>
      <c r="AB1043" s="132">
        <f t="shared" si="1041"/>
        <v>0</v>
      </c>
      <c r="AC1043" s="132">
        <f t="shared" si="1041"/>
        <v>0</v>
      </c>
      <c r="AD1043" s="132">
        <f t="shared" si="1041"/>
        <v>0</v>
      </c>
      <c r="AE1043" s="132">
        <f t="shared" si="1041"/>
        <v>0</v>
      </c>
      <c r="AF1043" s="132">
        <f>M1043*100000/AF1023</f>
        <v>4.073776084897494</v>
      </c>
      <c r="AG1043" s="132"/>
    </row>
    <row r="1044" spans="1:33" ht="13.5" customHeight="1">
      <c r="A1044" s="131">
        <v>1041</v>
      </c>
      <c r="B1044" s="134" t="s">
        <v>117</v>
      </c>
      <c r="C1044" s="133">
        <v>224</v>
      </c>
      <c r="D1044" s="133">
        <v>259</v>
      </c>
      <c r="E1044" s="133">
        <v>309</v>
      </c>
      <c r="F1044" s="133">
        <v>332</v>
      </c>
      <c r="G1044" s="133">
        <v>275</v>
      </c>
      <c r="H1044" s="133">
        <v>294</v>
      </c>
      <c r="I1044" s="133">
        <v>220</v>
      </c>
      <c r="J1044" s="133">
        <v>257</v>
      </c>
      <c r="K1044" s="133">
        <v>390</v>
      </c>
      <c r="L1044" s="133">
        <v>397</v>
      </c>
      <c r="M1044" s="133">
        <v>334</v>
      </c>
      <c r="N1044" s="133"/>
      <c r="P1044" s="170" t="s">
        <v>782</v>
      </c>
      <c r="Q1044" s="170" t="s">
        <v>783</v>
      </c>
      <c r="R1044" s="170" t="s">
        <v>784</v>
      </c>
      <c r="S1044" s="170" t="s">
        <v>785</v>
      </c>
      <c r="T1044" s="170" t="s">
        <v>786</v>
      </c>
      <c r="U1044" s="170">
        <v>234.2</v>
      </c>
      <c r="V1044" s="132">
        <f t="shared" ref="V1044:AF1044" si="1042">C1044*100000/V1023</f>
        <v>256.90430314707771</v>
      </c>
      <c r="W1044" s="132">
        <f t="shared" si="1042"/>
        <v>296.35562675210252</v>
      </c>
      <c r="X1044" s="132">
        <f t="shared" si="1042"/>
        <v>349.74533106960951</v>
      </c>
      <c r="Y1044" s="132">
        <f t="shared" si="1042"/>
        <v>372.2724316566123</v>
      </c>
      <c r="Z1044" s="132">
        <f t="shared" si="1042"/>
        <v>304.0521864116314</v>
      </c>
      <c r="AA1044" s="132">
        <f t="shared" si="1042"/>
        <v>320.5267977846583</v>
      </c>
      <c r="AB1044" s="132">
        <f t="shared" si="1042"/>
        <v>235.56621552167209</v>
      </c>
      <c r="AC1044" s="132">
        <f t="shared" si="1042"/>
        <v>270.32428395620116</v>
      </c>
      <c r="AD1044" s="132">
        <f t="shared" si="1042"/>
        <v>404.22466599641382</v>
      </c>
      <c r="AE1044" s="132">
        <f t="shared" si="1042"/>
        <v>406.07579399580629</v>
      </c>
      <c r="AF1044" s="132">
        <f t="shared" si="1042"/>
        <v>340.16030308894074</v>
      </c>
      <c r="AG1044" s="132"/>
    </row>
    <row r="1045" spans="1:33" ht="13.5" customHeight="1">
      <c r="A1045" s="131">
        <v>1042</v>
      </c>
      <c r="B1045" s="67" t="s">
        <v>7</v>
      </c>
      <c r="C1045" s="133">
        <v>115</v>
      </c>
      <c r="D1045" s="133">
        <v>149</v>
      </c>
      <c r="E1045" s="133">
        <v>186</v>
      </c>
      <c r="F1045" s="133">
        <v>194</v>
      </c>
      <c r="G1045" s="133">
        <v>202</v>
      </c>
      <c r="H1045" s="133">
        <v>270</v>
      </c>
      <c r="I1045" s="133">
        <v>152</v>
      </c>
      <c r="J1045" s="133">
        <v>167</v>
      </c>
      <c r="K1045" s="133">
        <v>179</v>
      </c>
      <c r="L1045" s="133">
        <v>130</v>
      </c>
      <c r="M1045" s="133">
        <v>156</v>
      </c>
      <c r="N1045" s="133"/>
      <c r="V1045" s="132">
        <f t="shared" ref="V1045:AF1045" si="1043">C1045*100000/V1023</f>
        <v>131.89283420497293</v>
      </c>
      <c r="W1045" s="132">
        <f t="shared" si="1043"/>
        <v>170.49030264889296</v>
      </c>
      <c r="X1045" s="132">
        <f t="shared" si="1043"/>
        <v>210.52631578947367</v>
      </c>
      <c r="Y1045" s="132">
        <f t="shared" si="1043"/>
        <v>217.53268596802044</v>
      </c>
      <c r="Z1045" s="132">
        <f t="shared" si="1043"/>
        <v>223.34015147327105</v>
      </c>
      <c r="AA1045" s="132">
        <f t="shared" si="1043"/>
        <v>294.36134490427804</v>
      </c>
      <c r="AB1045" s="132">
        <f t="shared" si="1043"/>
        <v>162.75483981497345</v>
      </c>
      <c r="AC1045" s="132">
        <f t="shared" si="1043"/>
        <v>175.65819229838752</v>
      </c>
      <c r="AD1045" s="132">
        <f t="shared" si="1043"/>
        <v>185.5287569573284</v>
      </c>
      <c r="AE1045" s="132">
        <f t="shared" si="1043"/>
        <v>132.97192246714059</v>
      </c>
      <c r="AF1045" s="132">
        <f t="shared" si="1043"/>
        <v>158.87726731100224</v>
      </c>
      <c r="AG1045" s="132"/>
    </row>
    <row r="1046" spans="1:33" ht="13.5" customHeight="1">
      <c r="A1046" s="131">
        <v>1043</v>
      </c>
      <c r="B1046" s="67" t="s">
        <v>6</v>
      </c>
      <c r="C1046" s="133">
        <v>232</v>
      </c>
      <c r="D1046" s="133">
        <v>241</v>
      </c>
      <c r="E1046" s="133">
        <v>240</v>
      </c>
      <c r="F1046" s="133">
        <v>258</v>
      </c>
      <c r="G1046" s="133">
        <v>182</v>
      </c>
      <c r="H1046" s="133">
        <v>143</v>
      </c>
      <c r="I1046" s="133">
        <v>169</v>
      </c>
      <c r="J1046" s="133">
        <v>150</v>
      </c>
      <c r="K1046" s="133">
        <v>177</v>
      </c>
      <c r="L1046" s="133">
        <v>94</v>
      </c>
      <c r="M1046" s="133">
        <v>74</v>
      </c>
      <c r="N1046" s="133"/>
      <c r="V1046" s="132">
        <f t="shared" ref="V1046:AF1046" si="1044">C1046*100000/V1023</f>
        <v>266.0794568309019</v>
      </c>
      <c r="W1046" s="132">
        <f t="shared" si="1044"/>
        <v>275.75948280794097</v>
      </c>
      <c r="X1046" s="132">
        <f t="shared" si="1044"/>
        <v>271.64685908319183</v>
      </c>
      <c r="Y1046" s="132">
        <f t="shared" si="1044"/>
        <v>289.2960462873674</v>
      </c>
      <c r="Z1046" s="132">
        <f t="shared" si="1044"/>
        <v>201.22726518878878</v>
      </c>
      <c r="AA1046" s="132">
        <f t="shared" si="1044"/>
        <v>155.90249007893246</v>
      </c>
      <c r="AB1046" s="132">
        <f t="shared" si="1044"/>
        <v>180.95768374164811</v>
      </c>
      <c r="AC1046" s="132">
        <f t="shared" si="1044"/>
        <v>157.7768194296894</v>
      </c>
      <c r="AD1046" s="132">
        <f t="shared" si="1044"/>
        <v>183.45580995221857</v>
      </c>
      <c r="AE1046" s="132">
        <f t="shared" si="1044"/>
        <v>96.148928553163202</v>
      </c>
      <c r="AF1046" s="132">
        <f t="shared" si="1044"/>
        <v>75.364857570603633</v>
      </c>
      <c r="AG1046" s="132"/>
    </row>
    <row r="1047" spans="1:33" ht="13.5" customHeight="1">
      <c r="A1047" s="131">
        <v>1044</v>
      </c>
      <c r="B1047" s="67" t="s">
        <v>5</v>
      </c>
      <c r="C1047" s="133">
        <v>81</v>
      </c>
      <c r="D1047" s="133">
        <v>30</v>
      </c>
      <c r="E1047" s="133">
        <v>28</v>
      </c>
      <c r="F1047" s="133">
        <v>32</v>
      </c>
      <c r="G1047" s="133">
        <v>54</v>
      </c>
      <c r="H1047" s="133">
        <v>63</v>
      </c>
      <c r="I1047" s="133">
        <v>56</v>
      </c>
      <c r="J1047" s="133">
        <v>107</v>
      </c>
      <c r="K1047" s="133">
        <v>116</v>
      </c>
      <c r="L1047" s="133">
        <v>52</v>
      </c>
      <c r="M1047" s="133">
        <v>52</v>
      </c>
      <c r="N1047" s="133"/>
      <c r="V1047" s="132">
        <f t="shared" ref="V1047:AF1047" si="1045">C1047*100000/V1023</f>
        <v>92.89843104872007</v>
      </c>
      <c r="W1047" s="132">
        <f t="shared" si="1045"/>
        <v>34.326906573602606</v>
      </c>
      <c r="X1047" s="132">
        <f t="shared" si="1045"/>
        <v>31.692133559705717</v>
      </c>
      <c r="Y1047" s="132">
        <f t="shared" si="1045"/>
        <v>35.881680159673479</v>
      </c>
      <c r="Z1047" s="132">
        <f t="shared" si="1045"/>
        <v>59.704792968102161</v>
      </c>
      <c r="AA1047" s="132">
        <f t="shared" si="1045"/>
        <v>68.684313810998205</v>
      </c>
      <c r="AB1047" s="132">
        <f t="shared" si="1045"/>
        <v>59.962309405516535</v>
      </c>
      <c r="AC1047" s="132">
        <f t="shared" si="1045"/>
        <v>112.54746452651176</v>
      </c>
      <c r="AD1047" s="132">
        <f t="shared" si="1045"/>
        <v>120.23092629636923</v>
      </c>
      <c r="AE1047" s="132">
        <f t="shared" si="1045"/>
        <v>53.188768986856239</v>
      </c>
      <c r="AF1047" s="132">
        <f t="shared" si="1045"/>
        <v>52.959089103667417</v>
      </c>
      <c r="AG1047" s="132"/>
    </row>
    <row r="1048" spans="1:33" ht="13.5" customHeight="1">
      <c r="A1048" s="131">
        <v>1045</v>
      </c>
      <c r="B1048" s="67" t="s">
        <v>26</v>
      </c>
      <c r="C1048" s="133">
        <v>3</v>
      </c>
      <c r="D1048" s="133">
        <v>0</v>
      </c>
      <c r="E1048" s="133">
        <v>0</v>
      </c>
      <c r="F1048" s="133">
        <v>1</v>
      </c>
      <c r="G1048" s="133">
        <v>1</v>
      </c>
      <c r="H1048" s="133">
        <v>1</v>
      </c>
      <c r="I1048" s="133">
        <v>0</v>
      </c>
      <c r="J1048" s="133">
        <v>6</v>
      </c>
      <c r="K1048" s="133">
        <v>0</v>
      </c>
      <c r="L1048" s="133">
        <v>0</v>
      </c>
      <c r="M1048" s="133">
        <v>0</v>
      </c>
      <c r="N1048" s="133"/>
      <c r="V1048" s="132">
        <f t="shared" ref="V1048:AF1048" si="1046">C1048*100000/V1023</f>
        <v>3.4406826314340764</v>
      </c>
      <c r="W1048" s="132">
        <f t="shared" si="1046"/>
        <v>0</v>
      </c>
      <c r="X1048" s="132">
        <f t="shared" si="1046"/>
        <v>0</v>
      </c>
      <c r="Y1048" s="132">
        <f t="shared" si="1046"/>
        <v>1.1213025049897962</v>
      </c>
      <c r="Z1048" s="132">
        <f t="shared" si="1046"/>
        <v>1.1056443142241141</v>
      </c>
      <c r="AA1048" s="132">
        <f t="shared" si="1046"/>
        <v>1.090227203349178</v>
      </c>
      <c r="AB1048" s="132">
        <f t="shared" si="1046"/>
        <v>0</v>
      </c>
      <c r="AC1048" s="132">
        <f t="shared" si="1046"/>
        <v>6.3110727771875759</v>
      </c>
      <c r="AD1048" s="132">
        <f t="shared" si="1046"/>
        <v>0</v>
      </c>
      <c r="AE1048" s="132">
        <f t="shared" si="1046"/>
        <v>0</v>
      </c>
      <c r="AF1048" s="132">
        <f t="shared" si="1046"/>
        <v>0</v>
      </c>
      <c r="AG1048" s="132"/>
    </row>
    <row r="1049" spans="1:33" ht="13.5" customHeight="1">
      <c r="A1049" s="131">
        <v>1046</v>
      </c>
      <c r="B1049" s="67" t="s">
        <v>4</v>
      </c>
      <c r="C1049" s="133">
        <v>53</v>
      </c>
      <c r="D1049" s="133">
        <v>68</v>
      </c>
      <c r="E1049" s="133">
        <v>77</v>
      </c>
      <c r="F1049" s="133">
        <v>82</v>
      </c>
      <c r="G1049" s="133">
        <v>93</v>
      </c>
      <c r="H1049" s="133">
        <v>136</v>
      </c>
      <c r="I1049" s="133">
        <v>141</v>
      </c>
      <c r="J1049" s="133">
        <v>128</v>
      </c>
      <c r="K1049" s="133">
        <v>134</v>
      </c>
      <c r="L1049" s="133">
        <v>97</v>
      </c>
      <c r="M1049" s="133">
        <v>96</v>
      </c>
      <c r="N1049" s="133"/>
      <c r="V1049" s="132">
        <f t="shared" ref="V1049:AE1049" si="1047">C1049*100000/V1023</f>
        <v>60.785393155335349</v>
      </c>
      <c r="W1049" s="132">
        <f t="shared" si="1047"/>
        <v>77.807654900165915</v>
      </c>
      <c r="X1049" s="132">
        <f t="shared" si="1047"/>
        <v>87.153367289190712</v>
      </c>
      <c r="Y1049" s="132">
        <f t="shared" si="1047"/>
        <v>91.946805409163289</v>
      </c>
      <c r="Z1049" s="132">
        <f t="shared" si="1047"/>
        <v>102.8249212228426</v>
      </c>
      <c r="AA1049" s="132">
        <f t="shared" si="1047"/>
        <v>148.27089965548819</v>
      </c>
      <c r="AB1049" s="132">
        <f t="shared" si="1047"/>
        <v>150.97652903888985</v>
      </c>
      <c r="AC1049" s="132">
        <f t="shared" si="1047"/>
        <v>134.63621924666828</v>
      </c>
      <c r="AD1049" s="132">
        <f t="shared" si="1047"/>
        <v>138.88744934235757</v>
      </c>
      <c r="AE1049" s="132">
        <f t="shared" si="1047"/>
        <v>99.217511379327973</v>
      </c>
      <c r="AF1049" s="132">
        <f>M1049*100000/AF1023</f>
        <v>97.770626037539841</v>
      </c>
      <c r="AG1049" s="132"/>
    </row>
    <row r="1050" spans="1:33" ht="13.5" customHeight="1">
      <c r="A1050" s="131">
        <v>1047</v>
      </c>
      <c r="B1050" s="67" t="s">
        <v>3</v>
      </c>
      <c r="C1050" s="133">
        <v>215</v>
      </c>
      <c r="D1050" s="133">
        <v>142</v>
      </c>
      <c r="E1050" s="133">
        <v>185</v>
      </c>
      <c r="F1050" s="133">
        <v>394</v>
      </c>
      <c r="G1050" s="133">
        <v>581</v>
      </c>
      <c r="H1050" s="133">
        <v>705</v>
      </c>
      <c r="I1050" s="133">
        <v>679</v>
      </c>
      <c r="J1050" s="133">
        <v>504</v>
      </c>
      <c r="K1050" s="133">
        <v>795</v>
      </c>
      <c r="L1050" s="133">
        <v>652</v>
      </c>
      <c r="M1050" s="133">
        <v>564</v>
      </c>
      <c r="N1050" s="133"/>
      <c r="V1050" s="132">
        <f t="shared" ref="V1050:AF1050" si="1048">C1050*100000/V1023</f>
        <v>246.5822552527755</v>
      </c>
      <c r="W1050" s="132">
        <f t="shared" si="1048"/>
        <v>162.48069111505234</v>
      </c>
      <c r="X1050" s="132">
        <f t="shared" si="1048"/>
        <v>209.39445387662704</v>
      </c>
      <c r="Y1050" s="132">
        <f t="shared" si="1048"/>
        <v>441.79318696597966</v>
      </c>
      <c r="Z1050" s="132">
        <f t="shared" si="1048"/>
        <v>642.37934656421032</v>
      </c>
      <c r="AA1050" s="132">
        <f t="shared" si="1048"/>
        <v>768.61017836117048</v>
      </c>
      <c r="AB1050" s="132">
        <f t="shared" si="1048"/>
        <v>727.04300154188797</v>
      </c>
      <c r="AC1050" s="132">
        <f t="shared" si="1048"/>
        <v>530.13011328375637</v>
      </c>
      <c r="AD1050" s="132">
        <f t="shared" si="1048"/>
        <v>823.99643453115118</v>
      </c>
      <c r="AE1050" s="132">
        <f t="shared" si="1048"/>
        <v>666.90533421981286</v>
      </c>
      <c r="AF1050" s="132">
        <f t="shared" si="1048"/>
        <v>574.40242797054657</v>
      </c>
      <c r="AG1050" s="132"/>
    </row>
    <row r="1051" spans="1:33" ht="13.5" customHeight="1">
      <c r="A1051" s="131">
        <v>1048</v>
      </c>
      <c r="B1051" s="67" t="s">
        <v>2</v>
      </c>
      <c r="C1051" s="133">
        <v>3</v>
      </c>
      <c r="D1051" s="133">
        <v>1</v>
      </c>
      <c r="E1051" s="133">
        <v>0</v>
      </c>
      <c r="F1051" s="133">
        <v>0</v>
      </c>
      <c r="G1051" s="133">
        <v>0</v>
      </c>
      <c r="H1051" s="133">
        <v>1</v>
      </c>
      <c r="I1051" s="133">
        <v>0</v>
      </c>
      <c r="J1051" s="133">
        <v>1</v>
      </c>
      <c r="K1051" s="133">
        <v>1</v>
      </c>
      <c r="L1051" s="133">
        <v>0</v>
      </c>
      <c r="M1051" s="133">
        <v>1</v>
      </c>
      <c r="N1051" s="133"/>
      <c r="V1051" s="132">
        <f t="shared" ref="V1051:AF1051" si="1049">C1051*100000/V1023</f>
        <v>3.4406826314340764</v>
      </c>
      <c r="W1051" s="132">
        <f t="shared" si="1049"/>
        <v>1.144230219120087</v>
      </c>
      <c r="X1051" s="132">
        <f t="shared" si="1049"/>
        <v>0</v>
      </c>
      <c r="Y1051" s="132">
        <f t="shared" si="1049"/>
        <v>0</v>
      </c>
      <c r="Z1051" s="132">
        <f t="shared" si="1049"/>
        <v>0</v>
      </c>
      <c r="AA1051" s="132">
        <f t="shared" si="1049"/>
        <v>1.090227203349178</v>
      </c>
      <c r="AB1051" s="132">
        <f t="shared" si="1049"/>
        <v>0</v>
      </c>
      <c r="AC1051" s="132">
        <f t="shared" si="1049"/>
        <v>1.0518454628645959</v>
      </c>
      <c r="AD1051" s="132">
        <f t="shared" si="1049"/>
        <v>1.0364735025549072</v>
      </c>
      <c r="AE1051" s="132">
        <f t="shared" si="1049"/>
        <v>0</v>
      </c>
      <c r="AF1051" s="132">
        <f t="shared" si="1049"/>
        <v>1.0184440212243735</v>
      </c>
      <c r="AG1051" s="132"/>
    </row>
    <row r="1052" spans="1:33" ht="13.5" customHeight="1">
      <c r="A1052" s="131">
        <v>1049</v>
      </c>
      <c r="B1052" s="67" t="s">
        <v>23</v>
      </c>
      <c r="C1052" s="133">
        <v>5</v>
      </c>
      <c r="D1052" s="133">
        <v>22</v>
      </c>
      <c r="E1052" s="133">
        <v>14</v>
      </c>
      <c r="F1052" s="133">
        <v>11</v>
      </c>
      <c r="G1052" s="133">
        <v>8</v>
      </c>
      <c r="H1052" s="133">
        <v>25</v>
      </c>
      <c r="I1052" s="133">
        <v>44</v>
      </c>
      <c r="J1052" s="133">
        <v>29</v>
      </c>
      <c r="K1052" s="133">
        <v>39</v>
      </c>
      <c r="L1052" s="133">
        <v>16</v>
      </c>
      <c r="M1052" s="133">
        <v>18</v>
      </c>
      <c r="N1052" s="133"/>
      <c r="V1052" s="132">
        <f t="shared" ref="V1052:AF1052" si="1050">C1052*100000/V1023</f>
        <v>5.7344710523901279</v>
      </c>
      <c r="W1052" s="132">
        <f t="shared" si="1050"/>
        <v>25.173064820641912</v>
      </c>
      <c r="X1052" s="132">
        <f t="shared" si="1050"/>
        <v>15.846066779852858</v>
      </c>
      <c r="Y1052" s="132">
        <f t="shared" si="1050"/>
        <v>12.334327554887757</v>
      </c>
      <c r="Z1052" s="132">
        <f t="shared" si="1050"/>
        <v>8.8451545137929131</v>
      </c>
      <c r="AA1052" s="132">
        <f t="shared" si="1050"/>
        <v>27.255680083729448</v>
      </c>
      <c r="AB1052" s="132">
        <f t="shared" si="1050"/>
        <v>47.113243104334416</v>
      </c>
      <c r="AC1052" s="132">
        <f t="shared" si="1050"/>
        <v>30.503518423073281</v>
      </c>
      <c r="AD1052" s="132">
        <f t="shared" si="1050"/>
        <v>40.422466599641382</v>
      </c>
      <c r="AE1052" s="132">
        <f t="shared" si="1050"/>
        <v>16.365775072878844</v>
      </c>
      <c r="AF1052" s="132">
        <f t="shared" si="1050"/>
        <v>18.33199238203872</v>
      </c>
      <c r="AG1052" s="132"/>
    </row>
    <row r="1053" spans="1:33" ht="13.5" customHeight="1">
      <c r="A1053" s="131">
        <v>1050</v>
      </c>
      <c r="B1053" s="67" t="s">
        <v>1</v>
      </c>
      <c r="C1053" s="133">
        <v>18</v>
      </c>
      <c r="D1053" s="133">
        <v>19</v>
      </c>
      <c r="E1053" s="133">
        <v>20</v>
      </c>
      <c r="F1053" s="133">
        <v>4</v>
      </c>
      <c r="G1053" s="133">
        <v>17</v>
      </c>
      <c r="H1053" s="133">
        <v>1</v>
      </c>
      <c r="I1053" s="133">
        <v>1</v>
      </c>
      <c r="J1053" s="133">
        <v>12</v>
      </c>
      <c r="K1053" s="133">
        <v>9</v>
      </c>
      <c r="L1053" s="133">
        <v>2</v>
      </c>
      <c r="M1053" s="133">
        <v>3</v>
      </c>
      <c r="N1053" s="133"/>
      <c r="V1053" s="132">
        <f t="shared" ref="V1053:AF1053" si="1051">C1053*100000/V1023</f>
        <v>20.64409578860446</v>
      </c>
      <c r="W1053" s="132">
        <f t="shared" si="1051"/>
        <v>21.740374163281651</v>
      </c>
      <c r="X1053" s="132">
        <f t="shared" si="1051"/>
        <v>22.637238256932655</v>
      </c>
      <c r="Y1053" s="132">
        <f t="shared" si="1051"/>
        <v>4.4852100199591849</v>
      </c>
      <c r="Z1053" s="132">
        <f t="shared" si="1051"/>
        <v>18.795953341809941</v>
      </c>
      <c r="AA1053" s="132">
        <f t="shared" si="1051"/>
        <v>1.090227203349178</v>
      </c>
      <c r="AB1053" s="132">
        <f t="shared" si="1051"/>
        <v>1.0707555250985095</v>
      </c>
      <c r="AC1053" s="132">
        <f t="shared" si="1051"/>
        <v>12.622145554375152</v>
      </c>
      <c r="AD1053" s="132">
        <f t="shared" si="1051"/>
        <v>9.3282615229941648</v>
      </c>
      <c r="AE1053" s="132">
        <f t="shared" si="1051"/>
        <v>2.0457218841098554</v>
      </c>
      <c r="AF1053" s="132">
        <f t="shared" si="1051"/>
        <v>3.05533206367312</v>
      </c>
      <c r="AG1053" s="132"/>
    </row>
    <row r="1054" spans="1:33" ht="13.5" customHeight="1">
      <c r="A1054" s="131">
        <v>1051</v>
      </c>
      <c r="B1054" s="67" t="s">
        <v>0</v>
      </c>
      <c r="C1054" s="133">
        <v>2</v>
      </c>
      <c r="D1054" s="133">
        <v>10</v>
      </c>
      <c r="E1054" s="133">
        <v>6</v>
      </c>
      <c r="F1054" s="133">
        <v>7</v>
      </c>
      <c r="G1054" s="133">
        <v>5</v>
      </c>
      <c r="H1054" s="133">
        <v>2</v>
      </c>
      <c r="I1054" s="133">
        <v>5</v>
      </c>
      <c r="J1054" s="133">
        <v>8</v>
      </c>
      <c r="K1054" s="133">
        <v>9</v>
      </c>
      <c r="L1054" s="133">
        <v>78</v>
      </c>
      <c r="M1054" s="133">
        <v>442</v>
      </c>
      <c r="N1054" s="133"/>
      <c r="V1054" s="132">
        <f t="shared" ref="V1054:AE1054" si="1052">C1054*100000/V1023</f>
        <v>2.2937884209560511</v>
      </c>
      <c r="W1054" s="132">
        <f t="shared" si="1052"/>
        <v>11.44230219120087</v>
      </c>
      <c r="X1054" s="132">
        <f t="shared" si="1052"/>
        <v>6.7911714770797964</v>
      </c>
      <c r="Y1054" s="132">
        <f t="shared" si="1052"/>
        <v>7.8491175349285731</v>
      </c>
      <c r="Z1054" s="132">
        <f t="shared" si="1052"/>
        <v>5.5282215711205707</v>
      </c>
      <c r="AA1054" s="132">
        <f t="shared" si="1052"/>
        <v>2.180454406698356</v>
      </c>
      <c r="AB1054" s="132">
        <f t="shared" si="1052"/>
        <v>5.3537776254925475</v>
      </c>
      <c r="AC1054" s="132">
        <f t="shared" si="1052"/>
        <v>8.4147637029167672</v>
      </c>
      <c r="AD1054" s="132">
        <f t="shared" si="1052"/>
        <v>9.3282615229941648</v>
      </c>
      <c r="AE1054" s="132">
        <f t="shared" si="1052"/>
        <v>79.783153480284355</v>
      </c>
      <c r="AF1054" s="132">
        <f>M1054*100000/AF1023</f>
        <v>450.15225738117306</v>
      </c>
      <c r="AG1054" s="132"/>
    </row>
    <row r="1055" spans="1:33" ht="13.5" customHeight="1">
      <c r="A1055" s="131">
        <v>1052</v>
      </c>
      <c r="B1055" s="134" t="s">
        <v>111</v>
      </c>
      <c r="C1055" s="133"/>
      <c r="D1055" s="133"/>
      <c r="E1055" s="133"/>
      <c r="F1055" s="133"/>
      <c r="G1055" s="133"/>
      <c r="H1055" s="133"/>
      <c r="I1055" s="133"/>
      <c r="J1055" s="133"/>
      <c r="K1055" s="133"/>
      <c r="L1055" s="133"/>
      <c r="M1055" s="133">
        <v>0</v>
      </c>
      <c r="N1055" s="133"/>
      <c r="V1055" s="132">
        <f t="shared" ref="V1055:AF1055" si="1053">C1055*100000/V1023</f>
        <v>0</v>
      </c>
      <c r="W1055" s="132">
        <f t="shared" si="1053"/>
        <v>0</v>
      </c>
      <c r="X1055" s="132">
        <f t="shared" si="1053"/>
        <v>0</v>
      </c>
      <c r="Y1055" s="132">
        <f t="shared" si="1053"/>
        <v>0</v>
      </c>
      <c r="Z1055" s="132">
        <f t="shared" si="1053"/>
        <v>0</v>
      </c>
      <c r="AA1055" s="132">
        <f t="shared" si="1053"/>
        <v>0</v>
      </c>
      <c r="AB1055" s="132">
        <f t="shared" si="1053"/>
        <v>0</v>
      </c>
      <c r="AC1055" s="132">
        <f t="shared" si="1053"/>
        <v>0</v>
      </c>
      <c r="AD1055" s="132">
        <f t="shared" si="1053"/>
        <v>0</v>
      </c>
      <c r="AE1055" s="132">
        <f t="shared" si="1053"/>
        <v>0</v>
      </c>
      <c r="AF1055" s="132">
        <f t="shared" si="1053"/>
        <v>0</v>
      </c>
      <c r="AG1055" s="132"/>
    </row>
    <row r="1056" spans="1:33" ht="13.5" customHeight="1">
      <c r="A1056" s="131">
        <v>1053</v>
      </c>
      <c r="B1056" s="134" t="s">
        <v>112</v>
      </c>
      <c r="C1056" s="133">
        <v>5464</v>
      </c>
      <c r="D1056" s="133">
        <v>6424</v>
      </c>
      <c r="E1056" s="133">
        <v>6913</v>
      </c>
      <c r="F1056" s="133">
        <v>6909</v>
      </c>
      <c r="G1056" s="133">
        <v>6775</v>
      </c>
      <c r="H1056" s="133">
        <v>7005</v>
      </c>
      <c r="I1056" s="133">
        <v>6326</v>
      </c>
      <c r="J1056" s="133">
        <v>6032</v>
      </c>
      <c r="K1056" s="133">
        <v>6268</v>
      </c>
      <c r="L1056" s="133">
        <f t="shared" ref="L1056:N1056" si="1054">SUM(L1032,L1039,L1044,L1045:L1055)</f>
        <v>6100</v>
      </c>
      <c r="M1056" s="133">
        <f t="shared" si="1054"/>
        <v>5592</v>
      </c>
      <c r="N1056" s="133">
        <f t="shared" si="1054"/>
        <v>0</v>
      </c>
      <c r="P1056" s="170" t="s">
        <v>787</v>
      </c>
      <c r="Q1056" s="170" t="s">
        <v>788</v>
      </c>
      <c r="R1056" s="170" t="s">
        <v>789</v>
      </c>
      <c r="S1056" s="170" t="s">
        <v>790</v>
      </c>
      <c r="T1056" s="170" t="s">
        <v>791</v>
      </c>
      <c r="U1056" s="170">
        <v>6569.6</v>
      </c>
      <c r="V1056" s="132">
        <f t="shared" ref="V1056:AE1056" si="1055">C1056*100000/V1023</f>
        <v>6266.6299660519317</v>
      </c>
      <c r="W1056" s="132">
        <f t="shared" si="1055"/>
        <v>7350.5349276274383</v>
      </c>
      <c r="X1056" s="132">
        <f t="shared" si="1055"/>
        <v>7824.5614035087719</v>
      </c>
      <c r="Y1056" s="132">
        <f t="shared" si="1055"/>
        <v>7747.0790069745017</v>
      </c>
      <c r="Z1056" s="132">
        <f t="shared" si="1055"/>
        <v>7490.7402288683734</v>
      </c>
      <c r="AA1056" s="132">
        <f t="shared" si="1055"/>
        <v>7637.0415594609913</v>
      </c>
      <c r="AB1056" s="132">
        <f t="shared" si="1055"/>
        <v>6773.5994517731715</v>
      </c>
      <c r="AC1056" s="132">
        <f t="shared" si="1055"/>
        <v>6344.7318319992428</v>
      </c>
      <c r="AD1056" s="132">
        <f t="shared" si="1055"/>
        <v>6496.6159140141581</v>
      </c>
      <c r="AE1056" s="132">
        <f t="shared" si="1055"/>
        <v>6239.4517465350582</v>
      </c>
      <c r="AF1056" s="132">
        <f>M1056*100000/AF1023</f>
        <v>5695.1389666866962</v>
      </c>
      <c r="AG1056" s="132"/>
    </row>
    <row r="1057" spans="1:33" ht="13.5" customHeight="1">
      <c r="A1057" s="131">
        <v>1054</v>
      </c>
      <c r="B1057" s="19" t="s">
        <v>146</v>
      </c>
      <c r="C1057" s="127">
        <v>2011</v>
      </c>
      <c r="D1057" s="127">
        <v>2012</v>
      </c>
      <c r="E1057" s="127">
        <v>2013</v>
      </c>
      <c r="F1057" s="127">
        <v>2014</v>
      </c>
      <c r="G1057" s="127">
        <v>2015</v>
      </c>
      <c r="H1057" s="127">
        <v>2016</v>
      </c>
      <c r="I1057" s="127">
        <v>2017</v>
      </c>
      <c r="J1057" s="127">
        <v>2018</v>
      </c>
      <c r="K1057" s="127">
        <v>2019</v>
      </c>
      <c r="L1057" s="127"/>
      <c r="M1057" s="127"/>
      <c r="N1057" s="127"/>
      <c r="V1057" s="130">
        <v>19390</v>
      </c>
      <c r="W1057" s="130">
        <v>19523</v>
      </c>
      <c r="X1057" s="130">
        <v>19600</v>
      </c>
      <c r="Y1057" s="130">
        <v>19671</v>
      </c>
      <c r="Z1057" s="130">
        <v>19720</v>
      </c>
      <c r="AA1057" s="130">
        <v>19757</v>
      </c>
      <c r="AB1057" s="130">
        <v>19817</v>
      </c>
      <c r="AC1057" s="130">
        <v>19885</v>
      </c>
      <c r="AD1057" s="130">
        <v>19874</v>
      </c>
      <c r="AE1057" s="130">
        <v>19920</v>
      </c>
      <c r="AF1057" s="5">
        <v>20018</v>
      </c>
      <c r="AG1057" s="5"/>
    </row>
    <row r="1058" spans="1:33" ht="13.5" customHeight="1">
      <c r="A1058" s="131">
        <v>1055</v>
      </c>
      <c r="B1058" s="66" t="s">
        <v>25</v>
      </c>
      <c r="C1058" s="123">
        <v>0</v>
      </c>
      <c r="D1058" s="123">
        <v>2</v>
      </c>
      <c r="E1058" s="123">
        <v>0</v>
      </c>
      <c r="F1058" s="123">
        <v>2</v>
      </c>
      <c r="G1058" s="123">
        <v>0</v>
      </c>
      <c r="H1058" s="123">
        <v>2</v>
      </c>
      <c r="I1058" s="123">
        <v>2</v>
      </c>
      <c r="J1058" s="123">
        <v>0</v>
      </c>
      <c r="K1058" s="123">
        <v>0</v>
      </c>
      <c r="L1058" s="123">
        <v>2</v>
      </c>
      <c r="M1058" s="123">
        <v>0</v>
      </c>
      <c r="N1058" s="123"/>
      <c r="V1058" s="132">
        <f t="shared" ref="V1058:AE1058" si="1056">C1058*100000/V1057</f>
        <v>0</v>
      </c>
      <c r="W1058" s="132">
        <f t="shared" si="1056"/>
        <v>10.24432720381089</v>
      </c>
      <c r="X1058" s="132">
        <f t="shared" si="1056"/>
        <v>0</v>
      </c>
      <c r="Y1058" s="132">
        <f t="shared" si="1056"/>
        <v>10.167251283615474</v>
      </c>
      <c r="Z1058" s="132">
        <f t="shared" si="1056"/>
        <v>0</v>
      </c>
      <c r="AA1058" s="132">
        <f t="shared" si="1056"/>
        <v>10.122994381738119</v>
      </c>
      <c r="AB1058" s="132">
        <f t="shared" si="1056"/>
        <v>10.092344956350608</v>
      </c>
      <c r="AC1058" s="132">
        <f t="shared" si="1056"/>
        <v>0</v>
      </c>
      <c r="AD1058" s="132">
        <f t="shared" si="1056"/>
        <v>0</v>
      </c>
      <c r="AE1058" s="132">
        <f t="shared" si="1056"/>
        <v>10.040160642570282</v>
      </c>
      <c r="AF1058" s="132">
        <f>M1058*100000/AF1057</f>
        <v>0</v>
      </c>
      <c r="AG1058" s="132"/>
    </row>
    <row r="1059" spans="1:33" ht="13.5" customHeight="1">
      <c r="A1059" s="131">
        <v>1056</v>
      </c>
      <c r="B1059" s="67" t="s">
        <v>22</v>
      </c>
      <c r="C1059" s="133">
        <v>148</v>
      </c>
      <c r="D1059" s="133">
        <v>256</v>
      </c>
      <c r="E1059" s="133">
        <v>294</v>
      </c>
      <c r="F1059" s="133">
        <v>263</v>
      </c>
      <c r="G1059" s="133">
        <v>320</v>
      </c>
      <c r="H1059" s="133">
        <v>346</v>
      </c>
      <c r="I1059" s="133">
        <v>284</v>
      </c>
      <c r="J1059" s="133">
        <v>336</v>
      </c>
      <c r="K1059" s="133">
        <v>243</v>
      </c>
      <c r="L1059" s="133">
        <v>265</v>
      </c>
      <c r="M1059" s="133">
        <v>300</v>
      </c>
      <c r="N1059" s="133"/>
      <c r="V1059" s="132">
        <f t="shared" ref="V1059:AE1059" si="1057">C1059*100000/V1057</f>
        <v>763.28004125838061</v>
      </c>
      <c r="W1059" s="132">
        <f t="shared" si="1057"/>
        <v>1311.2738820877939</v>
      </c>
      <c r="X1059" s="132">
        <f t="shared" si="1057"/>
        <v>1500</v>
      </c>
      <c r="Y1059" s="132">
        <f t="shared" si="1057"/>
        <v>1336.993543795435</v>
      </c>
      <c r="Z1059" s="132">
        <f t="shared" si="1057"/>
        <v>1622.7180527383366</v>
      </c>
      <c r="AA1059" s="132">
        <f t="shared" si="1057"/>
        <v>1751.2780280406944</v>
      </c>
      <c r="AB1059" s="132">
        <f t="shared" si="1057"/>
        <v>1433.1129838017864</v>
      </c>
      <c r="AC1059" s="132">
        <f t="shared" si="1057"/>
        <v>1689.7158662308273</v>
      </c>
      <c r="AD1059" s="132">
        <f t="shared" si="1057"/>
        <v>1222.7030290832242</v>
      </c>
      <c r="AE1059" s="132">
        <f t="shared" si="1057"/>
        <v>1330.3212851405622</v>
      </c>
      <c r="AF1059" s="132">
        <f>M1059*100000/AF1057</f>
        <v>1498.6512139074832</v>
      </c>
      <c r="AG1059" s="132"/>
    </row>
    <row r="1060" spans="1:33" ht="13.5" customHeight="1">
      <c r="A1060" s="131">
        <v>1057</v>
      </c>
      <c r="B1060" s="67" t="s">
        <v>21</v>
      </c>
      <c r="C1060" s="133">
        <v>39</v>
      </c>
      <c r="D1060" s="133">
        <v>60</v>
      </c>
      <c r="E1060" s="133">
        <v>63</v>
      </c>
      <c r="F1060" s="133">
        <v>42</v>
      </c>
      <c r="G1060" s="133">
        <v>84</v>
      </c>
      <c r="H1060" s="133">
        <v>90</v>
      </c>
      <c r="I1060" s="133">
        <v>70</v>
      </c>
      <c r="J1060" s="133">
        <v>108</v>
      </c>
      <c r="K1060" s="133">
        <v>63</v>
      </c>
      <c r="L1060" s="133">
        <v>74</v>
      </c>
      <c r="M1060" s="133">
        <v>93</v>
      </c>
      <c r="N1060" s="133"/>
      <c r="V1060" s="132">
        <f t="shared" ref="V1060:AE1060" si="1058">C1060*100000/V1057</f>
        <v>201.13460546673542</v>
      </c>
      <c r="W1060" s="132">
        <f t="shared" si="1058"/>
        <v>307.32981611432672</v>
      </c>
      <c r="X1060" s="132">
        <f t="shared" si="1058"/>
        <v>321.42857142857144</v>
      </c>
      <c r="Y1060" s="132">
        <f t="shared" si="1058"/>
        <v>213.51227695592496</v>
      </c>
      <c r="Z1060" s="132">
        <f t="shared" si="1058"/>
        <v>425.96348884381337</v>
      </c>
      <c r="AA1060" s="132">
        <f t="shared" si="1058"/>
        <v>455.5347471782153</v>
      </c>
      <c r="AB1060" s="132">
        <f t="shared" si="1058"/>
        <v>353.23207347227128</v>
      </c>
      <c r="AC1060" s="132">
        <f t="shared" si="1058"/>
        <v>543.12295700276593</v>
      </c>
      <c r="AD1060" s="132">
        <f t="shared" si="1058"/>
        <v>316.99708161416925</v>
      </c>
      <c r="AE1060" s="132">
        <f t="shared" si="1058"/>
        <v>371.4859437751004</v>
      </c>
      <c r="AF1060" s="132">
        <f>M1060*100000/AF1057</f>
        <v>464.58187631131983</v>
      </c>
      <c r="AG1060" s="132"/>
    </row>
    <row r="1061" spans="1:33" ht="13.5" customHeight="1">
      <c r="A1061" s="131">
        <v>1058</v>
      </c>
      <c r="B1061" s="67" t="s">
        <v>20</v>
      </c>
      <c r="C1061" s="133">
        <v>6</v>
      </c>
      <c r="D1061" s="133">
        <v>2</v>
      </c>
      <c r="E1061" s="133">
        <v>5</v>
      </c>
      <c r="F1061" s="133">
        <v>2</v>
      </c>
      <c r="G1061" s="133">
        <v>8</v>
      </c>
      <c r="H1061" s="133">
        <v>5</v>
      </c>
      <c r="I1061" s="133">
        <v>3</v>
      </c>
      <c r="J1061" s="133">
        <v>7</v>
      </c>
      <c r="K1061" s="133">
        <v>3</v>
      </c>
      <c r="L1061" s="133">
        <v>4</v>
      </c>
      <c r="M1061" s="133">
        <v>10</v>
      </c>
      <c r="N1061" s="133"/>
      <c r="V1061" s="132">
        <f t="shared" ref="V1061:AE1061" si="1059">C1061*100000/V1057</f>
        <v>30.943785456420837</v>
      </c>
      <c r="W1061" s="132">
        <f t="shared" si="1059"/>
        <v>10.24432720381089</v>
      </c>
      <c r="X1061" s="132">
        <f t="shared" si="1059"/>
        <v>25.510204081632654</v>
      </c>
      <c r="Y1061" s="132">
        <f t="shared" si="1059"/>
        <v>10.167251283615474</v>
      </c>
      <c r="Z1061" s="132">
        <f t="shared" si="1059"/>
        <v>40.56795131845842</v>
      </c>
      <c r="AA1061" s="132">
        <f t="shared" si="1059"/>
        <v>25.307485954345296</v>
      </c>
      <c r="AB1061" s="132">
        <f t="shared" si="1059"/>
        <v>15.138517434525912</v>
      </c>
      <c r="AC1061" s="132">
        <f t="shared" si="1059"/>
        <v>35.202413879808901</v>
      </c>
      <c r="AD1061" s="132">
        <f t="shared" si="1059"/>
        <v>15.095099124484252</v>
      </c>
      <c r="AE1061" s="132">
        <f t="shared" si="1059"/>
        <v>20.080321285140563</v>
      </c>
      <c r="AF1061" s="132">
        <f>M1061*100000/AF1057</f>
        <v>49.955040463582776</v>
      </c>
      <c r="AG1061" s="132"/>
    </row>
    <row r="1062" spans="1:33" ht="13.5" customHeight="1">
      <c r="A1062" s="131">
        <v>1059</v>
      </c>
      <c r="B1062" s="67" t="s">
        <v>19</v>
      </c>
      <c r="C1062" s="133">
        <v>1</v>
      </c>
      <c r="D1062" s="133">
        <v>2</v>
      </c>
      <c r="E1062" s="133">
        <v>1</v>
      </c>
      <c r="F1062" s="133">
        <v>3</v>
      </c>
      <c r="G1062" s="133">
        <v>5</v>
      </c>
      <c r="H1062" s="133">
        <v>1</v>
      </c>
      <c r="I1062" s="133">
        <v>3</v>
      </c>
      <c r="J1062" s="133">
        <v>1</v>
      </c>
      <c r="K1062" s="133">
        <v>1</v>
      </c>
      <c r="L1062" s="133">
        <v>5</v>
      </c>
      <c r="M1062" s="133">
        <v>14</v>
      </c>
      <c r="N1062" s="133"/>
      <c r="V1062" s="132">
        <f t="shared" ref="V1062:AF1062" si="1060">C1062*100000/V1057</f>
        <v>5.1572975760701389</v>
      </c>
      <c r="W1062" s="132">
        <f t="shared" si="1060"/>
        <v>10.24432720381089</v>
      </c>
      <c r="X1062" s="132">
        <f t="shared" si="1060"/>
        <v>5.1020408163265305</v>
      </c>
      <c r="Y1062" s="132">
        <f t="shared" si="1060"/>
        <v>15.250876925423212</v>
      </c>
      <c r="Z1062" s="132">
        <f t="shared" si="1060"/>
        <v>25.35496957403651</v>
      </c>
      <c r="AA1062" s="132">
        <f t="shared" si="1060"/>
        <v>5.0614971908690594</v>
      </c>
      <c r="AB1062" s="132">
        <f t="shared" si="1060"/>
        <v>15.138517434525912</v>
      </c>
      <c r="AC1062" s="132">
        <f t="shared" si="1060"/>
        <v>5.0289162685441289</v>
      </c>
      <c r="AD1062" s="132">
        <f t="shared" si="1060"/>
        <v>5.0316997081614172</v>
      </c>
      <c r="AE1062" s="132">
        <f t="shared" si="1060"/>
        <v>25.100401606425702</v>
      </c>
      <c r="AF1062" s="132">
        <f t="shared" si="1060"/>
        <v>69.937056649015886</v>
      </c>
      <c r="AG1062" s="132"/>
    </row>
    <row r="1063" spans="1:33" ht="13.5" customHeight="1">
      <c r="A1063" s="131">
        <v>1060</v>
      </c>
      <c r="B1063" s="67" t="s">
        <v>18</v>
      </c>
      <c r="C1063" s="133">
        <v>1</v>
      </c>
      <c r="D1063" s="133">
        <v>2</v>
      </c>
      <c r="E1063" s="133">
        <v>0</v>
      </c>
      <c r="F1063" s="133">
        <v>0</v>
      </c>
      <c r="G1063" s="133">
        <v>1</v>
      </c>
      <c r="H1063" s="133">
        <v>0</v>
      </c>
      <c r="I1063" s="133">
        <v>0</v>
      </c>
      <c r="J1063" s="133">
        <v>0</v>
      </c>
      <c r="K1063" s="133">
        <v>1</v>
      </c>
      <c r="L1063" s="133">
        <v>0</v>
      </c>
      <c r="M1063" s="133">
        <v>0</v>
      </c>
      <c r="N1063" s="133"/>
      <c r="V1063" s="132">
        <f t="shared" ref="V1063:AF1063" si="1061">C1063*100000/V1057</f>
        <v>5.1572975760701389</v>
      </c>
      <c r="W1063" s="132">
        <f t="shared" si="1061"/>
        <v>10.24432720381089</v>
      </c>
      <c r="X1063" s="132">
        <f t="shared" si="1061"/>
        <v>0</v>
      </c>
      <c r="Y1063" s="132">
        <f t="shared" si="1061"/>
        <v>0</v>
      </c>
      <c r="Z1063" s="132">
        <f t="shared" si="1061"/>
        <v>5.0709939148073024</v>
      </c>
      <c r="AA1063" s="132">
        <f t="shared" si="1061"/>
        <v>0</v>
      </c>
      <c r="AB1063" s="132">
        <f t="shared" si="1061"/>
        <v>0</v>
      </c>
      <c r="AC1063" s="132">
        <f t="shared" si="1061"/>
        <v>0</v>
      </c>
      <c r="AD1063" s="132">
        <f t="shared" si="1061"/>
        <v>5.0316997081614172</v>
      </c>
      <c r="AE1063" s="132">
        <f t="shared" si="1061"/>
        <v>0</v>
      </c>
      <c r="AF1063" s="132">
        <f t="shared" si="1061"/>
        <v>0</v>
      </c>
      <c r="AG1063" s="132"/>
    </row>
    <row r="1064" spans="1:33" ht="13.5" customHeight="1">
      <c r="A1064" s="131">
        <v>1061</v>
      </c>
      <c r="B1064" s="67" t="s">
        <v>17</v>
      </c>
      <c r="C1064" s="133">
        <v>33</v>
      </c>
      <c r="D1064" s="133">
        <v>56</v>
      </c>
      <c r="E1064" s="133">
        <v>71</v>
      </c>
      <c r="F1064" s="133">
        <v>121</v>
      </c>
      <c r="G1064" s="133">
        <v>75</v>
      </c>
      <c r="H1064" s="133">
        <v>78</v>
      </c>
      <c r="I1064" s="133">
        <v>66</v>
      </c>
      <c r="J1064" s="133">
        <v>83</v>
      </c>
      <c r="K1064" s="133">
        <v>58</v>
      </c>
      <c r="L1064" s="133">
        <v>72</v>
      </c>
      <c r="M1064" s="133">
        <v>102</v>
      </c>
      <c r="N1064" s="133"/>
      <c r="V1064" s="132">
        <f t="shared" ref="V1064:AF1064" si="1062">C1064*100000/V1057</f>
        <v>170.19082001031458</v>
      </c>
      <c r="W1064" s="132">
        <f t="shared" si="1062"/>
        <v>286.8411617067049</v>
      </c>
      <c r="X1064" s="132">
        <f t="shared" si="1062"/>
        <v>362.24489795918367</v>
      </c>
      <c r="Y1064" s="132">
        <f t="shared" si="1062"/>
        <v>615.1187026587362</v>
      </c>
      <c r="Z1064" s="132">
        <f t="shared" si="1062"/>
        <v>380.32454361054766</v>
      </c>
      <c r="AA1064" s="132">
        <f t="shared" si="1062"/>
        <v>394.79678088778661</v>
      </c>
      <c r="AB1064" s="132">
        <f t="shared" si="1062"/>
        <v>333.04738355957005</v>
      </c>
      <c r="AC1064" s="132">
        <f t="shared" si="1062"/>
        <v>417.40005028916266</v>
      </c>
      <c r="AD1064" s="132">
        <f t="shared" si="1062"/>
        <v>291.8385830733622</v>
      </c>
      <c r="AE1064" s="132">
        <f t="shared" si="1062"/>
        <v>361.4457831325301</v>
      </c>
      <c r="AF1064" s="132">
        <f t="shared" si="1062"/>
        <v>509.54141272854429</v>
      </c>
      <c r="AG1064" s="132"/>
    </row>
    <row r="1065" spans="1:33" ht="13.5" customHeight="1">
      <c r="A1065" s="131">
        <v>1062</v>
      </c>
      <c r="B1065" s="67" t="s">
        <v>16</v>
      </c>
      <c r="C1065" s="133">
        <v>12</v>
      </c>
      <c r="D1065" s="133">
        <v>23</v>
      </c>
      <c r="E1065" s="133">
        <v>21</v>
      </c>
      <c r="F1065" s="133">
        <v>20</v>
      </c>
      <c r="G1065" s="133">
        <v>15</v>
      </c>
      <c r="H1065" s="133">
        <v>23</v>
      </c>
      <c r="I1065" s="133">
        <v>28</v>
      </c>
      <c r="J1065" s="133">
        <v>25</v>
      </c>
      <c r="K1065" s="133">
        <v>27</v>
      </c>
      <c r="L1065" s="133">
        <v>36</v>
      </c>
      <c r="M1065" s="133">
        <v>42</v>
      </c>
      <c r="N1065" s="133"/>
      <c r="V1065" s="132">
        <f t="shared" ref="V1065:AF1065" si="1063">C1065*100000/V1057</f>
        <v>61.887570912841674</v>
      </c>
      <c r="W1065" s="132">
        <f t="shared" si="1063"/>
        <v>117.80976284382523</v>
      </c>
      <c r="X1065" s="132">
        <f t="shared" si="1063"/>
        <v>107.14285714285714</v>
      </c>
      <c r="Y1065" s="132">
        <f t="shared" si="1063"/>
        <v>101.67251283615475</v>
      </c>
      <c r="Z1065" s="132">
        <f t="shared" si="1063"/>
        <v>76.064908722109536</v>
      </c>
      <c r="AA1065" s="132">
        <f t="shared" si="1063"/>
        <v>116.41443538998836</v>
      </c>
      <c r="AB1065" s="132">
        <f t="shared" si="1063"/>
        <v>141.2928293889085</v>
      </c>
      <c r="AC1065" s="132">
        <f t="shared" si="1063"/>
        <v>125.72290671360322</v>
      </c>
      <c r="AD1065" s="132">
        <f t="shared" si="1063"/>
        <v>135.85589212035825</v>
      </c>
      <c r="AE1065" s="132">
        <f t="shared" si="1063"/>
        <v>180.72289156626505</v>
      </c>
      <c r="AF1065" s="132">
        <f t="shared" si="1063"/>
        <v>209.81116994704766</v>
      </c>
      <c r="AG1065" s="132"/>
    </row>
    <row r="1066" spans="1:33" ht="13.5" customHeight="1">
      <c r="A1066" s="131">
        <v>1063</v>
      </c>
      <c r="B1066" s="134" t="s">
        <v>115</v>
      </c>
      <c r="C1066" s="133">
        <v>240</v>
      </c>
      <c r="D1066" s="133">
        <v>403</v>
      </c>
      <c r="E1066" s="133">
        <v>455</v>
      </c>
      <c r="F1066" s="133">
        <v>453</v>
      </c>
      <c r="G1066" s="133">
        <v>508</v>
      </c>
      <c r="H1066" s="133">
        <v>545</v>
      </c>
      <c r="I1066" s="133">
        <v>456</v>
      </c>
      <c r="J1066" s="133">
        <v>560</v>
      </c>
      <c r="K1066" s="133">
        <v>396</v>
      </c>
      <c r="L1066" s="133">
        <v>458</v>
      </c>
      <c r="M1066" s="133">
        <v>561</v>
      </c>
      <c r="N1066" s="133"/>
      <c r="P1066" s="170" t="s">
        <v>792</v>
      </c>
      <c r="Q1066" s="170" t="s">
        <v>793</v>
      </c>
      <c r="R1066" s="170" t="s">
        <v>794</v>
      </c>
      <c r="S1066" s="170" t="s">
        <v>795</v>
      </c>
      <c r="T1066" s="170" t="s">
        <v>796</v>
      </c>
      <c r="U1066" s="170">
        <v>1196.8</v>
      </c>
      <c r="V1066" s="132">
        <f t="shared" ref="V1066:AF1066" si="1064">C1066*100000/V1057</f>
        <v>1237.7514182568334</v>
      </c>
      <c r="W1066" s="132">
        <f t="shared" si="1064"/>
        <v>2064.2319315678942</v>
      </c>
      <c r="X1066" s="132">
        <f t="shared" si="1064"/>
        <v>2321.4285714285716</v>
      </c>
      <c r="Y1066" s="132">
        <f t="shared" si="1064"/>
        <v>2302.8824157389049</v>
      </c>
      <c r="Z1066" s="132">
        <f t="shared" si="1064"/>
        <v>2576.0649087221095</v>
      </c>
      <c r="AA1066" s="132">
        <f t="shared" si="1064"/>
        <v>2758.5159690236374</v>
      </c>
      <c r="AB1066" s="132">
        <f t="shared" si="1064"/>
        <v>2301.0546500479386</v>
      </c>
      <c r="AC1066" s="132">
        <f t="shared" si="1064"/>
        <v>2816.1931103847119</v>
      </c>
      <c r="AD1066" s="132">
        <f t="shared" si="1064"/>
        <v>1992.5530844319212</v>
      </c>
      <c r="AE1066" s="132">
        <f t="shared" si="1064"/>
        <v>2299.1967871485945</v>
      </c>
      <c r="AF1066" s="132">
        <f t="shared" si="1064"/>
        <v>2802.4777700069935</v>
      </c>
      <c r="AG1066" s="132"/>
    </row>
    <row r="1067" spans="1:33" ht="13.5" customHeight="1">
      <c r="A1067" s="131">
        <v>1064</v>
      </c>
      <c r="B1067" s="67" t="s">
        <v>15</v>
      </c>
      <c r="C1067" s="133">
        <v>14</v>
      </c>
      <c r="D1067" s="133">
        <v>17</v>
      </c>
      <c r="E1067" s="133">
        <v>14</v>
      </c>
      <c r="F1067" s="133">
        <v>17</v>
      </c>
      <c r="G1067" s="133">
        <v>30</v>
      </c>
      <c r="H1067" s="133">
        <v>24</v>
      </c>
      <c r="I1067" s="133">
        <v>21</v>
      </c>
      <c r="J1067" s="133">
        <v>6</v>
      </c>
      <c r="K1067" s="133">
        <v>12</v>
      </c>
      <c r="L1067" s="133">
        <v>9</v>
      </c>
      <c r="M1067" s="133">
        <v>9</v>
      </c>
      <c r="N1067" s="133"/>
      <c r="V1067" s="132">
        <f t="shared" ref="V1067:AE1067" si="1065">C1067*100000/V1057</f>
        <v>72.202166064981952</v>
      </c>
      <c r="W1067" s="132">
        <f t="shared" si="1065"/>
        <v>87.076781232392563</v>
      </c>
      <c r="X1067" s="132">
        <f t="shared" si="1065"/>
        <v>71.428571428571431</v>
      </c>
      <c r="Y1067" s="132">
        <f t="shared" si="1065"/>
        <v>86.421635910731538</v>
      </c>
      <c r="Z1067" s="132">
        <f t="shared" si="1065"/>
        <v>152.12981744421907</v>
      </c>
      <c r="AA1067" s="132">
        <f t="shared" si="1065"/>
        <v>121.47593258085742</v>
      </c>
      <c r="AB1067" s="132">
        <f t="shared" si="1065"/>
        <v>105.96962204168139</v>
      </c>
      <c r="AC1067" s="132">
        <f t="shared" si="1065"/>
        <v>30.173497611264771</v>
      </c>
      <c r="AD1067" s="132">
        <f t="shared" si="1065"/>
        <v>60.380396497937006</v>
      </c>
      <c r="AE1067" s="132">
        <f t="shared" si="1065"/>
        <v>45.180722891566262</v>
      </c>
      <c r="AF1067" s="132">
        <f>M1067*100000/AF1057</f>
        <v>44.959536417224498</v>
      </c>
      <c r="AG1067" s="132"/>
    </row>
    <row r="1068" spans="1:33" ht="13.5" customHeight="1">
      <c r="A1068" s="131">
        <v>1065</v>
      </c>
      <c r="B1068" s="67" t="s">
        <v>14</v>
      </c>
      <c r="C1068" s="133">
        <v>384</v>
      </c>
      <c r="D1068" s="133">
        <v>234</v>
      </c>
      <c r="E1068" s="133">
        <v>216</v>
      </c>
      <c r="F1068" s="133">
        <v>250</v>
      </c>
      <c r="G1068" s="133">
        <v>337</v>
      </c>
      <c r="H1068" s="133">
        <v>479</v>
      </c>
      <c r="I1068" s="133">
        <v>281</v>
      </c>
      <c r="J1068" s="133">
        <v>225</v>
      </c>
      <c r="K1068" s="133">
        <v>157</v>
      </c>
      <c r="L1068" s="133">
        <v>165</v>
      </c>
      <c r="M1068" s="133">
        <v>183</v>
      </c>
      <c r="N1068" s="133"/>
      <c r="V1068" s="132">
        <f t="shared" ref="V1068:AF1068" si="1066">C1068*100000/V1057</f>
        <v>1980.4022692109336</v>
      </c>
      <c r="W1068" s="132">
        <f t="shared" si="1066"/>
        <v>1198.5862828458742</v>
      </c>
      <c r="X1068" s="132">
        <f t="shared" si="1066"/>
        <v>1102.0408163265306</v>
      </c>
      <c r="Y1068" s="132">
        <f t="shared" si="1066"/>
        <v>1270.9064104519343</v>
      </c>
      <c r="Z1068" s="132">
        <f t="shared" si="1066"/>
        <v>1708.9249492900608</v>
      </c>
      <c r="AA1068" s="132">
        <f t="shared" si="1066"/>
        <v>2424.4571544262794</v>
      </c>
      <c r="AB1068" s="132">
        <f t="shared" si="1066"/>
        <v>1417.9744663672604</v>
      </c>
      <c r="AC1068" s="132">
        <f t="shared" si="1066"/>
        <v>1131.506160422429</v>
      </c>
      <c r="AD1068" s="132">
        <f t="shared" si="1066"/>
        <v>789.97685418134245</v>
      </c>
      <c r="AE1068" s="132">
        <f t="shared" si="1066"/>
        <v>828.31325301204822</v>
      </c>
      <c r="AF1068" s="132">
        <f t="shared" si="1066"/>
        <v>914.17724048356479</v>
      </c>
      <c r="AG1068" s="132"/>
    </row>
    <row r="1069" spans="1:33" ht="13.5" customHeight="1">
      <c r="A1069" s="131">
        <v>1066</v>
      </c>
      <c r="B1069" s="67" t="s">
        <v>13</v>
      </c>
      <c r="C1069" s="133">
        <v>212</v>
      </c>
      <c r="D1069" s="133">
        <v>117</v>
      </c>
      <c r="E1069" s="133">
        <v>142</v>
      </c>
      <c r="F1069" s="133">
        <v>150</v>
      </c>
      <c r="G1069" s="133">
        <v>155</v>
      </c>
      <c r="H1069" s="133">
        <v>128</v>
      </c>
      <c r="I1069" s="133">
        <v>166</v>
      </c>
      <c r="J1069" s="133">
        <v>96</v>
      </c>
      <c r="K1069" s="133">
        <v>82</v>
      </c>
      <c r="L1069" s="133">
        <v>96</v>
      </c>
      <c r="M1069" s="133">
        <v>89</v>
      </c>
      <c r="N1069" s="133"/>
      <c r="V1069" s="132">
        <f t="shared" ref="V1069:AF1069" si="1067">C1069*100000/V1057</f>
        <v>1093.3470861268695</v>
      </c>
      <c r="W1069" s="132">
        <f t="shared" si="1067"/>
        <v>599.29314142293708</v>
      </c>
      <c r="X1069" s="132">
        <f t="shared" si="1067"/>
        <v>724.48979591836735</v>
      </c>
      <c r="Y1069" s="132">
        <f t="shared" si="1067"/>
        <v>762.54384627116065</v>
      </c>
      <c r="Z1069" s="132">
        <f t="shared" si="1067"/>
        <v>786.00405679513187</v>
      </c>
      <c r="AA1069" s="132">
        <f t="shared" si="1067"/>
        <v>647.8716404312396</v>
      </c>
      <c r="AB1069" s="132">
        <f t="shared" si="1067"/>
        <v>837.66463137710048</v>
      </c>
      <c r="AC1069" s="132">
        <f t="shared" si="1067"/>
        <v>482.77596178023634</v>
      </c>
      <c r="AD1069" s="132">
        <f t="shared" si="1067"/>
        <v>412.5993760692362</v>
      </c>
      <c r="AE1069" s="132">
        <f t="shared" si="1067"/>
        <v>481.92771084337352</v>
      </c>
      <c r="AF1069" s="132">
        <f t="shared" si="1067"/>
        <v>444.59986012588672</v>
      </c>
      <c r="AG1069" s="132"/>
    </row>
    <row r="1070" spans="1:33" ht="13.5" customHeight="1">
      <c r="A1070" s="131">
        <v>1067</v>
      </c>
      <c r="B1070" s="67" t="s">
        <v>12</v>
      </c>
      <c r="C1070" s="133">
        <v>428</v>
      </c>
      <c r="D1070" s="133">
        <v>597</v>
      </c>
      <c r="E1070" s="133">
        <v>1220</v>
      </c>
      <c r="F1070" s="133">
        <v>396</v>
      </c>
      <c r="G1070" s="133">
        <v>634</v>
      </c>
      <c r="H1070" s="133">
        <v>421</v>
      </c>
      <c r="I1070" s="133">
        <v>576</v>
      </c>
      <c r="J1070" s="133">
        <v>441</v>
      </c>
      <c r="K1070" s="133">
        <v>600</v>
      </c>
      <c r="L1070" s="133">
        <v>349</v>
      </c>
      <c r="M1070" s="133">
        <v>246</v>
      </c>
      <c r="N1070" s="133"/>
      <c r="V1070" s="132">
        <f t="shared" ref="V1070:AF1070" si="1068">C1070*100000/V1057</f>
        <v>2207.3233625580197</v>
      </c>
      <c r="W1070" s="132">
        <f t="shared" si="1068"/>
        <v>3057.9316703375507</v>
      </c>
      <c r="X1070" s="132">
        <f t="shared" si="1068"/>
        <v>6224.4897959183672</v>
      </c>
      <c r="Y1070" s="132">
        <f t="shared" si="1068"/>
        <v>2013.1157541558639</v>
      </c>
      <c r="Z1070" s="132">
        <f t="shared" si="1068"/>
        <v>3215.0101419878297</v>
      </c>
      <c r="AA1070" s="132">
        <f t="shared" si="1068"/>
        <v>2130.8903173558738</v>
      </c>
      <c r="AB1070" s="132">
        <f t="shared" si="1068"/>
        <v>2906.5953474289749</v>
      </c>
      <c r="AC1070" s="132">
        <f t="shared" si="1068"/>
        <v>2217.7520744279609</v>
      </c>
      <c r="AD1070" s="132">
        <f t="shared" si="1068"/>
        <v>3019.01982489685</v>
      </c>
      <c r="AE1070" s="132">
        <f t="shared" si="1068"/>
        <v>1752.0080321285141</v>
      </c>
      <c r="AF1070" s="132">
        <f t="shared" si="1068"/>
        <v>1228.8939954041364</v>
      </c>
      <c r="AG1070" s="132"/>
    </row>
    <row r="1071" spans="1:33" ht="13.5" customHeight="1">
      <c r="A1071" s="131">
        <v>1068</v>
      </c>
      <c r="B1071" s="67" t="s">
        <v>11</v>
      </c>
      <c r="C1071" s="133">
        <v>58</v>
      </c>
      <c r="D1071" s="133">
        <v>98</v>
      </c>
      <c r="E1071" s="133">
        <v>97</v>
      </c>
      <c r="F1071" s="133">
        <v>34</v>
      </c>
      <c r="G1071" s="133">
        <v>71</v>
      </c>
      <c r="H1071" s="133">
        <v>193</v>
      </c>
      <c r="I1071" s="133">
        <v>91</v>
      </c>
      <c r="J1071" s="133">
        <v>196</v>
      </c>
      <c r="K1071" s="133">
        <v>219</v>
      </c>
      <c r="L1071" s="133">
        <v>172</v>
      </c>
      <c r="M1071" s="133">
        <v>93</v>
      </c>
      <c r="N1071" s="133"/>
      <c r="V1071" s="132">
        <f t="shared" ref="V1071:AF1071" si="1069">C1071*100000/V1057</f>
        <v>299.12325941206808</v>
      </c>
      <c r="W1071" s="132">
        <f t="shared" si="1069"/>
        <v>501.97203298673361</v>
      </c>
      <c r="X1071" s="132">
        <f t="shared" si="1069"/>
        <v>494.89795918367349</v>
      </c>
      <c r="Y1071" s="132">
        <f t="shared" si="1069"/>
        <v>172.84327182146308</v>
      </c>
      <c r="Z1071" s="132">
        <f t="shared" si="1069"/>
        <v>360.04056795131845</v>
      </c>
      <c r="AA1071" s="132">
        <f t="shared" si="1069"/>
        <v>976.86895783772843</v>
      </c>
      <c r="AB1071" s="132">
        <f t="shared" si="1069"/>
        <v>459.20169551395264</v>
      </c>
      <c r="AC1071" s="132">
        <f t="shared" si="1069"/>
        <v>985.66758863464918</v>
      </c>
      <c r="AD1071" s="132">
        <f t="shared" si="1069"/>
        <v>1101.9422360873502</v>
      </c>
      <c r="AE1071" s="132">
        <f t="shared" si="1069"/>
        <v>863.45381526104416</v>
      </c>
      <c r="AF1071" s="132">
        <f t="shared" si="1069"/>
        <v>464.58187631131983</v>
      </c>
      <c r="AG1071" s="132"/>
    </row>
    <row r="1072" spans="1:33" ht="13.5" customHeight="1">
      <c r="A1072" s="131">
        <v>1069</v>
      </c>
      <c r="B1072" s="67" t="s">
        <v>28</v>
      </c>
      <c r="C1072" s="133">
        <v>0</v>
      </c>
      <c r="D1072" s="133">
        <v>0</v>
      </c>
      <c r="E1072" s="133">
        <v>0</v>
      </c>
      <c r="F1072" s="133">
        <v>0</v>
      </c>
      <c r="G1072" s="133">
        <v>0</v>
      </c>
      <c r="H1072" s="133">
        <v>0</v>
      </c>
      <c r="I1072" s="133">
        <v>0</v>
      </c>
      <c r="J1072" s="133">
        <v>0</v>
      </c>
      <c r="K1072" s="133">
        <v>0</v>
      </c>
      <c r="L1072" s="133">
        <v>0</v>
      </c>
      <c r="M1072" s="133">
        <v>0</v>
      </c>
      <c r="N1072" s="133"/>
      <c r="V1072" s="132">
        <f t="shared" ref="V1072:AF1072" si="1070">C1072*100000/V1057</f>
        <v>0</v>
      </c>
      <c r="W1072" s="132">
        <f t="shared" si="1070"/>
        <v>0</v>
      </c>
      <c r="X1072" s="132">
        <f t="shared" si="1070"/>
        <v>0</v>
      </c>
      <c r="Y1072" s="132">
        <f t="shared" si="1070"/>
        <v>0</v>
      </c>
      <c r="Z1072" s="132">
        <f t="shared" si="1070"/>
        <v>0</v>
      </c>
      <c r="AA1072" s="132">
        <f t="shared" si="1070"/>
        <v>0</v>
      </c>
      <c r="AB1072" s="132">
        <f t="shared" si="1070"/>
        <v>0</v>
      </c>
      <c r="AC1072" s="132">
        <f t="shared" si="1070"/>
        <v>0</v>
      </c>
      <c r="AD1072" s="132">
        <f t="shared" si="1070"/>
        <v>0</v>
      </c>
      <c r="AE1072" s="132">
        <f t="shared" si="1070"/>
        <v>0</v>
      </c>
      <c r="AF1072" s="132">
        <f t="shared" si="1070"/>
        <v>0</v>
      </c>
      <c r="AG1072" s="132"/>
    </row>
    <row r="1073" spans="1:33" ht="13.5" customHeight="1">
      <c r="A1073" s="131">
        <v>1070</v>
      </c>
      <c r="B1073" s="134" t="s">
        <v>116</v>
      </c>
      <c r="C1073" s="133">
        <v>1096</v>
      </c>
      <c r="D1073" s="133">
        <v>1063</v>
      </c>
      <c r="E1073" s="133">
        <v>1689</v>
      </c>
      <c r="F1073" s="133">
        <v>847</v>
      </c>
      <c r="G1073" s="133">
        <v>1227</v>
      </c>
      <c r="H1073" s="133">
        <v>1245</v>
      </c>
      <c r="I1073" s="133">
        <v>1135</v>
      </c>
      <c r="J1073" s="133">
        <v>964</v>
      </c>
      <c r="K1073" s="133">
        <v>1070</v>
      </c>
      <c r="L1073" s="133">
        <v>791</v>
      </c>
      <c r="M1073" s="133">
        <v>620</v>
      </c>
      <c r="N1073" s="133"/>
      <c r="P1073" s="170" t="s">
        <v>797</v>
      </c>
      <c r="Q1073" s="170" t="s">
        <v>798</v>
      </c>
      <c r="R1073" s="170" t="s">
        <v>799</v>
      </c>
      <c r="S1073" s="170" t="s">
        <v>800</v>
      </c>
      <c r="T1073" s="170" t="s">
        <v>801</v>
      </c>
      <c r="U1073" s="170">
        <v>3859.6</v>
      </c>
      <c r="V1073" s="132">
        <f t="shared" ref="V1073:AF1073" si="1071">C1073*100000/V1057</f>
        <v>5652.3981433728723</v>
      </c>
      <c r="W1073" s="132">
        <f t="shared" si="1071"/>
        <v>5444.8599088254878</v>
      </c>
      <c r="X1073" s="132">
        <f t="shared" si="1071"/>
        <v>8617.3469387755104</v>
      </c>
      <c r="Y1073" s="132">
        <f t="shared" si="1071"/>
        <v>4305.8309186111537</v>
      </c>
      <c r="Z1073" s="132">
        <f t="shared" si="1071"/>
        <v>6222.1095334685597</v>
      </c>
      <c r="AA1073" s="132">
        <f t="shared" si="1071"/>
        <v>6301.5640026319788</v>
      </c>
      <c r="AB1073" s="132">
        <f t="shared" si="1071"/>
        <v>5727.4057627289703</v>
      </c>
      <c r="AC1073" s="132">
        <f t="shared" si="1071"/>
        <v>4847.87528287654</v>
      </c>
      <c r="AD1073" s="132">
        <f t="shared" si="1071"/>
        <v>5383.9186877327165</v>
      </c>
      <c r="AE1073" s="132">
        <f t="shared" si="1071"/>
        <v>3970.8835341365461</v>
      </c>
      <c r="AF1073" s="132">
        <f t="shared" si="1071"/>
        <v>3097.2125087421323</v>
      </c>
      <c r="AG1073" s="132"/>
    </row>
    <row r="1074" spans="1:33" ht="13.5" customHeight="1">
      <c r="A1074" s="131">
        <v>1071</v>
      </c>
      <c r="B1074" s="67" t="s">
        <v>10</v>
      </c>
      <c r="C1074" s="133">
        <v>6</v>
      </c>
      <c r="D1074" s="133">
        <v>8</v>
      </c>
      <c r="E1074" s="133">
        <v>13</v>
      </c>
      <c r="F1074" s="133">
        <v>9</v>
      </c>
      <c r="G1074" s="133">
        <v>28</v>
      </c>
      <c r="H1074" s="133">
        <v>16</v>
      </c>
      <c r="I1074" s="133">
        <v>14</v>
      </c>
      <c r="J1074" s="133">
        <v>17</v>
      </c>
      <c r="K1074" s="133">
        <v>38</v>
      </c>
      <c r="L1074" s="133">
        <v>13</v>
      </c>
      <c r="M1074" s="133">
        <v>18</v>
      </c>
      <c r="N1074" s="133"/>
      <c r="V1074" s="132">
        <f t="shared" ref="V1074:AF1074" si="1072">C1074*100000/V1057</f>
        <v>30.943785456420837</v>
      </c>
      <c r="W1074" s="132">
        <f t="shared" si="1072"/>
        <v>40.977308815243561</v>
      </c>
      <c r="X1074" s="132">
        <f t="shared" si="1072"/>
        <v>66.326530612244895</v>
      </c>
      <c r="Y1074" s="132">
        <f t="shared" si="1072"/>
        <v>45.752630776269633</v>
      </c>
      <c r="Z1074" s="132">
        <f t="shared" si="1072"/>
        <v>141.98782961460446</v>
      </c>
      <c r="AA1074" s="132">
        <f t="shared" si="1072"/>
        <v>80.98395505390495</v>
      </c>
      <c r="AB1074" s="132">
        <f t="shared" si="1072"/>
        <v>70.646414694454251</v>
      </c>
      <c r="AC1074" s="132">
        <f t="shared" si="1072"/>
        <v>85.491576565250185</v>
      </c>
      <c r="AD1074" s="132">
        <f t="shared" si="1072"/>
        <v>191.20458891013385</v>
      </c>
      <c r="AE1074" s="132">
        <f t="shared" si="1072"/>
        <v>65.261044176706832</v>
      </c>
      <c r="AF1074" s="132">
        <f t="shared" si="1072"/>
        <v>89.919072834448997</v>
      </c>
      <c r="AG1074" s="132"/>
    </row>
    <row r="1075" spans="1:33" ht="13.5" customHeight="1">
      <c r="A1075" s="131">
        <v>1072</v>
      </c>
      <c r="B1075" s="67" t="s">
        <v>9</v>
      </c>
      <c r="C1075" s="133">
        <v>8</v>
      </c>
      <c r="D1075" s="133">
        <v>5</v>
      </c>
      <c r="E1075" s="133">
        <v>1</v>
      </c>
      <c r="F1075" s="133">
        <v>3</v>
      </c>
      <c r="G1075" s="133">
        <v>8</v>
      </c>
      <c r="H1075" s="133">
        <v>7</v>
      </c>
      <c r="I1075" s="133">
        <v>7</v>
      </c>
      <c r="J1075" s="133">
        <v>6</v>
      </c>
      <c r="K1075" s="133">
        <v>5</v>
      </c>
      <c r="L1075" s="133">
        <v>5</v>
      </c>
      <c r="M1075" s="133">
        <v>3</v>
      </c>
      <c r="N1075" s="133"/>
      <c r="V1075" s="132">
        <f t="shared" ref="V1075:AF1075" si="1073">C1075*100000/V1057</f>
        <v>41.258380608561112</v>
      </c>
      <c r="W1075" s="132">
        <f t="shared" si="1073"/>
        <v>25.610818009527225</v>
      </c>
      <c r="X1075" s="132">
        <f t="shared" si="1073"/>
        <v>5.1020408163265305</v>
      </c>
      <c r="Y1075" s="132">
        <f t="shared" si="1073"/>
        <v>15.250876925423212</v>
      </c>
      <c r="Z1075" s="132">
        <f t="shared" si="1073"/>
        <v>40.56795131845842</v>
      </c>
      <c r="AA1075" s="132">
        <f t="shared" si="1073"/>
        <v>35.430480336083413</v>
      </c>
      <c r="AB1075" s="132">
        <f t="shared" si="1073"/>
        <v>35.323207347227125</v>
      </c>
      <c r="AC1075" s="132">
        <f t="shared" si="1073"/>
        <v>30.173497611264771</v>
      </c>
      <c r="AD1075" s="132">
        <f t="shared" si="1073"/>
        <v>25.158498540807084</v>
      </c>
      <c r="AE1075" s="132">
        <f t="shared" si="1073"/>
        <v>25.100401606425702</v>
      </c>
      <c r="AF1075" s="132">
        <f t="shared" si="1073"/>
        <v>14.986512139074833</v>
      </c>
      <c r="AG1075" s="132"/>
    </row>
    <row r="1076" spans="1:33" ht="13.5" customHeight="1">
      <c r="A1076" s="131">
        <v>1073</v>
      </c>
      <c r="B1076" s="67" t="s">
        <v>8</v>
      </c>
      <c r="C1076" s="133">
        <v>74</v>
      </c>
      <c r="D1076" s="133">
        <v>81</v>
      </c>
      <c r="E1076" s="133">
        <v>68</v>
      </c>
      <c r="F1076" s="133">
        <v>90</v>
      </c>
      <c r="G1076" s="133">
        <v>232</v>
      </c>
      <c r="H1076" s="133">
        <v>141</v>
      </c>
      <c r="I1076" s="133">
        <v>176</v>
      </c>
      <c r="J1076" s="133">
        <v>132</v>
      </c>
      <c r="K1076" s="133">
        <v>144</v>
      </c>
      <c r="L1076" s="133">
        <v>143</v>
      </c>
      <c r="M1076" s="133">
        <v>94</v>
      </c>
      <c r="N1076" s="133"/>
      <c r="V1076" s="132">
        <f t="shared" ref="V1076:AF1076" si="1074">C1076*100000/V1057</f>
        <v>381.6400206291903</v>
      </c>
      <c r="W1076" s="132">
        <f t="shared" si="1074"/>
        <v>414.89525175434102</v>
      </c>
      <c r="X1076" s="132">
        <f t="shared" si="1074"/>
        <v>346.9387755102041</v>
      </c>
      <c r="Y1076" s="132">
        <f t="shared" si="1074"/>
        <v>457.52630776269638</v>
      </c>
      <c r="Z1076" s="132">
        <f t="shared" si="1074"/>
        <v>1176.4705882352941</v>
      </c>
      <c r="AA1076" s="132">
        <f t="shared" si="1074"/>
        <v>713.67110391253732</v>
      </c>
      <c r="AB1076" s="132">
        <f t="shared" si="1074"/>
        <v>888.12635615885347</v>
      </c>
      <c r="AC1076" s="132">
        <f t="shared" si="1074"/>
        <v>663.81694744782499</v>
      </c>
      <c r="AD1076" s="132">
        <f t="shared" si="1074"/>
        <v>724.56475797524399</v>
      </c>
      <c r="AE1076" s="132">
        <f t="shared" si="1074"/>
        <v>717.87148594377516</v>
      </c>
      <c r="AF1076" s="132">
        <f t="shared" si="1074"/>
        <v>469.57738035767807</v>
      </c>
      <c r="AG1076" s="132"/>
    </row>
    <row r="1077" spans="1:33" ht="13.5" customHeight="1">
      <c r="A1077" s="131">
        <v>1074</v>
      </c>
      <c r="B1077" s="67" t="s">
        <v>24</v>
      </c>
      <c r="C1077" s="133">
        <v>0</v>
      </c>
      <c r="D1077" s="133">
        <v>0</v>
      </c>
      <c r="E1077" s="133">
        <v>0</v>
      </c>
      <c r="F1077" s="133">
        <v>1</v>
      </c>
      <c r="G1077" s="133">
        <v>0</v>
      </c>
      <c r="H1077" s="133">
        <v>0</v>
      </c>
      <c r="I1077" s="133">
        <v>0</v>
      </c>
      <c r="J1077" s="133">
        <v>0</v>
      </c>
      <c r="K1077" s="133">
        <v>0</v>
      </c>
      <c r="L1077" s="133">
        <v>0</v>
      </c>
      <c r="M1077" s="133">
        <v>2</v>
      </c>
      <c r="N1077" s="133"/>
      <c r="V1077" s="132">
        <f t="shared" ref="V1077:AE1077" si="1075">C1077*100000/V1057</f>
        <v>0</v>
      </c>
      <c r="W1077" s="132">
        <f t="shared" si="1075"/>
        <v>0</v>
      </c>
      <c r="X1077" s="132">
        <f t="shared" si="1075"/>
        <v>0</v>
      </c>
      <c r="Y1077" s="132">
        <f t="shared" si="1075"/>
        <v>5.0836256418077372</v>
      </c>
      <c r="Z1077" s="132">
        <f t="shared" si="1075"/>
        <v>0</v>
      </c>
      <c r="AA1077" s="132">
        <f t="shared" si="1075"/>
        <v>0</v>
      </c>
      <c r="AB1077" s="132">
        <f t="shared" si="1075"/>
        <v>0</v>
      </c>
      <c r="AC1077" s="132">
        <f t="shared" si="1075"/>
        <v>0</v>
      </c>
      <c r="AD1077" s="132">
        <f t="shared" si="1075"/>
        <v>0</v>
      </c>
      <c r="AE1077" s="132">
        <f t="shared" si="1075"/>
        <v>0</v>
      </c>
      <c r="AF1077" s="132">
        <f>M1077*100000/AF1057</f>
        <v>9.9910080927165552</v>
      </c>
      <c r="AG1077" s="132"/>
    </row>
    <row r="1078" spans="1:33" ht="13.5" customHeight="1">
      <c r="A1078" s="131">
        <v>1075</v>
      </c>
      <c r="B1078" s="134" t="s">
        <v>117</v>
      </c>
      <c r="C1078" s="133">
        <v>88</v>
      </c>
      <c r="D1078" s="133">
        <v>94</v>
      </c>
      <c r="E1078" s="133">
        <v>82</v>
      </c>
      <c r="F1078" s="133">
        <v>103</v>
      </c>
      <c r="G1078" s="133">
        <v>268</v>
      </c>
      <c r="H1078" s="133">
        <v>164</v>
      </c>
      <c r="I1078" s="133">
        <v>197</v>
      </c>
      <c r="J1078" s="133">
        <v>155</v>
      </c>
      <c r="K1078" s="133">
        <v>187</v>
      </c>
      <c r="L1078" s="133">
        <v>161</v>
      </c>
      <c r="M1078" s="133">
        <v>117</v>
      </c>
      <c r="N1078" s="133"/>
      <c r="P1078" s="170" t="s">
        <v>802</v>
      </c>
      <c r="Q1078" s="170" t="s">
        <v>803</v>
      </c>
      <c r="R1078" s="170" t="s">
        <v>804</v>
      </c>
      <c r="S1078" s="170" t="s">
        <v>805</v>
      </c>
      <c r="T1078" s="170" t="s">
        <v>806</v>
      </c>
      <c r="U1078" s="170">
        <v>553.5</v>
      </c>
      <c r="V1078" s="132">
        <f t="shared" ref="V1078:AF1078" si="1076">C1078*100000/V1057</f>
        <v>453.84218669417226</v>
      </c>
      <c r="W1078" s="132">
        <f t="shared" si="1076"/>
        <v>481.48337857911184</v>
      </c>
      <c r="X1078" s="132">
        <f t="shared" si="1076"/>
        <v>418.36734693877548</v>
      </c>
      <c r="Y1078" s="132">
        <f t="shared" si="1076"/>
        <v>523.61344110619689</v>
      </c>
      <c r="Z1078" s="132">
        <f t="shared" si="1076"/>
        <v>1359.026369168357</v>
      </c>
      <c r="AA1078" s="132">
        <f t="shared" si="1076"/>
        <v>830.08553930252572</v>
      </c>
      <c r="AB1078" s="132">
        <f t="shared" si="1076"/>
        <v>994.09597820053489</v>
      </c>
      <c r="AC1078" s="132">
        <f t="shared" si="1076"/>
        <v>779.48202162433995</v>
      </c>
      <c r="AD1078" s="132">
        <f t="shared" si="1076"/>
        <v>940.92784542618494</v>
      </c>
      <c r="AE1078" s="132">
        <f t="shared" si="1076"/>
        <v>808.23293172690762</v>
      </c>
      <c r="AF1078" s="132">
        <f t="shared" si="1076"/>
        <v>584.47397342391844</v>
      </c>
      <c r="AG1078" s="132"/>
    </row>
    <row r="1079" spans="1:33" ht="13.5" customHeight="1">
      <c r="A1079" s="131">
        <v>1076</v>
      </c>
      <c r="B1079" s="67" t="s">
        <v>7</v>
      </c>
      <c r="C1079" s="133">
        <v>30</v>
      </c>
      <c r="D1079" s="133">
        <v>59</v>
      </c>
      <c r="E1079" s="133">
        <v>45</v>
      </c>
      <c r="F1079" s="133">
        <v>48</v>
      </c>
      <c r="G1079" s="133">
        <v>77</v>
      </c>
      <c r="H1079" s="133">
        <v>61</v>
      </c>
      <c r="I1079" s="133">
        <v>72</v>
      </c>
      <c r="J1079" s="133">
        <v>68</v>
      </c>
      <c r="K1079" s="133">
        <v>112</v>
      </c>
      <c r="L1079" s="133">
        <v>49</v>
      </c>
      <c r="M1079" s="133">
        <v>67</v>
      </c>
      <c r="N1079" s="133"/>
      <c r="V1079" s="132">
        <f t="shared" ref="V1079:AF1079" si="1077">C1079*100000/V1057</f>
        <v>154.71892728210418</v>
      </c>
      <c r="W1079" s="132">
        <f t="shared" si="1077"/>
        <v>302.20765251242125</v>
      </c>
      <c r="X1079" s="132">
        <f t="shared" si="1077"/>
        <v>229.59183673469389</v>
      </c>
      <c r="Y1079" s="132">
        <f t="shared" si="1077"/>
        <v>244.01403080677139</v>
      </c>
      <c r="Z1079" s="132">
        <f t="shared" si="1077"/>
        <v>390.46653144016227</v>
      </c>
      <c r="AA1079" s="132">
        <f t="shared" si="1077"/>
        <v>308.75132864301258</v>
      </c>
      <c r="AB1079" s="132">
        <f t="shared" si="1077"/>
        <v>363.32441842862187</v>
      </c>
      <c r="AC1079" s="132">
        <f t="shared" si="1077"/>
        <v>341.96630626100074</v>
      </c>
      <c r="AD1079" s="132">
        <f t="shared" si="1077"/>
        <v>563.5503673140787</v>
      </c>
      <c r="AE1079" s="132">
        <f t="shared" si="1077"/>
        <v>245.98393574297188</v>
      </c>
      <c r="AF1079" s="132">
        <f t="shared" si="1077"/>
        <v>334.69877110600459</v>
      </c>
      <c r="AG1079" s="132"/>
    </row>
    <row r="1080" spans="1:33" ht="13.5" customHeight="1">
      <c r="A1080" s="131">
        <v>1077</v>
      </c>
      <c r="B1080" s="67" t="s">
        <v>6</v>
      </c>
      <c r="C1080" s="133">
        <v>166</v>
      </c>
      <c r="D1080" s="133">
        <v>153</v>
      </c>
      <c r="E1080" s="133">
        <v>167</v>
      </c>
      <c r="F1080" s="133">
        <v>138</v>
      </c>
      <c r="G1080" s="133">
        <v>132</v>
      </c>
      <c r="H1080" s="133">
        <v>142</v>
      </c>
      <c r="I1080" s="133">
        <v>77</v>
      </c>
      <c r="J1080" s="133">
        <v>100</v>
      </c>
      <c r="K1080" s="133">
        <v>82</v>
      </c>
      <c r="L1080" s="133">
        <v>56</v>
      </c>
      <c r="M1080" s="133">
        <v>41</v>
      </c>
      <c r="N1080" s="133"/>
      <c r="V1080" s="132">
        <f t="shared" ref="V1080:AF1080" si="1078">C1080*100000/V1057</f>
        <v>856.1113976276431</v>
      </c>
      <c r="W1080" s="132">
        <f t="shared" si="1078"/>
        <v>783.69103109153309</v>
      </c>
      <c r="X1080" s="132">
        <f t="shared" si="1078"/>
        <v>852.0408163265306</v>
      </c>
      <c r="Y1080" s="132">
        <f t="shared" si="1078"/>
        <v>701.54033856946774</v>
      </c>
      <c r="Z1080" s="132">
        <f t="shared" si="1078"/>
        <v>669.37119675456393</v>
      </c>
      <c r="AA1080" s="132">
        <f t="shared" si="1078"/>
        <v>718.73260110340641</v>
      </c>
      <c r="AB1080" s="132">
        <f t="shared" si="1078"/>
        <v>388.55528081949842</v>
      </c>
      <c r="AC1080" s="132">
        <f t="shared" si="1078"/>
        <v>502.89162685441289</v>
      </c>
      <c r="AD1080" s="132">
        <f t="shared" si="1078"/>
        <v>412.5993760692362</v>
      </c>
      <c r="AE1080" s="132">
        <f t="shared" si="1078"/>
        <v>281.12449799196787</v>
      </c>
      <c r="AF1080" s="132">
        <f t="shared" si="1078"/>
        <v>204.81566590068937</v>
      </c>
      <c r="AG1080" s="132"/>
    </row>
    <row r="1081" spans="1:33" ht="13.5" customHeight="1">
      <c r="A1081" s="131">
        <v>1078</v>
      </c>
      <c r="B1081" s="67" t="s">
        <v>5</v>
      </c>
      <c r="C1081" s="133">
        <v>46</v>
      </c>
      <c r="D1081" s="133">
        <v>27</v>
      </c>
      <c r="E1081" s="133">
        <v>42</v>
      </c>
      <c r="F1081" s="133">
        <v>38</v>
      </c>
      <c r="G1081" s="133">
        <v>21</v>
      </c>
      <c r="H1081" s="133">
        <v>26</v>
      </c>
      <c r="I1081" s="133">
        <v>15</v>
      </c>
      <c r="J1081" s="133">
        <v>14</v>
      </c>
      <c r="K1081" s="133">
        <v>16</v>
      </c>
      <c r="L1081" s="133">
        <v>10</v>
      </c>
      <c r="M1081" s="133">
        <v>18</v>
      </c>
      <c r="N1081" s="133"/>
      <c r="V1081" s="132">
        <f t="shared" ref="V1081:AF1081" si="1079">C1081*100000/V1057</f>
        <v>237.2356884992264</v>
      </c>
      <c r="W1081" s="132">
        <f t="shared" si="1079"/>
        <v>138.29841725144701</v>
      </c>
      <c r="X1081" s="132">
        <f t="shared" si="1079"/>
        <v>214.28571428571428</v>
      </c>
      <c r="Y1081" s="132">
        <f t="shared" si="1079"/>
        <v>193.17777438869402</v>
      </c>
      <c r="Z1081" s="132">
        <f t="shared" si="1079"/>
        <v>106.49087221095334</v>
      </c>
      <c r="AA1081" s="132">
        <f t="shared" si="1079"/>
        <v>131.59892696259553</v>
      </c>
      <c r="AB1081" s="132">
        <f t="shared" si="1079"/>
        <v>75.692587172629558</v>
      </c>
      <c r="AC1081" s="132">
        <f t="shared" si="1079"/>
        <v>70.404827759617802</v>
      </c>
      <c r="AD1081" s="132">
        <f t="shared" si="1079"/>
        <v>80.507195330582675</v>
      </c>
      <c r="AE1081" s="132">
        <f t="shared" si="1079"/>
        <v>50.200803212851405</v>
      </c>
      <c r="AF1081" s="132">
        <f t="shared" si="1079"/>
        <v>89.919072834448997</v>
      </c>
      <c r="AG1081" s="132"/>
    </row>
    <row r="1082" spans="1:33" ht="13.5" customHeight="1">
      <c r="A1082" s="131">
        <v>1079</v>
      </c>
      <c r="B1082" s="67" t="s">
        <v>26</v>
      </c>
      <c r="C1082" s="133">
        <v>0</v>
      </c>
      <c r="D1082" s="133">
        <v>0</v>
      </c>
      <c r="E1082" s="133">
        <v>0</v>
      </c>
      <c r="F1082" s="133">
        <v>0</v>
      </c>
      <c r="G1082" s="133">
        <v>0</v>
      </c>
      <c r="H1082" s="133">
        <v>0</v>
      </c>
      <c r="I1082" s="133">
        <v>0</v>
      </c>
      <c r="J1082" s="133">
        <v>0</v>
      </c>
      <c r="K1082" s="133">
        <v>0</v>
      </c>
      <c r="L1082" s="133">
        <v>0</v>
      </c>
      <c r="M1082" s="133">
        <v>0</v>
      </c>
      <c r="N1082" s="133"/>
      <c r="V1082" s="132">
        <f t="shared" ref="V1082:AF1082" si="1080">C1082*100000/V1057</f>
        <v>0</v>
      </c>
      <c r="W1082" s="132">
        <f t="shared" si="1080"/>
        <v>0</v>
      </c>
      <c r="X1082" s="132">
        <f t="shared" si="1080"/>
        <v>0</v>
      </c>
      <c r="Y1082" s="132">
        <f t="shared" si="1080"/>
        <v>0</v>
      </c>
      <c r="Z1082" s="132">
        <f t="shared" si="1080"/>
        <v>0</v>
      </c>
      <c r="AA1082" s="132">
        <f t="shared" si="1080"/>
        <v>0</v>
      </c>
      <c r="AB1082" s="132">
        <f t="shared" si="1080"/>
        <v>0</v>
      </c>
      <c r="AC1082" s="132">
        <f t="shared" si="1080"/>
        <v>0</v>
      </c>
      <c r="AD1082" s="132">
        <f t="shared" si="1080"/>
        <v>0</v>
      </c>
      <c r="AE1082" s="132">
        <f t="shared" si="1080"/>
        <v>0</v>
      </c>
      <c r="AF1082" s="132">
        <f t="shared" si="1080"/>
        <v>0</v>
      </c>
      <c r="AG1082" s="132"/>
    </row>
    <row r="1083" spans="1:33" ht="13.5" customHeight="1">
      <c r="A1083" s="131">
        <v>1080</v>
      </c>
      <c r="B1083" s="67" t="s">
        <v>4</v>
      </c>
      <c r="C1083" s="133">
        <v>36</v>
      </c>
      <c r="D1083" s="133">
        <v>79</v>
      </c>
      <c r="E1083" s="133">
        <v>42</v>
      </c>
      <c r="F1083" s="133">
        <v>38</v>
      </c>
      <c r="G1083" s="133">
        <v>59</v>
      </c>
      <c r="H1083" s="133">
        <v>51</v>
      </c>
      <c r="I1083" s="133">
        <v>80</v>
      </c>
      <c r="J1083" s="133">
        <v>139</v>
      </c>
      <c r="K1083" s="133">
        <v>255</v>
      </c>
      <c r="L1083" s="133">
        <v>81</v>
      </c>
      <c r="M1083" s="133">
        <v>92</v>
      </c>
      <c r="N1083" s="133"/>
      <c r="V1083" s="132">
        <f t="shared" ref="V1083:AE1083" si="1081">C1083*100000/V1057</f>
        <v>185.66271273852502</v>
      </c>
      <c r="W1083" s="132">
        <f t="shared" si="1081"/>
        <v>404.65092455053014</v>
      </c>
      <c r="X1083" s="132">
        <f t="shared" si="1081"/>
        <v>214.28571428571428</v>
      </c>
      <c r="Y1083" s="132">
        <f t="shared" si="1081"/>
        <v>193.17777438869402</v>
      </c>
      <c r="Z1083" s="132">
        <f t="shared" si="1081"/>
        <v>299.18864097363081</v>
      </c>
      <c r="AA1083" s="132">
        <f t="shared" si="1081"/>
        <v>258.13635673432202</v>
      </c>
      <c r="AB1083" s="132">
        <f t="shared" si="1081"/>
        <v>403.69379825402433</v>
      </c>
      <c r="AC1083" s="132">
        <f t="shared" si="1081"/>
        <v>699.01936132763387</v>
      </c>
      <c r="AD1083" s="132">
        <f t="shared" si="1081"/>
        <v>1283.0834255811612</v>
      </c>
      <c r="AE1083" s="132">
        <f t="shared" si="1081"/>
        <v>406.62650602409639</v>
      </c>
      <c r="AF1083" s="132">
        <f>M1083*100000/AF1057</f>
        <v>459.58637226496154</v>
      </c>
      <c r="AG1083" s="132"/>
    </row>
    <row r="1084" spans="1:33" ht="13.5" customHeight="1">
      <c r="A1084" s="131">
        <v>1081</v>
      </c>
      <c r="B1084" s="67" t="s">
        <v>3</v>
      </c>
      <c r="C1084" s="133">
        <v>80</v>
      </c>
      <c r="D1084" s="133">
        <v>112</v>
      </c>
      <c r="E1084" s="133">
        <v>129</v>
      </c>
      <c r="F1084" s="133">
        <v>298</v>
      </c>
      <c r="G1084" s="133">
        <v>532</v>
      </c>
      <c r="H1084" s="133">
        <v>639</v>
      </c>
      <c r="I1084" s="133">
        <v>544</v>
      </c>
      <c r="J1084" s="133">
        <v>471</v>
      </c>
      <c r="K1084" s="133">
        <v>600</v>
      </c>
      <c r="L1084" s="133">
        <v>631</v>
      </c>
      <c r="M1084" s="133">
        <v>854</v>
      </c>
      <c r="N1084" s="133"/>
      <c r="V1084" s="132">
        <f t="shared" ref="V1084:AF1084" si="1082">C1084*100000/V1057</f>
        <v>412.58380608561112</v>
      </c>
      <c r="W1084" s="132">
        <f t="shared" si="1082"/>
        <v>573.68232341340979</v>
      </c>
      <c r="X1084" s="132">
        <f t="shared" si="1082"/>
        <v>658.16326530612241</v>
      </c>
      <c r="Y1084" s="132">
        <f t="shared" si="1082"/>
        <v>1514.9204412587058</v>
      </c>
      <c r="Z1084" s="132">
        <f t="shared" si="1082"/>
        <v>2697.7687626774846</v>
      </c>
      <c r="AA1084" s="132">
        <f t="shared" si="1082"/>
        <v>3234.2967049653289</v>
      </c>
      <c r="AB1084" s="132">
        <f t="shared" si="1082"/>
        <v>2745.1178281273656</v>
      </c>
      <c r="AC1084" s="132">
        <f t="shared" si="1082"/>
        <v>2368.6195624842844</v>
      </c>
      <c r="AD1084" s="132">
        <f t="shared" si="1082"/>
        <v>3019.01982489685</v>
      </c>
      <c r="AE1084" s="132">
        <f t="shared" si="1082"/>
        <v>3167.6706827309235</v>
      </c>
      <c r="AF1084" s="132">
        <f t="shared" si="1082"/>
        <v>4266.1604555899694</v>
      </c>
      <c r="AG1084" s="132"/>
    </row>
    <row r="1085" spans="1:33" ht="13.5" customHeight="1">
      <c r="A1085" s="131">
        <v>1082</v>
      </c>
      <c r="B1085" s="67" t="s">
        <v>2</v>
      </c>
      <c r="C1085" s="133">
        <v>0</v>
      </c>
      <c r="D1085" s="133">
        <v>0</v>
      </c>
      <c r="E1085" s="133">
        <v>0</v>
      </c>
      <c r="F1085" s="133">
        <v>0</v>
      </c>
      <c r="G1085" s="133">
        <v>0</v>
      </c>
      <c r="H1085" s="133">
        <v>1</v>
      </c>
      <c r="I1085" s="133">
        <v>0</v>
      </c>
      <c r="J1085" s="133">
        <v>0</v>
      </c>
      <c r="K1085" s="133">
        <v>0</v>
      </c>
      <c r="L1085" s="133">
        <v>0</v>
      </c>
      <c r="M1085" s="133">
        <v>0</v>
      </c>
      <c r="N1085" s="133"/>
      <c r="V1085" s="132">
        <f t="shared" ref="V1085:AF1085" si="1083">C1085*100000/V1057</f>
        <v>0</v>
      </c>
      <c r="W1085" s="132">
        <f t="shared" si="1083"/>
        <v>0</v>
      </c>
      <c r="X1085" s="132">
        <f t="shared" si="1083"/>
        <v>0</v>
      </c>
      <c r="Y1085" s="132">
        <f t="shared" si="1083"/>
        <v>0</v>
      </c>
      <c r="Z1085" s="132">
        <f t="shared" si="1083"/>
        <v>0</v>
      </c>
      <c r="AA1085" s="132">
        <f t="shared" si="1083"/>
        <v>5.0614971908690594</v>
      </c>
      <c r="AB1085" s="132">
        <f t="shared" si="1083"/>
        <v>0</v>
      </c>
      <c r="AC1085" s="132">
        <f t="shared" si="1083"/>
        <v>0</v>
      </c>
      <c r="AD1085" s="132">
        <f t="shared" si="1083"/>
        <v>0</v>
      </c>
      <c r="AE1085" s="132">
        <f t="shared" si="1083"/>
        <v>0</v>
      </c>
      <c r="AF1085" s="132">
        <f t="shared" si="1083"/>
        <v>0</v>
      </c>
      <c r="AG1085" s="132"/>
    </row>
    <row r="1086" spans="1:33" ht="13.5" customHeight="1">
      <c r="A1086" s="131">
        <v>1083</v>
      </c>
      <c r="B1086" s="67" t="s">
        <v>23</v>
      </c>
      <c r="C1086" s="133">
        <v>3</v>
      </c>
      <c r="D1086" s="133">
        <v>2</v>
      </c>
      <c r="E1086" s="133">
        <v>0</v>
      </c>
      <c r="F1086" s="133">
        <v>0</v>
      </c>
      <c r="G1086" s="133">
        <v>0</v>
      </c>
      <c r="H1086" s="133">
        <v>0</v>
      </c>
      <c r="I1086" s="133">
        <v>0</v>
      </c>
      <c r="J1086" s="133">
        <v>0</v>
      </c>
      <c r="K1086" s="133">
        <v>2</v>
      </c>
      <c r="L1086" s="133">
        <v>0</v>
      </c>
      <c r="M1086" s="133">
        <v>0</v>
      </c>
      <c r="N1086" s="133"/>
      <c r="V1086" s="132">
        <f t="shared" ref="V1086:AF1086" si="1084">C1086*100000/V1057</f>
        <v>15.471892728210419</v>
      </c>
      <c r="W1086" s="132">
        <f t="shared" si="1084"/>
        <v>10.24432720381089</v>
      </c>
      <c r="X1086" s="132">
        <f t="shared" si="1084"/>
        <v>0</v>
      </c>
      <c r="Y1086" s="132">
        <f t="shared" si="1084"/>
        <v>0</v>
      </c>
      <c r="Z1086" s="132">
        <f t="shared" si="1084"/>
        <v>0</v>
      </c>
      <c r="AA1086" s="132">
        <f t="shared" si="1084"/>
        <v>0</v>
      </c>
      <c r="AB1086" s="132">
        <f t="shared" si="1084"/>
        <v>0</v>
      </c>
      <c r="AC1086" s="132">
        <f t="shared" si="1084"/>
        <v>0</v>
      </c>
      <c r="AD1086" s="132">
        <f t="shared" si="1084"/>
        <v>10.063399416322834</v>
      </c>
      <c r="AE1086" s="132">
        <f t="shared" si="1084"/>
        <v>0</v>
      </c>
      <c r="AF1086" s="132">
        <f t="shared" si="1084"/>
        <v>0</v>
      </c>
      <c r="AG1086" s="132"/>
    </row>
    <row r="1087" spans="1:33" ht="13.5" customHeight="1">
      <c r="A1087" s="131">
        <v>1084</v>
      </c>
      <c r="B1087" s="67" t="s">
        <v>1</v>
      </c>
      <c r="C1087" s="133">
        <v>40</v>
      </c>
      <c r="D1087" s="133">
        <v>8</v>
      </c>
      <c r="E1087" s="133">
        <v>1</v>
      </c>
      <c r="F1087" s="133">
        <v>2</v>
      </c>
      <c r="G1087" s="133">
        <v>3</v>
      </c>
      <c r="H1087" s="133">
        <v>13</v>
      </c>
      <c r="I1087" s="133">
        <v>2</v>
      </c>
      <c r="J1087" s="133">
        <v>3</v>
      </c>
      <c r="K1087" s="133">
        <v>5</v>
      </c>
      <c r="L1087" s="133">
        <v>1</v>
      </c>
      <c r="M1087" s="133">
        <v>0</v>
      </c>
      <c r="N1087" s="133"/>
      <c r="V1087" s="132">
        <f t="shared" ref="V1087:AF1087" si="1085">C1087*100000/V1057</f>
        <v>206.29190304280556</v>
      </c>
      <c r="W1087" s="132">
        <f t="shared" si="1085"/>
        <v>40.977308815243561</v>
      </c>
      <c r="X1087" s="132">
        <f t="shared" si="1085"/>
        <v>5.1020408163265305</v>
      </c>
      <c r="Y1087" s="132">
        <f t="shared" si="1085"/>
        <v>10.167251283615474</v>
      </c>
      <c r="Z1087" s="132">
        <f t="shared" si="1085"/>
        <v>15.212981744421906</v>
      </c>
      <c r="AA1087" s="132">
        <f t="shared" si="1085"/>
        <v>65.799463481297764</v>
      </c>
      <c r="AB1087" s="132">
        <f t="shared" si="1085"/>
        <v>10.092344956350608</v>
      </c>
      <c r="AC1087" s="132">
        <f t="shared" si="1085"/>
        <v>15.086748805632386</v>
      </c>
      <c r="AD1087" s="132">
        <f t="shared" si="1085"/>
        <v>25.158498540807084</v>
      </c>
      <c r="AE1087" s="132">
        <f t="shared" si="1085"/>
        <v>5.0200803212851408</v>
      </c>
      <c r="AF1087" s="132">
        <f t="shared" si="1085"/>
        <v>0</v>
      </c>
      <c r="AG1087" s="132"/>
    </row>
    <row r="1088" spans="1:33" ht="13.5" customHeight="1">
      <c r="A1088" s="131">
        <v>1085</v>
      </c>
      <c r="B1088" s="67" t="s">
        <v>0</v>
      </c>
      <c r="C1088" s="133">
        <v>1</v>
      </c>
      <c r="D1088" s="133">
        <v>8</v>
      </c>
      <c r="E1088" s="133">
        <v>0</v>
      </c>
      <c r="F1088" s="133">
        <v>2</v>
      </c>
      <c r="G1088" s="133">
        <v>2</v>
      </c>
      <c r="H1088" s="133">
        <v>7</v>
      </c>
      <c r="I1088" s="133">
        <v>1</v>
      </c>
      <c r="J1088" s="133">
        <v>8</v>
      </c>
      <c r="K1088" s="133">
        <v>2</v>
      </c>
      <c r="L1088" s="133">
        <v>40</v>
      </c>
      <c r="M1088" s="133">
        <v>66</v>
      </c>
      <c r="N1088" s="133"/>
      <c r="V1088" s="132">
        <f t="shared" ref="V1088:AE1088" si="1086">C1088*100000/V1057</f>
        <v>5.1572975760701389</v>
      </c>
      <c r="W1088" s="132">
        <f t="shared" si="1086"/>
        <v>40.977308815243561</v>
      </c>
      <c r="X1088" s="132">
        <f t="shared" si="1086"/>
        <v>0</v>
      </c>
      <c r="Y1088" s="132">
        <f t="shared" si="1086"/>
        <v>10.167251283615474</v>
      </c>
      <c r="Z1088" s="132">
        <f t="shared" si="1086"/>
        <v>10.141987829614605</v>
      </c>
      <c r="AA1088" s="132">
        <f t="shared" si="1086"/>
        <v>35.430480336083413</v>
      </c>
      <c r="AB1088" s="132">
        <f t="shared" si="1086"/>
        <v>5.0461724781753041</v>
      </c>
      <c r="AC1088" s="132">
        <f t="shared" si="1086"/>
        <v>40.231330148353031</v>
      </c>
      <c r="AD1088" s="132">
        <f t="shared" si="1086"/>
        <v>10.063399416322834</v>
      </c>
      <c r="AE1088" s="132">
        <f t="shared" si="1086"/>
        <v>200.80321285140562</v>
      </c>
      <c r="AF1088" s="132">
        <f>M1088*100000/AF1057</f>
        <v>329.70326705964629</v>
      </c>
      <c r="AG1088" s="132"/>
    </row>
    <row r="1089" spans="1:33" ht="13.5" customHeight="1">
      <c r="A1089" s="131">
        <v>1086</v>
      </c>
      <c r="B1089" s="134" t="s">
        <v>111</v>
      </c>
      <c r="C1089" s="133"/>
      <c r="D1089" s="133"/>
      <c r="E1089" s="133"/>
      <c r="F1089" s="133"/>
      <c r="G1089" s="133"/>
      <c r="H1089" s="133"/>
      <c r="I1089" s="133"/>
      <c r="J1089" s="133"/>
      <c r="K1089" s="133"/>
      <c r="L1089" s="133"/>
      <c r="M1089" s="133">
        <v>0</v>
      </c>
      <c r="N1089" s="133"/>
      <c r="V1089" s="132">
        <f t="shared" ref="V1089:AF1089" si="1087">C1089*100000/V1057</f>
        <v>0</v>
      </c>
      <c r="W1089" s="132">
        <f t="shared" si="1087"/>
        <v>0</v>
      </c>
      <c r="X1089" s="132">
        <f t="shared" si="1087"/>
        <v>0</v>
      </c>
      <c r="Y1089" s="132">
        <f t="shared" si="1087"/>
        <v>0</v>
      </c>
      <c r="Z1089" s="132">
        <f t="shared" si="1087"/>
        <v>0</v>
      </c>
      <c r="AA1089" s="132">
        <f t="shared" si="1087"/>
        <v>0</v>
      </c>
      <c r="AB1089" s="132">
        <f t="shared" si="1087"/>
        <v>0</v>
      </c>
      <c r="AC1089" s="132">
        <f t="shared" si="1087"/>
        <v>0</v>
      </c>
      <c r="AD1089" s="132">
        <f t="shared" si="1087"/>
        <v>0</v>
      </c>
      <c r="AE1089" s="132">
        <f t="shared" si="1087"/>
        <v>0</v>
      </c>
      <c r="AF1089" s="132">
        <f t="shared" si="1087"/>
        <v>0</v>
      </c>
      <c r="AG1089" s="132"/>
    </row>
    <row r="1090" spans="1:33" ht="13.5" customHeight="1">
      <c r="A1090" s="131">
        <v>1087</v>
      </c>
      <c r="B1090" s="134" t="s">
        <v>112</v>
      </c>
      <c r="C1090" s="133">
        <v>1826</v>
      </c>
      <c r="D1090" s="133">
        <v>2008</v>
      </c>
      <c r="E1090" s="133">
        <v>2652</v>
      </c>
      <c r="F1090" s="133">
        <v>1967</v>
      </c>
      <c r="G1090" s="133">
        <v>2829</v>
      </c>
      <c r="H1090" s="133">
        <v>2894</v>
      </c>
      <c r="I1090" s="133">
        <v>2579</v>
      </c>
      <c r="J1090" s="133">
        <v>2482</v>
      </c>
      <c r="K1090" s="133">
        <v>2727</v>
      </c>
      <c r="L1090" s="133">
        <f t="shared" ref="L1090:N1090" si="1088">SUM(L1066,L1073,L1078,L1079:L1089)</f>
        <v>2278</v>
      </c>
      <c r="M1090" s="133">
        <f t="shared" si="1088"/>
        <v>2436</v>
      </c>
      <c r="N1090" s="133">
        <f t="shared" si="1088"/>
        <v>0</v>
      </c>
      <c r="P1090" s="170" t="s">
        <v>807</v>
      </c>
      <c r="Q1090" s="170" t="s">
        <v>808</v>
      </c>
      <c r="R1090" s="170" t="s">
        <v>809</v>
      </c>
      <c r="S1090" s="170" t="s">
        <v>810</v>
      </c>
      <c r="T1090" s="170" t="s">
        <v>811</v>
      </c>
      <c r="U1090" s="170">
        <v>7215.5</v>
      </c>
      <c r="V1090" s="132">
        <f t="shared" ref="V1090:AE1090" si="1089">C1090*100000/V1057</f>
        <v>9417.2253739040734</v>
      </c>
      <c r="W1090" s="132">
        <f t="shared" si="1089"/>
        <v>10285.304512626133</v>
      </c>
      <c r="X1090" s="132">
        <f t="shared" si="1089"/>
        <v>13530.612244897959</v>
      </c>
      <c r="Y1090" s="132">
        <f t="shared" si="1089"/>
        <v>9999.4916374358199</v>
      </c>
      <c r="Z1090" s="132">
        <f t="shared" si="1089"/>
        <v>14345.841784989858</v>
      </c>
      <c r="AA1090" s="132">
        <f t="shared" si="1089"/>
        <v>14647.972870375057</v>
      </c>
      <c r="AB1090" s="132">
        <f t="shared" si="1089"/>
        <v>13014.078821214109</v>
      </c>
      <c r="AC1090" s="132">
        <f t="shared" si="1089"/>
        <v>12481.770178526527</v>
      </c>
      <c r="AD1090" s="132">
        <f t="shared" si="1089"/>
        <v>13721.445104156184</v>
      </c>
      <c r="AE1090" s="132">
        <f t="shared" si="1089"/>
        <v>11435.74297188755</v>
      </c>
      <c r="AF1090" s="132">
        <f>M1090*100000/AF1057</f>
        <v>12169.047856928764</v>
      </c>
      <c r="AG1090" s="132"/>
    </row>
    <row r="1091" spans="1:33" ht="13.5" customHeight="1">
      <c r="A1091" s="131">
        <v>1088</v>
      </c>
      <c r="B1091" s="19" t="s">
        <v>147</v>
      </c>
      <c r="C1091" s="127">
        <v>2011</v>
      </c>
      <c r="D1091" s="127">
        <v>2012</v>
      </c>
      <c r="E1091" s="127">
        <v>2013</v>
      </c>
      <c r="F1091" s="127">
        <v>2014</v>
      </c>
      <c r="G1091" s="127">
        <v>2015</v>
      </c>
      <c r="H1091" s="127">
        <v>2016</v>
      </c>
      <c r="I1091" s="127">
        <v>2017</v>
      </c>
      <c r="J1091" s="127">
        <v>2018</v>
      </c>
      <c r="K1091" s="127">
        <v>2019</v>
      </c>
      <c r="L1091" s="127"/>
      <c r="M1091" s="127"/>
      <c r="N1091" s="127"/>
      <c r="V1091" s="130">
        <v>170952</v>
      </c>
      <c r="W1091" s="130">
        <v>174290</v>
      </c>
      <c r="X1091" s="130">
        <v>179401</v>
      </c>
      <c r="Y1091" s="130">
        <v>185218</v>
      </c>
      <c r="Z1091" s="130">
        <v>191866</v>
      </c>
      <c r="AA1091" s="130">
        <v>199001</v>
      </c>
      <c r="AB1091" s="130">
        <v>207830</v>
      </c>
      <c r="AC1091" s="130">
        <v>215238</v>
      </c>
      <c r="AD1091" s="130">
        <v>224423</v>
      </c>
      <c r="AE1091" s="130">
        <v>233545</v>
      </c>
      <c r="AF1091" s="5">
        <v>241188</v>
      </c>
      <c r="AG1091" s="5"/>
    </row>
    <row r="1092" spans="1:33" ht="13.5" customHeight="1">
      <c r="A1092" s="131">
        <v>1089</v>
      </c>
      <c r="B1092" s="66" t="s">
        <v>25</v>
      </c>
      <c r="C1092" s="123">
        <v>5</v>
      </c>
      <c r="D1092" s="123">
        <v>4</v>
      </c>
      <c r="E1092" s="123">
        <v>4</v>
      </c>
      <c r="F1092" s="123">
        <v>7</v>
      </c>
      <c r="G1092" s="123">
        <v>14</v>
      </c>
      <c r="H1092" s="123">
        <v>10</v>
      </c>
      <c r="I1092" s="123">
        <v>14</v>
      </c>
      <c r="J1092" s="123">
        <v>4</v>
      </c>
      <c r="K1092" s="123">
        <v>9</v>
      </c>
      <c r="L1092" s="123">
        <v>12</v>
      </c>
      <c r="M1092" s="123">
        <v>9</v>
      </c>
      <c r="N1092" s="123"/>
      <c r="V1092" s="132">
        <f t="shared" ref="V1092:AE1092" si="1090">C1092*100000/V1091</f>
        <v>2.924797604005803</v>
      </c>
      <c r="W1092" s="132">
        <f t="shared" si="1090"/>
        <v>2.2950255321590451</v>
      </c>
      <c r="X1092" s="132">
        <f t="shared" si="1090"/>
        <v>2.2296419752398258</v>
      </c>
      <c r="Y1092" s="132">
        <f t="shared" si="1090"/>
        <v>3.7793303026703668</v>
      </c>
      <c r="Z1092" s="132">
        <f t="shared" si="1090"/>
        <v>7.2967591965225731</v>
      </c>
      <c r="AA1092" s="132">
        <f t="shared" si="1090"/>
        <v>5.0251003763800179</v>
      </c>
      <c r="AB1092" s="132">
        <f t="shared" si="1090"/>
        <v>6.7362748400134729</v>
      </c>
      <c r="AC1092" s="132">
        <f t="shared" si="1090"/>
        <v>1.8584079019503992</v>
      </c>
      <c r="AD1092" s="132">
        <f t="shared" si="1090"/>
        <v>4.0102841509114482</v>
      </c>
      <c r="AE1092" s="132">
        <f t="shared" si="1090"/>
        <v>5.1381960649981799</v>
      </c>
      <c r="AF1092" s="132">
        <f>M1092*100000/AF1091</f>
        <v>3.731528931787651</v>
      </c>
      <c r="AG1092" s="132"/>
    </row>
    <row r="1093" spans="1:33" ht="13.5" customHeight="1">
      <c r="A1093" s="131">
        <v>1090</v>
      </c>
      <c r="B1093" s="67" t="s">
        <v>22</v>
      </c>
      <c r="C1093" s="133">
        <v>1152</v>
      </c>
      <c r="D1093" s="133">
        <v>1501</v>
      </c>
      <c r="E1093" s="133">
        <v>1422</v>
      </c>
      <c r="F1093" s="133">
        <v>1518</v>
      </c>
      <c r="G1093" s="133">
        <v>1487</v>
      </c>
      <c r="H1093" s="133">
        <v>1666</v>
      </c>
      <c r="I1093" s="133">
        <v>1645</v>
      </c>
      <c r="J1093" s="133">
        <v>1721</v>
      </c>
      <c r="K1093" s="133">
        <v>1788</v>
      </c>
      <c r="L1093" s="133">
        <v>1924</v>
      </c>
      <c r="M1093" s="133">
        <v>1894</v>
      </c>
      <c r="N1093" s="133"/>
      <c r="V1093" s="132">
        <f t="shared" ref="V1093:AE1093" si="1091">C1093*100000/V1091</f>
        <v>673.87336796293698</v>
      </c>
      <c r="W1093" s="132">
        <f t="shared" si="1091"/>
        <v>861.20833094268176</v>
      </c>
      <c r="X1093" s="132">
        <f t="shared" si="1091"/>
        <v>792.63772219775808</v>
      </c>
      <c r="Y1093" s="132">
        <f t="shared" si="1091"/>
        <v>819.5747713505167</v>
      </c>
      <c r="Z1093" s="132">
        <f t="shared" si="1091"/>
        <v>775.02006608779038</v>
      </c>
      <c r="AA1093" s="132">
        <f t="shared" si="1091"/>
        <v>837.18172270491107</v>
      </c>
      <c r="AB1093" s="132">
        <f t="shared" si="1091"/>
        <v>791.51229370158308</v>
      </c>
      <c r="AC1093" s="132">
        <f t="shared" si="1091"/>
        <v>799.57999981415924</v>
      </c>
      <c r="AD1093" s="132">
        <f t="shared" si="1091"/>
        <v>796.70978464774112</v>
      </c>
      <c r="AE1093" s="132">
        <f t="shared" si="1091"/>
        <v>823.82410242137485</v>
      </c>
      <c r="AF1093" s="132">
        <f>M1093*100000/AF1091</f>
        <v>785.2795329784235</v>
      </c>
      <c r="AG1093" s="132"/>
    </row>
    <row r="1094" spans="1:33" ht="13.5" customHeight="1">
      <c r="A1094" s="131">
        <v>1091</v>
      </c>
      <c r="B1094" s="67" t="s">
        <v>21</v>
      </c>
      <c r="C1094" s="133">
        <v>253</v>
      </c>
      <c r="D1094" s="133">
        <v>228</v>
      </c>
      <c r="E1094" s="133">
        <v>332</v>
      </c>
      <c r="F1094" s="133">
        <v>374</v>
      </c>
      <c r="G1094" s="133">
        <v>399</v>
      </c>
      <c r="H1094" s="133">
        <v>379</v>
      </c>
      <c r="I1094" s="133">
        <v>462</v>
      </c>
      <c r="J1094" s="133">
        <v>436</v>
      </c>
      <c r="K1094" s="133">
        <v>610</v>
      </c>
      <c r="L1094" s="133">
        <v>497</v>
      </c>
      <c r="M1094" s="133">
        <v>615</v>
      </c>
      <c r="N1094" s="133"/>
      <c r="V1094" s="132">
        <f t="shared" ref="V1094:AE1094" si="1092">C1094*100000/V1091</f>
        <v>147.99475876269364</v>
      </c>
      <c r="W1094" s="132">
        <f t="shared" si="1092"/>
        <v>130.81645533306559</v>
      </c>
      <c r="X1094" s="132">
        <f t="shared" si="1092"/>
        <v>185.06028394490554</v>
      </c>
      <c r="Y1094" s="132">
        <f t="shared" si="1092"/>
        <v>201.92421902838817</v>
      </c>
      <c r="Z1094" s="132">
        <f t="shared" si="1092"/>
        <v>207.95763710089332</v>
      </c>
      <c r="AA1094" s="132">
        <f t="shared" si="1092"/>
        <v>190.4513042648027</v>
      </c>
      <c r="AB1094" s="132">
        <f t="shared" si="1092"/>
        <v>222.2970697204446</v>
      </c>
      <c r="AC1094" s="132">
        <f t="shared" si="1092"/>
        <v>202.5664613125935</v>
      </c>
      <c r="AD1094" s="132">
        <f t="shared" si="1092"/>
        <v>271.80814800622039</v>
      </c>
      <c r="AE1094" s="132">
        <f t="shared" si="1092"/>
        <v>212.80695369200797</v>
      </c>
      <c r="AF1094" s="132">
        <f>M1094*100000/AF1091</f>
        <v>254.98781033882284</v>
      </c>
      <c r="AG1094" s="132"/>
    </row>
    <row r="1095" spans="1:33" ht="13.5" customHeight="1">
      <c r="A1095" s="131">
        <v>1092</v>
      </c>
      <c r="B1095" s="67" t="s">
        <v>20</v>
      </c>
      <c r="C1095" s="133">
        <v>49</v>
      </c>
      <c r="D1095" s="133">
        <v>37</v>
      </c>
      <c r="E1095" s="133">
        <v>47</v>
      </c>
      <c r="F1095" s="133">
        <v>34</v>
      </c>
      <c r="G1095" s="133">
        <v>37</v>
      </c>
      <c r="H1095" s="133">
        <v>50</v>
      </c>
      <c r="I1095" s="133">
        <v>40</v>
      </c>
      <c r="J1095" s="133">
        <v>41</v>
      </c>
      <c r="K1095" s="133">
        <v>36</v>
      </c>
      <c r="L1095" s="133">
        <v>48</v>
      </c>
      <c r="M1095" s="133">
        <v>50</v>
      </c>
      <c r="N1095" s="133"/>
      <c r="V1095" s="132">
        <f t="shared" ref="V1095:AE1095" si="1093">C1095*100000/V1091</f>
        <v>28.663016519256868</v>
      </c>
      <c r="W1095" s="132">
        <f t="shared" si="1093"/>
        <v>21.228986172471167</v>
      </c>
      <c r="X1095" s="132">
        <f t="shared" si="1093"/>
        <v>26.198293209067955</v>
      </c>
      <c r="Y1095" s="132">
        <f t="shared" si="1093"/>
        <v>18.356747184398923</v>
      </c>
      <c r="Z1095" s="132">
        <f t="shared" si="1093"/>
        <v>19.284292162238227</v>
      </c>
      <c r="AA1095" s="132">
        <f t="shared" si="1093"/>
        <v>25.125501881900092</v>
      </c>
      <c r="AB1095" s="132">
        <f t="shared" si="1093"/>
        <v>19.246499542895634</v>
      </c>
      <c r="AC1095" s="132">
        <f t="shared" si="1093"/>
        <v>19.048680994991592</v>
      </c>
      <c r="AD1095" s="132">
        <f t="shared" si="1093"/>
        <v>16.041136603645793</v>
      </c>
      <c r="AE1095" s="132">
        <f t="shared" si="1093"/>
        <v>20.55278425999272</v>
      </c>
      <c r="AF1095" s="132">
        <f>M1095*100000/AF1091</f>
        <v>20.730716287709171</v>
      </c>
      <c r="AG1095" s="132"/>
    </row>
    <row r="1096" spans="1:33" ht="13.5" customHeight="1">
      <c r="A1096" s="131">
        <v>1093</v>
      </c>
      <c r="B1096" s="67" t="s">
        <v>19</v>
      </c>
      <c r="C1096" s="133">
        <v>139</v>
      </c>
      <c r="D1096" s="133">
        <v>143</v>
      </c>
      <c r="E1096" s="133">
        <v>109</v>
      </c>
      <c r="F1096" s="133">
        <v>81</v>
      </c>
      <c r="G1096" s="133">
        <v>105</v>
      </c>
      <c r="H1096" s="133">
        <v>94</v>
      </c>
      <c r="I1096" s="133">
        <v>99</v>
      </c>
      <c r="J1096" s="133">
        <v>78</v>
      </c>
      <c r="K1096" s="133">
        <v>131</v>
      </c>
      <c r="L1096" s="133">
        <v>142</v>
      </c>
      <c r="M1096" s="133">
        <v>96</v>
      </c>
      <c r="N1096" s="133"/>
      <c r="V1096" s="132">
        <f t="shared" ref="V1096:AF1096" si="1094">C1096*100000/V1091</f>
        <v>81.309373391361319</v>
      </c>
      <c r="W1096" s="132">
        <f t="shared" si="1094"/>
        <v>82.047162774685873</v>
      </c>
      <c r="X1096" s="132">
        <f t="shared" si="1094"/>
        <v>60.757743825285253</v>
      </c>
      <c r="Y1096" s="132">
        <f t="shared" si="1094"/>
        <v>43.732250645185673</v>
      </c>
      <c r="Z1096" s="132">
        <f t="shared" si="1094"/>
        <v>54.725693973919299</v>
      </c>
      <c r="AA1096" s="132">
        <f t="shared" si="1094"/>
        <v>47.235943537972169</v>
      </c>
      <c r="AB1096" s="132">
        <f t="shared" si="1094"/>
        <v>47.635086368666698</v>
      </c>
      <c r="AC1096" s="132">
        <f t="shared" si="1094"/>
        <v>36.238954088032784</v>
      </c>
      <c r="AD1096" s="132">
        <f t="shared" si="1094"/>
        <v>58.371913752155528</v>
      </c>
      <c r="AE1096" s="132">
        <f t="shared" si="1094"/>
        <v>60.801986769145131</v>
      </c>
      <c r="AF1096" s="132">
        <f t="shared" si="1094"/>
        <v>39.802975272401611</v>
      </c>
      <c r="AG1096" s="132"/>
    </row>
    <row r="1097" spans="1:33" ht="13.5" customHeight="1">
      <c r="A1097" s="131">
        <v>1094</v>
      </c>
      <c r="B1097" s="67" t="s">
        <v>18</v>
      </c>
      <c r="C1097" s="133">
        <v>8</v>
      </c>
      <c r="D1097" s="133">
        <v>9</v>
      </c>
      <c r="E1097" s="133">
        <v>9</v>
      </c>
      <c r="F1097" s="133">
        <v>17</v>
      </c>
      <c r="G1097" s="133">
        <v>23</v>
      </c>
      <c r="H1097" s="133">
        <v>11</v>
      </c>
      <c r="I1097" s="133">
        <v>20</v>
      </c>
      <c r="J1097" s="133">
        <v>11</v>
      </c>
      <c r="K1097" s="133">
        <v>23</v>
      </c>
      <c r="L1097" s="133">
        <v>18</v>
      </c>
      <c r="M1097" s="133">
        <v>14</v>
      </c>
      <c r="N1097" s="133"/>
      <c r="V1097" s="132">
        <f t="shared" ref="V1097:AF1097" si="1095">C1097*100000/V1091</f>
        <v>4.6796761664092843</v>
      </c>
      <c r="W1097" s="132">
        <f t="shared" si="1095"/>
        <v>5.1638074473578515</v>
      </c>
      <c r="X1097" s="132">
        <f t="shared" si="1095"/>
        <v>5.016694444289608</v>
      </c>
      <c r="Y1097" s="132">
        <f t="shared" si="1095"/>
        <v>9.1783735921994616</v>
      </c>
      <c r="Z1097" s="132">
        <f t="shared" si="1095"/>
        <v>11.987532965715655</v>
      </c>
      <c r="AA1097" s="132">
        <f t="shared" si="1095"/>
        <v>5.52761041401802</v>
      </c>
      <c r="AB1097" s="132">
        <f t="shared" si="1095"/>
        <v>9.6232497714478171</v>
      </c>
      <c r="AC1097" s="132">
        <f t="shared" si="1095"/>
        <v>5.1106217303635972</v>
      </c>
      <c r="AD1097" s="132">
        <f t="shared" si="1095"/>
        <v>10.248503941218146</v>
      </c>
      <c r="AE1097" s="132">
        <f t="shared" si="1095"/>
        <v>7.7072940974972699</v>
      </c>
      <c r="AF1097" s="132">
        <f t="shared" si="1095"/>
        <v>5.8046005605585682</v>
      </c>
      <c r="AG1097" s="132"/>
    </row>
    <row r="1098" spans="1:33" ht="13.5" customHeight="1">
      <c r="A1098" s="131">
        <v>1095</v>
      </c>
      <c r="B1098" s="67" t="s">
        <v>17</v>
      </c>
      <c r="C1098" s="133">
        <v>331</v>
      </c>
      <c r="D1098" s="133">
        <v>418</v>
      </c>
      <c r="E1098" s="133">
        <v>581</v>
      </c>
      <c r="F1098" s="133">
        <v>454</v>
      </c>
      <c r="G1098" s="133">
        <v>617</v>
      </c>
      <c r="H1098" s="133">
        <v>631</v>
      </c>
      <c r="I1098" s="133">
        <v>593</v>
      </c>
      <c r="J1098" s="133">
        <v>486</v>
      </c>
      <c r="K1098" s="133">
        <v>639</v>
      </c>
      <c r="L1098" s="133">
        <v>741</v>
      </c>
      <c r="M1098" s="133">
        <v>777</v>
      </c>
      <c r="N1098" s="133"/>
      <c r="V1098" s="132">
        <f t="shared" ref="V1098:AF1098" si="1096">C1098*100000/V1091</f>
        <v>193.62160138518414</v>
      </c>
      <c r="W1098" s="132">
        <f t="shared" si="1096"/>
        <v>239.83016811062024</v>
      </c>
      <c r="X1098" s="132">
        <f t="shared" si="1096"/>
        <v>323.85549690358471</v>
      </c>
      <c r="Y1098" s="132">
        <f t="shared" si="1096"/>
        <v>245.11656534462094</v>
      </c>
      <c r="Z1098" s="132">
        <f t="shared" si="1096"/>
        <v>321.57860173245911</v>
      </c>
      <c r="AA1098" s="132">
        <f t="shared" si="1096"/>
        <v>317.08383374957913</v>
      </c>
      <c r="AB1098" s="132">
        <f t="shared" si="1096"/>
        <v>285.3293557234278</v>
      </c>
      <c r="AC1098" s="132">
        <f t="shared" si="1096"/>
        <v>225.7965600869735</v>
      </c>
      <c r="AD1098" s="132">
        <f t="shared" si="1096"/>
        <v>284.73017471471286</v>
      </c>
      <c r="AE1098" s="132">
        <f t="shared" si="1096"/>
        <v>317.28360701363761</v>
      </c>
      <c r="AF1098" s="132">
        <f t="shared" si="1096"/>
        <v>322.15533111100052</v>
      </c>
      <c r="AG1098" s="132"/>
    </row>
    <row r="1099" spans="1:33" ht="13.5" customHeight="1">
      <c r="A1099" s="131">
        <v>1096</v>
      </c>
      <c r="B1099" s="67" t="s">
        <v>16</v>
      </c>
      <c r="C1099" s="133">
        <v>143</v>
      </c>
      <c r="D1099" s="133">
        <v>151</v>
      </c>
      <c r="E1099" s="133">
        <v>176</v>
      </c>
      <c r="F1099" s="133">
        <v>183</v>
      </c>
      <c r="G1099" s="133">
        <v>227</v>
      </c>
      <c r="H1099" s="133">
        <v>307</v>
      </c>
      <c r="I1099" s="133">
        <v>281</v>
      </c>
      <c r="J1099" s="133">
        <v>255</v>
      </c>
      <c r="K1099" s="133">
        <v>282</v>
      </c>
      <c r="L1099" s="133">
        <v>303</v>
      </c>
      <c r="M1099" s="133">
        <v>323</v>
      </c>
      <c r="N1099" s="133"/>
      <c r="V1099" s="132">
        <f t="shared" ref="V1099:AF1099" si="1097">C1099*100000/V1091</f>
        <v>83.649211474565959</v>
      </c>
      <c r="W1099" s="132">
        <f t="shared" si="1097"/>
        <v>86.637213839003962</v>
      </c>
      <c r="X1099" s="132">
        <f t="shared" si="1097"/>
        <v>98.104246910552334</v>
      </c>
      <c r="Y1099" s="132">
        <f t="shared" si="1097"/>
        <v>98.802492198382453</v>
      </c>
      <c r="Z1099" s="132">
        <f t="shared" si="1097"/>
        <v>118.31173840075887</v>
      </c>
      <c r="AA1099" s="132">
        <f t="shared" si="1097"/>
        <v>154.27058155486657</v>
      </c>
      <c r="AB1099" s="132">
        <f t="shared" si="1097"/>
        <v>135.20665928884185</v>
      </c>
      <c r="AC1099" s="132">
        <f t="shared" si="1097"/>
        <v>118.47350374933794</v>
      </c>
      <c r="AD1099" s="132">
        <f t="shared" si="1097"/>
        <v>125.65557006189205</v>
      </c>
      <c r="AE1099" s="132">
        <f t="shared" si="1097"/>
        <v>129.73945064120406</v>
      </c>
      <c r="AF1099" s="132">
        <f t="shared" si="1097"/>
        <v>133.92042721860125</v>
      </c>
      <c r="AG1099" s="132"/>
    </row>
    <row r="1100" spans="1:33" ht="13.5" customHeight="1">
      <c r="A1100" s="131">
        <v>1097</v>
      </c>
      <c r="B1100" s="134" t="s">
        <v>115</v>
      </c>
      <c r="C1100" s="133">
        <v>2080</v>
      </c>
      <c r="D1100" s="133">
        <v>2491</v>
      </c>
      <c r="E1100" s="133">
        <v>2680</v>
      </c>
      <c r="F1100" s="133">
        <v>2668</v>
      </c>
      <c r="G1100" s="133">
        <v>2909</v>
      </c>
      <c r="H1100" s="133">
        <v>3148</v>
      </c>
      <c r="I1100" s="133">
        <v>3154</v>
      </c>
      <c r="J1100" s="133">
        <v>3032</v>
      </c>
      <c r="K1100" s="133">
        <v>3518</v>
      </c>
      <c r="L1100" s="133">
        <v>3685</v>
      </c>
      <c r="M1100" s="133">
        <v>3778</v>
      </c>
      <c r="N1100" s="133"/>
      <c r="P1100" s="170" t="s">
        <v>812</v>
      </c>
      <c r="Q1100" s="170" t="s">
        <v>813</v>
      </c>
      <c r="R1100" s="170" t="s">
        <v>814</v>
      </c>
      <c r="S1100" s="170" t="s">
        <v>815</v>
      </c>
      <c r="T1100" s="170" t="s">
        <v>816</v>
      </c>
      <c r="U1100" s="170">
        <v>1075.5</v>
      </c>
      <c r="V1100" s="132">
        <f t="shared" ref="V1100:AF1100" si="1098">C1100*100000/V1091</f>
        <v>1216.715803266414</v>
      </c>
      <c r="W1100" s="132">
        <f t="shared" si="1098"/>
        <v>1429.2271501520454</v>
      </c>
      <c r="X1100" s="132">
        <f t="shared" si="1098"/>
        <v>1493.8601234106834</v>
      </c>
      <c r="Y1100" s="132">
        <f t="shared" si="1098"/>
        <v>1440.4647496463626</v>
      </c>
      <c r="Z1100" s="132">
        <f t="shared" si="1098"/>
        <v>1516.1623216202975</v>
      </c>
      <c r="AA1100" s="132">
        <f t="shared" si="1098"/>
        <v>1581.9015984844298</v>
      </c>
      <c r="AB1100" s="132">
        <f t="shared" si="1098"/>
        <v>1517.5864889573209</v>
      </c>
      <c r="AC1100" s="132">
        <f t="shared" si="1098"/>
        <v>1408.6731896784024</v>
      </c>
      <c r="AD1100" s="132">
        <f t="shared" si="1098"/>
        <v>1567.5755158784973</v>
      </c>
      <c r="AE1100" s="132">
        <f t="shared" si="1098"/>
        <v>1577.8543749598578</v>
      </c>
      <c r="AF1100" s="132">
        <f t="shared" si="1098"/>
        <v>1566.412922699305</v>
      </c>
      <c r="AG1100" s="132"/>
    </row>
    <row r="1101" spans="1:33" ht="13.5" customHeight="1">
      <c r="A1101" s="131">
        <v>1098</v>
      </c>
      <c r="B1101" s="67" t="s">
        <v>15</v>
      </c>
      <c r="C1101" s="133">
        <v>164</v>
      </c>
      <c r="D1101" s="133">
        <v>166</v>
      </c>
      <c r="E1101" s="133">
        <v>193</v>
      </c>
      <c r="F1101" s="133">
        <v>238</v>
      </c>
      <c r="G1101" s="133">
        <v>255</v>
      </c>
      <c r="H1101" s="133">
        <v>571</v>
      </c>
      <c r="I1101" s="133">
        <v>217</v>
      </c>
      <c r="J1101" s="133">
        <v>166</v>
      </c>
      <c r="K1101" s="133">
        <v>128</v>
      </c>
      <c r="L1101" s="133">
        <v>152</v>
      </c>
      <c r="M1101" s="133">
        <v>104</v>
      </c>
      <c r="N1101" s="133"/>
      <c r="V1101" s="132">
        <f t="shared" ref="V1101:AE1101" si="1099">C1101*100000/V1091</f>
        <v>95.933361411390337</v>
      </c>
      <c r="W1101" s="132">
        <f t="shared" si="1099"/>
        <v>95.243559584600376</v>
      </c>
      <c r="X1101" s="132">
        <f t="shared" si="1099"/>
        <v>107.5802253053216</v>
      </c>
      <c r="Y1101" s="132">
        <f t="shared" si="1099"/>
        <v>128.49723029079246</v>
      </c>
      <c r="Z1101" s="132">
        <f t="shared" si="1099"/>
        <v>132.905256793804</v>
      </c>
      <c r="AA1101" s="132">
        <f t="shared" si="1099"/>
        <v>286.93323149129901</v>
      </c>
      <c r="AB1101" s="132">
        <f t="shared" si="1099"/>
        <v>104.41226002020882</v>
      </c>
      <c r="AC1101" s="132">
        <f t="shared" si="1099"/>
        <v>77.123927930941562</v>
      </c>
      <c r="AD1101" s="132">
        <f t="shared" si="1099"/>
        <v>57.035152368518375</v>
      </c>
      <c r="AE1101" s="132">
        <f t="shared" si="1099"/>
        <v>65.083816823310286</v>
      </c>
      <c r="AF1101" s="132">
        <f>M1101*100000/AF1091</f>
        <v>43.119889878435082</v>
      </c>
      <c r="AG1101" s="132"/>
    </row>
    <row r="1102" spans="1:33" ht="13.5" customHeight="1">
      <c r="A1102" s="131">
        <v>1099</v>
      </c>
      <c r="B1102" s="67" t="s">
        <v>14</v>
      </c>
      <c r="C1102" s="133">
        <v>1698</v>
      </c>
      <c r="D1102" s="133">
        <v>1692</v>
      </c>
      <c r="E1102" s="133">
        <v>1562</v>
      </c>
      <c r="F1102" s="133">
        <v>1656</v>
      </c>
      <c r="G1102" s="133">
        <v>1559</v>
      </c>
      <c r="H1102" s="133">
        <v>1728</v>
      </c>
      <c r="I1102" s="133">
        <v>1578</v>
      </c>
      <c r="J1102" s="133">
        <v>1490</v>
      </c>
      <c r="K1102" s="133">
        <v>1408</v>
      </c>
      <c r="L1102" s="133">
        <v>1434</v>
      </c>
      <c r="M1102" s="133">
        <v>1341</v>
      </c>
      <c r="N1102" s="133"/>
      <c r="V1102" s="132">
        <f t="shared" ref="V1102:AF1102" si="1100">C1102*100000/V1091</f>
        <v>993.26126632037062</v>
      </c>
      <c r="W1102" s="132">
        <f t="shared" si="1100"/>
        <v>970.79580010327618</v>
      </c>
      <c r="X1102" s="132">
        <f t="shared" si="1100"/>
        <v>870.67519133115195</v>
      </c>
      <c r="Y1102" s="132">
        <f t="shared" si="1100"/>
        <v>894.08156874601821</v>
      </c>
      <c r="Z1102" s="132">
        <f t="shared" si="1100"/>
        <v>812.54625624133507</v>
      </c>
      <c r="AA1102" s="132">
        <f t="shared" si="1100"/>
        <v>868.33734503846711</v>
      </c>
      <c r="AB1102" s="132">
        <f t="shared" si="1100"/>
        <v>759.27440696723284</v>
      </c>
      <c r="AC1102" s="132">
        <f t="shared" si="1100"/>
        <v>692.2569434765237</v>
      </c>
      <c r="AD1102" s="132">
        <f t="shared" si="1100"/>
        <v>627.38667605370222</v>
      </c>
      <c r="AE1102" s="132">
        <f t="shared" si="1100"/>
        <v>614.01442976728254</v>
      </c>
      <c r="AF1102" s="132">
        <f t="shared" si="1100"/>
        <v>555.99781083636003</v>
      </c>
      <c r="AG1102" s="132"/>
    </row>
    <row r="1103" spans="1:33" ht="13.5" customHeight="1">
      <c r="A1103" s="131">
        <v>1100</v>
      </c>
      <c r="B1103" s="67" t="s">
        <v>13</v>
      </c>
      <c r="C1103" s="133">
        <v>1451</v>
      </c>
      <c r="D1103" s="133">
        <v>1548</v>
      </c>
      <c r="E1103" s="133">
        <v>1732</v>
      </c>
      <c r="F1103" s="133">
        <v>1955</v>
      </c>
      <c r="G1103" s="133">
        <v>1930</v>
      </c>
      <c r="H1103" s="133">
        <v>2207</v>
      </c>
      <c r="I1103" s="133">
        <v>2165</v>
      </c>
      <c r="J1103" s="133">
        <v>1910</v>
      </c>
      <c r="K1103" s="133">
        <v>1296</v>
      </c>
      <c r="L1103" s="133">
        <v>1461</v>
      </c>
      <c r="M1103" s="133">
        <v>974</v>
      </c>
      <c r="N1103" s="133"/>
      <c r="V1103" s="132">
        <f t="shared" ref="V1103:AF1103" si="1101">C1103*100000/V1091</f>
        <v>848.776264682484</v>
      </c>
      <c r="W1103" s="132">
        <f t="shared" si="1101"/>
        <v>888.17488094555051</v>
      </c>
      <c r="X1103" s="132">
        <f t="shared" si="1101"/>
        <v>965.4349752788446</v>
      </c>
      <c r="Y1103" s="132">
        <f t="shared" si="1101"/>
        <v>1055.5129631029381</v>
      </c>
      <c r="Z1103" s="132">
        <f t="shared" si="1101"/>
        <v>1005.9103749491833</v>
      </c>
      <c r="AA1103" s="132">
        <f t="shared" si="1101"/>
        <v>1109.03965306707</v>
      </c>
      <c r="AB1103" s="132">
        <f t="shared" si="1101"/>
        <v>1041.7167877592262</v>
      </c>
      <c r="AC1103" s="132">
        <f t="shared" si="1101"/>
        <v>887.3897731813156</v>
      </c>
      <c r="AD1103" s="132">
        <f t="shared" si="1101"/>
        <v>577.48091773124861</v>
      </c>
      <c r="AE1103" s="132">
        <f t="shared" si="1101"/>
        <v>625.57537091352845</v>
      </c>
      <c r="AF1103" s="132">
        <f t="shared" si="1101"/>
        <v>403.83435328457466</v>
      </c>
      <c r="AG1103" s="132"/>
    </row>
    <row r="1104" spans="1:33" ht="13.5" customHeight="1">
      <c r="A1104" s="131">
        <v>1101</v>
      </c>
      <c r="B1104" s="67" t="s">
        <v>12</v>
      </c>
      <c r="C1104" s="133">
        <v>4855</v>
      </c>
      <c r="D1104" s="133">
        <v>5130</v>
      </c>
      <c r="E1104" s="133">
        <v>4973</v>
      </c>
      <c r="F1104" s="133">
        <v>5434</v>
      </c>
      <c r="G1104" s="133">
        <v>6084</v>
      </c>
      <c r="H1104" s="133">
        <v>7348</v>
      </c>
      <c r="I1104" s="133">
        <v>7968</v>
      </c>
      <c r="J1104" s="133">
        <v>7178</v>
      </c>
      <c r="K1104" s="133">
        <v>7461</v>
      </c>
      <c r="L1104" s="133">
        <v>6732</v>
      </c>
      <c r="M1104" s="133">
        <v>5330</v>
      </c>
      <c r="N1104" s="133"/>
      <c r="V1104" s="132">
        <f t="shared" ref="V1104:AF1104" si="1102">C1104*100000/V1091</f>
        <v>2839.9784734896343</v>
      </c>
      <c r="W1104" s="132">
        <f t="shared" si="1102"/>
        <v>2943.3702449939756</v>
      </c>
      <c r="X1104" s="132">
        <f t="shared" si="1102"/>
        <v>2772.0023857169135</v>
      </c>
      <c r="Y1104" s="132">
        <f t="shared" si="1102"/>
        <v>2933.8401235301103</v>
      </c>
      <c r="Z1104" s="132">
        <f t="shared" si="1102"/>
        <v>3170.9630679745237</v>
      </c>
      <c r="AA1104" s="132">
        <f t="shared" si="1102"/>
        <v>3692.4437565640374</v>
      </c>
      <c r="AB1104" s="132">
        <f t="shared" si="1102"/>
        <v>3833.9027089448105</v>
      </c>
      <c r="AC1104" s="132">
        <f t="shared" si="1102"/>
        <v>3334.9129800499913</v>
      </c>
      <c r="AD1104" s="132">
        <f t="shared" si="1102"/>
        <v>3324.5255611055909</v>
      </c>
      <c r="AE1104" s="132">
        <f t="shared" si="1102"/>
        <v>2882.527992463979</v>
      </c>
      <c r="AF1104" s="132">
        <f t="shared" si="1102"/>
        <v>2209.8943562697978</v>
      </c>
      <c r="AG1104" s="132"/>
    </row>
    <row r="1105" spans="1:33" ht="13.5" customHeight="1">
      <c r="A1105" s="131">
        <v>1102</v>
      </c>
      <c r="B1105" s="67" t="s">
        <v>11</v>
      </c>
      <c r="C1105" s="133">
        <v>726</v>
      </c>
      <c r="D1105" s="133">
        <v>1155</v>
      </c>
      <c r="E1105" s="133">
        <v>1016</v>
      </c>
      <c r="F1105" s="133">
        <v>1273</v>
      </c>
      <c r="G1105" s="133">
        <v>1232</v>
      </c>
      <c r="H1105" s="133">
        <v>1554</v>
      </c>
      <c r="I1105" s="133">
        <v>1259</v>
      </c>
      <c r="J1105" s="133">
        <v>1277</v>
      </c>
      <c r="K1105" s="133">
        <v>1364</v>
      </c>
      <c r="L1105" s="133">
        <v>1499</v>
      </c>
      <c r="M1105" s="133">
        <v>1399</v>
      </c>
      <c r="N1105" s="133"/>
      <c r="V1105" s="132">
        <f t="shared" ref="V1105:AF1105" si="1103">C1105*100000/V1091</f>
        <v>424.68061210164257</v>
      </c>
      <c r="W1105" s="132">
        <f t="shared" si="1103"/>
        <v>662.68862241092427</v>
      </c>
      <c r="X1105" s="132">
        <f t="shared" si="1103"/>
        <v>566.32906171091577</v>
      </c>
      <c r="Y1105" s="132">
        <f t="shared" si="1103"/>
        <v>687.29821075705388</v>
      </c>
      <c r="Z1105" s="132">
        <f t="shared" si="1103"/>
        <v>642.11480929398647</v>
      </c>
      <c r="AA1105" s="132">
        <f t="shared" si="1103"/>
        <v>780.90059848945486</v>
      </c>
      <c r="AB1105" s="132">
        <f t="shared" si="1103"/>
        <v>605.78357311264017</v>
      </c>
      <c r="AC1105" s="132">
        <f t="shared" si="1103"/>
        <v>593.2967226976649</v>
      </c>
      <c r="AD1105" s="132">
        <f t="shared" si="1103"/>
        <v>607.78084242702391</v>
      </c>
      <c r="AE1105" s="132">
        <f t="shared" si="1103"/>
        <v>641.84632511935604</v>
      </c>
      <c r="AF1105" s="132">
        <f t="shared" si="1103"/>
        <v>580.04544173010265</v>
      </c>
      <c r="AG1105" s="132"/>
    </row>
    <row r="1106" spans="1:33" ht="13.5" customHeight="1">
      <c r="A1106" s="131">
        <v>1103</v>
      </c>
      <c r="B1106" s="67" t="s">
        <v>28</v>
      </c>
      <c r="C1106" s="133">
        <v>0</v>
      </c>
      <c r="D1106" s="133">
        <v>0</v>
      </c>
      <c r="E1106" s="133">
        <v>0</v>
      </c>
      <c r="F1106" s="133">
        <v>0</v>
      </c>
      <c r="G1106" s="133">
        <v>1</v>
      </c>
      <c r="H1106" s="133">
        <v>0</v>
      </c>
      <c r="I1106" s="133">
        <v>0</v>
      </c>
      <c r="J1106" s="133">
        <v>0</v>
      </c>
      <c r="K1106" s="133">
        <v>0</v>
      </c>
      <c r="L1106" s="133">
        <v>0</v>
      </c>
      <c r="M1106" s="133">
        <v>0</v>
      </c>
      <c r="N1106" s="133"/>
      <c r="V1106" s="132">
        <f t="shared" ref="V1106:AF1106" si="1104">C1106*100000/V1091</f>
        <v>0</v>
      </c>
      <c r="W1106" s="132">
        <f t="shared" si="1104"/>
        <v>0</v>
      </c>
      <c r="X1106" s="132">
        <f t="shared" si="1104"/>
        <v>0</v>
      </c>
      <c r="Y1106" s="132">
        <f t="shared" si="1104"/>
        <v>0</v>
      </c>
      <c r="Z1106" s="132">
        <f t="shared" si="1104"/>
        <v>0.52119708546589805</v>
      </c>
      <c r="AA1106" s="132">
        <f t="shared" si="1104"/>
        <v>0</v>
      </c>
      <c r="AB1106" s="132">
        <f t="shared" si="1104"/>
        <v>0</v>
      </c>
      <c r="AC1106" s="132">
        <f t="shared" si="1104"/>
        <v>0</v>
      </c>
      <c r="AD1106" s="132">
        <f t="shared" si="1104"/>
        <v>0</v>
      </c>
      <c r="AE1106" s="132">
        <f t="shared" si="1104"/>
        <v>0</v>
      </c>
      <c r="AF1106" s="132">
        <f t="shared" si="1104"/>
        <v>0</v>
      </c>
      <c r="AG1106" s="132"/>
    </row>
    <row r="1107" spans="1:33" ht="13.5" customHeight="1">
      <c r="A1107" s="131">
        <v>1104</v>
      </c>
      <c r="B1107" s="134" t="s">
        <v>116</v>
      </c>
      <c r="C1107" s="133">
        <v>8894</v>
      </c>
      <c r="D1107" s="133">
        <v>9691</v>
      </c>
      <c r="E1107" s="133">
        <v>9476</v>
      </c>
      <c r="F1107" s="133">
        <v>10556</v>
      </c>
      <c r="G1107" s="133">
        <v>11061</v>
      </c>
      <c r="H1107" s="133">
        <v>13408</v>
      </c>
      <c r="I1107" s="133">
        <v>13187</v>
      </c>
      <c r="J1107" s="133">
        <v>12021</v>
      </c>
      <c r="K1107" s="133">
        <v>11657</v>
      </c>
      <c r="L1107" s="133">
        <v>11278</v>
      </c>
      <c r="M1107" s="133">
        <v>9148</v>
      </c>
      <c r="N1107" s="133"/>
      <c r="P1107" s="170" t="s">
        <v>817</v>
      </c>
      <c r="Q1107" s="170" t="s">
        <v>818</v>
      </c>
      <c r="R1107" s="170" t="s">
        <v>819</v>
      </c>
      <c r="S1107" s="170" t="s">
        <v>820</v>
      </c>
      <c r="T1107" s="170" t="s">
        <v>821</v>
      </c>
      <c r="U1107" s="170">
        <v>5201.5</v>
      </c>
      <c r="V1107" s="132">
        <f t="shared" ref="V1107:AF1107" si="1105">C1107*100000/V1091</f>
        <v>5202.6299780055224</v>
      </c>
      <c r="W1107" s="132">
        <f t="shared" si="1105"/>
        <v>5560.2731080383273</v>
      </c>
      <c r="X1107" s="132">
        <f t="shared" si="1105"/>
        <v>5282.0218393431478</v>
      </c>
      <c r="Y1107" s="132">
        <f t="shared" si="1105"/>
        <v>5699.2300964269134</v>
      </c>
      <c r="Z1107" s="132">
        <f t="shared" si="1105"/>
        <v>5764.9609623382985</v>
      </c>
      <c r="AA1107" s="132">
        <f t="shared" si="1105"/>
        <v>6737.6545846503286</v>
      </c>
      <c r="AB1107" s="132">
        <f t="shared" si="1105"/>
        <v>6345.0897368041187</v>
      </c>
      <c r="AC1107" s="132">
        <f t="shared" si="1105"/>
        <v>5584.9803473364373</v>
      </c>
      <c r="AD1107" s="132">
        <f t="shared" si="1105"/>
        <v>5194.2091496860839</v>
      </c>
      <c r="AE1107" s="132">
        <f t="shared" si="1105"/>
        <v>4829.0479350874566</v>
      </c>
      <c r="AF1107" s="132">
        <f t="shared" si="1105"/>
        <v>3792.8918519992703</v>
      </c>
      <c r="AG1107" s="132"/>
    </row>
    <row r="1108" spans="1:33" ht="13.5" customHeight="1">
      <c r="A1108" s="131">
        <v>1105</v>
      </c>
      <c r="B1108" s="67" t="s">
        <v>10</v>
      </c>
      <c r="C1108" s="133">
        <v>93</v>
      </c>
      <c r="D1108" s="133">
        <v>123</v>
      </c>
      <c r="E1108" s="133">
        <v>117</v>
      </c>
      <c r="F1108" s="133">
        <v>94</v>
      </c>
      <c r="G1108" s="133">
        <v>179</v>
      </c>
      <c r="H1108" s="133">
        <v>174</v>
      </c>
      <c r="I1108" s="133">
        <v>168</v>
      </c>
      <c r="J1108" s="133">
        <v>181</v>
      </c>
      <c r="K1108" s="133">
        <v>317</v>
      </c>
      <c r="L1108" s="133">
        <v>159</v>
      </c>
      <c r="M1108" s="133">
        <v>247</v>
      </c>
      <c r="N1108" s="133"/>
      <c r="V1108" s="132">
        <f t="shared" ref="V1108:AF1108" si="1106">C1108*100000/V1091</f>
        <v>54.401235434507932</v>
      </c>
      <c r="W1108" s="132">
        <f t="shared" si="1106"/>
        <v>70.572035113890635</v>
      </c>
      <c r="X1108" s="132">
        <f t="shared" si="1106"/>
        <v>65.217027775764905</v>
      </c>
      <c r="Y1108" s="132">
        <f t="shared" si="1106"/>
        <v>50.751006921573499</v>
      </c>
      <c r="Z1108" s="132">
        <f t="shared" si="1106"/>
        <v>93.294278298395753</v>
      </c>
      <c r="AA1108" s="132">
        <f t="shared" si="1106"/>
        <v>87.436746549012312</v>
      </c>
      <c r="AB1108" s="132">
        <f t="shared" si="1106"/>
        <v>80.835298080161664</v>
      </c>
      <c r="AC1108" s="132">
        <f t="shared" si="1106"/>
        <v>84.092957563255553</v>
      </c>
      <c r="AD1108" s="132">
        <f t="shared" si="1106"/>
        <v>141.25111953765881</v>
      </c>
      <c r="AE1108" s="132">
        <f t="shared" si="1106"/>
        <v>68.081097861225885</v>
      </c>
      <c r="AF1108" s="132">
        <f t="shared" si="1106"/>
        <v>102.40973846128331</v>
      </c>
      <c r="AG1108" s="132"/>
    </row>
    <row r="1109" spans="1:33" ht="13.5" customHeight="1">
      <c r="A1109" s="131">
        <v>1106</v>
      </c>
      <c r="B1109" s="67" t="s">
        <v>9</v>
      </c>
      <c r="C1109" s="133">
        <v>61</v>
      </c>
      <c r="D1109" s="133">
        <v>82</v>
      </c>
      <c r="E1109" s="133">
        <v>66</v>
      </c>
      <c r="F1109" s="133">
        <v>57</v>
      </c>
      <c r="G1109" s="133">
        <v>66</v>
      </c>
      <c r="H1109" s="133">
        <v>77</v>
      </c>
      <c r="I1109" s="133">
        <v>61</v>
      </c>
      <c r="J1109" s="133">
        <v>49</v>
      </c>
      <c r="K1109" s="133">
        <v>44</v>
      </c>
      <c r="L1109" s="133">
        <v>69</v>
      </c>
      <c r="M1109" s="133">
        <v>109</v>
      </c>
      <c r="N1109" s="133"/>
      <c r="V1109" s="132">
        <f t="shared" ref="V1109:AF1109" si="1107">C1109*100000/V1091</f>
        <v>35.682530768870791</v>
      </c>
      <c r="W1109" s="132">
        <f t="shared" si="1107"/>
        <v>47.048023409260431</v>
      </c>
      <c r="X1109" s="132">
        <f t="shared" si="1107"/>
        <v>36.789092591457127</v>
      </c>
      <c r="Y1109" s="132">
        <f t="shared" si="1107"/>
        <v>30.774546750315842</v>
      </c>
      <c r="Z1109" s="132">
        <f t="shared" si="1107"/>
        <v>34.399007640749275</v>
      </c>
      <c r="AA1109" s="132">
        <f t="shared" si="1107"/>
        <v>38.693272898126139</v>
      </c>
      <c r="AB1109" s="132">
        <f t="shared" si="1107"/>
        <v>29.350911802915846</v>
      </c>
      <c r="AC1109" s="132">
        <f t="shared" si="1107"/>
        <v>22.765496798892389</v>
      </c>
      <c r="AD1109" s="132">
        <f t="shared" si="1107"/>
        <v>19.605833626678194</v>
      </c>
      <c r="AE1109" s="132">
        <f t="shared" si="1107"/>
        <v>29.544627373739537</v>
      </c>
      <c r="AF1109" s="132">
        <f t="shared" si="1107"/>
        <v>45.192961507206</v>
      </c>
      <c r="AG1109" s="132"/>
    </row>
    <row r="1110" spans="1:33" ht="13.5" customHeight="1">
      <c r="A1110" s="131">
        <v>1107</v>
      </c>
      <c r="B1110" s="67" t="s">
        <v>8</v>
      </c>
      <c r="C1110" s="133">
        <v>364</v>
      </c>
      <c r="D1110" s="133">
        <v>537</v>
      </c>
      <c r="E1110" s="133">
        <v>533</v>
      </c>
      <c r="F1110" s="133">
        <v>422</v>
      </c>
      <c r="G1110" s="133">
        <v>913</v>
      </c>
      <c r="H1110" s="133">
        <v>978</v>
      </c>
      <c r="I1110" s="133">
        <v>1043</v>
      </c>
      <c r="J1110" s="133">
        <v>894</v>
      </c>
      <c r="K1110" s="133">
        <v>1181</v>
      </c>
      <c r="L1110" s="133">
        <v>1219</v>
      </c>
      <c r="M1110" s="133">
        <v>1114</v>
      </c>
      <c r="N1110" s="133"/>
      <c r="V1110" s="132">
        <f t="shared" ref="V1110:AF1110" si="1108">C1110*100000/V1091</f>
        <v>212.92526557162245</v>
      </c>
      <c r="W1110" s="132">
        <f t="shared" si="1108"/>
        <v>308.10717769235185</v>
      </c>
      <c r="X1110" s="132">
        <f t="shared" si="1108"/>
        <v>297.09979320070681</v>
      </c>
      <c r="Y1110" s="132">
        <f t="shared" si="1108"/>
        <v>227.83962681812784</v>
      </c>
      <c r="Z1110" s="132">
        <f t="shared" si="1108"/>
        <v>475.85293903036495</v>
      </c>
      <c r="AA1110" s="132">
        <f t="shared" si="1108"/>
        <v>491.45481680996579</v>
      </c>
      <c r="AB1110" s="132">
        <f t="shared" si="1108"/>
        <v>501.85247558100372</v>
      </c>
      <c r="AC1110" s="132">
        <f t="shared" si="1108"/>
        <v>415.35416608591419</v>
      </c>
      <c r="AD1110" s="132">
        <f t="shared" si="1108"/>
        <v>526.23839802515784</v>
      </c>
      <c r="AE1110" s="132">
        <f t="shared" si="1108"/>
        <v>521.95508360273186</v>
      </c>
      <c r="AF1110" s="132">
        <f t="shared" si="1108"/>
        <v>461.88035889016038</v>
      </c>
      <c r="AG1110" s="132"/>
    </row>
    <row r="1111" spans="1:33" ht="13.5" customHeight="1">
      <c r="A1111" s="131">
        <v>1108</v>
      </c>
      <c r="B1111" s="67" t="s">
        <v>24</v>
      </c>
      <c r="C1111" s="133">
        <v>2</v>
      </c>
      <c r="D1111" s="133">
        <v>1</v>
      </c>
      <c r="E1111" s="133">
        <v>2</v>
      </c>
      <c r="F1111" s="133">
        <v>0</v>
      </c>
      <c r="G1111" s="133">
        <v>1</v>
      </c>
      <c r="H1111" s="133">
        <v>0</v>
      </c>
      <c r="I1111" s="133">
        <v>4</v>
      </c>
      <c r="J1111" s="133">
        <v>5</v>
      </c>
      <c r="K1111" s="133">
        <v>0</v>
      </c>
      <c r="L1111" s="133">
        <v>7</v>
      </c>
      <c r="M1111" s="133">
        <v>2</v>
      </c>
      <c r="N1111" s="133"/>
      <c r="V1111" s="132">
        <f t="shared" ref="V1111:AE1111" si="1109">C1111*100000/V1091</f>
        <v>1.1699190416023211</v>
      </c>
      <c r="W1111" s="132">
        <f t="shared" si="1109"/>
        <v>0.57375638303976129</v>
      </c>
      <c r="X1111" s="132">
        <f t="shared" si="1109"/>
        <v>1.1148209876199129</v>
      </c>
      <c r="Y1111" s="132">
        <f t="shared" si="1109"/>
        <v>0</v>
      </c>
      <c r="Z1111" s="132">
        <f t="shared" si="1109"/>
        <v>0.52119708546589805</v>
      </c>
      <c r="AA1111" s="132">
        <f t="shared" si="1109"/>
        <v>0</v>
      </c>
      <c r="AB1111" s="132">
        <f t="shared" si="1109"/>
        <v>1.9246499542895636</v>
      </c>
      <c r="AC1111" s="132">
        <f t="shared" si="1109"/>
        <v>2.323009877437999</v>
      </c>
      <c r="AD1111" s="132">
        <f t="shared" si="1109"/>
        <v>0</v>
      </c>
      <c r="AE1111" s="132">
        <f t="shared" si="1109"/>
        <v>2.997281037915605</v>
      </c>
      <c r="AF1111" s="132">
        <f>M1111*100000/AF1091</f>
        <v>0.82922865150836689</v>
      </c>
      <c r="AG1111" s="132"/>
    </row>
    <row r="1112" spans="1:33" ht="13.5" customHeight="1">
      <c r="A1112" s="131">
        <v>1109</v>
      </c>
      <c r="B1112" s="134" t="s">
        <v>117</v>
      </c>
      <c r="C1112" s="133">
        <v>520</v>
      </c>
      <c r="D1112" s="133">
        <v>743</v>
      </c>
      <c r="E1112" s="133">
        <v>718</v>
      </c>
      <c r="F1112" s="133">
        <v>573</v>
      </c>
      <c r="G1112" s="133">
        <v>1159</v>
      </c>
      <c r="H1112" s="133">
        <v>1229</v>
      </c>
      <c r="I1112" s="133">
        <v>1276</v>
      </c>
      <c r="J1112" s="133">
        <v>1129</v>
      </c>
      <c r="K1112" s="133">
        <v>1542</v>
      </c>
      <c r="L1112" s="133">
        <v>1454</v>
      </c>
      <c r="M1112" s="133">
        <v>1472</v>
      </c>
      <c r="N1112" s="133"/>
      <c r="P1112" s="170" t="s">
        <v>822</v>
      </c>
      <c r="Q1112" s="170" t="s">
        <v>823</v>
      </c>
      <c r="R1112" s="170" t="s">
        <v>824</v>
      </c>
      <c r="S1112" s="170" t="s">
        <v>825</v>
      </c>
      <c r="T1112" s="170" t="s">
        <v>826</v>
      </c>
      <c r="U1112" s="170">
        <v>318.5</v>
      </c>
      <c r="V1112" s="132">
        <f t="shared" ref="V1112:AF1112" si="1110">C1112*100000/V1091</f>
        <v>304.1789508166035</v>
      </c>
      <c r="W1112" s="132">
        <f t="shared" si="1110"/>
        <v>426.30099259854268</v>
      </c>
      <c r="X1112" s="132">
        <f t="shared" si="1110"/>
        <v>400.22073455554874</v>
      </c>
      <c r="Y1112" s="132">
        <f t="shared" si="1110"/>
        <v>309.36518049001717</v>
      </c>
      <c r="Z1112" s="132">
        <f t="shared" si="1110"/>
        <v>604.06742205497585</v>
      </c>
      <c r="AA1112" s="132">
        <f t="shared" si="1110"/>
        <v>617.58483625710426</v>
      </c>
      <c r="AB1112" s="132">
        <f t="shared" si="1110"/>
        <v>613.96333541837078</v>
      </c>
      <c r="AC1112" s="132">
        <f t="shared" si="1110"/>
        <v>524.53563032550016</v>
      </c>
      <c r="AD1112" s="132">
        <f t="shared" si="1110"/>
        <v>687.09535118949486</v>
      </c>
      <c r="AE1112" s="132">
        <f t="shared" si="1110"/>
        <v>622.57808987561282</v>
      </c>
      <c r="AF1112" s="132">
        <f t="shared" si="1110"/>
        <v>610.31228751015806</v>
      </c>
      <c r="AG1112" s="132"/>
    </row>
    <row r="1113" spans="1:33" ht="13.5" customHeight="1">
      <c r="A1113" s="131">
        <v>1110</v>
      </c>
      <c r="B1113" s="67" t="s">
        <v>7</v>
      </c>
      <c r="C1113" s="133">
        <v>284</v>
      </c>
      <c r="D1113" s="133">
        <v>430</v>
      </c>
      <c r="E1113" s="133">
        <v>560</v>
      </c>
      <c r="F1113" s="133">
        <v>591</v>
      </c>
      <c r="G1113" s="133">
        <v>859</v>
      </c>
      <c r="H1113" s="133">
        <v>742</v>
      </c>
      <c r="I1113" s="133">
        <v>734</v>
      </c>
      <c r="J1113" s="133">
        <v>661</v>
      </c>
      <c r="K1113" s="133">
        <v>699</v>
      </c>
      <c r="L1113" s="133">
        <v>637</v>
      </c>
      <c r="M1113" s="133">
        <v>651</v>
      </c>
      <c r="N1113" s="133"/>
      <c r="V1113" s="132">
        <f t="shared" ref="V1113:AF1113" si="1111">C1113*100000/V1091</f>
        <v>166.12850390752959</v>
      </c>
      <c r="W1113" s="132">
        <f t="shared" si="1111"/>
        <v>246.71524470709736</v>
      </c>
      <c r="X1113" s="132">
        <f t="shared" si="1111"/>
        <v>312.14987653357559</v>
      </c>
      <c r="Y1113" s="132">
        <f t="shared" si="1111"/>
        <v>319.08345841116954</v>
      </c>
      <c r="Z1113" s="132">
        <f t="shared" si="1111"/>
        <v>447.70829641520646</v>
      </c>
      <c r="AA1113" s="132">
        <f t="shared" si="1111"/>
        <v>372.86244792739734</v>
      </c>
      <c r="AB1113" s="132">
        <f t="shared" si="1111"/>
        <v>353.17326661213491</v>
      </c>
      <c r="AC1113" s="132">
        <f t="shared" si="1111"/>
        <v>307.10190579730346</v>
      </c>
      <c r="AD1113" s="132">
        <f t="shared" si="1111"/>
        <v>311.46540238745581</v>
      </c>
      <c r="AE1113" s="132">
        <f t="shared" si="1111"/>
        <v>272.75257445032008</v>
      </c>
      <c r="AF1113" s="132">
        <f t="shared" si="1111"/>
        <v>269.91392606597344</v>
      </c>
      <c r="AG1113" s="132"/>
    </row>
    <row r="1114" spans="1:33" ht="13.5" customHeight="1">
      <c r="A1114" s="131">
        <v>1111</v>
      </c>
      <c r="B1114" s="67" t="s">
        <v>6</v>
      </c>
      <c r="C1114" s="133">
        <v>265</v>
      </c>
      <c r="D1114" s="133">
        <v>229</v>
      </c>
      <c r="E1114" s="133">
        <v>273</v>
      </c>
      <c r="F1114" s="133">
        <v>290</v>
      </c>
      <c r="G1114" s="133">
        <v>307</v>
      </c>
      <c r="H1114" s="133">
        <v>319</v>
      </c>
      <c r="I1114" s="133">
        <v>336</v>
      </c>
      <c r="J1114" s="133">
        <v>317</v>
      </c>
      <c r="K1114" s="133">
        <v>261</v>
      </c>
      <c r="L1114" s="133">
        <v>302</v>
      </c>
      <c r="M1114" s="133">
        <v>243</v>
      </c>
      <c r="N1114" s="133"/>
      <c r="V1114" s="132">
        <f t="shared" ref="V1114:AF1114" si="1112">C1114*100000/V1091</f>
        <v>155.01427301230754</v>
      </c>
      <c r="W1114" s="132">
        <f t="shared" si="1112"/>
        <v>131.39021171610534</v>
      </c>
      <c r="X1114" s="132">
        <f t="shared" si="1112"/>
        <v>152.17306481011812</v>
      </c>
      <c r="Y1114" s="132">
        <f t="shared" si="1112"/>
        <v>156.57225539634376</v>
      </c>
      <c r="Z1114" s="132">
        <f t="shared" si="1112"/>
        <v>160.00750523803072</v>
      </c>
      <c r="AA1114" s="132">
        <f t="shared" si="1112"/>
        <v>160.30070200652258</v>
      </c>
      <c r="AB1114" s="132">
        <f t="shared" si="1112"/>
        <v>161.67059616032333</v>
      </c>
      <c r="AC1114" s="132">
        <f t="shared" si="1112"/>
        <v>147.27882622956912</v>
      </c>
      <c r="AD1114" s="132">
        <f t="shared" si="1112"/>
        <v>116.29824037643201</v>
      </c>
      <c r="AE1114" s="132">
        <f t="shared" si="1112"/>
        <v>129.31126763578754</v>
      </c>
      <c r="AF1114" s="132">
        <f t="shared" si="1112"/>
        <v>100.75128115826658</v>
      </c>
      <c r="AG1114" s="132"/>
    </row>
    <row r="1115" spans="1:33" ht="13.5" customHeight="1">
      <c r="A1115" s="131">
        <v>1112</v>
      </c>
      <c r="B1115" s="67" t="s">
        <v>5</v>
      </c>
      <c r="C1115" s="133">
        <v>100</v>
      </c>
      <c r="D1115" s="133">
        <v>45</v>
      </c>
      <c r="E1115" s="133">
        <v>90</v>
      </c>
      <c r="F1115" s="133">
        <v>90</v>
      </c>
      <c r="G1115" s="133">
        <v>81</v>
      </c>
      <c r="H1115" s="133">
        <v>110</v>
      </c>
      <c r="I1115" s="133">
        <v>134</v>
      </c>
      <c r="J1115" s="133">
        <v>143</v>
      </c>
      <c r="K1115" s="133">
        <v>173</v>
      </c>
      <c r="L1115" s="133">
        <v>154</v>
      </c>
      <c r="M1115" s="133">
        <v>156</v>
      </c>
      <c r="N1115" s="133"/>
      <c r="V1115" s="132">
        <f t="shared" ref="V1115:AF1115" si="1113">C1115*100000/V1091</f>
        <v>58.495952080116055</v>
      </c>
      <c r="W1115" s="132">
        <f t="shared" si="1113"/>
        <v>25.81903723678926</v>
      </c>
      <c r="X1115" s="132">
        <f t="shared" si="1113"/>
        <v>50.166944442896082</v>
      </c>
      <c r="Y1115" s="132">
        <f t="shared" si="1113"/>
        <v>48.591389605761862</v>
      </c>
      <c r="Z1115" s="132">
        <f t="shared" si="1113"/>
        <v>42.216963922737747</v>
      </c>
      <c r="AA1115" s="132">
        <f t="shared" si="1113"/>
        <v>55.276104140180202</v>
      </c>
      <c r="AB1115" s="132">
        <f t="shared" si="1113"/>
        <v>64.475773468700382</v>
      </c>
      <c r="AC1115" s="132">
        <f t="shared" si="1113"/>
        <v>66.438082494726771</v>
      </c>
      <c r="AD1115" s="132">
        <f t="shared" si="1113"/>
        <v>77.086573123075624</v>
      </c>
      <c r="AE1115" s="132">
        <f t="shared" si="1113"/>
        <v>65.940182834143314</v>
      </c>
      <c r="AF1115" s="132">
        <f t="shared" si="1113"/>
        <v>64.679834817652619</v>
      </c>
      <c r="AG1115" s="132"/>
    </row>
    <row r="1116" spans="1:33" ht="13.5" customHeight="1">
      <c r="A1116" s="131">
        <v>1113</v>
      </c>
      <c r="B1116" s="67" t="s">
        <v>26</v>
      </c>
      <c r="C1116" s="133">
        <v>2</v>
      </c>
      <c r="D1116" s="133">
        <v>29</v>
      </c>
      <c r="E1116" s="133">
        <v>0</v>
      </c>
      <c r="F1116" s="133">
        <v>1</v>
      </c>
      <c r="G1116" s="133">
        <v>6</v>
      </c>
      <c r="H1116" s="133">
        <v>1</v>
      </c>
      <c r="I1116" s="133">
        <v>6</v>
      </c>
      <c r="J1116" s="133">
        <v>3</v>
      </c>
      <c r="K1116" s="133">
        <v>6</v>
      </c>
      <c r="L1116" s="133">
        <v>3</v>
      </c>
      <c r="M1116" s="133">
        <v>8</v>
      </c>
      <c r="N1116" s="133"/>
      <c r="V1116" s="132">
        <f t="shared" ref="V1116:AF1116" si="1114">C1116*100000/V1091</f>
        <v>1.1699190416023211</v>
      </c>
      <c r="W1116" s="132">
        <f t="shared" si="1114"/>
        <v>16.638935108153078</v>
      </c>
      <c r="X1116" s="132">
        <f t="shared" si="1114"/>
        <v>0</v>
      </c>
      <c r="Y1116" s="132">
        <f t="shared" si="1114"/>
        <v>0.53990432895290952</v>
      </c>
      <c r="Z1116" s="132">
        <f t="shared" si="1114"/>
        <v>3.1271825127953883</v>
      </c>
      <c r="AA1116" s="132">
        <f t="shared" si="1114"/>
        <v>0.50251003763800184</v>
      </c>
      <c r="AB1116" s="132">
        <f t="shared" si="1114"/>
        <v>2.8869749314343456</v>
      </c>
      <c r="AC1116" s="132">
        <f t="shared" si="1114"/>
        <v>1.3938059264627993</v>
      </c>
      <c r="AD1116" s="132">
        <f t="shared" si="1114"/>
        <v>2.6735227672742989</v>
      </c>
      <c r="AE1116" s="132">
        <f t="shared" si="1114"/>
        <v>1.284549016249545</v>
      </c>
      <c r="AF1116" s="132">
        <f t="shared" si="1114"/>
        <v>3.3169146060334675</v>
      </c>
      <c r="AG1116" s="132"/>
    </row>
    <row r="1117" spans="1:33" ht="13.5" customHeight="1">
      <c r="A1117" s="131">
        <v>1114</v>
      </c>
      <c r="B1117" s="67" t="s">
        <v>4</v>
      </c>
      <c r="C1117" s="133">
        <v>124</v>
      </c>
      <c r="D1117" s="133">
        <v>177</v>
      </c>
      <c r="E1117" s="133">
        <v>222</v>
      </c>
      <c r="F1117" s="133">
        <v>194</v>
      </c>
      <c r="G1117" s="133">
        <v>255</v>
      </c>
      <c r="H1117" s="133">
        <v>723</v>
      </c>
      <c r="I1117" s="133">
        <v>736</v>
      </c>
      <c r="J1117" s="133">
        <v>558</v>
      </c>
      <c r="K1117" s="133">
        <v>576</v>
      </c>
      <c r="L1117" s="133">
        <v>554</v>
      </c>
      <c r="M1117" s="133">
        <v>505</v>
      </c>
      <c r="N1117" s="133"/>
      <c r="V1117" s="132">
        <f t="shared" ref="V1117:AE1117" si="1115">C1117*100000/V1091</f>
        <v>72.534980579343909</v>
      </c>
      <c r="W1117" s="132">
        <f t="shared" si="1115"/>
        <v>101.55487979803776</v>
      </c>
      <c r="X1117" s="132">
        <f t="shared" si="1115"/>
        <v>123.74512962581034</v>
      </c>
      <c r="Y1117" s="132">
        <f t="shared" si="1115"/>
        <v>104.74143981686446</v>
      </c>
      <c r="Z1117" s="132">
        <f t="shared" si="1115"/>
        <v>132.905256793804</v>
      </c>
      <c r="AA1117" s="132">
        <f t="shared" si="1115"/>
        <v>363.31475721227531</v>
      </c>
      <c r="AB1117" s="132">
        <f t="shared" si="1115"/>
        <v>354.13559158927973</v>
      </c>
      <c r="AC1117" s="132">
        <f t="shared" si="1115"/>
        <v>259.24790232208068</v>
      </c>
      <c r="AD1117" s="132">
        <f t="shared" si="1115"/>
        <v>256.65818565833268</v>
      </c>
      <c r="AE1117" s="132">
        <f t="shared" si="1115"/>
        <v>237.21338500074933</v>
      </c>
      <c r="AF1117" s="132">
        <f>M1117*100000/AF1091</f>
        <v>209.38023450586266</v>
      </c>
      <c r="AG1117" s="132"/>
    </row>
    <row r="1118" spans="1:33" ht="13.5" customHeight="1">
      <c r="A1118" s="131">
        <v>1115</v>
      </c>
      <c r="B1118" s="67" t="s">
        <v>3</v>
      </c>
      <c r="C1118" s="133">
        <v>748</v>
      </c>
      <c r="D1118" s="133">
        <v>946</v>
      </c>
      <c r="E1118" s="133">
        <v>1055</v>
      </c>
      <c r="F1118" s="133">
        <v>1637</v>
      </c>
      <c r="G1118" s="133">
        <v>2264</v>
      </c>
      <c r="H1118" s="133">
        <v>2767</v>
      </c>
      <c r="I1118" s="133">
        <v>2314</v>
      </c>
      <c r="J1118" s="133">
        <v>2318</v>
      </c>
      <c r="K1118" s="133">
        <v>2616</v>
      </c>
      <c r="L1118" s="133">
        <v>3263</v>
      </c>
      <c r="M1118" s="133">
        <v>2822</v>
      </c>
      <c r="N1118" s="133"/>
      <c r="V1118" s="132">
        <f t="shared" ref="V1118:AF1118" si="1116">C1118*100000/V1091</f>
        <v>437.54972155926811</v>
      </c>
      <c r="W1118" s="132">
        <f t="shared" si="1116"/>
        <v>542.77353835561416</v>
      </c>
      <c r="X1118" s="132">
        <f t="shared" si="1116"/>
        <v>588.06807096950411</v>
      </c>
      <c r="Y1118" s="132">
        <f t="shared" si="1116"/>
        <v>883.82338649591293</v>
      </c>
      <c r="Z1118" s="132">
        <f t="shared" si="1116"/>
        <v>1179.9902014947932</v>
      </c>
      <c r="AA1118" s="132">
        <f t="shared" si="1116"/>
        <v>1390.4452741443511</v>
      </c>
      <c r="AB1118" s="132">
        <f t="shared" si="1116"/>
        <v>1113.4099985565126</v>
      </c>
      <c r="AC1118" s="132">
        <f t="shared" si="1116"/>
        <v>1076.9473791802563</v>
      </c>
      <c r="AD1118" s="132">
        <f t="shared" si="1116"/>
        <v>1165.6559265315943</v>
      </c>
      <c r="AE1118" s="132">
        <f t="shared" si="1116"/>
        <v>1397.1611466740885</v>
      </c>
      <c r="AF1118" s="132">
        <f t="shared" si="1116"/>
        <v>1170.0416272783057</v>
      </c>
      <c r="AG1118" s="132"/>
    </row>
    <row r="1119" spans="1:33" ht="13.5" customHeight="1">
      <c r="A1119" s="131">
        <v>1116</v>
      </c>
      <c r="B1119" s="67" t="s">
        <v>2</v>
      </c>
      <c r="C1119" s="133">
        <v>1</v>
      </c>
      <c r="D1119" s="133">
        <v>1</v>
      </c>
      <c r="E1119" s="133">
        <v>1</v>
      </c>
      <c r="F1119" s="133">
        <v>1</v>
      </c>
      <c r="G1119" s="133">
        <v>0</v>
      </c>
      <c r="H1119" s="133">
        <v>0</v>
      </c>
      <c r="I1119" s="133">
        <v>0</v>
      </c>
      <c r="J1119" s="133">
        <v>0</v>
      </c>
      <c r="K1119" s="133">
        <v>1</v>
      </c>
      <c r="L1119" s="133">
        <v>1</v>
      </c>
      <c r="M1119" s="133">
        <v>0</v>
      </c>
      <c r="N1119" s="133"/>
      <c r="V1119" s="132">
        <f t="shared" ref="V1119:AF1119" si="1117">C1119*100000/V1091</f>
        <v>0.58495952080116054</v>
      </c>
      <c r="W1119" s="132">
        <f t="shared" si="1117"/>
        <v>0.57375638303976129</v>
      </c>
      <c r="X1119" s="132">
        <f t="shared" si="1117"/>
        <v>0.55741049380995644</v>
      </c>
      <c r="Y1119" s="132">
        <f t="shared" si="1117"/>
        <v>0.53990432895290952</v>
      </c>
      <c r="Z1119" s="132">
        <f t="shared" si="1117"/>
        <v>0</v>
      </c>
      <c r="AA1119" s="132">
        <f t="shared" si="1117"/>
        <v>0</v>
      </c>
      <c r="AB1119" s="132">
        <f t="shared" si="1117"/>
        <v>0</v>
      </c>
      <c r="AC1119" s="132">
        <f t="shared" si="1117"/>
        <v>0</v>
      </c>
      <c r="AD1119" s="132">
        <f t="shared" si="1117"/>
        <v>0.4455871278790498</v>
      </c>
      <c r="AE1119" s="132">
        <f t="shared" si="1117"/>
        <v>0.42818300541651499</v>
      </c>
      <c r="AF1119" s="132">
        <f t="shared" si="1117"/>
        <v>0</v>
      </c>
      <c r="AG1119" s="132"/>
    </row>
    <row r="1120" spans="1:33" ht="13.5" customHeight="1">
      <c r="A1120" s="131">
        <v>1117</v>
      </c>
      <c r="B1120" s="67" t="s">
        <v>23</v>
      </c>
      <c r="C1120" s="133">
        <v>28</v>
      </c>
      <c r="D1120" s="133">
        <v>21</v>
      </c>
      <c r="E1120" s="133">
        <v>20</v>
      </c>
      <c r="F1120" s="133">
        <v>22</v>
      </c>
      <c r="G1120" s="133">
        <v>8</v>
      </c>
      <c r="H1120" s="133">
        <v>37</v>
      </c>
      <c r="I1120" s="133">
        <v>26</v>
      </c>
      <c r="J1120" s="133">
        <v>31</v>
      </c>
      <c r="K1120" s="133">
        <v>16</v>
      </c>
      <c r="L1120" s="133">
        <v>6</v>
      </c>
      <c r="M1120" s="133">
        <v>1</v>
      </c>
      <c r="N1120" s="133"/>
      <c r="V1120" s="132">
        <f t="shared" ref="V1120:AF1120" si="1118">C1120*100000/V1091</f>
        <v>16.378866582432497</v>
      </c>
      <c r="W1120" s="132">
        <f t="shared" si="1118"/>
        <v>12.048884043834988</v>
      </c>
      <c r="X1120" s="132">
        <f t="shared" si="1118"/>
        <v>11.148209876199129</v>
      </c>
      <c r="Y1120" s="132">
        <f t="shared" si="1118"/>
        <v>11.87789523696401</v>
      </c>
      <c r="Z1120" s="132">
        <f t="shared" si="1118"/>
        <v>4.1695766837271844</v>
      </c>
      <c r="AA1120" s="132">
        <f t="shared" si="1118"/>
        <v>18.592871392606067</v>
      </c>
      <c r="AB1120" s="132">
        <f t="shared" si="1118"/>
        <v>12.510224702882164</v>
      </c>
      <c r="AC1120" s="132">
        <f t="shared" si="1118"/>
        <v>14.402661240115593</v>
      </c>
      <c r="AD1120" s="132">
        <f t="shared" si="1118"/>
        <v>7.1293940460647969</v>
      </c>
      <c r="AE1120" s="132">
        <f t="shared" si="1118"/>
        <v>2.56909803249909</v>
      </c>
      <c r="AF1120" s="132">
        <f t="shared" si="1118"/>
        <v>0.41461432575418344</v>
      </c>
      <c r="AG1120" s="132"/>
    </row>
    <row r="1121" spans="1:33" ht="13.5" customHeight="1">
      <c r="A1121" s="131">
        <v>1118</v>
      </c>
      <c r="B1121" s="67" t="s">
        <v>1</v>
      </c>
      <c r="C1121" s="133">
        <v>21</v>
      </c>
      <c r="D1121" s="133">
        <v>9</v>
      </c>
      <c r="E1121" s="133">
        <v>19</v>
      </c>
      <c r="F1121" s="133">
        <v>24</v>
      </c>
      <c r="G1121" s="133">
        <v>17</v>
      </c>
      <c r="H1121" s="133">
        <v>22</v>
      </c>
      <c r="I1121" s="133">
        <v>12</v>
      </c>
      <c r="J1121" s="133">
        <v>6</v>
      </c>
      <c r="K1121" s="133">
        <v>9</v>
      </c>
      <c r="L1121" s="133">
        <v>17</v>
      </c>
      <c r="M1121" s="133">
        <v>27</v>
      </c>
      <c r="N1121" s="133"/>
      <c r="V1121" s="132">
        <f t="shared" ref="V1121:AF1121" si="1119">C1121*100000/V1091</f>
        <v>12.284149936824372</v>
      </c>
      <c r="W1121" s="132">
        <f t="shared" si="1119"/>
        <v>5.1638074473578515</v>
      </c>
      <c r="X1121" s="132">
        <f t="shared" si="1119"/>
        <v>10.590799382389173</v>
      </c>
      <c r="Y1121" s="132">
        <f t="shared" si="1119"/>
        <v>12.957703894869828</v>
      </c>
      <c r="Z1121" s="132">
        <f t="shared" si="1119"/>
        <v>8.860350452920267</v>
      </c>
      <c r="AA1121" s="132">
        <f t="shared" si="1119"/>
        <v>11.05522082803604</v>
      </c>
      <c r="AB1121" s="132">
        <f t="shared" si="1119"/>
        <v>5.7739498628686912</v>
      </c>
      <c r="AC1121" s="132">
        <f t="shared" si="1119"/>
        <v>2.7876118529255987</v>
      </c>
      <c r="AD1121" s="132">
        <f t="shared" si="1119"/>
        <v>4.0102841509114482</v>
      </c>
      <c r="AE1121" s="132">
        <f t="shared" si="1119"/>
        <v>7.2791110920807549</v>
      </c>
      <c r="AF1121" s="132">
        <f t="shared" si="1119"/>
        <v>11.194586795362953</v>
      </c>
      <c r="AG1121" s="132"/>
    </row>
    <row r="1122" spans="1:33" ht="13.5" customHeight="1">
      <c r="A1122" s="131">
        <v>1119</v>
      </c>
      <c r="B1122" s="67" t="s">
        <v>0</v>
      </c>
      <c r="C1122" s="133">
        <v>3</v>
      </c>
      <c r="D1122" s="133">
        <v>12</v>
      </c>
      <c r="E1122" s="133">
        <v>14</v>
      </c>
      <c r="F1122" s="133">
        <v>7</v>
      </c>
      <c r="G1122" s="133">
        <v>9</v>
      </c>
      <c r="H1122" s="133">
        <v>109</v>
      </c>
      <c r="I1122" s="133">
        <v>10</v>
      </c>
      <c r="J1122" s="133">
        <v>11</v>
      </c>
      <c r="K1122" s="133">
        <v>12</v>
      </c>
      <c r="L1122" s="133">
        <v>174</v>
      </c>
      <c r="M1122" s="133">
        <v>1964</v>
      </c>
      <c r="N1122" s="133"/>
      <c r="V1122" s="132">
        <f t="shared" ref="V1122:AE1122" si="1120">C1122*100000/V1091</f>
        <v>1.7548785624034817</v>
      </c>
      <c r="W1122" s="132">
        <f t="shared" si="1120"/>
        <v>6.8850765964771359</v>
      </c>
      <c r="X1122" s="132">
        <f t="shared" si="1120"/>
        <v>7.8037469133393902</v>
      </c>
      <c r="Y1122" s="132">
        <f t="shared" si="1120"/>
        <v>3.7793303026703668</v>
      </c>
      <c r="Z1122" s="132">
        <f t="shared" si="1120"/>
        <v>4.6907737691930826</v>
      </c>
      <c r="AA1122" s="132">
        <f t="shared" si="1120"/>
        <v>54.773594102542198</v>
      </c>
      <c r="AB1122" s="132">
        <f t="shared" si="1120"/>
        <v>4.8116248857239086</v>
      </c>
      <c r="AC1122" s="132">
        <f t="shared" si="1120"/>
        <v>5.1106217303635972</v>
      </c>
      <c r="AD1122" s="132">
        <f t="shared" si="1120"/>
        <v>5.3470455345485979</v>
      </c>
      <c r="AE1122" s="132">
        <f t="shared" si="1120"/>
        <v>74.503842942473611</v>
      </c>
      <c r="AF1122" s="132">
        <f>M1122*100000/AF1091</f>
        <v>814.30253578121631</v>
      </c>
      <c r="AG1122" s="132"/>
    </row>
    <row r="1123" spans="1:33" ht="13.5" customHeight="1">
      <c r="A1123" s="131">
        <v>1120</v>
      </c>
      <c r="B1123" s="134" t="s">
        <v>111</v>
      </c>
      <c r="C1123" s="133"/>
      <c r="D1123" s="133"/>
      <c r="E1123" s="133"/>
      <c r="F1123" s="133"/>
      <c r="G1123" s="133"/>
      <c r="H1123" s="133"/>
      <c r="I1123" s="133"/>
      <c r="J1123" s="133"/>
      <c r="K1123" s="133"/>
      <c r="L1123" s="133"/>
      <c r="M1123" s="133">
        <v>0</v>
      </c>
      <c r="N1123" s="133"/>
      <c r="V1123" s="132">
        <f t="shared" ref="V1123:AF1123" si="1121">C1123*100000/V1091</f>
        <v>0</v>
      </c>
      <c r="W1123" s="132">
        <f t="shared" si="1121"/>
        <v>0</v>
      </c>
      <c r="X1123" s="132">
        <f t="shared" si="1121"/>
        <v>0</v>
      </c>
      <c r="Y1123" s="132">
        <f t="shared" si="1121"/>
        <v>0</v>
      </c>
      <c r="Z1123" s="132">
        <f t="shared" si="1121"/>
        <v>0</v>
      </c>
      <c r="AA1123" s="132">
        <f t="shared" si="1121"/>
        <v>0</v>
      </c>
      <c r="AB1123" s="132">
        <f t="shared" si="1121"/>
        <v>0</v>
      </c>
      <c r="AC1123" s="132">
        <f t="shared" si="1121"/>
        <v>0</v>
      </c>
      <c r="AD1123" s="132">
        <f t="shared" si="1121"/>
        <v>0</v>
      </c>
      <c r="AE1123" s="132">
        <f t="shared" si="1121"/>
        <v>0</v>
      </c>
      <c r="AF1123" s="132">
        <f t="shared" si="1121"/>
        <v>0</v>
      </c>
      <c r="AG1123" s="132"/>
    </row>
    <row r="1124" spans="1:33" ht="13.5" customHeight="1">
      <c r="A1124" s="131">
        <v>1121</v>
      </c>
      <c r="B1124" s="134" t="s">
        <v>112</v>
      </c>
      <c r="C1124" s="133">
        <v>13070</v>
      </c>
      <c r="D1124" s="133">
        <v>14824</v>
      </c>
      <c r="E1124" s="133">
        <v>15128</v>
      </c>
      <c r="F1124" s="133">
        <v>16654</v>
      </c>
      <c r="G1124" s="133">
        <v>18935</v>
      </c>
      <c r="H1124" s="133">
        <v>22615</v>
      </c>
      <c r="I1124" s="133">
        <v>21925</v>
      </c>
      <c r="J1124" s="133">
        <v>20230</v>
      </c>
      <c r="K1124" s="133">
        <v>21086</v>
      </c>
      <c r="L1124" s="133">
        <f t="shared" ref="L1124:N1124" si="1122">SUM(L1100,L1107,L1112,L1113:L1123)</f>
        <v>21528</v>
      </c>
      <c r="M1124" s="133">
        <f t="shared" si="1122"/>
        <v>20775</v>
      </c>
      <c r="N1124" s="133">
        <f t="shared" si="1122"/>
        <v>0</v>
      </c>
      <c r="P1124" s="170" t="s">
        <v>827</v>
      </c>
      <c r="Q1124" s="170" t="s">
        <v>828</v>
      </c>
      <c r="R1124" s="170" t="s">
        <v>829</v>
      </c>
      <c r="S1124" s="170" t="s">
        <v>830</v>
      </c>
      <c r="T1124" s="170" t="s">
        <v>831</v>
      </c>
      <c r="U1124" s="170">
        <v>7567.8</v>
      </c>
      <c r="V1124" s="132">
        <f t="shared" ref="V1124:AE1124" si="1123">C1124*100000/V1091</f>
        <v>7645.4209368711681</v>
      </c>
      <c r="W1124" s="132">
        <f t="shared" si="1123"/>
        <v>8505.3646221814215</v>
      </c>
      <c r="X1124" s="132">
        <f t="shared" si="1123"/>
        <v>8432.505950357021</v>
      </c>
      <c r="Y1124" s="132">
        <f t="shared" si="1123"/>
        <v>8991.566694381756</v>
      </c>
      <c r="Z1124" s="132">
        <f t="shared" si="1123"/>
        <v>9868.8668132967796</v>
      </c>
      <c r="AA1124" s="132">
        <f t="shared" si="1123"/>
        <v>11364.264501183412</v>
      </c>
      <c r="AB1124" s="132">
        <f t="shared" si="1123"/>
        <v>10549.487561949671</v>
      </c>
      <c r="AC1124" s="132">
        <f t="shared" si="1123"/>
        <v>9398.8979641141432</v>
      </c>
      <c r="AD1124" s="132">
        <f t="shared" si="1123"/>
        <v>9395.6501784576449</v>
      </c>
      <c r="AE1124" s="132">
        <f t="shared" si="1123"/>
        <v>9217.923740606735</v>
      </c>
      <c r="AF1124" s="132">
        <f>M1124*100000/AF1091</f>
        <v>8613.6126175431618</v>
      </c>
      <c r="AG1124" s="132"/>
    </row>
    <row r="1125" spans="1:33" ht="13.5" customHeight="1">
      <c r="A1125" s="131">
        <v>1122</v>
      </c>
      <c r="B1125" s="19" t="s">
        <v>148</v>
      </c>
      <c r="C1125" s="127">
        <v>2011</v>
      </c>
      <c r="D1125" s="127">
        <v>2012</v>
      </c>
      <c r="E1125" s="127">
        <v>2013</v>
      </c>
      <c r="F1125" s="127">
        <v>2014</v>
      </c>
      <c r="G1125" s="127">
        <v>2015</v>
      </c>
      <c r="H1125" s="127">
        <v>2016</v>
      </c>
      <c r="I1125" s="127">
        <v>2017</v>
      </c>
      <c r="J1125" s="127">
        <v>2018</v>
      </c>
      <c r="K1125" s="127">
        <v>2019</v>
      </c>
      <c r="L1125" s="127"/>
      <c r="M1125" s="127"/>
      <c r="N1125" s="127"/>
      <c r="V1125" s="130">
        <v>15287</v>
      </c>
      <c r="W1125" s="130">
        <v>15317</v>
      </c>
      <c r="X1125" s="130">
        <v>15431</v>
      </c>
      <c r="Y1125" s="130">
        <v>15556</v>
      </c>
      <c r="Z1125" s="130">
        <v>15663</v>
      </c>
      <c r="AA1125" s="130">
        <v>15834</v>
      </c>
      <c r="AB1125" s="130">
        <v>16035</v>
      </c>
      <c r="AC1125" s="130">
        <v>16333</v>
      </c>
      <c r="AD1125" s="130">
        <v>16489</v>
      </c>
      <c r="AE1125" s="130">
        <v>16699</v>
      </c>
      <c r="AF1125" s="5">
        <v>16885</v>
      </c>
      <c r="AG1125" s="5"/>
    </row>
    <row r="1126" spans="1:33" ht="13.5" customHeight="1">
      <c r="A1126" s="131">
        <v>1123</v>
      </c>
      <c r="B1126" s="66" t="s">
        <v>25</v>
      </c>
      <c r="C1126" s="123">
        <v>0</v>
      </c>
      <c r="D1126" s="123">
        <v>0</v>
      </c>
      <c r="E1126" s="123">
        <v>0</v>
      </c>
      <c r="F1126" s="123">
        <v>0</v>
      </c>
      <c r="G1126" s="123">
        <v>2</v>
      </c>
      <c r="H1126" s="123">
        <v>2</v>
      </c>
      <c r="I1126" s="123">
        <v>2</v>
      </c>
      <c r="J1126" s="123">
        <v>0</v>
      </c>
      <c r="K1126" s="123">
        <v>0</v>
      </c>
      <c r="L1126" s="123">
        <v>0</v>
      </c>
      <c r="M1126" s="123">
        <v>0</v>
      </c>
      <c r="N1126" s="123"/>
      <c r="V1126" s="132">
        <f t="shared" ref="V1126:AE1126" si="1124">C1126*100000/V1125</f>
        <v>0</v>
      </c>
      <c r="W1126" s="132">
        <f t="shared" si="1124"/>
        <v>0</v>
      </c>
      <c r="X1126" s="132">
        <f t="shared" si="1124"/>
        <v>0</v>
      </c>
      <c r="Y1126" s="132">
        <f t="shared" si="1124"/>
        <v>0</v>
      </c>
      <c r="Z1126" s="132">
        <f t="shared" si="1124"/>
        <v>12.768945923514014</v>
      </c>
      <c r="AA1126" s="132">
        <f t="shared" si="1124"/>
        <v>12.631047113805735</v>
      </c>
      <c r="AB1126" s="132">
        <f t="shared" si="1124"/>
        <v>12.472715933894605</v>
      </c>
      <c r="AC1126" s="132">
        <f t="shared" si="1124"/>
        <v>0</v>
      </c>
      <c r="AD1126" s="132">
        <f t="shared" si="1124"/>
        <v>0</v>
      </c>
      <c r="AE1126" s="132">
        <f t="shared" si="1124"/>
        <v>0</v>
      </c>
      <c r="AF1126" s="132">
        <f>M1126*100000/AF1125</f>
        <v>0</v>
      </c>
      <c r="AG1126" s="132"/>
    </row>
    <row r="1127" spans="1:33" ht="13.5" customHeight="1">
      <c r="A1127" s="131">
        <v>1124</v>
      </c>
      <c r="B1127" s="67" t="s">
        <v>22</v>
      </c>
      <c r="C1127" s="133">
        <v>28</v>
      </c>
      <c r="D1127" s="133">
        <v>43</v>
      </c>
      <c r="E1127" s="133">
        <v>29</v>
      </c>
      <c r="F1127" s="133">
        <v>38</v>
      </c>
      <c r="G1127" s="133">
        <v>38</v>
      </c>
      <c r="H1127" s="133">
        <v>50</v>
      </c>
      <c r="I1127" s="133">
        <v>57</v>
      </c>
      <c r="J1127" s="133">
        <v>41</v>
      </c>
      <c r="K1127" s="133">
        <v>63</v>
      </c>
      <c r="L1127" s="133">
        <v>55</v>
      </c>
      <c r="M1127" s="133">
        <v>57</v>
      </c>
      <c r="N1127" s="133"/>
      <c r="V1127" s="132">
        <f t="shared" ref="V1127:AE1127" si="1125">C1127*100000/V1125</f>
        <v>183.16216393013673</v>
      </c>
      <c r="W1127" s="132">
        <f t="shared" si="1125"/>
        <v>280.73382516158517</v>
      </c>
      <c r="X1127" s="132">
        <f t="shared" si="1125"/>
        <v>187.93338085671701</v>
      </c>
      <c r="Y1127" s="132">
        <f t="shared" si="1125"/>
        <v>244.27873489328877</v>
      </c>
      <c r="Z1127" s="132">
        <f t="shared" si="1125"/>
        <v>242.60997254676627</v>
      </c>
      <c r="AA1127" s="132">
        <f t="shared" si="1125"/>
        <v>315.77617784514337</v>
      </c>
      <c r="AB1127" s="132">
        <f t="shared" si="1125"/>
        <v>355.47240411599626</v>
      </c>
      <c r="AC1127" s="132">
        <f t="shared" si="1125"/>
        <v>251.02553113328844</v>
      </c>
      <c r="AD1127" s="132">
        <f t="shared" si="1125"/>
        <v>382.07289708290375</v>
      </c>
      <c r="AE1127" s="132">
        <f t="shared" si="1125"/>
        <v>329.36103958320859</v>
      </c>
      <c r="AF1127" s="132">
        <f>M1127*100000/AF1125</f>
        <v>337.57773171453954</v>
      </c>
      <c r="AG1127" s="132"/>
    </row>
    <row r="1128" spans="1:33" ht="13.5" customHeight="1">
      <c r="A1128" s="131">
        <v>1125</v>
      </c>
      <c r="B1128" s="67" t="s">
        <v>21</v>
      </c>
      <c r="C1128" s="133">
        <v>7</v>
      </c>
      <c r="D1128" s="133">
        <v>21</v>
      </c>
      <c r="E1128" s="133">
        <v>20</v>
      </c>
      <c r="F1128" s="133">
        <v>40</v>
      </c>
      <c r="G1128" s="133">
        <v>48</v>
      </c>
      <c r="H1128" s="133">
        <v>14</v>
      </c>
      <c r="I1128" s="133">
        <v>32</v>
      </c>
      <c r="J1128" s="133">
        <v>77</v>
      </c>
      <c r="K1128" s="133">
        <v>31</v>
      </c>
      <c r="L1128" s="133">
        <v>14</v>
      </c>
      <c r="M1128" s="133">
        <v>44</v>
      </c>
      <c r="N1128" s="133"/>
      <c r="V1128" s="132">
        <f t="shared" ref="V1128:AE1128" si="1126">C1128*100000/V1125</f>
        <v>45.790540982534182</v>
      </c>
      <c r="W1128" s="132">
        <f t="shared" si="1126"/>
        <v>137.10256577658811</v>
      </c>
      <c r="X1128" s="132">
        <f t="shared" si="1126"/>
        <v>129.60922817704622</v>
      </c>
      <c r="Y1128" s="132">
        <f t="shared" si="1126"/>
        <v>257.13551041398819</v>
      </c>
      <c r="Z1128" s="132">
        <f t="shared" si="1126"/>
        <v>306.45470216433631</v>
      </c>
      <c r="AA1128" s="132">
        <f t="shared" si="1126"/>
        <v>88.417329796640146</v>
      </c>
      <c r="AB1128" s="132">
        <f t="shared" si="1126"/>
        <v>199.56345494231368</v>
      </c>
      <c r="AC1128" s="132">
        <f t="shared" si="1126"/>
        <v>471.43819261617585</v>
      </c>
      <c r="AD1128" s="132">
        <f t="shared" si="1126"/>
        <v>188.00412396142883</v>
      </c>
      <c r="AE1128" s="132">
        <f t="shared" si="1126"/>
        <v>83.837355530271267</v>
      </c>
      <c r="AF1128" s="132">
        <f>M1128*100000/AF1125</f>
        <v>260.58631921824104</v>
      </c>
      <c r="AG1128" s="132"/>
    </row>
    <row r="1129" spans="1:33" ht="13.5" customHeight="1">
      <c r="A1129" s="131">
        <v>1126</v>
      </c>
      <c r="B1129" s="67" t="s">
        <v>20</v>
      </c>
      <c r="C1129" s="133">
        <v>1</v>
      </c>
      <c r="D1129" s="133">
        <v>6</v>
      </c>
      <c r="E1129" s="133">
        <v>1</v>
      </c>
      <c r="F1129" s="133">
        <v>0</v>
      </c>
      <c r="G1129" s="133">
        <v>0</v>
      </c>
      <c r="H1129" s="133">
        <v>2</v>
      </c>
      <c r="I1129" s="133">
        <v>0</v>
      </c>
      <c r="J1129" s="133">
        <v>0</v>
      </c>
      <c r="K1129" s="133">
        <v>1</v>
      </c>
      <c r="L1129" s="133">
        <v>1</v>
      </c>
      <c r="M1129" s="133">
        <v>1</v>
      </c>
      <c r="N1129" s="133"/>
      <c r="V1129" s="132">
        <f t="shared" ref="V1129:AE1129" si="1127">C1129*100000/V1125</f>
        <v>6.54150585464774</v>
      </c>
      <c r="W1129" s="132">
        <f t="shared" si="1127"/>
        <v>39.172161650453745</v>
      </c>
      <c r="X1129" s="132">
        <f t="shared" si="1127"/>
        <v>6.4804614088523103</v>
      </c>
      <c r="Y1129" s="132">
        <f t="shared" si="1127"/>
        <v>0</v>
      </c>
      <c r="Z1129" s="132">
        <f t="shared" si="1127"/>
        <v>0</v>
      </c>
      <c r="AA1129" s="132">
        <f t="shared" si="1127"/>
        <v>12.631047113805735</v>
      </c>
      <c r="AB1129" s="132">
        <f t="shared" si="1127"/>
        <v>0</v>
      </c>
      <c r="AC1129" s="132">
        <f t="shared" si="1127"/>
        <v>0</v>
      </c>
      <c r="AD1129" s="132">
        <f t="shared" si="1127"/>
        <v>6.0646491600460912</v>
      </c>
      <c r="AE1129" s="132">
        <f t="shared" si="1127"/>
        <v>5.9883825378765199</v>
      </c>
      <c r="AF1129" s="132">
        <f>M1129*100000/AF1125</f>
        <v>5.9224163458691148</v>
      </c>
      <c r="AG1129" s="132"/>
    </row>
    <row r="1130" spans="1:33" ht="13.5" customHeight="1">
      <c r="A1130" s="131">
        <v>1127</v>
      </c>
      <c r="B1130" s="67" t="s">
        <v>19</v>
      </c>
      <c r="C1130" s="133">
        <v>0</v>
      </c>
      <c r="D1130" s="133">
        <v>1</v>
      </c>
      <c r="E1130" s="133">
        <v>0</v>
      </c>
      <c r="F1130" s="133">
        <v>3</v>
      </c>
      <c r="G1130" s="133">
        <v>2</v>
      </c>
      <c r="H1130" s="133">
        <v>0</v>
      </c>
      <c r="I1130" s="133">
        <v>3</v>
      </c>
      <c r="J1130" s="133">
        <v>0</v>
      </c>
      <c r="K1130" s="133">
        <v>0</v>
      </c>
      <c r="L1130" s="133">
        <v>0</v>
      </c>
      <c r="M1130" s="133">
        <v>2</v>
      </c>
      <c r="N1130" s="133"/>
      <c r="V1130" s="132">
        <f t="shared" ref="V1130:AF1130" si="1128">C1130*100000/V1125</f>
        <v>0</v>
      </c>
      <c r="W1130" s="132">
        <f t="shared" si="1128"/>
        <v>6.5286936084089575</v>
      </c>
      <c r="X1130" s="132">
        <f t="shared" si="1128"/>
        <v>0</v>
      </c>
      <c r="Y1130" s="132">
        <f t="shared" si="1128"/>
        <v>19.285163281049112</v>
      </c>
      <c r="Z1130" s="132">
        <f t="shared" si="1128"/>
        <v>12.768945923514014</v>
      </c>
      <c r="AA1130" s="132">
        <f t="shared" si="1128"/>
        <v>0</v>
      </c>
      <c r="AB1130" s="132">
        <f t="shared" si="1128"/>
        <v>18.709073900841908</v>
      </c>
      <c r="AC1130" s="132">
        <f t="shared" si="1128"/>
        <v>0</v>
      </c>
      <c r="AD1130" s="132">
        <f t="shared" si="1128"/>
        <v>0</v>
      </c>
      <c r="AE1130" s="132">
        <f t="shared" si="1128"/>
        <v>0</v>
      </c>
      <c r="AF1130" s="132">
        <f t="shared" si="1128"/>
        <v>11.84483269173823</v>
      </c>
      <c r="AG1130" s="132"/>
    </row>
    <row r="1131" spans="1:33" ht="13.5" customHeight="1">
      <c r="A1131" s="131">
        <v>1128</v>
      </c>
      <c r="B1131" s="67" t="s">
        <v>18</v>
      </c>
      <c r="C1131" s="133">
        <v>0</v>
      </c>
      <c r="D1131" s="133">
        <v>0</v>
      </c>
      <c r="E1131" s="133">
        <v>0</v>
      </c>
      <c r="F1131" s="133">
        <v>2</v>
      </c>
      <c r="G1131" s="133">
        <v>0</v>
      </c>
      <c r="H1131" s="133">
        <v>0</v>
      </c>
      <c r="I1131" s="133">
        <v>0</v>
      </c>
      <c r="J1131" s="133">
        <v>0</v>
      </c>
      <c r="K1131" s="133">
        <v>0</v>
      </c>
      <c r="L1131" s="133">
        <v>0</v>
      </c>
      <c r="M1131" s="133">
        <v>0</v>
      </c>
      <c r="N1131" s="133"/>
      <c r="V1131" s="132">
        <f t="shared" ref="V1131:AF1131" si="1129">C1131*100000/V1125</f>
        <v>0</v>
      </c>
      <c r="W1131" s="132">
        <f t="shared" si="1129"/>
        <v>0</v>
      </c>
      <c r="X1131" s="132">
        <f t="shared" si="1129"/>
        <v>0</v>
      </c>
      <c r="Y1131" s="132">
        <f t="shared" si="1129"/>
        <v>12.856775520699408</v>
      </c>
      <c r="Z1131" s="132">
        <f t="shared" si="1129"/>
        <v>0</v>
      </c>
      <c r="AA1131" s="132">
        <f t="shared" si="1129"/>
        <v>0</v>
      </c>
      <c r="AB1131" s="132">
        <f t="shared" si="1129"/>
        <v>0</v>
      </c>
      <c r="AC1131" s="132">
        <f t="shared" si="1129"/>
        <v>0</v>
      </c>
      <c r="AD1131" s="132">
        <f t="shared" si="1129"/>
        <v>0</v>
      </c>
      <c r="AE1131" s="132">
        <f t="shared" si="1129"/>
        <v>0</v>
      </c>
      <c r="AF1131" s="132">
        <f t="shared" si="1129"/>
        <v>0</v>
      </c>
      <c r="AG1131" s="132"/>
    </row>
    <row r="1132" spans="1:33" ht="13.5" customHeight="1">
      <c r="A1132" s="131">
        <v>1129</v>
      </c>
      <c r="B1132" s="67" t="s">
        <v>17</v>
      </c>
      <c r="C1132" s="133">
        <v>3</v>
      </c>
      <c r="D1132" s="133">
        <v>3</v>
      </c>
      <c r="E1132" s="133">
        <v>8</v>
      </c>
      <c r="F1132" s="133">
        <v>20</v>
      </c>
      <c r="G1132" s="133">
        <v>20</v>
      </c>
      <c r="H1132" s="133">
        <v>8</v>
      </c>
      <c r="I1132" s="133">
        <v>20</v>
      </c>
      <c r="J1132" s="133">
        <v>9</v>
      </c>
      <c r="K1132" s="133">
        <v>16</v>
      </c>
      <c r="L1132" s="133">
        <v>11</v>
      </c>
      <c r="M1132" s="133">
        <v>24</v>
      </c>
      <c r="N1132" s="133"/>
      <c r="V1132" s="132">
        <f t="shared" ref="V1132:AF1132" si="1130">C1132*100000/V1125</f>
        <v>19.624517563943218</v>
      </c>
      <c r="W1132" s="132">
        <f t="shared" si="1130"/>
        <v>19.586080825226873</v>
      </c>
      <c r="X1132" s="132">
        <f t="shared" si="1130"/>
        <v>51.843691270818482</v>
      </c>
      <c r="Y1132" s="132">
        <f t="shared" si="1130"/>
        <v>128.56775520699409</v>
      </c>
      <c r="Z1132" s="132">
        <f t="shared" si="1130"/>
        <v>127.68945923514013</v>
      </c>
      <c r="AA1132" s="132">
        <f t="shared" si="1130"/>
        <v>50.524188455222941</v>
      </c>
      <c r="AB1132" s="132">
        <f t="shared" si="1130"/>
        <v>124.72715933894605</v>
      </c>
      <c r="AC1132" s="132">
        <f t="shared" si="1130"/>
        <v>55.103165370721854</v>
      </c>
      <c r="AD1132" s="132">
        <f t="shared" si="1130"/>
        <v>97.03438656073746</v>
      </c>
      <c r="AE1132" s="132">
        <f t="shared" si="1130"/>
        <v>65.872207916641713</v>
      </c>
      <c r="AF1132" s="132">
        <f t="shared" si="1130"/>
        <v>142.13799230085874</v>
      </c>
      <c r="AG1132" s="132"/>
    </row>
    <row r="1133" spans="1:33" ht="13.5" customHeight="1">
      <c r="A1133" s="131">
        <v>1130</v>
      </c>
      <c r="B1133" s="67" t="s">
        <v>16</v>
      </c>
      <c r="C1133" s="133">
        <v>9</v>
      </c>
      <c r="D1133" s="133">
        <v>6</v>
      </c>
      <c r="E1133" s="133">
        <v>3</v>
      </c>
      <c r="F1133" s="133">
        <v>10</v>
      </c>
      <c r="G1133" s="133">
        <v>7</v>
      </c>
      <c r="H1133" s="133">
        <v>14</v>
      </c>
      <c r="I1133" s="133">
        <v>7</v>
      </c>
      <c r="J1133" s="133">
        <v>10</v>
      </c>
      <c r="K1133" s="133">
        <v>15</v>
      </c>
      <c r="L1133" s="133">
        <v>9</v>
      </c>
      <c r="M1133" s="133">
        <v>4</v>
      </c>
      <c r="N1133" s="133"/>
      <c r="V1133" s="132">
        <f t="shared" ref="V1133:AF1133" si="1131">C1133*100000/V1125</f>
        <v>58.873552691829659</v>
      </c>
      <c r="W1133" s="132">
        <f t="shared" si="1131"/>
        <v>39.172161650453745</v>
      </c>
      <c r="X1133" s="132">
        <f t="shared" si="1131"/>
        <v>19.441384226556931</v>
      </c>
      <c r="Y1133" s="132">
        <f t="shared" si="1131"/>
        <v>64.283877603497046</v>
      </c>
      <c r="Z1133" s="132">
        <f t="shared" si="1131"/>
        <v>44.691310732299051</v>
      </c>
      <c r="AA1133" s="132">
        <f t="shared" si="1131"/>
        <v>88.417329796640146</v>
      </c>
      <c r="AB1133" s="132">
        <f t="shared" si="1131"/>
        <v>43.654505768631118</v>
      </c>
      <c r="AC1133" s="132">
        <f t="shared" si="1131"/>
        <v>61.225739300802054</v>
      </c>
      <c r="AD1133" s="132">
        <f t="shared" si="1131"/>
        <v>90.969737400691372</v>
      </c>
      <c r="AE1133" s="132">
        <f t="shared" si="1131"/>
        <v>53.895442840888677</v>
      </c>
      <c r="AF1133" s="132">
        <f t="shared" si="1131"/>
        <v>23.689665383476459</v>
      </c>
      <c r="AG1133" s="132"/>
    </row>
    <row r="1134" spans="1:33" ht="13.5" customHeight="1">
      <c r="A1134" s="131">
        <v>1131</v>
      </c>
      <c r="B1134" s="134" t="s">
        <v>115</v>
      </c>
      <c r="C1134" s="133">
        <v>48</v>
      </c>
      <c r="D1134" s="133">
        <v>80</v>
      </c>
      <c r="E1134" s="133">
        <v>61</v>
      </c>
      <c r="F1134" s="133">
        <v>113</v>
      </c>
      <c r="G1134" s="133">
        <v>117</v>
      </c>
      <c r="H1134" s="133">
        <v>90</v>
      </c>
      <c r="I1134" s="133">
        <v>121</v>
      </c>
      <c r="J1134" s="133">
        <v>137</v>
      </c>
      <c r="K1134" s="133">
        <v>126</v>
      </c>
      <c r="L1134" s="133">
        <v>90</v>
      </c>
      <c r="M1134" s="133">
        <v>132</v>
      </c>
      <c r="N1134" s="133"/>
      <c r="P1134" s="170" t="s">
        <v>832</v>
      </c>
      <c r="Q1134" s="170" t="s">
        <v>833</v>
      </c>
      <c r="R1134" s="170" t="s">
        <v>834</v>
      </c>
      <c r="S1134" s="170" t="s">
        <v>835</v>
      </c>
      <c r="T1134" s="170" t="s">
        <v>836</v>
      </c>
      <c r="U1134" s="170">
        <v>332.2</v>
      </c>
      <c r="V1134" s="132">
        <f t="shared" ref="V1134:AF1134" si="1132">C1134*100000/V1125</f>
        <v>313.99228102309149</v>
      </c>
      <c r="W1134" s="132">
        <f t="shared" si="1132"/>
        <v>522.2954886727166</v>
      </c>
      <c r="X1134" s="132">
        <f t="shared" si="1132"/>
        <v>395.30814593999094</v>
      </c>
      <c r="Y1134" s="132">
        <f t="shared" si="1132"/>
        <v>726.40781691951656</v>
      </c>
      <c r="Z1134" s="132">
        <f t="shared" si="1132"/>
        <v>746.98333652556983</v>
      </c>
      <c r="AA1134" s="132">
        <f t="shared" si="1132"/>
        <v>568.39712012125801</v>
      </c>
      <c r="AB1134" s="132">
        <f t="shared" si="1132"/>
        <v>754.59931400062362</v>
      </c>
      <c r="AC1134" s="132">
        <f t="shared" si="1132"/>
        <v>838.79262842098819</v>
      </c>
      <c r="AD1134" s="132">
        <f t="shared" si="1132"/>
        <v>764.1457941658075</v>
      </c>
      <c r="AE1134" s="132">
        <f t="shared" si="1132"/>
        <v>538.95442840888677</v>
      </c>
      <c r="AF1134" s="132">
        <f t="shared" si="1132"/>
        <v>781.75895765472308</v>
      </c>
      <c r="AG1134" s="132"/>
    </row>
    <row r="1135" spans="1:33" ht="13.5" customHeight="1">
      <c r="A1135" s="131">
        <v>1132</v>
      </c>
      <c r="B1135" s="67" t="s">
        <v>15</v>
      </c>
      <c r="C1135" s="133">
        <v>0</v>
      </c>
      <c r="D1135" s="133">
        <v>3</v>
      </c>
      <c r="E1135" s="133">
        <v>10</v>
      </c>
      <c r="F1135" s="133">
        <v>9</v>
      </c>
      <c r="G1135" s="133">
        <v>10</v>
      </c>
      <c r="H1135" s="133">
        <v>19</v>
      </c>
      <c r="I1135" s="133">
        <v>8</v>
      </c>
      <c r="J1135" s="133">
        <v>16</v>
      </c>
      <c r="K1135" s="133">
        <v>7</v>
      </c>
      <c r="L1135" s="133">
        <v>6</v>
      </c>
      <c r="M1135" s="133">
        <v>6</v>
      </c>
      <c r="N1135" s="133"/>
      <c r="V1135" s="132">
        <f t="shared" ref="V1135:AE1135" si="1133">C1135*100000/V1125</f>
        <v>0</v>
      </c>
      <c r="W1135" s="132">
        <f t="shared" si="1133"/>
        <v>19.586080825226873</v>
      </c>
      <c r="X1135" s="132">
        <f t="shared" si="1133"/>
        <v>64.80461408852311</v>
      </c>
      <c r="Y1135" s="132">
        <f t="shared" si="1133"/>
        <v>57.855489843147339</v>
      </c>
      <c r="Z1135" s="132">
        <f t="shared" si="1133"/>
        <v>63.844729617570067</v>
      </c>
      <c r="AA1135" s="132">
        <f t="shared" si="1133"/>
        <v>119.99494758115448</v>
      </c>
      <c r="AB1135" s="132">
        <f t="shared" si="1133"/>
        <v>49.890863735578421</v>
      </c>
      <c r="AC1135" s="132">
        <f t="shared" si="1133"/>
        <v>97.961182881283293</v>
      </c>
      <c r="AD1135" s="132">
        <f t="shared" si="1133"/>
        <v>42.452544120322642</v>
      </c>
      <c r="AE1135" s="132">
        <f t="shared" si="1133"/>
        <v>35.930295227259116</v>
      </c>
      <c r="AF1135" s="132">
        <f>M1135*100000/AF1125</f>
        <v>35.534498075214685</v>
      </c>
      <c r="AG1135" s="132"/>
    </row>
    <row r="1136" spans="1:33" ht="13.5" customHeight="1">
      <c r="A1136" s="131">
        <v>1133</v>
      </c>
      <c r="B1136" s="67" t="s">
        <v>14</v>
      </c>
      <c r="C1136" s="133">
        <v>53</v>
      </c>
      <c r="D1136" s="133">
        <v>55</v>
      </c>
      <c r="E1136" s="133">
        <v>53</v>
      </c>
      <c r="F1136" s="133">
        <v>36</v>
      </c>
      <c r="G1136" s="133">
        <v>35</v>
      </c>
      <c r="H1136" s="133">
        <v>56</v>
      </c>
      <c r="I1136" s="133">
        <v>33</v>
      </c>
      <c r="J1136" s="133">
        <v>35</v>
      </c>
      <c r="K1136" s="133">
        <v>45</v>
      </c>
      <c r="L1136" s="133">
        <v>49</v>
      </c>
      <c r="M1136" s="133">
        <v>58</v>
      </c>
      <c r="N1136" s="133"/>
      <c r="V1136" s="132">
        <f t="shared" ref="V1136:AF1136" si="1134">C1136*100000/V1125</f>
        <v>346.69981029633021</v>
      </c>
      <c r="W1136" s="132">
        <f t="shared" si="1134"/>
        <v>359.07814846249266</v>
      </c>
      <c r="X1136" s="132">
        <f t="shared" si="1134"/>
        <v>343.46445466917243</v>
      </c>
      <c r="Y1136" s="132">
        <f t="shared" si="1134"/>
        <v>231.42195937258936</v>
      </c>
      <c r="Z1136" s="132">
        <f t="shared" si="1134"/>
        <v>223.45655366149524</v>
      </c>
      <c r="AA1136" s="132">
        <f t="shared" si="1134"/>
        <v>353.66931918656059</v>
      </c>
      <c r="AB1136" s="132">
        <f t="shared" si="1134"/>
        <v>205.79981290926099</v>
      </c>
      <c r="AC1136" s="132">
        <f t="shared" si="1134"/>
        <v>214.29008755280719</v>
      </c>
      <c r="AD1136" s="132">
        <f t="shared" si="1134"/>
        <v>272.90921220207412</v>
      </c>
      <c r="AE1136" s="132">
        <f t="shared" si="1134"/>
        <v>293.43074435594946</v>
      </c>
      <c r="AF1136" s="132">
        <f t="shared" si="1134"/>
        <v>343.50014806040866</v>
      </c>
      <c r="AG1136" s="132"/>
    </row>
    <row r="1137" spans="1:33" ht="13.5" customHeight="1">
      <c r="A1137" s="131">
        <v>1134</v>
      </c>
      <c r="B1137" s="67" t="s">
        <v>13</v>
      </c>
      <c r="C1137" s="133">
        <v>61</v>
      </c>
      <c r="D1137" s="133">
        <v>52</v>
      </c>
      <c r="E1137" s="133">
        <v>67</v>
      </c>
      <c r="F1137" s="133">
        <v>47</v>
      </c>
      <c r="G1137" s="133">
        <v>67</v>
      </c>
      <c r="H1137" s="133">
        <v>66</v>
      </c>
      <c r="I1137" s="133">
        <v>51</v>
      </c>
      <c r="J1137" s="133">
        <v>35</v>
      </c>
      <c r="K1137" s="133">
        <v>73</v>
      </c>
      <c r="L1137" s="133">
        <v>74</v>
      </c>
      <c r="M1137" s="133">
        <v>56</v>
      </c>
      <c r="N1137" s="133"/>
      <c r="V1137" s="132">
        <f t="shared" ref="V1137:AF1137" si="1135">C1137*100000/V1125</f>
        <v>399.03185713351212</v>
      </c>
      <c r="W1137" s="132">
        <f t="shared" si="1135"/>
        <v>339.49206763726579</v>
      </c>
      <c r="X1137" s="132">
        <f t="shared" si="1135"/>
        <v>434.19091439310478</v>
      </c>
      <c r="Y1137" s="132">
        <f t="shared" si="1135"/>
        <v>302.13422473643612</v>
      </c>
      <c r="Z1137" s="132">
        <f t="shared" si="1135"/>
        <v>427.75968843771949</v>
      </c>
      <c r="AA1137" s="132">
        <f t="shared" si="1135"/>
        <v>416.82455475558925</v>
      </c>
      <c r="AB1137" s="132">
        <f t="shared" si="1135"/>
        <v>318.05425631431245</v>
      </c>
      <c r="AC1137" s="132">
        <f t="shared" si="1135"/>
        <v>214.29008755280719</v>
      </c>
      <c r="AD1137" s="132">
        <f t="shared" si="1135"/>
        <v>442.71938868336468</v>
      </c>
      <c r="AE1137" s="132">
        <f t="shared" si="1135"/>
        <v>443.14030780286242</v>
      </c>
      <c r="AF1137" s="132">
        <f t="shared" si="1135"/>
        <v>331.65531536867041</v>
      </c>
      <c r="AG1137" s="132"/>
    </row>
    <row r="1138" spans="1:33" ht="13.5" customHeight="1">
      <c r="A1138" s="131">
        <v>1135</v>
      </c>
      <c r="B1138" s="67" t="s">
        <v>12</v>
      </c>
      <c r="C1138" s="133">
        <v>128</v>
      </c>
      <c r="D1138" s="133">
        <v>173</v>
      </c>
      <c r="E1138" s="133">
        <v>104</v>
      </c>
      <c r="F1138" s="133">
        <v>155</v>
      </c>
      <c r="G1138" s="133">
        <v>122</v>
      </c>
      <c r="H1138" s="133">
        <v>96</v>
      </c>
      <c r="I1138" s="133">
        <v>104</v>
      </c>
      <c r="J1138" s="133">
        <v>99</v>
      </c>
      <c r="K1138" s="133">
        <v>157</v>
      </c>
      <c r="L1138" s="133">
        <v>186</v>
      </c>
      <c r="M1138" s="133">
        <v>121</v>
      </c>
      <c r="N1138" s="133"/>
      <c r="V1138" s="132">
        <f t="shared" ref="V1138:AF1138" si="1136">C1138*100000/V1125</f>
        <v>837.31274939491072</v>
      </c>
      <c r="W1138" s="132">
        <f t="shared" si="1136"/>
        <v>1129.4639942547497</v>
      </c>
      <c r="X1138" s="132">
        <f t="shared" si="1136"/>
        <v>673.96798652064024</v>
      </c>
      <c r="Y1138" s="132">
        <f t="shared" si="1136"/>
        <v>996.40010285420419</v>
      </c>
      <c r="Z1138" s="132">
        <f t="shared" si="1136"/>
        <v>778.90570133435483</v>
      </c>
      <c r="AA1138" s="132">
        <f t="shared" si="1136"/>
        <v>606.29026146267529</v>
      </c>
      <c r="AB1138" s="132">
        <f t="shared" si="1136"/>
        <v>648.58122856251953</v>
      </c>
      <c r="AC1138" s="132">
        <f t="shared" si="1136"/>
        <v>606.13481907794039</v>
      </c>
      <c r="AD1138" s="132">
        <f t="shared" si="1136"/>
        <v>952.14991812723633</v>
      </c>
      <c r="AE1138" s="132">
        <f t="shared" si="1136"/>
        <v>1113.8391520450327</v>
      </c>
      <c r="AF1138" s="132">
        <f t="shared" si="1136"/>
        <v>716.61237785016283</v>
      </c>
      <c r="AG1138" s="132"/>
    </row>
    <row r="1139" spans="1:33" ht="13.5" customHeight="1">
      <c r="A1139" s="131">
        <v>1136</v>
      </c>
      <c r="B1139" s="67" t="s">
        <v>11</v>
      </c>
      <c r="C1139" s="133">
        <v>28</v>
      </c>
      <c r="D1139" s="133">
        <v>11</v>
      </c>
      <c r="E1139" s="133">
        <v>12</v>
      </c>
      <c r="F1139" s="133">
        <v>9</v>
      </c>
      <c r="G1139" s="133">
        <v>4</v>
      </c>
      <c r="H1139" s="133">
        <v>7</v>
      </c>
      <c r="I1139" s="133">
        <v>29</v>
      </c>
      <c r="J1139" s="133">
        <v>13</v>
      </c>
      <c r="K1139" s="133">
        <v>2</v>
      </c>
      <c r="L1139" s="133">
        <v>14</v>
      </c>
      <c r="M1139" s="133">
        <v>52</v>
      </c>
      <c r="N1139" s="133"/>
      <c r="V1139" s="132">
        <f t="shared" ref="V1139:AF1139" si="1137">C1139*100000/V1125</f>
        <v>183.16216393013673</v>
      </c>
      <c r="W1139" s="132">
        <f t="shared" si="1137"/>
        <v>71.815629692498533</v>
      </c>
      <c r="X1139" s="132">
        <f t="shared" si="1137"/>
        <v>77.765536906227723</v>
      </c>
      <c r="Y1139" s="132">
        <f t="shared" si="1137"/>
        <v>57.855489843147339</v>
      </c>
      <c r="Z1139" s="132">
        <f t="shared" si="1137"/>
        <v>25.537891847028028</v>
      </c>
      <c r="AA1139" s="132">
        <f t="shared" si="1137"/>
        <v>44.208664898320073</v>
      </c>
      <c r="AB1139" s="132">
        <f t="shared" si="1137"/>
        <v>180.85438104147178</v>
      </c>
      <c r="AC1139" s="132">
        <f t="shared" si="1137"/>
        <v>79.59346109104267</v>
      </c>
      <c r="AD1139" s="132">
        <f t="shared" si="1137"/>
        <v>12.129298320092182</v>
      </c>
      <c r="AE1139" s="132">
        <f t="shared" si="1137"/>
        <v>83.837355530271267</v>
      </c>
      <c r="AF1139" s="132">
        <f t="shared" si="1137"/>
        <v>307.96564998519398</v>
      </c>
      <c r="AG1139" s="132"/>
    </row>
    <row r="1140" spans="1:33" ht="13.5" customHeight="1">
      <c r="A1140" s="131">
        <v>1137</v>
      </c>
      <c r="B1140" s="67" t="s">
        <v>28</v>
      </c>
      <c r="C1140" s="133">
        <v>0</v>
      </c>
      <c r="D1140" s="133">
        <v>0</v>
      </c>
      <c r="E1140" s="133">
        <v>0</v>
      </c>
      <c r="F1140" s="133">
        <v>0</v>
      </c>
      <c r="G1140" s="133">
        <v>0</v>
      </c>
      <c r="H1140" s="133">
        <v>0</v>
      </c>
      <c r="I1140" s="133">
        <v>0</v>
      </c>
      <c r="J1140" s="133">
        <v>0</v>
      </c>
      <c r="K1140" s="133">
        <v>0</v>
      </c>
      <c r="L1140" s="133">
        <v>0</v>
      </c>
      <c r="M1140" s="133">
        <v>0</v>
      </c>
      <c r="N1140" s="133"/>
      <c r="V1140" s="132">
        <f t="shared" ref="V1140:AF1140" si="1138">C1140*100000/V1125</f>
        <v>0</v>
      </c>
      <c r="W1140" s="132">
        <f t="shared" si="1138"/>
        <v>0</v>
      </c>
      <c r="X1140" s="132">
        <f t="shared" si="1138"/>
        <v>0</v>
      </c>
      <c r="Y1140" s="132">
        <f t="shared" si="1138"/>
        <v>0</v>
      </c>
      <c r="Z1140" s="132">
        <f t="shared" si="1138"/>
        <v>0</v>
      </c>
      <c r="AA1140" s="132">
        <f t="shared" si="1138"/>
        <v>0</v>
      </c>
      <c r="AB1140" s="132">
        <f t="shared" si="1138"/>
        <v>0</v>
      </c>
      <c r="AC1140" s="132">
        <f t="shared" si="1138"/>
        <v>0</v>
      </c>
      <c r="AD1140" s="132">
        <f t="shared" si="1138"/>
        <v>0</v>
      </c>
      <c r="AE1140" s="132">
        <f t="shared" si="1138"/>
        <v>0</v>
      </c>
      <c r="AF1140" s="132">
        <f t="shared" si="1138"/>
        <v>0</v>
      </c>
      <c r="AG1140" s="132"/>
    </row>
    <row r="1141" spans="1:33" ht="13.5" customHeight="1">
      <c r="A1141" s="131">
        <v>1138</v>
      </c>
      <c r="B1141" s="134" t="s">
        <v>116</v>
      </c>
      <c r="C1141" s="133">
        <v>270</v>
      </c>
      <c r="D1141" s="133">
        <v>294</v>
      </c>
      <c r="E1141" s="133">
        <v>246</v>
      </c>
      <c r="F1141" s="133">
        <v>256</v>
      </c>
      <c r="G1141" s="133">
        <v>238</v>
      </c>
      <c r="H1141" s="133">
        <v>244</v>
      </c>
      <c r="I1141" s="133">
        <v>225</v>
      </c>
      <c r="J1141" s="133">
        <v>198</v>
      </c>
      <c r="K1141" s="133">
        <v>284</v>
      </c>
      <c r="L1141" s="133">
        <v>329</v>
      </c>
      <c r="M1141" s="133">
        <v>293</v>
      </c>
      <c r="N1141" s="133"/>
      <c r="P1141" s="170" t="s">
        <v>837</v>
      </c>
      <c r="Q1141" s="170" t="s">
        <v>838</v>
      </c>
      <c r="R1141" s="170" t="s">
        <v>839</v>
      </c>
      <c r="S1141" s="170" t="s">
        <v>840</v>
      </c>
      <c r="T1141" s="170" t="s">
        <v>841</v>
      </c>
      <c r="U1141" s="170">
        <v>1905.5</v>
      </c>
      <c r="V1141" s="132">
        <f t="shared" ref="V1141:AF1141" si="1139">C1141*100000/V1125</f>
        <v>1766.2065807548897</v>
      </c>
      <c r="W1141" s="132">
        <f t="shared" si="1139"/>
        <v>1919.4359208722335</v>
      </c>
      <c r="X1141" s="132">
        <f t="shared" si="1139"/>
        <v>1594.1935065776684</v>
      </c>
      <c r="Y1141" s="132">
        <f t="shared" si="1139"/>
        <v>1645.6672666495242</v>
      </c>
      <c r="Z1141" s="132">
        <f t="shared" si="1139"/>
        <v>1519.5045648981677</v>
      </c>
      <c r="AA1141" s="132">
        <f t="shared" si="1139"/>
        <v>1540.9877478842996</v>
      </c>
      <c r="AB1141" s="132">
        <f t="shared" si="1139"/>
        <v>1403.180542563143</v>
      </c>
      <c r="AC1141" s="132">
        <f t="shared" si="1139"/>
        <v>1212.2696381558808</v>
      </c>
      <c r="AD1141" s="132">
        <f t="shared" si="1139"/>
        <v>1722.36036145309</v>
      </c>
      <c r="AE1141" s="132">
        <f t="shared" si="1139"/>
        <v>1970.177854961375</v>
      </c>
      <c r="AF1141" s="132">
        <f t="shared" si="1139"/>
        <v>1735.2679893396505</v>
      </c>
      <c r="AG1141" s="132"/>
    </row>
    <row r="1142" spans="1:33" ht="13.5" customHeight="1">
      <c r="A1142" s="131">
        <v>1139</v>
      </c>
      <c r="B1142" s="67" t="s">
        <v>10</v>
      </c>
      <c r="C1142" s="133">
        <v>0</v>
      </c>
      <c r="D1142" s="133">
        <v>1</v>
      </c>
      <c r="E1142" s="133">
        <v>2</v>
      </c>
      <c r="F1142" s="133">
        <v>7</v>
      </c>
      <c r="G1142" s="133">
        <v>5</v>
      </c>
      <c r="H1142" s="133">
        <v>6</v>
      </c>
      <c r="I1142" s="133">
        <v>2</v>
      </c>
      <c r="J1142" s="133">
        <v>1</v>
      </c>
      <c r="K1142" s="133">
        <v>4</v>
      </c>
      <c r="L1142" s="133">
        <v>1</v>
      </c>
      <c r="M1142" s="133">
        <v>2</v>
      </c>
      <c r="N1142" s="133"/>
      <c r="V1142" s="132">
        <f t="shared" ref="V1142:AF1142" si="1140">C1142*100000/V1125</f>
        <v>0</v>
      </c>
      <c r="W1142" s="132">
        <f t="shared" si="1140"/>
        <v>6.5286936084089575</v>
      </c>
      <c r="X1142" s="132">
        <f t="shared" si="1140"/>
        <v>12.960922817704621</v>
      </c>
      <c r="Y1142" s="132">
        <f t="shared" si="1140"/>
        <v>44.998714322447931</v>
      </c>
      <c r="Z1142" s="132">
        <f t="shared" si="1140"/>
        <v>31.922364808785034</v>
      </c>
      <c r="AA1142" s="132">
        <f t="shared" si="1140"/>
        <v>37.893141341417206</v>
      </c>
      <c r="AB1142" s="132">
        <f t="shared" si="1140"/>
        <v>12.472715933894605</v>
      </c>
      <c r="AC1142" s="132">
        <f t="shared" si="1140"/>
        <v>6.1225739300802058</v>
      </c>
      <c r="AD1142" s="132">
        <f t="shared" si="1140"/>
        <v>24.258596640184365</v>
      </c>
      <c r="AE1142" s="132">
        <f t="shared" si="1140"/>
        <v>5.9883825378765199</v>
      </c>
      <c r="AF1142" s="132">
        <f t="shared" si="1140"/>
        <v>11.84483269173823</v>
      </c>
      <c r="AG1142" s="132"/>
    </row>
    <row r="1143" spans="1:33" ht="13.5" customHeight="1">
      <c r="A1143" s="131">
        <v>1140</v>
      </c>
      <c r="B1143" s="67" t="s">
        <v>9</v>
      </c>
      <c r="C1143" s="133">
        <v>9</v>
      </c>
      <c r="D1143" s="133">
        <v>1</v>
      </c>
      <c r="E1143" s="133">
        <v>3</v>
      </c>
      <c r="F1143" s="133">
        <v>3</v>
      </c>
      <c r="G1143" s="133">
        <v>1</v>
      </c>
      <c r="H1143" s="133">
        <v>2</v>
      </c>
      <c r="I1143" s="133">
        <v>1</v>
      </c>
      <c r="J1143" s="133">
        <v>1</v>
      </c>
      <c r="K1143" s="133">
        <v>4</v>
      </c>
      <c r="L1143" s="133">
        <v>3</v>
      </c>
      <c r="M1143" s="133">
        <v>4</v>
      </c>
      <c r="N1143" s="133"/>
      <c r="V1143" s="132">
        <f t="shared" ref="V1143:AF1143" si="1141">C1143*100000/V1125</f>
        <v>58.873552691829659</v>
      </c>
      <c r="W1143" s="132">
        <f t="shared" si="1141"/>
        <v>6.5286936084089575</v>
      </c>
      <c r="X1143" s="132">
        <f t="shared" si="1141"/>
        <v>19.441384226556931</v>
      </c>
      <c r="Y1143" s="132">
        <f t="shared" si="1141"/>
        <v>19.285163281049112</v>
      </c>
      <c r="Z1143" s="132">
        <f t="shared" si="1141"/>
        <v>6.3844729617570071</v>
      </c>
      <c r="AA1143" s="132">
        <f t="shared" si="1141"/>
        <v>12.631047113805735</v>
      </c>
      <c r="AB1143" s="132">
        <f t="shared" si="1141"/>
        <v>6.2363579669473026</v>
      </c>
      <c r="AC1143" s="132">
        <f t="shared" si="1141"/>
        <v>6.1225739300802058</v>
      </c>
      <c r="AD1143" s="132">
        <f t="shared" si="1141"/>
        <v>24.258596640184365</v>
      </c>
      <c r="AE1143" s="132">
        <f t="shared" si="1141"/>
        <v>17.965147613629558</v>
      </c>
      <c r="AF1143" s="132">
        <f t="shared" si="1141"/>
        <v>23.689665383476459</v>
      </c>
      <c r="AG1143" s="132"/>
    </row>
    <row r="1144" spans="1:33" ht="13.5" customHeight="1">
      <c r="A1144" s="131">
        <v>1141</v>
      </c>
      <c r="B1144" s="67" t="s">
        <v>8</v>
      </c>
      <c r="C1144" s="133">
        <v>10</v>
      </c>
      <c r="D1144" s="133">
        <v>15</v>
      </c>
      <c r="E1144" s="133">
        <v>16</v>
      </c>
      <c r="F1144" s="133">
        <v>22</v>
      </c>
      <c r="G1144" s="133">
        <v>21</v>
      </c>
      <c r="H1144" s="133">
        <v>11</v>
      </c>
      <c r="I1144" s="133">
        <v>23</v>
      </c>
      <c r="J1144" s="133">
        <v>11</v>
      </c>
      <c r="K1144" s="133">
        <v>23</v>
      </c>
      <c r="L1144" s="133">
        <v>32</v>
      </c>
      <c r="M1144" s="133">
        <v>22</v>
      </c>
      <c r="N1144" s="133"/>
      <c r="V1144" s="132">
        <f t="shared" ref="V1144:AF1144" si="1142">C1144*100000/V1125</f>
        <v>65.415058546477397</v>
      </c>
      <c r="W1144" s="132">
        <f t="shared" si="1142"/>
        <v>97.930404126134363</v>
      </c>
      <c r="X1144" s="132">
        <f t="shared" si="1142"/>
        <v>103.68738254163696</v>
      </c>
      <c r="Y1144" s="132">
        <f t="shared" si="1142"/>
        <v>141.42453072769351</v>
      </c>
      <c r="Z1144" s="132">
        <f t="shared" si="1142"/>
        <v>134.07393219689715</v>
      </c>
      <c r="AA1144" s="132">
        <f t="shared" si="1142"/>
        <v>69.470759125931536</v>
      </c>
      <c r="AB1144" s="132">
        <f t="shared" si="1142"/>
        <v>143.43623323978795</v>
      </c>
      <c r="AC1144" s="132">
        <f t="shared" si="1142"/>
        <v>67.348313230882269</v>
      </c>
      <c r="AD1144" s="132">
        <f t="shared" si="1142"/>
        <v>139.4869306810601</v>
      </c>
      <c r="AE1144" s="132">
        <f t="shared" si="1142"/>
        <v>191.62824121204864</v>
      </c>
      <c r="AF1144" s="132">
        <f t="shared" si="1142"/>
        <v>130.29315960912052</v>
      </c>
      <c r="AG1144" s="132"/>
    </row>
    <row r="1145" spans="1:33" ht="13.5" customHeight="1">
      <c r="A1145" s="131">
        <v>1142</v>
      </c>
      <c r="B1145" s="67" t="s">
        <v>24</v>
      </c>
      <c r="C1145" s="133">
        <v>0</v>
      </c>
      <c r="D1145" s="133">
        <v>0</v>
      </c>
      <c r="E1145" s="133">
        <v>0</v>
      </c>
      <c r="F1145" s="133">
        <v>0</v>
      </c>
      <c r="G1145" s="133">
        <v>0</v>
      </c>
      <c r="H1145" s="133">
        <v>0</v>
      </c>
      <c r="I1145" s="133">
        <v>0</v>
      </c>
      <c r="J1145" s="133">
        <v>0</v>
      </c>
      <c r="K1145" s="133">
        <v>0</v>
      </c>
      <c r="L1145" s="133">
        <v>0</v>
      </c>
      <c r="M1145" s="133">
        <v>0</v>
      </c>
      <c r="N1145" s="133"/>
      <c r="V1145" s="132">
        <f t="shared" ref="V1145:AE1145" si="1143">C1145*100000/V1125</f>
        <v>0</v>
      </c>
      <c r="W1145" s="132">
        <f t="shared" si="1143"/>
        <v>0</v>
      </c>
      <c r="X1145" s="132">
        <f t="shared" si="1143"/>
        <v>0</v>
      </c>
      <c r="Y1145" s="132">
        <f t="shared" si="1143"/>
        <v>0</v>
      </c>
      <c r="Z1145" s="132">
        <f t="shared" si="1143"/>
        <v>0</v>
      </c>
      <c r="AA1145" s="132">
        <f t="shared" si="1143"/>
        <v>0</v>
      </c>
      <c r="AB1145" s="132">
        <f t="shared" si="1143"/>
        <v>0</v>
      </c>
      <c r="AC1145" s="132">
        <f t="shared" si="1143"/>
        <v>0</v>
      </c>
      <c r="AD1145" s="132">
        <f t="shared" si="1143"/>
        <v>0</v>
      </c>
      <c r="AE1145" s="132">
        <f t="shared" si="1143"/>
        <v>0</v>
      </c>
      <c r="AF1145" s="132">
        <f>M1145*100000/AF1125</f>
        <v>0</v>
      </c>
      <c r="AG1145" s="132"/>
    </row>
    <row r="1146" spans="1:33" ht="13.5" customHeight="1">
      <c r="A1146" s="131">
        <v>1143</v>
      </c>
      <c r="B1146" s="134" t="s">
        <v>117</v>
      </c>
      <c r="C1146" s="133">
        <v>19</v>
      </c>
      <c r="D1146" s="133">
        <v>17</v>
      </c>
      <c r="E1146" s="133">
        <v>21</v>
      </c>
      <c r="F1146" s="133">
        <v>32</v>
      </c>
      <c r="G1146" s="133">
        <v>27</v>
      </c>
      <c r="H1146" s="133">
        <v>19</v>
      </c>
      <c r="I1146" s="133">
        <v>26</v>
      </c>
      <c r="J1146" s="133">
        <v>13</v>
      </c>
      <c r="K1146" s="133">
        <v>31</v>
      </c>
      <c r="L1146" s="133">
        <v>36</v>
      </c>
      <c r="M1146" s="133">
        <v>28</v>
      </c>
      <c r="N1146" s="133"/>
      <c r="P1146" s="170" t="s">
        <v>842</v>
      </c>
      <c r="Q1146" s="170" t="s">
        <v>843</v>
      </c>
      <c r="R1146" s="170" t="s">
        <v>844</v>
      </c>
      <c r="S1146" s="170" t="s">
        <v>845</v>
      </c>
      <c r="T1146" s="170" t="s">
        <v>846</v>
      </c>
      <c r="U1146" s="170">
        <v>106.6</v>
      </c>
      <c r="V1146" s="132">
        <f t="shared" ref="V1146:AF1146" si="1144">C1146*100000/V1125</f>
        <v>124.28861123830706</v>
      </c>
      <c r="W1146" s="132">
        <f t="shared" si="1144"/>
        <v>110.98779134295228</v>
      </c>
      <c r="X1146" s="132">
        <f t="shared" si="1144"/>
        <v>136.08968958589853</v>
      </c>
      <c r="Y1146" s="132">
        <f t="shared" si="1144"/>
        <v>205.70840833119053</v>
      </c>
      <c r="Z1146" s="132">
        <f t="shared" si="1144"/>
        <v>172.38076996743919</v>
      </c>
      <c r="AA1146" s="132">
        <f t="shared" si="1144"/>
        <v>119.99494758115448</v>
      </c>
      <c r="AB1146" s="132">
        <f t="shared" si="1144"/>
        <v>162.14530714062988</v>
      </c>
      <c r="AC1146" s="132">
        <f t="shared" si="1144"/>
        <v>79.59346109104267</v>
      </c>
      <c r="AD1146" s="132">
        <f t="shared" si="1144"/>
        <v>188.00412396142883</v>
      </c>
      <c r="AE1146" s="132">
        <f t="shared" si="1144"/>
        <v>215.58177136355471</v>
      </c>
      <c r="AF1146" s="132">
        <f t="shared" si="1144"/>
        <v>165.82765768433521</v>
      </c>
      <c r="AG1146" s="132"/>
    </row>
    <row r="1147" spans="1:33" ht="13.5" customHeight="1">
      <c r="A1147" s="131">
        <v>1144</v>
      </c>
      <c r="B1147" s="67" t="s">
        <v>7</v>
      </c>
      <c r="C1147" s="133">
        <v>15</v>
      </c>
      <c r="D1147" s="133">
        <v>23</v>
      </c>
      <c r="E1147" s="133">
        <v>13</v>
      </c>
      <c r="F1147" s="133">
        <v>30</v>
      </c>
      <c r="G1147" s="133">
        <v>30</v>
      </c>
      <c r="H1147" s="133">
        <v>26</v>
      </c>
      <c r="I1147" s="133">
        <v>27</v>
      </c>
      <c r="J1147" s="133">
        <v>8</v>
      </c>
      <c r="K1147" s="133">
        <v>13</v>
      </c>
      <c r="L1147" s="133">
        <v>13</v>
      </c>
      <c r="M1147" s="133">
        <v>28</v>
      </c>
      <c r="N1147" s="133"/>
      <c r="V1147" s="132">
        <f t="shared" ref="V1147:AF1147" si="1145">C1147*100000/V1125</f>
        <v>98.122587819716102</v>
      </c>
      <c r="W1147" s="132">
        <f t="shared" si="1145"/>
        <v>150.15995299340602</v>
      </c>
      <c r="X1147" s="132">
        <f t="shared" si="1145"/>
        <v>84.24599831508003</v>
      </c>
      <c r="Y1147" s="132">
        <f t="shared" si="1145"/>
        <v>192.85163281049114</v>
      </c>
      <c r="Z1147" s="132">
        <f t="shared" si="1145"/>
        <v>191.5341888527102</v>
      </c>
      <c r="AA1147" s="132">
        <f t="shared" si="1145"/>
        <v>164.20361247947454</v>
      </c>
      <c r="AB1147" s="132">
        <f t="shared" si="1145"/>
        <v>168.38166510757716</v>
      </c>
      <c r="AC1147" s="132">
        <f t="shared" si="1145"/>
        <v>48.980591440641646</v>
      </c>
      <c r="AD1147" s="132">
        <f t="shared" si="1145"/>
        <v>78.840439080599182</v>
      </c>
      <c r="AE1147" s="132">
        <f t="shared" si="1145"/>
        <v>77.848972992394749</v>
      </c>
      <c r="AF1147" s="132">
        <f t="shared" si="1145"/>
        <v>165.82765768433521</v>
      </c>
      <c r="AG1147" s="132"/>
    </row>
    <row r="1148" spans="1:33" ht="13.5" customHeight="1">
      <c r="A1148" s="131">
        <v>1145</v>
      </c>
      <c r="B1148" s="67" t="s">
        <v>6</v>
      </c>
      <c r="C1148" s="133">
        <v>50</v>
      </c>
      <c r="D1148" s="133">
        <v>45</v>
      </c>
      <c r="E1148" s="133">
        <v>28</v>
      </c>
      <c r="F1148" s="133">
        <v>23</v>
      </c>
      <c r="G1148" s="133">
        <v>20</v>
      </c>
      <c r="H1148" s="133">
        <v>17</v>
      </c>
      <c r="I1148" s="133">
        <v>27</v>
      </c>
      <c r="J1148" s="133">
        <v>14</v>
      </c>
      <c r="K1148" s="133">
        <v>16</v>
      </c>
      <c r="L1148" s="133">
        <v>7</v>
      </c>
      <c r="M1148" s="133">
        <v>20</v>
      </c>
      <c r="N1148" s="133"/>
      <c r="V1148" s="132">
        <f t="shared" ref="V1148:AF1148" si="1146">C1148*100000/V1125</f>
        <v>327.07529273238697</v>
      </c>
      <c r="W1148" s="132">
        <f t="shared" si="1146"/>
        <v>293.79121237840309</v>
      </c>
      <c r="X1148" s="132">
        <f t="shared" si="1146"/>
        <v>181.4529194478647</v>
      </c>
      <c r="Y1148" s="132">
        <f t="shared" si="1146"/>
        <v>147.8529184880432</v>
      </c>
      <c r="Z1148" s="132">
        <f t="shared" si="1146"/>
        <v>127.68945923514013</v>
      </c>
      <c r="AA1148" s="132">
        <f t="shared" si="1146"/>
        <v>107.36390046734874</v>
      </c>
      <c r="AB1148" s="132">
        <f t="shared" si="1146"/>
        <v>168.38166510757716</v>
      </c>
      <c r="AC1148" s="132">
        <f t="shared" si="1146"/>
        <v>85.716035021122877</v>
      </c>
      <c r="AD1148" s="132">
        <f t="shared" si="1146"/>
        <v>97.03438656073746</v>
      </c>
      <c r="AE1148" s="132">
        <f t="shared" si="1146"/>
        <v>41.918677765135634</v>
      </c>
      <c r="AF1148" s="132">
        <f t="shared" si="1146"/>
        <v>118.44832691738229</v>
      </c>
      <c r="AG1148" s="132"/>
    </row>
    <row r="1149" spans="1:33" ht="13.5" customHeight="1">
      <c r="A1149" s="131">
        <v>1146</v>
      </c>
      <c r="B1149" s="67" t="s">
        <v>5</v>
      </c>
      <c r="C1149" s="133">
        <v>3</v>
      </c>
      <c r="D1149" s="133">
        <v>4</v>
      </c>
      <c r="E1149" s="133">
        <v>13</v>
      </c>
      <c r="F1149" s="133">
        <v>4</v>
      </c>
      <c r="G1149" s="133">
        <v>6</v>
      </c>
      <c r="H1149" s="133">
        <v>3</v>
      </c>
      <c r="I1149" s="133">
        <v>6</v>
      </c>
      <c r="J1149" s="133">
        <v>3</v>
      </c>
      <c r="K1149" s="133">
        <v>7</v>
      </c>
      <c r="L1149" s="133">
        <v>11</v>
      </c>
      <c r="M1149" s="133">
        <v>5</v>
      </c>
      <c r="N1149" s="133"/>
      <c r="V1149" s="132">
        <f t="shared" ref="V1149:AF1149" si="1147">C1149*100000/V1125</f>
        <v>19.624517563943218</v>
      </c>
      <c r="W1149" s="132">
        <f t="shared" si="1147"/>
        <v>26.11477443363583</v>
      </c>
      <c r="X1149" s="132">
        <f t="shared" si="1147"/>
        <v>84.24599831508003</v>
      </c>
      <c r="Y1149" s="132">
        <f t="shared" si="1147"/>
        <v>25.713551041398816</v>
      </c>
      <c r="Z1149" s="132">
        <f t="shared" si="1147"/>
        <v>38.306837770542039</v>
      </c>
      <c r="AA1149" s="132">
        <f t="shared" si="1147"/>
        <v>18.946570670708603</v>
      </c>
      <c r="AB1149" s="132">
        <f t="shared" si="1147"/>
        <v>37.418147801683816</v>
      </c>
      <c r="AC1149" s="132">
        <f t="shared" si="1147"/>
        <v>18.367721790240616</v>
      </c>
      <c r="AD1149" s="132">
        <f t="shared" si="1147"/>
        <v>42.452544120322642</v>
      </c>
      <c r="AE1149" s="132">
        <f t="shared" si="1147"/>
        <v>65.872207916641713</v>
      </c>
      <c r="AF1149" s="132">
        <f t="shared" si="1147"/>
        <v>29.612081729345572</v>
      </c>
      <c r="AG1149" s="132"/>
    </row>
    <row r="1150" spans="1:33" ht="13.5" customHeight="1">
      <c r="A1150" s="131">
        <v>1147</v>
      </c>
      <c r="B1150" s="67" t="s">
        <v>26</v>
      </c>
      <c r="C1150" s="133">
        <v>0</v>
      </c>
      <c r="D1150" s="133">
        <v>0</v>
      </c>
      <c r="E1150" s="133">
        <v>0</v>
      </c>
      <c r="F1150" s="133">
        <v>0</v>
      </c>
      <c r="G1150" s="133">
        <v>0</v>
      </c>
      <c r="H1150" s="133">
        <v>0</v>
      </c>
      <c r="I1150" s="133">
        <v>0</v>
      </c>
      <c r="J1150" s="133">
        <v>0</v>
      </c>
      <c r="K1150" s="133">
        <v>0</v>
      </c>
      <c r="L1150" s="133">
        <v>0</v>
      </c>
      <c r="M1150" s="133">
        <v>0</v>
      </c>
      <c r="N1150" s="133"/>
      <c r="V1150" s="132">
        <f t="shared" ref="V1150:AF1150" si="1148">C1150*100000/V1125</f>
        <v>0</v>
      </c>
      <c r="W1150" s="132">
        <f t="shared" si="1148"/>
        <v>0</v>
      </c>
      <c r="X1150" s="132">
        <f t="shared" si="1148"/>
        <v>0</v>
      </c>
      <c r="Y1150" s="132">
        <f t="shared" si="1148"/>
        <v>0</v>
      </c>
      <c r="Z1150" s="132">
        <f t="shared" si="1148"/>
        <v>0</v>
      </c>
      <c r="AA1150" s="132">
        <f t="shared" si="1148"/>
        <v>0</v>
      </c>
      <c r="AB1150" s="132">
        <f t="shared" si="1148"/>
        <v>0</v>
      </c>
      <c r="AC1150" s="132">
        <f t="shared" si="1148"/>
        <v>0</v>
      </c>
      <c r="AD1150" s="132">
        <f t="shared" si="1148"/>
        <v>0</v>
      </c>
      <c r="AE1150" s="132">
        <f t="shared" si="1148"/>
        <v>0</v>
      </c>
      <c r="AF1150" s="132">
        <f t="shared" si="1148"/>
        <v>0</v>
      </c>
      <c r="AG1150" s="132"/>
    </row>
    <row r="1151" spans="1:33" ht="13.5" customHeight="1">
      <c r="A1151" s="131">
        <v>1148</v>
      </c>
      <c r="B1151" s="67" t="s">
        <v>4</v>
      </c>
      <c r="C1151" s="133">
        <v>3</v>
      </c>
      <c r="D1151" s="133">
        <v>7</v>
      </c>
      <c r="E1151" s="133">
        <v>5</v>
      </c>
      <c r="F1151" s="133">
        <v>6</v>
      </c>
      <c r="G1151" s="133">
        <v>4</v>
      </c>
      <c r="H1151" s="133">
        <v>16</v>
      </c>
      <c r="I1151" s="133">
        <v>6</v>
      </c>
      <c r="J1151" s="133">
        <v>5</v>
      </c>
      <c r="K1151" s="133">
        <v>10</v>
      </c>
      <c r="L1151" s="133">
        <v>6</v>
      </c>
      <c r="M1151" s="133">
        <v>14</v>
      </c>
      <c r="N1151" s="133"/>
      <c r="V1151" s="132">
        <f t="shared" ref="V1151:AE1151" si="1149">C1151*100000/V1125</f>
        <v>19.624517563943218</v>
      </c>
      <c r="W1151" s="132">
        <f t="shared" si="1149"/>
        <v>45.700855258862703</v>
      </c>
      <c r="X1151" s="132">
        <f t="shared" si="1149"/>
        <v>32.402307044261555</v>
      </c>
      <c r="Y1151" s="132">
        <f t="shared" si="1149"/>
        <v>38.570326562098224</v>
      </c>
      <c r="Z1151" s="132">
        <f t="shared" si="1149"/>
        <v>25.537891847028028</v>
      </c>
      <c r="AA1151" s="132">
        <f t="shared" si="1149"/>
        <v>101.04837691044588</v>
      </c>
      <c r="AB1151" s="132">
        <f t="shared" si="1149"/>
        <v>37.418147801683816</v>
      </c>
      <c r="AC1151" s="132">
        <f t="shared" si="1149"/>
        <v>30.612869650401027</v>
      </c>
      <c r="AD1151" s="132">
        <f t="shared" si="1149"/>
        <v>60.646491600460912</v>
      </c>
      <c r="AE1151" s="132">
        <f t="shared" si="1149"/>
        <v>35.930295227259116</v>
      </c>
      <c r="AF1151" s="132">
        <f>M1151*100000/AF1125</f>
        <v>82.913828842167604</v>
      </c>
      <c r="AG1151" s="132"/>
    </row>
    <row r="1152" spans="1:33" ht="13.5" customHeight="1">
      <c r="A1152" s="131">
        <v>1149</v>
      </c>
      <c r="B1152" s="67" t="s">
        <v>3</v>
      </c>
      <c r="C1152" s="133">
        <v>28</v>
      </c>
      <c r="D1152" s="133">
        <v>23</v>
      </c>
      <c r="E1152" s="133">
        <v>40</v>
      </c>
      <c r="F1152" s="133">
        <v>20</v>
      </c>
      <c r="G1152" s="133">
        <v>34</v>
      </c>
      <c r="H1152" s="133">
        <v>48</v>
      </c>
      <c r="I1152" s="133">
        <v>20</v>
      </c>
      <c r="J1152" s="133">
        <v>32</v>
      </c>
      <c r="K1152" s="133">
        <v>79</v>
      </c>
      <c r="L1152" s="133">
        <v>60</v>
      </c>
      <c r="M1152" s="133">
        <v>83</v>
      </c>
      <c r="N1152" s="133"/>
      <c r="V1152" s="132">
        <f t="shared" ref="V1152:AF1152" si="1150">C1152*100000/V1125</f>
        <v>183.16216393013673</v>
      </c>
      <c r="W1152" s="132">
        <f t="shared" si="1150"/>
        <v>150.15995299340602</v>
      </c>
      <c r="X1152" s="132">
        <f t="shared" si="1150"/>
        <v>259.21845635409244</v>
      </c>
      <c r="Y1152" s="132">
        <f t="shared" si="1150"/>
        <v>128.56775520699409</v>
      </c>
      <c r="Z1152" s="132">
        <f t="shared" si="1150"/>
        <v>217.07208069973822</v>
      </c>
      <c r="AA1152" s="132">
        <f t="shared" si="1150"/>
        <v>303.14513073133764</v>
      </c>
      <c r="AB1152" s="132">
        <f t="shared" si="1150"/>
        <v>124.72715933894605</v>
      </c>
      <c r="AC1152" s="132">
        <f t="shared" si="1150"/>
        <v>195.92236576256659</v>
      </c>
      <c r="AD1152" s="132">
        <f t="shared" si="1150"/>
        <v>479.10728364364121</v>
      </c>
      <c r="AE1152" s="132">
        <f t="shared" si="1150"/>
        <v>359.3029522725912</v>
      </c>
      <c r="AF1152" s="132">
        <f t="shared" si="1150"/>
        <v>491.56055670713653</v>
      </c>
      <c r="AG1152" s="132"/>
    </row>
    <row r="1153" spans="1:33" ht="13.5" customHeight="1">
      <c r="A1153" s="131">
        <v>1150</v>
      </c>
      <c r="B1153" s="67" t="s">
        <v>2</v>
      </c>
      <c r="C1153" s="133">
        <v>0</v>
      </c>
      <c r="D1153" s="133">
        <v>0</v>
      </c>
      <c r="E1153" s="133">
        <v>0</v>
      </c>
      <c r="F1153" s="133">
        <v>1</v>
      </c>
      <c r="G1153" s="133">
        <v>0</v>
      </c>
      <c r="H1153" s="133">
        <v>0</v>
      </c>
      <c r="I1153" s="133">
        <v>0</v>
      </c>
      <c r="J1153" s="133">
        <v>0</v>
      </c>
      <c r="K1153" s="133">
        <v>0</v>
      </c>
      <c r="L1153" s="133">
        <v>0</v>
      </c>
      <c r="M1153" s="133">
        <v>0</v>
      </c>
      <c r="N1153" s="133"/>
      <c r="V1153" s="132">
        <f t="shared" ref="V1153:AF1153" si="1151">C1153*100000/V1125</f>
        <v>0</v>
      </c>
      <c r="W1153" s="132">
        <f t="shared" si="1151"/>
        <v>0</v>
      </c>
      <c r="X1153" s="132">
        <f t="shared" si="1151"/>
        <v>0</v>
      </c>
      <c r="Y1153" s="132">
        <f t="shared" si="1151"/>
        <v>6.4283877603497039</v>
      </c>
      <c r="Z1153" s="132">
        <f t="shared" si="1151"/>
        <v>0</v>
      </c>
      <c r="AA1153" s="132">
        <f t="shared" si="1151"/>
        <v>0</v>
      </c>
      <c r="AB1153" s="132">
        <f t="shared" si="1151"/>
        <v>0</v>
      </c>
      <c r="AC1153" s="132">
        <f t="shared" si="1151"/>
        <v>0</v>
      </c>
      <c r="AD1153" s="132">
        <f t="shared" si="1151"/>
        <v>0</v>
      </c>
      <c r="AE1153" s="132">
        <f t="shared" si="1151"/>
        <v>0</v>
      </c>
      <c r="AF1153" s="132">
        <f t="shared" si="1151"/>
        <v>0</v>
      </c>
      <c r="AG1153" s="132"/>
    </row>
    <row r="1154" spans="1:33" ht="13.5" customHeight="1">
      <c r="A1154" s="131">
        <v>1151</v>
      </c>
      <c r="B1154" s="67" t="s">
        <v>23</v>
      </c>
      <c r="C1154" s="133">
        <v>1</v>
      </c>
      <c r="D1154" s="133">
        <v>0</v>
      </c>
      <c r="E1154" s="133">
        <v>1</v>
      </c>
      <c r="F1154" s="133">
        <v>0</v>
      </c>
      <c r="G1154" s="133">
        <v>0</v>
      </c>
      <c r="H1154" s="133">
        <v>0</v>
      </c>
      <c r="I1154" s="133">
        <v>1</v>
      </c>
      <c r="J1154" s="133">
        <v>0</v>
      </c>
      <c r="K1154" s="133">
        <v>1</v>
      </c>
      <c r="L1154" s="133">
        <v>0</v>
      </c>
      <c r="M1154" s="133">
        <v>0</v>
      </c>
      <c r="N1154" s="133"/>
      <c r="V1154" s="132">
        <f t="shared" ref="V1154:AF1154" si="1152">C1154*100000/V1125</f>
        <v>6.54150585464774</v>
      </c>
      <c r="W1154" s="132">
        <f t="shared" si="1152"/>
        <v>0</v>
      </c>
      <c r="X1154" s="132">
        <f t="shared" si="1152"/>
        <v>6.4804614088523103</v>
      </c>
      <c r="Y1154" s="132">
        <f t="shared" si="1152"/>
        <v>0</v>
      </c>
      <c r="Z1154" s="132">
        <f t="shared" si="1152"/>
        <v>0</v>
      </c>
      <c r="AA1154" s="132">
        <f t="shared" si="1152"/>
        <v>0</v>
      </c>
      <c r="AB1154" s="132">
        <f t="shared" si="1152"/>
        <v>6.2363579669473026</v>
      </c>
      <c r="AC1154" s="132">
        <f t="shared" si="1152"/>
        <v>0</v>
      </c>
      <c r="AD1154" s="132">
        <f t="shared" si="1152"/>
        <v>6.0646491600460912</v>
      </c>
      <c r="AE1154" s="132">
        <f t="shared" si="1152"/>
        <v>0</v>
      </c>
      <c r="AF1154" s="132">
        <f t="shared" si="1152"/>
        <v>0</v>
      </c>
      <c r="AG1154" s="132"/>
    </row>
    <row r="1155" spans="1:33" ht="13.5" customHeight="1">
      <c r="A1155" s="131">
        <v>1152</v>
      </c>
      <c r="B1155" s="67" t="s">
        <v>1</v>
      </c>
      <c r="C1155" s="133">
        <v>11</v>
      </c>
      <c r="D1155" s="133">
        <v>6</v>
      </c>
      <c r="E1155" s="133">
        <v>4</v>
      </c>
      <c r="F1155" s="133">
        <v>0</v>
      </c>
      <c r="G1155" s="133">
        <v>1</v>
      </c>
      <c r="H1155" s="133">
        <v>1</v>
      </c>
      <c r="I1155" s="133">
        <v>0</v>
      </c>
      <c r="J1155" s="133">
        <v>0</v>
      </c>
      <c r="K1155" s="133">
        <v>1</v>
      </c>
      <c r="L1155" s="133">
        <v>1</v>
      </c>
      <c r="M1155" s="133">
        <v>0</v>
      </c>
      <c r="N1155" s="133"/>
      <c r="V1155" s="132">
        <f t="shared" ref="V1155:AF1155" si="1153">C1155*100000/V1125</f>
        <v>71.956564401125135</v>
      </c>
      <c r="W1155" s="132">
        <f t="shared" si="1153"/>
        <v>39.172161650453745</v>
      </c>
      <c r="X1155" s="132">
        <f t="shared" si="1153"/>
        <v>25.921845635409241</v>
      </c>
      <c r="Y1155" s="132">
        <f t="shared" si="1153"/>
        <v>0</v>
      </c>
      <c r="Z1155" s="132">
        <f t="shared" si="1153"/>
        <v>6.3844729617570071</v>
      </c>
      <c r="AA1155" s="132">
        <f t="shared" si="1153"/>
        <v>6.3155235569028676</v>
      </c>
      <c r="AB1155" s="132">
        <f t="shared" si="1153"/>
        <v>0</v>
      </c>
      <c r="AC1155" s="132">
        <f t="shared" si="1153"/>
        <v>0</v>
      </c>
      <c r="AD1155" s="132">
        <f t="shared" si="1153"/>
        <v>6.0646491600460912</v>
      </c>
      <c r="AE1155" s="132">
        <f t="shared" si="1153"/>
        <v>5.9883825378765199</v>
      </c>
      <c r="AF1155" s="132">
        <f t="shared" si="1153"/>
        <v>0</v>
      </c>
      <c r="AG1155" s="132"/>
    </row>
    <row r="1156" spans="1:33" ht="13.5" customHeight="1">
      <c r="A1156" s="131">
        <v>1153</v>
      </c>
      <c r="B1156" s="67" t="s">
        <v>0</v>
      </c>
      <c r="C1156" s="133">
        <v>0</v>
      </c>
      <c r="D1156" s="133">
        <v>0</v>
      </c>
      <c r="E1156" s="133">
        <v>4</v>
      </c>
      <c r="F1156" s="133">
        <v>3</v>
      </c>
      <c r="G1156" s="133">
        <v>0</v>
      </c>
      <c r="H1156" s="133">
        <v>1</v>
      </c>
      <c r="I1156" s="133">
        <v>2</v>
      </c>
      <c r="J1156" s="133">
        <v>1</v>
      </c>
      <c r="K1156" s="133">
        <v>3</v>
      </c>
      <c r="L1156" s="133">
        <v>10</v>
      </c>
      <c r="M1156" s="133">
        <v>19</v>
      </c>
      <c r="N1156" s="133"/>
      <c r="V1156" s="132">
        <f t="shared" ref="V1156:AE1156" si="1154">C1156*100000/V1125</f>
        <v>0</v>
      </c>
      <c r="W1156" s="132">
        <f t="shared" si="1154"/>
        <v>0</v>
      </c>
      <c r="X1156" s="132">
        <f t="shared" si="1154"/>
        <v>25.921845635409241</v>
      </c>
      <c r="Y1156" s="132">
        <f t="shared" si="1154"/>
        <v>19.285163281049112</v>
      </c>
      <c r="Z1156" s="132">
        <f t="shared" si="1154"/>
        <v>0</v>
      </c>
      <c r="AA1156" s="132">
        <f t="shared" si="1154"/>
        <v>6.3155235569028676</v>
      </c>
      <c r="AB1156" s="132">
        <f t="shared" si="1154"/>
        <v>12.472715933894605</v>
      </c>
      <c r="AC1156" s="132">
        <f t="shared" si="1154"/>
        <v>6.1225739300802058</v>
      </c>
      <c r="AD1156" s="132">
        <f t="shared" si="1154"/>
        <v>18.193947480138274</v>
      </c>
      <c r="AE1156" s="132">
        <f t="shared" si="1154"/>
        <v>59.883825378765195</v>
      </c>
      <c r="AF1156" s="132">
        <f>M1156*100000/AF1125</f>
        <v>112.52591057151318</v>
      </c>
      <c r="AG1156" s="132"/>
    </row>
    <row r="1157" spans="1:33" ht="13.5" customHeight="1">
      <c r="A1157" s="131">
        <v>1154</v>
      </c>
      <c r="B1157" s="134" t="s">
        <v>111</v>
      </c>
      <c r="C1157" s="133"/>
      <c r="D1157" s="133"/>
      <c r="E1157" s="133"/>
      <c r="F1157" s="133"/>
      <c r="G1157" s="133"/>
      <c r="H1157" s="133"/>
      <c r="I1157" s="133"/>
      <c r="J1157" s="133"/>
      <c r="K1157" s="133"/>
      <c r="L1157" s="133"/>
      <c r="M1157" s="133">
        <v>0</v>
      </c>
      <c r="N1157" s="133"/>
      <c r="V1157" s="132">
        <f t="shared" ref="V1157:AF1157" si="1155">C1157*100000/V1125</f>
        <v>0</v>
      </c>
      <c r="W1157" s="132">
        <f t="shared" si="1155"/>
        <v>0</v>
      </c>
      <c r="X1157" s="132">
        <f t="shared" si="1155"/>
        <v>0</v>
      </c>
      <c r="Y1157" s="132">
        <f t="shared" si="1155"/>
        <v>0</v>
      </c>
      <c r="Z1157" s="132">
        <f t="shared" si="1155"/>
        <v>0</v>
      </c>
      <c r="AA1157" s="132">
        <f t="shared" si="1155"/>
        <v>0</v>
      </c>
      <c r="AB1157" s="132">
        <f t="shared" si="1155"/>
        <v>0</v>
      </c>
      <c r="AC1157" s="132">
        <f t="shared" si="1155"/>
        <v>0</v>
      </c>
      <c r="AD1157" s="132">
        <f t="shared" si="1155"/>
        <v>0</v>
      </c>
      <c r="AE1157" s="132">
        <f t="shared" si="1155"/>
        <v>0</v>
      </c>
      <c r="AF1157" s="132">
        <f t="shared" si="1155"/>
        <v>0</v>
      </c>
      <c r="AG1157" s="132"/>
    </row>
    <row r="1158" spans="1:33" ht="13.5" customHeight="1">
      <c r="A1158" s="131">
        <v>1155</v>
      </c>
      <c r="B1158" s="134" t="s">
        <v>112</v>
      </c>
      <c r="C1158" s="133">
        <v>448</v>
      </c>
      <c r="D1158" s="133">
        <v>499</v>
      </c>
      <c r="E1158" s="133">
        <v>436</v>
      </c>
      <c r="F1158" s="133">
        <v>488</v>
      </c>
      <c r="G1158" s="133">
        <v>477</v>
      </c>
      <c r="H1158" s="133">
        <v>465</v>
      </c>
      <c r="I1158" s="133">
        <v>461</v>
      </c>
      <c r="J1158" s="133">
        <v>411</v>
      </c>
      <c r="K1158" s="133">
        <v>571</v>
      </c>
      <c r="L1158" s="133">
        <f t="shared" ref="L1158:N1158" si="1156">SUM(L1134,L1141,L1146,L1147:L1157)</f>
        <v>563</v>
      </c>
      <c r="M1158" s="133">
        <f t="shared" si="1156"/>
        <v>622</v>
      </c>
      <c r="N1158" s="133">
        <f t="shared" si="1156"/>
        <v>0</v>
      </c>
      <c r="P1158" s="170" t="s">
        <v>847</v>
      </c>
      <c r="Q1158" s="170" t="s">
        <v>848</v>
      </c>
      <c r="R1158" s="170" t="s">
        <v>849</v>
      </c>
      <c r="S1158" s="170" t="s">
        <v>850</v>
      </c>
      <c r="T1158" s="170" t="s">
        <v>851</v>
      </c>
      <c r="U1158" s="170">
        <v>2801.8</v>
      </c>
      <c r="V1158" s="132">
        <f t="shared" ref="V1158:AE1158" si="1157">C1158*100000/V1125</f>
        <v>2930.5946228821877</v>
      </c>
      <c r="W1158" s="132">
        <f t="shared" si="1157"/>
        <v>3257.8181105960698</v>
      </c>
      <c r="X1158" s="132">
        <f t="shared" si="1157"/>
        <v>2825.4811742596071</v>
      </c>
      <c r="Y1158" s="132">
        <f t="shared" si="1157"/>
        <v>3137.0532270506556</v>
      </c>
      <c r="Z1158" s="132">
        <f t="shared" si="1157"/>
        <v>3045.3936027580921</v>
      </c>
      <c r="AA1158" s="132">
        <f t="shared" si="1157"/>
        <v>2936.7184539598334</v>
      </c>
      <c r="AB1158" s="132">
        <f t="shared" si="1157"/>
        <v>2874.9610227627068</v>
      </c>
      <c r="AC1158" s="132">
        <f t="shared" si="1157"/>
        <v>2516.3778852629644</v>
      </c>
      <c r="AD1158" s="132">
        <f t="shared" si="1157"/>
        <v>3462.914670386318</v>
      </c>
      <c r="AE1158" s="132">
        <f t="shared" si="1157"/>
        <v>3371.4593688244804</v>
      </c>
      <c r="AF1158" s="132">
        <f>M1158*100000/AF1125</f>
        <v>3683.7429671305895</v>
      </c>
      <c r="AG1158" s="132"/>
    </row>
    <row r="1159" spans="1:33" ht="13.5" customHeight="1">
      <c r="A1159" s="131">
        <v>1156</v>
      </c>
      <c r="B1159" s="19" t="s">
        <v>149</v>
      </c>
      <c r="C1159" s="127">
        <v>2011</v>
      </c>
      <c r="D1159" s="127">
        <v>2012</v>
      </c>
      <c r="E1159" s="127">
        <v>2013</v>
      </c>
      <c r="F1159" s="127">
        <v>2014</v>
      </c>
      <c r="G1159" s="127">
        <v>2015</v>
      </c>
      <c r="H1159" s="127">
        <v>2016</v>
      </c>
      <c r="I1159" s="127">
        <v>2017</v>
      </c>
      <c r="J1159" s="127">
        <v>2018</v>
      </c>
      <c r="K1159" s="127">
        <v>2019</v>
      </c>
      <c r="L1159" s="127"/>
      <c r="M1159" s="127"/>
      <c r="N1159" s="127"/>
      <c r="V1159" s="130">
        <v>147407</v>
      </c>
      <c r="W1159" s="130">
        <v>148304</v>
      </c>
      <c r="X1159" s="130">
        <v>150487</v>
      </c>
      <c r="Y1159" s="130">
        <v>152392</v>
      </c>
      <c r="Z1159" s="130">
        <v>154352</v>
      </c>
      <c r="AA1159" s="130">
        <v>156461</v>
      </c>
      <c r="AB1159" s="130">
        <v>159023</v>
      </c>
      <c r="AC1159" s="130">
        <v>161051</v>
      </c>
      <c r="AD1159" s="130">
        <v>163452</v>
      </c>
      <c r="AE1159" s="130">
        <v>165804</v>
      </c>
      <c r="AF1159" s="5">
        <v>167293</v>
      </c>
      <c r="AG1159" s="5"/>
    </row>
    <row r="1160" spans="1:33" ht="13.5" customHeight="1">
      <c r="A1160" s="131">
        <v>1157</v>
      </c>
      <c r="B1160" s="66" t="s">
        <v>25</v>
      </c>
      <c r="C1160" s="123">
        <v>2</v>
      </c>
      <c r="D1160" s="123">
        <v>2</v>
      </c>
      <c r="E1160" s="123">
        <v>5</v>
      </c>
      <c r="F1160" s="123">
        <v>0</v>
      </c>
      <c r="G1160" s="123">
        <v>2</v>
      </c>
      <c r="H1160" s="123">
        <v>2</v>
      </c>
      <c r="I1160" s="123">
        <v>6</v>
      </c>
      <c r="J1160" s="123">
        <v>4</v>
      </c>
      <c r="K1160" s="123">
        <v>5</v>
      </c>
      <c r="L1160" s="123">
        <v>2</v>
      </c>
      <c r="M1160" s="123">
        <v>5</v>
      </c>
      <c r="N1160" s="123"/>
      <c r="V1160" s="132">
        <f t="shared" ref="V1160:AE1160" si="1158">C1160*100000/V1159</f>
        <v>1.3567876695136594</v>
      </c>
      <c r="W1160" s="132">
        <f t="shared" si="1158"/>
        <v>1.3485812924803107</v>
      </c>
      <c r="X1160" s="132">
        <f t="shared" si="1158"/>
        <v>3.3225461335530642</v>
      </c>
      <c r="Y1160" s="132">
        <f t="shared" si="1158"/>
        <v>0</v>
      </c>
      <c r="Z1160" s="132">
        <f t="shared" si="1158"/>
        <v>1.2957396081683425</v>
      </c>
      <c r="AA1160" s="132">
        <f t="shared" si="1158"/>
        <v>1.2782738190347755</v>
      </c>
      <c r="AB1160" s="132">
        <f t="shared" si="1158"/>
        <v>3.7730391201272773</v>
      </c>
      <c r="AC1160" s="132">
        <f t="shared" si="1158"/>
        <v>2.4836852922366206</v>
      </c>
      <c r="AD1160" s="132">
        <f t="shared" si="1158"/>
        <v>3.0590020311773487</v>
      </c>
      <c r="AE1160" s="132">
        <f t="shared" si="1158"/>
        <v>1.2062435164410992</v>
      </c>
      <c r="AF1160" s="132">
        <f>M1160*100000/AF1159</f>
        <v>2.9887682090703138</v>
      </c>
      <c r="AG1160" s="132"/>
    </row>
    <row r="1161" spans="1:33" ht="13.5" customHeight="1">
      <c r="A1161" s="131">
        <v>1158</v>
      </c>
      <c r="B1161" s="67" t="s">
        <v>22</v>
      </c>
      <c r="C1161" s="133">
        <v>657</v>
      </c>
      <c r="D1161" s="133">
        <v>698</v>
      </c>
      <c r="E1161" s="133">
        <v>718</v>
      </c>
      <c r="F1161" s="133">
        <v>742</v>
      </c>
      <c r="G1161" s="133">
        <v>658</v>
      </c>
      <c r="H1161" s="133">
        <v>654</v>
      </c>
      <c r="I1161" s="133">
        <v>769</v>
      </c>
      <c r="J1161" s="133">
        <v>792</v>
      </c>
      <c r="K1161" s="133">
        <v>877</v>
      </c>
      <c r="L1161" s="133">
        <v>919</v>
      </c>
      <c r="M1161" s="133">
        <v>889</v>
      </c>
      <c r="N1161" s="133"/>
      <c r="V1161" s="132">
        <f t="shared" ref="V1161:AE1161" si="1159">C1161*100000/V1159</f>
        <v>445.70474943523715</v>
      </c>
      <c r="W1161" s="132">
        <f t="shared" si="1159"/>
        <v>470.65487107562842</v>
      </c>
      <c r="X1161" s="132">
        <f t="shared" si="1159"/>
        <v>477.11762477822003</v>
      </c>
      <c r="Y1161" s="132">
        <f t="shared" si="1159"/>
        <v>486.90219959052968</v>
      </c>
      <c r="Z1161" s="132">
        <f t="shared" si="1159"/>
        <v>426.29833108738467</v>
      </c>
      <c r="AA1161" s="132">
        <f t="shared" si="1159"/>
        <v>417.99553882437158</v>
      </c>
      <c r="AB1161" s="132">
        <f t="shared" si="1159"/>
        <v>483.57784722964601</v>
      </c>
      <c r="AC1161" s="132">
        <f t="shared" si="1159"/>
        <v>491.7696878628509</v>
      </c>
      <c r="AD1161" s="132">
        <f t="shared" si="1159"/>
        <v>536.54895626850691</v>
      </c>
      <c r="AE1161" s="132">
        <f t="shared" si="1159"/>
        <v>554.26889580468503</v>
      </c>
      <c r="AF1161" s="132">
        <f>M1161*100000/AF1159</f>
        <v>531.40298757270182</v>
      </c>
      <c r="AG1161" s="132"/>
    </row>
    <row r="1162" spans="1:33" ht="13.5" customHeight="1">
      <c r="A1162" s="131">
        <v>1159</v>
      </c>
      <c r="B1162" s="67" t="s">
        <v>21</v>
      </c>
      <c r="C1162" s="133">
        <v>170</v>
      </c>
      <c r="D1162" s="133">
        <v>183</v>
      </c>
      <c r="E1162" s="133">
        <v>209</v>
      </c>
      <c r="F1162" s="133">
        <v>227</v>
      </c>
      <c r="G1162" s="133">
        <v>205</v>
      </c>
      <c r="H1162" s="133">
        <v>388</v>
      </c>
      <c r="I1162" s="133">
        <v>267</v>
      </c>
      <c r="J1162" s="133">
        <v>230</v>
      </c>
      <c r="K1162" s="133">
        <v>285</v>
      </c>
      <c r="L1162" s="133">
        <v>267</v>
      </c>
      <c r="M1162" s="133">
        <v>434</v>
      </c>
      <c r="N1162" s="133"/>
      <c r="V1162" s="132">
        <f t="shared" ref="V1162:AE1162" si="1160">C1162*100000/V1159</f>
        <v>115.32695190866106</v>
      </c>
      <c r="W1162" s="132">
        <f t="shared" si="1160"/>
        <v>123.39518826194843</v>
      </c>
      <c r="X1162" s="132">
        <f t="shared" si="1160"/>
        <v>138.8824283825181</v>
      </c>
      <c r="Y1162" s="132">
        <f t="shared" si="1160"/>
        <v>148.95795054858522</v>
      </c>
      <c r="Z1162" s="132">
        <f t="shared" si="1160"/>
        <v>132.8133098372551</v>
      </c>
      <c r="AA1162" s="132">
        <f t="shared" si="1160"/>
        <v>247.98512089274644</v>
      </c>
      <c r="AB1162" s="132">
        <f t="shared" si="1160"/>
        <v>167.90024084566383</v>
      </c>
      <c r="AC1162" s="132">
        <f t="shared" si="1160"/>
        <v>142.8119043036057</v>
      </c>
      <c r="AD1162" s="132">
        <f t="shared" si="1160"/>
        <v>174.36311577710887</v>
      </c>
      <c r="AE1162" s="132">
        <f t="shared" si="1160"/>
        <v>161.03350944488673</v>
      </c>
      <c r="AF1162" s="132">
        <f>M1162*100000/AF1159</f>
        <v>259.42508054730325</v>
      </c>
      <c r="AG1162" s="132"/>
    </row>
    <row r="1163" spans="1:33" ht="13.5" customHeight="1">
      <c r="A1163" s="131">
        <v>1160</v>
      </c>
      <c r="B1163" s="67" t="s">
        <v>20</v>
      </c>
      <c r="C1163" s="133">
        <v>8</v>
      </c>
      <c r="D1163" s="133">
        <v>8</v>
      </c>
      <c r="E1163" s="133">
        <v>13</v>
      </c>
      <c r="F1163" s="133">
        <v>13</v>
      </c>
      <c r="G1163" s="133">
        <v>6</v>
      </c>
      <c r="H1163" s="133">
        <v>16</v>
      </c>
      <c r="I1163" s="133">
        <v>10</v>
      </c>
      <c r="J1163" s="133">
        <v>17</v>
      </c>
      <c r="K1163" s="133">
        <v>8</v>
      </c>
      <c r="L1163" s="133">
        <v>8</v>
      </c>
      <c r="M1163" s="133">
        <v>12</v>
      </c>
      <c r="N1163" s="133"/>
      <c r="V1163" s="132">
        <f t="shared" ref="V1163:AE1163" si="1161">C1163*100000/V1159</f>
        <v>5.4271506780546375</v>
      </c>
      <c r="W1163" s="132">
        <f t="shared" si="1161"/>
        <v>5.3943251699212427</v>
      </c>
      <c r="X1163" s="132">
        <f t="shared" si="1161"/>
        <v>8.6386199472379666</v>
      </c>
      <c r="Y1163" s="132">
        <f t="shared" si="1161"/>
        <v>8.5306315292141317</v>
      </c>
      <c r="Z1163" s="132">
        <f t="shared" si="1161"/>
        <v>3.8872188245050276</v>
      </c>
      <c r="AA1163" s="132">
        <f t="shared" si="1161"/>
        <v>10.226190552278204</v>
      </c>
      <c r="AB1163" s="132">
        <f t="shared" si="1161"/>
        <v>6.288398533545462</v>
      </c>
      <c r="AC1163" s="132">
        <f t="shared" si="1161"/>
        <v>10.555662492005638</v>
      </c>
      <c r="AD1163" s="132">
        <f t="shared" si="1161"/>
        <v>4.8944032498837577</v>
      </c>
      <c r="AE1163" s="132">
        <f t="shared" si="1161"/>
        <v>4.8249740657643967</v>
      </c>
      <c r="AF1163" s="132">
        <f>M1163*100000/AF1159</f>
        <v>7.1730437017687532</v>
      </c>
      <c r="AG1163" s="132"/>
    </row>
    <row r="1164" spans="1:33" ht="13.5" customHeight="1">
      <c r="A1164" s="131">
        <v>1161</v>
      </c>
      <c r="B1164" s="67" t="s">
        <v>19</v>
      </c>
      <c r="C1164" s="133">
        <v>88</v>
      </c>
      <c r="D1164" s="133">
        <v>96</v>
      </c>
      <c r="E1164" s="133">
        <v>58</v>
      </c>
      <c r="F1164" s="133">
        <v>47</v>
      </c>
      <c r="G1164" s="133">
        <v>64</v>
      </c>
      <c r="H1164" s="133">
        <v>74</v>
      </c>
      <c r="I1164" s="133">
        <v>65</v>
      </c>
      <c r="J1164" s="133">
        <v>85</v>
      </c>
      <c r="K1164" s="133">
        <v>89</v>
      </c>
      <c r="L1164" s="133">
        <v>84</v>
      </c>
      <c r="M1164" s="133">
        <v>26</v>
      </c>
      <c r="N1164" s="133"/>
      <c r="V1164" s="132">
        <f t="shared" ref="V1164:AF1164" si="1162">C1164*100000/V1159</f>
        <v>59.698657458601019</v>
      </c>
      <c r="W1164" s="132">
        <f t="shared" si="1162"/>
        <v>64.731902039054916</v>
      </c>
      <c r="X1164" s="132">
        <f t="shared" si="1162"/>
        <v>38.541535149215548</v>
      </c>
      <c r="Y1164" s="132">
        <f t="shared" si="1162"/>
        <v>30.841513990235708</v>
      </c>
      <c r="Z1164" s="132">
        <f t="shared" si="1162"/>
        <v>41.463667461386962</v>
      </c>
      <c r="AA1164" s="132">
        <f t="shared" si="1162"/>
        <v>47.296131304286689</v>
      </c>
      <c r="AB1164" s="132">
        <f t="shared" si="1162"/>
        <v>40.874590468045504</v>
      </c>
      <c r="AC1164" s="132">
        <f t="shared" si="1162"/>
        <v>52.778312460028189</v>
      </c>
      <c r="AD1164" s="132">
        <f t="shared" si="1162"/>
        <v>54.450236154956805</v>
      </c>
      <c r="AE1164" s="132">
        <f t="shared" si="1162"/>
        <v>50.662227690526166</v>
      </c>
      <c r="AF1164" s="132">
        <f t="shared" si="1162"/>
        <v>15.541594687165631</v>
      </c>
      <c r="AG1164" s="132"/>
    </row>
    <row r="1165" spans="1:33" ht="13.5" customHeight="1">
      <c r="A1165" s="131">
        <v>1162</v>
      </c>
      <c r="B1165" s="67" t="s">
        <v>18</v>
      </c>
      <c r="C1165" s="133">
        <v>7</v>
      </c>
      <c r="D1165" s="133">
        <v>3</v>
      </c>
      <c r="E1165" s="133">
        <v>8</v>
      </c>
      <c r="F1165" s="133">
        <v>3</v>
      </c>
      <c r="G1165" s="133">
        <v>2</v>
      </c>
      <c r="H1165" s="133">
        <v>3</v>
      </c>
      <c r="I1165" s="133">
        <v>0</v>
      </c>
      <c r="J1165" s="133">
        <v>4</v>
      </c>
      <c r="K1165" s="133">
        <v>5</v>
      </c>
      <c r="L1165" s="133">
        <v>3</v>
      </c>
      <c r="M1165" s="133">
        <v>7</v>
      </c>
      <c r="N1165" s="133"/>
      <c r="V1165" s="132">
        <f t="shared" ref="V1165:AF1165" si="1163">C1165*100000/V1159</f>
        <v>4.7487568432978078</v>
      </c>
      <c r="W1165" s="132">
        <f t="shared" si="1163"/>
        <v>2.0228719387204661</v>
      </c>
      <c r="X1165" s="132">
        <f t="shared" si="1163"/>
        <v>5.3160738136849028</v>
      </c>
      <c r="Y1165" s="132">
        <f t="shared" si="1163"/>
        <v>1.968607275972492</v>
      </c>
      <c r="Z1165" s="132">
        <f t="shared" si="1163"/>
        <v>1.2957396081683425</v>
      </c>
      <c r="AA1165" s="132">
        <f t="shared" si="1163"/>
        <v>1.9174107285521631</v>
      </c>
      <c r="AB1165" s="132">
        <f t="shared" si="1163"/>
        <v>0</v>
      </c>
      <c r="AC1165" s="132">
        <f t="shared" si="1163"/>
        <v>2.4836852922366206</v>
      </c>
      <c r="AD1165" s="132">
        <f t="shared" si="1163"/>
        <v>3.0590020311773487</v>
      </c>
      <c r="AE1165" s="132">
        <f t="shared" si="1163"/>
        <v>1.8093652746616486</v>
      </c>
      <c r="AF1165" s="132">
        <f t="shared" si="1163"/>
        <v>4.1842754926984389</v>
      </c>
      <c r="AG1165" s="132"/>
    </row>
    <row r="1166" spans="1:33" ht="13.5" customHeight="1">
      <c r="A1166" s="131">
        <v>1163</v>
      </c>
      <c r="B1166" s="67" t="s">
        <v>17</v>
      </c>
      <c r="C1166" s="133">
        <v>216</v>
      </c>
      <c r="D1166" s="133">
        <v>189</v>
      </c>
      <c r="E1166" s="133">
        <v>191</v>
      </c>
      <c r="F1166" s="133">
        <v>204</v>
      </c>
      <c r="G1166" s="133">
        <v>226</v>
      </c>
      <c r="H1166" s="133">
        <v>204</v>
      </c>
      <c r="I1166" s="133">
        <v>237</v>
      </c>
      <c r="J1166" s="133">
        <v>213</v>
      </c>
      <c r="K1166" s="133">
        <v>233</v>
      </c>
      <c r="L1166" s="133">
        <v>268</v>
      </c>
      <c r="M1166" s="133">
        <v>236</v>
      </c>
      <c r="N1166" s="133"/>
      <c r="V1166" s="132">
        <f t="shared" ref="V1166:AF1166" si="1164">C1166*100000/V1159</f>
        <v>146.53306830747522</v>
      </c>
      <c r="W1166" s="132">
        <f t="shared" si="1164"/>
        <v>127.44093213938936</v>
      </c>
      <c r="X1166" s="132">
        <f t="shared" si="1164"/>
        <v>126.92126230172705</v>
      </c>
      <c r="Y1166" s="132">
        <f t="shared" si="1164"/>
        <v>133.86529476612947</v>
      </c>
      <c r="Z1166" s="132">
        <f t="shared" si="1164"/>
        <v>146.41857572302271</v>
      </c>
      <c r="AA1166" s="132">
        <f t="shared" si="1164"/>
        <v>130.3839295415471</v>
      </c>
      <c r="AB1166" s="132">
        <f t="shared" si="1164"/>
        <v>149.03504524502745</v>
      </c>
      <c r="AC1166" s="132">
        <f t="shared" si="1164"/>
        <v>132.25624181160006</v>
      </c>
      <c r="AD1166" s="132">
        <f t="shared" si="1164"/>
        <v>142.54949465286444</v>
      </c>
      <c r="AE1166" s="132">
        <f t="shared" si="1164"/>
        <v>161.63663120310727</v>
      </c>
      <c r="AF1166" s="132">
        <f t="shared" si="1164"/>
        <v>141.06985946811881</v>
      </c>
      <c r="AG1166" s="132"/>
    </row>
    <row r="1167" spans="1:33" ht="13.5" customHeight="1">
      <c r="A1167" s="131">
        <v>1164</v>
      </c>
      <c r="B1167" s="67" t="s">
        <v>16</v>
      </c>
      <c r="C1167" s="133">
        <v>38</v>
      </c>
      <c r="D1167" s="133">
        <v>60</v>
      </c>
      <c r="E1167" s="133">
        <v>61</v>
      </c>
      <c r="F1167" s="133">
        <v>69</v>
      </c>
      <c r="G1167" s="133">
        <v>58</v>
      </c>
      <c r="H1167" s="133">
        <v>76</v>
      </c>
      <c r="I1167" s="133">
        <v>76</v>
      </c>
      <c r="J1167" s="133">
        <v>77</v>
      </c>
      <c r="K1167" s="133">
        <v>103</v>
      </c>
      <c r="L1167" s="133">
        <v>90</v>
      </c>
      <c r="M1167" s="133">
        <v>73</v>
      </c>
      <c r="N1167" s="133"/>
      <c r="V1167" s="132">
        <f t="shared" ref="V1167:AF1167" si="1165">C1167*100000/V1159</f>
        <v>25.77896572075953</v>
      </c>
      <c r="W1167" s="132">
        <f t="shared" si="1165"/>
        <v>40.457438774409319</v>
      </c>
      <c r="X1167" s="132">
        <f t="shared" si="1165"/>
        <v>40.535062829347389</v>
      </c>
      <c r="Y1167" s="132">
        <f t="shared" si="1165"/>
        <v>45.277967347367316</v>
      </c>
      <c r="Z1167" s="132">
        <f t="shared" si="1165"/>
        <v>37.576448636881935</v>
      </c>
      <c r="AA1167" s="132">
        <f t="shared" si="1165"/>
        <v>48.574405123321469</v>
      </c>
      <c r="AB1167" s="132">
        <f t="shared" si="1165"/>
        <v>47.791828854945514</v>
      </c>
      <c r="AC1167" s="132">
        <f t="shared" si="1165"/>
        <v>47.810941875554946</v>
      </c>
      <c r="AD1167" s="132">
        <f t="shared" si="1165"/>
        <v>63.015441842253381</v>
      </c>
      <c r="AE1167" s="132">
        <f t="shared" si="1165"/>
        <v>54.280958239849461</v>
      </c>
      <c r="AF1167" s="132">
        <f t="shared" si="1165"/>
        <v>43.636015852426581</v>
      </c>
      <c r="AG1167" s="132"/>
    </row>
    <row r="1168" spans="1:33" ht="13.5" customHeight="1">
      <c r="A1168" s="131">
        <v>1165</v>
      </c>
      <c r="B1168" s="134" t="s">
        <v>115</v>
      </c>
      <c r="C1168" s="133">
        <v>1186</v>
      </c>
      <c r="D1168" s="133">
        <v>1239</v>
      </c>
      <c r="E1168" s="133">
        <v>1263</v>
      </c>
      <c r="F1168" s="133">
        <v>1305</v>
      </c>
      <c r="G1168" s="133">
        <v>1221</v>
      </c>
      <c r="H1168" s="133">
        <v>1417</v>
      </c>
      <c r="I1168" s="133">
        <v>1430</v>
      </c>
      <c r="J1168" s="133">
        <v>1422</v>
      </c>
      <c r="K1168" s="133">
        <v>1605</v>
      </c>
      <c r="L1168" s="133">
        <v>1641</v>
      </c>
      <c r="M1168" s="133">
        <v>1682</v>
      </c>
      <c r="N1168" s="133"/>
      <c r="P1168" s="170" t="s">
        <v>852</v>
      </c>
      <c r="Q1168" s="170" t="s">
        <v>853</v>
      </c>
      <c r="R1168" s="170" t="s">
        <v>854</v>
      </c>
      <c r="S1168" s="170" t="s">
        <v>855</v>
      </c>
      <c r="T1168" s="170" t="s">
        <v>856</v>
      </c>
      <c r="U1168" s="170">
        <v>587.9</v>
      </c>
      <c r="V1168" s="132">
        <f t="shared" ref="V1168:AF1168" si="1166">C1168*100000/V1159</f>
        <v>804.5750880216001</v>
      </c>
      <c r="W1168" s="132">
        <f t="shared" si="1166"/>
        <v>835.44611069155246</v>
      </c>
      <c r="X1168" s="132">
        <f t="shared" si="1166"/>
        <v>839.27515333550411</v>
      </c>
      <c r="Y1168" s="132">
        <f t="shared" si="1166"/>
        <v>856.34416504803403</v>
      </c>
      <c r="Z1168" s="132">
        <f t="shared" si="1166"/>
        <v>791.04903078677307</v>
      </c>
      <c r="AA1168" s="132">
        <f t="shared" si="1166"/>
        <v>905.65700078613838</v>
      </c>
      <c r="AB1168" s="132">
        <f t="shared" si="1166"/>
        <v>899.24099029700108</v>
      </c>
      <c r="AC1168" s="132">
        <f t="shared" si="1166"/>
        <v>882.95012139011862</v>
      </c>
      <c r="AD1168" s="132">
        <f t="shared" si="1166"/>
        <v>981.93965200792888</v>
      </c>
      <c r="AE1168" s="132">
        <f t="shared" si="1166"/>
        <v>989.72280523992185</v>
      </c>
      <c r="AF1168" s="132">
        <f t="shared" si="1166"/>
        <v>1005.4216255312535</v>
      </c>
      <c r="AG1168" s="132"/>
    </row>
    <row r="1169" spans="1:33" ht="13.5" customHeight="1">
      <c r="A1169" s="131">
        <v>1166</v>
      </c>
      <c r="B1169" s="67" t="s">
        <v>15</v>
      </c>
      <c r="C1169" s="133">
        <v>46</v>
      </c>
      <c r="D1169" s="133">
        <v>67</v>
      </c>
      <c r="E1169" s="133">
        <v>37</v>
      </c>
      <c r="F1169" s="133">
        <v>72</v>
      </c>
      <c r="G1169" s="133">
        <v>40</v>
      </c>
      <c r="H1169" s="133">
        <v>34</v>
      </c>
      <c r="I1169" s="133">
        <v>56</v>
      </c>
      <c r="J1169" s="133">
        <v>35</v>
      </c>
      <c r="K1169" s="133">
        <v>45</v>
      </c>
      <c r="L1169" s="133">
        <v>21</v>
      </c>
      <c r="M1169" s="133">
        <v>39</v>
      </c>
      <c r="N1169" s="133"/>
      <c r="V1169" s="132">
        <f t="shared" ref="V1169:AE1169" si="1167">C1169*100000/V1159</f>
        <v>31.206116398814167</v>
      </c>
      <c r="W1169" s="132">
        <f t="shared" si="1167"/>
        <v>45.177473298090412</v>
      </c>
      <c r="X1169" s="132">
        <f t="shared" si="1167"/>
        <v>24.586841388292676</v>
      </c>
      <c r="Y1169" s="132">
        <f t="shared" si="1167"/>
        <v>47.246574623339811</v>
      </c>
      <c r="Z1169" s="132">
        <f t="shared" si="1167"/>
        <v>25.914792163366851</v>
      </c>
      <c r="AA1169" s="132">
        <f t="shared" si="1167"/>
        <v>21.730654923591182</v>
      </c>
      <c r="AB1169" s="132">
        <f t="shared" si="1167"/>
        <v>35.215031787854585</v>
      </c>
      <c r="AC1169" s="132">
        <f t="shared" si="1167"/>
        <v>21.732246307070429</v>
      </c>
      <c r="AD1169" s="132">
        <f t="shared" si="1167"/>
        <v>27.53101828059614</v>
      </c>
      <c r="AE1169" s="132">
        <f t="shared" si="1167"/>
        <v>12.665556922631541</v>
      </c>
      <c r="AF1169" s="132">
        <f>M1169*100000/AF1159</f>
        <v>23.312392030748448</v>
      </c>
      <c r="AG1169" s="132"/>
    </row>
    <row r="1170" spans="1:33" ht="13.5" customHeight="1">
      <c r="A1170" s="131">
        <v>1167</v>
      </c>
      <c r="B1170" s="67" t="s">
        <v>14</v>
      </c>
      <c r="C1170" s="133">
        <v>1096</v>
      </c>
      <c r="D1170" s="133">
        <v>1047</v>
      </c>
      <c r="E1170" s="133">
        <v>977</v>
      </c>
      <c r="F1170" s="133">
        <v>962</v>
      </c>
      <c r="G1170" s="133">
        <v>918</v>
      </c>
      <c r="H1170" s="133">
        <v>844</v>
      </c>
      <c r="I1170" s="133">
        <v>962</v>
      </c>
      <c r="J1170" s="133">
        <v>873</v>
      </c>
      <c r="K1170" s="133">
        <v>762</v>
      </c>
      <c r="L1170" s="133">
        <v>797</v>
      </c>
      <c r="M1170" s="133">
        <v>710</v>
      </c>
      <c r="N1170" s="133"/>
      <c r="V1170" s="132">
        <f t="shared" ref="V1170:AF1170" si="1168">C1170*100000/V1159</f>
        <v>743.51964289348541</v>
      </c>
      <c r="W1170" s="132">
        <f t="shared" si="1168"/>
        <v>705.98230661344269</v>
      </c>
      <c r="X1170" s="132">
        <f t="shared" si="1168"/>
        <v>649.22551449626883</v>
      </c>
      <c r="Y1170" s="132">
        <f t="shared" si="1168"/>
        <v>631.26673316184576</v>
      </c>
      <c r="Z1170" s="132">
        <f t="shared" si="1168"/>
        <v>594.74448014926918</v>
      </c>
      <c r="AA1170" s="132">
        <f t="shared" si="1168"/>
        <v>539.43155163267522</v>
      </c>
      <c r="AB1170" s="132">
        <f t="shared" si="1168"/>
        <v>604.94393892707342</v>
      </c>
      <c r="AC1170" s="132">
        <f t="shared" si="1168"/>
        <v>542.06431503064243</v>
      </c>
      <c r="AD1170" s="132">
        <f t="shared" si="1168"/>
        <v>466.19190955142795</v>
      </c>
      <c r="AE1170" s="132">
        <f t="shared" si="1168"/>
        <v>480.68804130177801</v>
      </c>
      <c r="AF1170" s="132">
        <f t="shared" si="1168"/>
        <v>424.40508568798458</v>
      </c>
      <c r="AG1170" s="132"/>
    </row>
    <row r="1171" spans="1:33" ht="13.5" customHeight="1">
      <c r="A1171" s="131">
        <v>1168</v>
      </c>
      <c r="B1171" s="67" t="s">
        <v>13</v>
      </c>
      <c r="C1171" s="133">
        <v>979</v>
      </c>
      <c r="D1171" s="133">
        <v>951</v>
      </c>
      <c r="E1171" s="133">
        <v>928</v>
      </c>
      <c r="F1171" s="133">
        <v>955</v>
      </c>
      <c r="G1171" s="133">
        <v>837</v>
      </c>
      <c r="H1171" s="133">
        <v>1040</v>
      </c>
      <c r="I1171" s="133">
        <v>997</v>
      </c>
      <c r="J1171" s="133">
        <v>821</v>
      </c>
      <c r="K1171" s="133">
        <v>824</v>
      </c>
      <c r="L1171" s="133">
        <v>772</v>
      </c>
      <c r="M1171" s="133">
        <v>689</v>
      </c>
      <c r="N1171" s="133"/>
      <c r="V1171" s="132">
        <f t="shared" ref="V1171:AF1171" si="1169">C1171*100000/V1159</f>
        <v>664.14756422693631</v>
      </c>
      <c r="W1171" s="132">
        <f t="shared" si="1169"/>
        <v>641.25040457438774</v>
      </c>
      <c r="X1171" s="132">
        <f t="shared" si="1169"/>
        <v>616.66456238744877</v>
      </c>
      <c r="Y1171" s="132">
        <f t="shared" si="1169"/>
        <v>626.67331618457661</v>
      </c>
      <c r="Z1171" s="132">
        <f t="shared" si="1169"/>
        <v>542.26702601845136</v>
      </c>
      <c r="AA1171" s="132">
        <f t="shared" si="1169"/>
        <v>664.70238589808321</v>
      </c>
      <c r="AB1171" s="132">
        <f t="shared" si="1169"/>
        <v>626.95333379448255</v>
      </c>
      <c r="AC1171" s="132">
        <f t="shared" si="1169"/>
        <v>509.7764062315664</v>
      </c>
      <c r="AD1171" s="132">
        <f t="shared" si="1169"/>
        <v>504.12353473802705</v>
      </c>
      <c r="AE1171" s="132">
        <f t="shared" si="1169"/>
        <v>465.60999734626427</v>
      </c>
      <c r="AF1171" s="132">
        <f t="shared" si="1169"/>
        <v>411.85225920988921</v>
      </c>
      <c r="AG1171" s="132"/>
    </row>
    <row r="1172" spans="1:33" ht="13.5" customHeight="1">
      <c r="A1172" s="131">
        <v>1169</v>
      </c>
      <c r="B1172" s="67" t="s">
        <v>12</v>
      </c>
      <c r="C1172" s="133">
        <v>3494</v>
      </c>
      <c r="D1172" s="133">
        <v>3562</v>
      </c>
      <c r="E1172" s="133">
        <v>3172</v>
      </c>
      <c r="F1172" s="133">
        <v>3419</v>
      </c>
      <c r="G1172" s="133">
        <v>3505</v>
      </c>
      <c r="H1172" s="133">
        <v>4181</v>
      </c>
      <c r="I1172" s="133">
        <v>3839</v>
      </c>
      <c r="J1172" s="133">
        <v>3762</v>
      </c>
      <c r="K1172" s="133">
        <v>4378</v>
      </c>
      <c r="L1172" s="133">
        <v>4558</v>
      </c>
      <c r="M1172" s="133">
        <v>3254</v>
      </c>
      <c r="N1172" s="133"/>
      <c r="V1172" s="132">
        <f t="shared" ref="V1172:AF1172" si="1170">C1172*100000/V1159</f>
        <v>2370.308058640363</v>
      </c>
      <c r="W1172" s="132">
        <f t="shared" si="1170"/>
        <v>2401.8232819074333</v>
      </c>
      <c r="X1172" s="132">
        <f t="shared" si="1170"/>
        <v>2107.8232671260639</v>
      </c>
      <c r="Y1172" s="132">
        <f t="shared" si="1170"/>
        <v>2243.5560921833167</v>
      </c>
      <c r="Z1172" s="132">
        <f t="shared" si="1170"/>
        <v>2270.78366331502</v>
      </c>
      <c r="AA1172" s="132">
        <f t="shared" si="1170"/>
        <v>2672.2314186921981</v>
      </c>
      <c r="AB1172" s="132">
        <f t="shared" si="1170"/>
        <v>2414.1161970281028</v>
      </c>
      <c r="AC1172" s="132">
        <f t="shared" si="1170"/>
        <v>2335.9060173485418</v>
      </c>
      <c r="AD1172" s="132">
        <f t="shared" si="1170"/>
        <v>2678.4621784988867</v>
      </c>
      <c r="AE1172" s="132">
        <f t="shared" si="1170"/>
        <v>2749.0289739692648</v>
      </c>
      <c r="AF1172" s="132">
        <f t="shared" si="1170"/>
        <v>1945.0903504629603</v>
      </c>
      <c r="AG1172" s="132"/>
    </row>
    <row r="1173" spans="1:33" ht="13.5" customHeight="1">
      <c r="A1173" s="131">
        <v>1170</v>
      </c>
      <c r="B1173" s="67" t="s">
        <v>11</v>
      </c>
      <c r="C1173" s="133">
        <v>844</v>
      </c>
      <c r="D1173" s="133">
        <v>385</v>
      </c>
      <c r="E1173" s="133">
        <v>756</v>
      </c>
      <c r="F1173" s="133">
        <v>675</v>
      </c>
      <c r="G1173" s="133">
        <v>1070</v>
      </c>
      <c r="H1173" s="133">
        <v>872</v>
      </c>
      <c r="I1173" s="133">
        <v>1178</v>
      </c>
      <c r="J1173" s="133">
        <v>860</v>
      </c>
      <c r="K1173" s="133">
        <v>781</v>
      </c>
      <c r="L1173" s="133">
        <v>853</v>
      </c>
      <c r="M1173" s="133">
        <v>1000</v>
      </c>
      <c r="N1173" s="133"/>
      <c r="V1173" s="132">
        <f t="shared" ref="V1173:AF1173" si="1171">C1173*100000/V1159</f>
        <v>572.56439653476434</v>
      </c>
      <c r="W1173" s="132">
        <f t="shared" si="1171"/>
        <v>259.6018988024598</v>
      </c>
      <c r="X1173" s="132">
        <f t="shared" si="1171"/>
        <v>502.36897539322331</v>
      </c>
      <c r="Y1173" s="132">
        <f t="shared" si="1171"/>
        <v>442.9366370938107</v>
      </c>
      <c r="Z1173" s="132">
        <f t="shared" si="1171"/>
        <v>693.22069037006327</v>
      </c>
      <c r="AA1173" s="132">
        <f t="shared" si="1171"/>
        <v>557.32738509916214</v>
      </c>
      <c r="AB1173" s="132">
        <f t="shared" si="1171"/>
        <v>740.77334725165542</v>
      </c>
      <c r="AC1173" s="132">
        <f t="shared" si="1171"/>
        <v>533.99233783087345</v>
      </c>
      <c r="AD1173" s="132">
        <f t="shared" si="1171"/>
        <v>477.81611726990189</v>
      </c>
      <c r="AE1173" s="132">
        <f t="shared" si="1171"/>
        <v>514.4628597621288</v>
      </c>
      <c r="AF1173" s="132">
        <f t="shared" si="1171"/>
        <v>597.7536418140628</v>
      </c>
      <c r="AG1173" s="132"/>
    </row>
    <row r="1174" spans="1:33" ht="13.5" customHeight="1">
      <c r="A1174" s="131">
        <v>1171</v>
      </c>
      <c r="B1174" s="67" t="s">
        <v>28</v>
      </c>
      <c r="C1174" s="133">
        <v>0</v>
      </c>
      <c r="D1174" s="133">
        <v>0</v>
      </c>
      <c r="E1174" s="133">
        <v>0</v>
      </c>
      <c r="F1174" s="133">
        <v>0</v>
      </c>
      <c r="G1174" s="133">
        <v>0</v>
      </c>
      <c r="H1174" s="133">
        <v>0</v>
      </c>
      <c r="I1174" s="133">
        <v>0</v>
      </c>
      <c r="J1174" s="133">
        <v>0</v>
      </c>
      <c r="K1174" s="133">
        <v>0</v>
      </c>
      <c r="L1174" s="133">
        <v>0</v>
      </c>
      <c r="M1174" s="133">
        <v>0</v>
      </c>
      <c r="N1174" s="133"/>
      <c r="V1174" s="132">
        <f t="shared" ref="V1174:AF1174" si="1172">C1174*100000/V1159</f>
        <v>0</v>
      </c>
      <c r="W1174" s="132">
        <f t="shared" si="1172"/>
        <v>0</v>
      </c>
      <c r="X1174" s="132">
        <f t="shared" si="1172"/>
        <v>0</v>
      </c>
      <c r="Y1174" s="132">
        <f t="shared" si="1172"/>
        <v>0</v>
      </c>
      <c r="Z1174" s="132">
        <f t="shared" si="1172"/>
        <v>0</v>
      </c>
      <c r="AA1174" s="132">
        <f t="shared" si="1172"/>
        <v>0</v>
      </c>
      <c r="AB1174" s="132">
        <f t="shared" si="1172"/>
        <v>0</v>
      </c>
      <c r="AC1174" s="132">
        <f t="shared" si="1172"/>
        <v>0</v>
      </c>
      <c r="AD1174" s="132">
        <f t="shared" si="1172"/>
        <v>0</v>
      </c>
      <c r="AE1174" s="132">
        <f t="shared" si="1172"/>
        <v>0</v>
      </c>
      <c r="AF1174" s="132">
        <f t="shared" si="1172"/>
        <v>0</v>
      </c>
      <c r="AG1174" s="132"/>
    </row>
    <row r="1175" spans="1:33" ht="13.5" customHeight="1">
      <c r="A1175" s="131">
        <v>1172</v>
      </c>
      <c r="B1175" s="134" t="s">
        <v>116</v>
      </c>
      <c r="C1175" s="133">
        <v>6459</v>
      </c>
      <c r="D1175" s="133">
        <v>6012</v>
      </c>
      <c r="E1175" s="133">
        <v>5870</v>
      </c>
      <c r="F1175" s="133">
        <v>6083</v>
      </c>
      <c r="G1175" s="133">
        <v>6370</v>
      </c>
      <c r="H1175" s="133">
        <v>6971</v>
      </c>
      <c r="I1175" s="133">
        <v>7032</v>
      </c>
      <c r="J1175" s="133">
        <v>6351</v>
      </c>
      <c r="K1175" s="133">
        <v>6790</v>
      </c>
      <c r="L1175" s="133">
        <v>7001</v>
      </c>
      <c r="M1175" s="133">
        <v>5692</v>
      </c>
      <c r="N1175" s="133"/>
      <c r="P1175" s="170" t="s">
        <v>857</v>
      </c>
      <c r="Q1175" s="170" t="s">
        <v>858</v>
      </c>
      <c r="R1175" s="170" t="s">
        <v>859</v>
      </c>
      <c r="S1175" s="170" t="s">
        <v>860</v>
      </c>
      <c r="T1175" s="170" t="s">
        <v>861</v>
      </c>
      <c r="U1175" s="170">
        <v>4731.6000000000004</v>
      </c>
      <c r="V1175" s="132">
        <f t="shared" ref="V1175:AF1175" si="1173">C1175*100000/V1159</f>
        <v>4381.7457786943633</v>
      </c>
      <c r="W1175" s="132">
        <f t="shared" si="1173"/>
        <v>4053.8353651958141</v>
      </c>
      <c r="X1175" s="132">
        <f t="shared" si="1173"/>
        <v>3900.6691607912976</v>
      </c>
      <c r="Y1175" s="132">
        <f t="shared" si="1173"/>
        <v>3991.6793532468896</v>
      </c>
      <c r="Z1175" s="132">
        <f t="shared" si="1173"/>
        <v>4126.9306520161708</v>
      </c>
      <c r="AA1175" s="132">
        <f t="shared" si="1173"/>
        <v>4455.4233962457101</v>
      </c>
      <c r="AB1175" s="132">
        <f t="shared" si="1173"/>
        <v>4422.0018487891684</v>
      </c>
      <c r="AC1175" s="132">
        <f t="shared" si="1173"/>
        <v>3943.4713227486945</v>
      </c>
      <c r="AD1175" s="132">
        <f t="shared" si="1173"/>
        <v>4154.1247583388395</v>
      </c>
      <c r="AE1175" s="132">
        <f t="shared" si="1173"/>
        <v>4222.4554293020674</v>
      </c>
      <c r="AF1175" s="132">
        <f t="shared" si="1173"/>
        <v>3402.4137292056453</v>
      </c>
      <c r="AG1175" s="132"/>
    </row>
    <row r="1176" spans="1:33" ht="13.5" customHeight="1">
      <c r="A1176" s="131">
        <v>1173</v>
      </c>
      <c r="B1176" s="67" t="s">
        <v>10</v>
      </c>
      <c r="C1176" s="133">
        <v>67</v>
      </c>
      <c r="D1176" s="133">
        <v>41</v>
      </c>
      <c r="E1176" s="133">
        <v>58</v>
      </c>
      <c r="F1176" s="133">
        <v>77</v>
      </c>
      <c r="G1176" s="133">
        <v>115</v>
      </c>
      <c r="H1176" s="133">
        <v>100</v>
      </c>
      <c r="I1176" s="133">
        <v>95</v>
      </c>
      <c r="J1176" s="133">
        <v>94</v>
      </c>
      <c r="K1176" s="133">
        <v>111</v>
      </c>
      <c r="L1176" s="133">
        <v>82</v>
      </c>
      <c r="M1176" s="133">
        <v>90</v>
      </c>
      <c r="N1176" s="133"/>
      <c r="V1176" s="132">
        <f t="shared" ref="V1176:AF1176" si="1174">C1176*100000/V1159</f>
        <v>45.45238692870759</v>
      </c>
      <c r="W1176" s="132">
        <f t="shared" si="1174"/>
        <v>27.645916495846368</v>
      </c>
      <c r="X1176" s="132">
        <f t="shared" si="1174"/>
        <v>38.541535149215548</v>
      </c>
      <c r="Y1176" s="132">
        <f t="shared" si="1174"/>
        <v>50.527586749960626</v>
      </c>
      <c r="Z1176" s="132">
        <f t="shared" si="1174"/>
        <v>74.505027469679689</v>
      </c>
      <c r="AA1176" s="132">
        <f t="shared" si="1174"/>
        <v>63.913690951738772</v>
      </c>
      <c r="AB1176" s="132">
        <f t="shared" si="1174"/>
        <v>59.739786068681887</v>
      </c>
      <c r="AC1176" s="132">
        <f t="shared" si="1174"/>
        <v>58.366604367560583</v>
      </c>
      <c r="AD1176" s="132">
        <f t="shared" si="1174"/>
        <v>67.909845092137147</v>
      </c>
      <c r="AE1176" s="132">
        <f t="shared" si="1174"/>
        <v>49.455984174085067</v>
      </c>
      <c r="AF1176" s="132">
        <f t="shared" si="1174"/>
        <v>53.797827763265644</v>
      </c>
      <c r="AG1176" s="132"/>
    </row>
    <row r="1177" spans="1:33" ht="13.5" customHeight="1">
      <c r="A1177" s="131">
        <v>1174</v>
      </c>
      <c r="B1177" s="67" t="s">
        <v>9</v>
      </c>
      <c r="C1177" s="133">
        <v>21</v>
      </c>
      <c r="D1177" s="133">
        <v>34</v>
      </c>
      <c r="E1177" s="133">
        <v>27</v>
      </c>
      <c r="F1177" s="133">
        <v>41</v>
      </c>
      <c r="G1177" s="133">
        <v>28</v>
      </c>
      <c r="H1177" s="133">
        <v>31</v>
      </c>
      <c r="I1177" s="133">
        <v>36</v>
      </c>
      <c r="J1177" s="133">
        <v>16</v>
      </c>
      <c r="K1177" s="133">
        <v>33</v>
      </c>
      <c r="L1177" s="133">
        <v>37</v>
      </c>
      <c r="M1177" s="133">
        <v>43</v>
      </c>
      <c r="N1177" s="133"/>
      <c r="V1177" s="132">
        <f t="shared" ref="V1177:AF1177" si="1175">C1177*100000/V1159</f>
        <v>14.246270529893424</v>
      </c>
      <c r="W1177" s="132">
        <f t="shared" si="1175"/>
        <v>22.925881972165282</v>
      </c>
      <c r="X1177" s="132">
        <f t="shared" si="1175"/>
        <v>17.941749121186547</v>
      </c>
      <c r="Y1177" s="132">
        <f t="shared" si="1175"/>
        <v>26.904299438290725</v>
      </c>
      <c r="Z1177" s="132">
        <f t="shared" si="1175"/>
        <v>18.140354514356794</v>
      </c>
      <c r="AA1177" s="132">
        <f t="shared" si="1175"/>
        <v>19.813244195039019</v>
      </c>
      <c r="AB1177" s="132">
        <f t="shared" si="1175"/>
        <v>22.638234720763663</v>
      </c>
      <c r="AC1177" s="132">
        <f t="shared" si="1175"/>
        <v>9.9347411689464824</v>
      </c>
      <c r="AD1177" s="132">
        <f t="shared" si="1175"/>
        <v>20.189413405770502</v>
      </c>
      <c r="AE1177" s="132">
        <f t="shared" si="1175"/>
        <v>22.315505054160333</v>
      </c>
      <c r="AF1177" s="132">
        <f t="shared" si="1175"/>
        <v>25.703406598004698</v>
      </c>
      <c r="AG1177" s="132"/>
    </row>
    <row r="1178" spans="1:33" ht="13.5" customHeight="1">
      <c r="A1178" s="131">
        <v>1175</v>
      </c>
      <c r="B1178" s="67" t="s">
        <v>8</v>
      </c>
      <c r="C1178" s="133">
        <v>273</v>
      </c>
      <c r="D1178" s="133">
        <v>296</v>
      </c>
      <c r="E1178" s="133">
        <v>386</v>
      </c>
      <c r="F1178" s="133">
        <v>485</v>
      </c>
      <c r="G1178" s="133">
        <v>623</v>
      </c>
      <c r="H1178" s="133">
        <v>599</v>
      </c>
      <c r="I1178" s="133">
        <v>492</v>
      </c>
      <c r="J1178" s="133">
        <v>509</v>
      </c>
      <c r="K1178" s="133">
        <v>597</v>
      </c>
      <c r="L1178" s="133">
        <v>642</v>
      </c>
      <c r="M1178" s="133">
        <v>535</v>
      </c>
      <c r="N1178" s="133"/>
      <c r="V1178" s="132">
        <f t="shared" ref="V1178:AF1178" si="1176">C1178*100000/V1159</f>
        <v>185.20151688861452</v>
      </c>
      <c r="W1178" s="132">
        <f t="shared" si="1176"/>
        <v>199.59003128708599</v>
      </c>
      <c r="X1178" s="132">
        <f t="shared" si="1176"/>
        <v>256.50056151029656</v>
      </c>
      <c r="Y1178" s="132">
        <f t="shared" si="1176"/>
        <v>318.25817628221955</v>
      </c>
      <c r="Z1178" s="132">
        <f t="shared" si="1176"/>
        <v>403.62288794443867</v>
      </c>
      <c r="AA1178" s="132">
        <f t="shared" si="1176"/>
        <v>382.84300880091524</v>
      </c>
      <c r="AB1178" s="132">
        <f t="shared" si="1176"/>
        <v>309.38920785043672</v>
      </c>
      <c r="AC1178" s="132">
        <f t="shared" si="1176"/>
        <v>316.04895343710996</v>
      </c>
      <c r="AD1178" s="132">
        <f t="shared" si="1176"/>
        <v>365.24484252257542</v>
      </c>
      <c r="AE1178" s="132">
        <f t="shared" si="1176"/>
        <v>387.20416877759283</v>
      </c>
      <c r="AF1178" s="132">
        <f t="shared" si="1176"/>
        <v>319.79819837052355</v>
      </c>
      <c r="AG1178" s="132"/>
    </row>
    <row r="1179" spans="1:33" ht="13.5" customHeight="1">
      <c r="A1179" s="131">
        <v>1176</v>
      </c>
      <c r="B1179" s="67" t="s">
        <v>24</v>
      </c>
      <c r="C1179" s="133">
        <v>3</v>
      </c>
      <c r="D1179" s="133">
        <v>0</v>
      </c>
      <c r="E1179" s="133">
        <v>0</v>
      </c>
      <c r="F1179" s="133">
        <v>2</v>
      </c>
      <c r="G1179" s="133">
        <v>0</v>
      </c>
      <c r="H1179" s="133">
        <v>0</v>
      </c>
      <c r="I1179" s="133">
        <v>1</v>
      </c>
      <c r="J1179" s="133">
        <v>2</v>
      </c>
      <c r="K1179" s="133">
        <v>0</v>
      </c>
      <c r="L1179" s="133">
        <v>0</v>
      </c>
      <c r="M1179" s="133">
        <v>3</v>
      </c>
      <c r="N1179" s="133"/>
      <c r="V1179" s="132">
        <f t="shared" ref="V1179:AE1179" si="1177">C1179*100000/V1159</f>
        <v>2.0351815042704891</v>
      </c>
      <c r="W1179" s="132">
        <f t="shared" si="1177"/>
        <v>0</v>
      </c>
      <c r="X1179" s="132">
        <f t="shared" si="1177"/>
        <v>0</v>
      </c>
      <c r="Y1179" s="132">
        <f t="shared" si="1177"/>
        <v>1.3124048506483279</v>
      </c>
      <c r="Z1179" s="132">
        <f t="shared" si="1177"/>
        <v>0</v>
      </c>
      <c r="AA1179" s="132">
        <f t="shared" si="1177"/>
        <v>0</v>
      </c>
      <c r="AB1179" s="132">
        <f t="shared" si="1177"/>
        <v>0.62883985335454617</v>
      </c>
      <c r="AC1179" s="132">
        <f t="shared" si="1177"/>
        <v>1.2418426461183103</v>
      </c>
      <c r="AD1179" s="132">
        <f t="shared" si="1177"/>
        <v>0</v>
      </c>
      <c r="AE1179" s="132">
        <f t="shared" si="1177"/>
        <v>0</v>
      </c>
      <c r="AF1179" s="132">
        <f>M1179*100000/AF1159</f>
        <v>1.7932609254421883</v>
      </c>
      <c r="AG1179" s="132"/>
    </row>
    <row r="1180" spans="1:33" ht="13.5" customHeight="1">
      <c r="A1180" s="131">
        <v>1177</v>
      </c>
      <c r="B1180" s="134" t="s">
        <v>117</v>
      </c>
      <c r="C1180" s="133">
        <v>364</v>
      </c>
      <c r="D1180" s="133">
        <v>371</v>
      </c>
      <c r="E1180" s="133">
        <v>471</v>
      </c>
      <c r="F1180" s="133">
        <v>605</v>
      </c>
      <c r="G1180" s="133">
        <v>766</v>
      </c>
      <c r="H1180" s="133">
        <v>730</v>
      </c>
      <c r="I1180" s="133">
        <v>624</v>
      </c>
      <c r="J1180" s="133">
        <v>621</v>
      </c>
      <c r="K1180" s="133">
        <v>741</v>
      </c>
      <c r="L1180" s="133">
        <v>761</v>
      </c>
      <c r="M1180" s="133">
        <v>671</v>
      </c>
      <c r="N1180" s="133"/>
      <c r="P1180" s="170" t="s">
        <v>862</v>
      </c>
      <c r="Q1180" s="170" t="s">
        <v>863</v>
      </c>
      <c r="R1180" s="170" t="s">
        <v>864</v>
      </c>
      <c r="S1180" s="170" t="s">
        <v>865</v>
      </c>
      <c r="T1180" s="170" t="s">
        <v>866</v>
      </c>
      <c r="U1180" s="170">
        <v>180.6</v>
      </c>
      <c r="V1180" s="132">
        <f t="shared" ref="V1180:AF1180" si="1178">C1180*100000/V1159</f>
        <v>246.93535585148601</v>
      </c>
      <c r="W1180" s="132">
        <f t="shared" si="1178"/>
        <v>250.16182975509764</v>
      </c>
      <c r="X1180" s="132">
        <f t="shared" si="1178"/>
        <v>312.98384578069869</v>
      </c>
      <c r="Y1180" s="132">
        <f t="shared" si="1178"/>
        <v>397.00246732111924</v>
      </c>
      <c r="Z1180" s="132">
        <f t="shared" si="1178"/>
        <v>496.26826992847515</v>
      </c>
      <c r="AA1180" s="132">
        <f t="shared" si="1178"/>
        <v>466.56994394769305</v>
      </c>
      <c r="AB1180" s="132">
        <f t="shared" si="1178"/>
        <v>392.39606849323684</v>
      </c>
      <c r="AC1180" s="132">
        <f t="shared" si="1178"/>
        <v>385.59214161973534</v>
      </c>
      <c r="AD1180" s="132">
        <f t="shared" si="1178"/>
        <v>453.34410102048309</v>
      </c>
      <c r="AE1180" s="132">
        <f t="shared" si="1178"/>
        <v>458.97565800583823</v>
      </c>
      <c r="AF1180" s="132">
        <f t="shared" si="1178"/>
        <v>401.09269365723611</v>
      </c>
      <c r="AG1180" s="132"/>
    </row>
    <row r="1181" spans="1:33" ht="13.5" customHeight="1">
      <c r="A1181" s="131">
        <v>1178</v>
      </c>
      <c r="B1181" s="67" t="s">
        <v>7</v>
      </c>
      <c r="C1181" s="133">
        <v>128</v>
      </c>
      <c r="D1181" s="133">
        <v>158</v>
      </c>
      <c r="E1181" s="133">
        <v>232</v>
      </c>
      <c r="F1181" s="133">
        <v>260</v>
      </c>
      <c r="G1181" s="133">
        <v>305</v>
      </c>
      <c r="H1181" s="133">
        <v>296</v>
      </c>
      <c r="I1181" s="133">
        <v>335</v>
      </c>
      <c r="J1181" s="133">
        <v>244</v>
      </c>
      <c r="K1181" s="133">
        <v>372</v>
      </c>
      <c r="L1181" s="133">
        <v>299</v>
      </c>
      <c r="M1181" s="133">
        <v>264</v>
      </c>
      <c r="N1181" s="133"/>
      <c r="V1181" s="132">
        <f t="shared" ref="V1181:AF1181" si="1179">C1181*100000/V1159</f>
        <v>86.834410848874199</v>
      </c>
      <c r="W1181" s="132">
        <f t="shared" si="1179"/>
        <v>106.53792210594455</v>
      </c>
      <c r="X1181" s="132">
        <f t="shared" si="1179"/>
        <v>154.16614059686219</v>
      </c>
      <c r="Y1181" s="132">
        <f t="shared" si="1179"/>
        <v>170.61263058428264</v>
      </c>
      <c r="Z1181" s="132">
        <f t="shared" si="1179"/>
        <v>197.60029024567223</v>
      </c>
      <c r="AA1181" s="132">
        <f t="shared" si="1179"/>
        <v>189.18452521714676</v>
      </c>
      <c r="AB1181" s="132">
        <f t="shared" si="1179"/>
        <v>210.66135087377299</v>
      </c>
      <c r="AC1181" s="132">
        <f t="shared" si="1179"/>
        <v>151.50480282643386</v>
      </c>
      <c r="AD1181" s="132">
        <f t="shared" si="1179"/>
        <v>227.58975111959475</v>
      </c>
      <c r="AE1181" s="132">
        <f t="shared" si="1179"/>
        <v>180.33340570794431</v>
      </c>
      <c r="AF1181" s="132">
        <f t="shared" si="1179"/>
        <v>157.80696143891257</v>
      </c>
      <c r="AG1181" s="132"/>
    </row>
    <row r="1182" spans="1:33" ht="13.5" customHeight="1">
      <c r="A1182" s="131">
        <v>1179</v>
      </c>
      <c r="B1182" s="67" t="s">
        <v>6</v>
      </c>
      <c r="C1182" s="133">
        <v>339</v>
      </c>
      <c r="D1182" s="133">
        <v>368</v>
      </c>
      <c r="E1182" s="133">
        <v>397</v>
      </c>
      <c r="F1182" s="133">
        <v>375</v>
      </c>
      <c r="G1182" s="133">
        <v>352</v>
      </c>
      <c r="H1182" s="133">
        <v>309</v>
      </c>
      <c r="I1182" s="133">
        <v>318</v>
      </c>
      <c r="J1182" s="133">
        <v>238</v>
      </c>
      <c r="K1182" s="133">
        <v>327</v>
      </c>
      <c r="L1182" s="133">
        <v>205</v>
      </c>
      <c r="M1182" s="133">
        <v>144</v>
      </c>
      <c r="N1182" s="133"/>
      <c r="V1182" s="132">
        <f t="shared" ref="V1182:AF1182" si="1180">C1182*100000/V1159</f>
        <v>229.97550998256528</v>
      </c>
      <c r="W1182" s="132">
        <f t="shared" si="1180"/>
        <v>248.13895781637717</v>
      </c>
      <c r="X1182" s="132">
        <f t="shared" si="1180"/>
        <v>263.81016300411329</v>
      </c>
      <c r="Y1182" s="132">
        <f t="shared" si="1180"/>
        <v>246.07590949656151</v>
      </c>
      <c r="Z1182" s="132">
        <f t="shared" si="1180"/>
        <v>228.05017103762827</v>
      </c>
      <c r="AA1182" s="132">
        <f t="shared" si="1180"/>
        <v>197.4933050408728</v>
      </c>
      <c r="AB1182" s="132">
        <f t="shared" si="1180"/>
        <v>199.97107336674569</v>
      </c>
      <c r="AC1182" s="132">
        <f t="shared" si="1180"/>
        <v>147.77927488807893</v>
      </c>
      <c r="AD1182" s="132">
        <f t="shared" si="1180"/>
        <v>200.05873283899859</v>
      </c>
      <c r="AE1182" s="132">
        <f t="shared" si="1180"/>
        <v>123.63996043521266</v>
      </c>
      <c r="AF1182" s="132">
        <f t="shared" si="1180"/>
        <v>86.076524421225031</v>
      </c>
      <c r="AG1182" s="132"/>
    </row>
    <row r="1183" spans="1:33" ht="13.5" customHeight="1">
      <c r="A1183" s="131">
        <v>1180</v>
      </c>
      <c r="B1183" s="67" t="s">
        <v>5</v>
      </c>
      <c r="C1183" s="133">
        <v>23</v>
      </c>
      <c r="D1183" s="133">
        <v>69</v>
      </c>
      <c r="E1183" s="133">
        <v>41</v>
      </c>
      <c r="F1183" s="133">
        <v>33</v>
      </c>
      <c r="G1183" s="133">
        <v>58</v>
      </c>
      <c r="H1183" s="133">
        <v>42</v>
      </c>
      <c r="I1183" s="133">
        <v>47</v>
      </c>
      <c r="J1183" s="133">
        <v>138</v>
      </c>
      <c r="K1183" s="133">
        <v>69</v>
      </c>
      <c r="L1183" s="133">
        <v>77</v>
      </c>
      <c r="M1183" s="133">
        <v>42</v>
      </c>
      <c r="N1183" s="133"/>
      <c r="V1183" s="132">
        <f t="shared" ref="V1183:AF1183" si="1181">C1183*100000/V1159</f>
        <v>15.603058199407084</v>
      </c>
      <c r="W1183" s="132">
        <f t="shared" si="1181"/>
        <v>46.526054590570716</v>
      </c>
      <c r="X1183" s="132">
        <f t="shared" si="1181"/>
        <v>27.244878295135127</v>
      </c>
      <c r="Y1183" s="132">
        <f t="shared" si="1181"/>
        <v>21.65468003569741</v>
      </c>
      <c r="Z1183" s="132">
        <f t="shared" si="1181"/>
        <v>37.576448636881935</v>
      </c>
      <c r="AA1183" s="132">
        <f t="shared" si="1181"/>
        <v>26.843750199730284</v>
      </c>
      <c r="AB1183" s="132">
        <f t="shared" si="1181"/>
        <v>29.555473107663673</v>
      </c>
      <c r="AC1183" s="132">
        <f t="shared" si="1181"/>
        <v>85.687142582163418</v>
      </c>
      <c r="AD1183" s="132">
        <f t="shared" si="1181"/>
        <v>42.214228030247412</v>
      </c>
      <c r="AE1183" s="132">
        <f t="shared" si="1181"/>
        <v>46.440375382982317</v>
      </c>
      <c r="AF1183" s="132">
        <f t="shared" si="1181"/>
        <v>25.105652956190635</v>
      </c>
      <c r="AG1183" s="132"/>
    </row>
    <row r="1184" spans="1:33" ht="13.5" customHeight="1">
      <c r="A1184" s="131">
        <v>1181</v>
      </c>
      <c r="B1184" s="67" t="s">
        <v>26</v>
      </c>
      <c r="C1184" s="133">
        <v>2</v>
      </c>
      <c r="D1184" s="133">
        <v>0</v>
      </c>
      <c r="E1184" s="133">
        <v>2</v>
      </c>
      <c r="F1184" s="133">
        <v>1</v>
      </c>
      <c r="G1184" s="133">
        <v>0</v>
      </c>
      <c r="H1184" s="133">
        <v>0</v>
      </c>
      <c r="I1184" s="133">
        <v>0</v>
      </c>
      <c r="J1184" s="133">
        <v>0</v>
      </c>
      <c r="K1184" s="133">
        <v>2</v>
      </c>
      <c r="L1184" s="133">
        <v>0</v>
      </c>
      <c r="M1184" s="133">
        <v>0</v>
      </c>
      <c r="N1184" s="133"/>
      <c r="V1184" s="132">
        <f t="shared" ref="V1184:AF1184" si="1182">C1184*100000/V1159</f>
        <v>1.3567876695136594</v>
      </c>
      <c r="W1184" s="132">
        <f t="shared" si="1182"/>
        <v>0</v>
      </c>
      <c r="X1184" s="132">
        <f t="shared" si="1182"/>
        <v>1.3290184534212257</v>
      </c>
      <c r="Y1184" s="132">
        <f t="shared" si="1182"/>
        <v>0.65620242532416395</v>
      </c>
      <c r="Z1184" s="132">
        <f t="shared" si="1182"/>
        <v>0</v>
      </c>
      <c r="AA1184" s="132">
        <f t="shared" si="1182"/>
        <v>0</v>
      </c>
      <c r="AB1184" s="132">
        <f t="shared" si="1182"/>
        <v>0</v>
      </c>
      <c r="AC1184" s="132">
        <f t="shared" si="1182"/>
        <v>0</v>
      </c>
      <c r="AD1184" s="132">
        <f t="shared" si="1182"/>
        <v>1.2236008124709394</v>
      </c>
      <c r="AE1184" s="132">
        <f t="shared" si="1182"/>
        <v>0</v>
      </c>
      <c r="AF1184" s="132">
        <f t="shared" si="1182"/>
        <v>0</v>
      </c>
      <c r="AG1184" s="132"/>
    </row>
    <row r="1185" spans="1:33" ht="13.5" customHeight="1">
      <c r="A1185" s="131">
        <v>1182</v>
      </c>
      <c r="B1185" s="67" t="s">
        <v>4</v>
      </c>
      <c r="C1185" s="133">
        <v>104</v>
      </c>
      <c r="D1185" s="133">
        <v>178</v>
      </c>
      <c r="E1185" s="133">
        <v>172</v>
      </c>
      <c r="F1185" s="133">
        <v>168</v>
      </c>
      <c r="G1185" s="133">
        <v>175</v>
      </c>
      <c r="H1185" s="133">
        <v>223</v>
      </c>
      <c r="I1185" s="133">
        <v>196</v>
      </c>
      <c r="J1185" s="133">
        <v>226</v>
      </c>
      <c r="K1185" s="133">
        <v>221</v>
      </c>
      <c r="L1185" s="133">
        <v>247</v>
      </c>
      <c r="M1185" s="133">
        <v>211</v>
      </c>
      <c r="N1185" s="133"/>
      <c r="V1185" s="132">
        <f t="shared" ref="V1185:AE1185" si="1183">C1185*100000/V1159</f>
        <v>70.552958814710294</v>
      </c>
      <c r="W1185" s="132">
        <f t="shared" si="1183"/>
        <v>120.02373503074766</v>
      </c>
      <c r="X1185" s="132">
        <f t="shared" si="1183"/>
        <v>114.29558699422542</v>
      </c>
      <c r="Y1185" s="132">
        <f t="shared" si="1183"/>
        <v>110.24200745445955</v>
      </c>
      <c r="Z1185" s="132">
        <f t="shared" si="1183"/>
        <v>113.37721571472997</v>
      </c>
      <c r="AA1185" s="132">
        <f t="shared" si="1183"/>
        <v>142.52753082237746</v>
      </c>
      <c r="AB1185" s="132">
        <f t="shared" si="1183"/>
        <v>123.25261125749105</v>
      </c>
      <c r="AC1185" s="132">
        <f t="shared" si="1183"/>
        <v>140.32821901136907</v>
      </c>
      <c r="AD1185" s="132">
        <f t="shared" si="1183"/>
        <v>135.2078897780388</v>
      </c>
      <c r="AE1185" s="132">
        <f t="shared" si="1183"/>
        <v>148.97107428047573</v>
      </c>
      <c r="AF1185" s="132">
        <f>M1185*100000/AF1159</f>
        <v>126.12601842276725</v>
      </c>
      <c r="AG1185" s="132"/>
    </row>
    <row r="1186" spans="1:33" ht="13.5" customHeight="1">
      <c r="A1186" s="131">
        <v>1183</v>
      </c>
      <c r="B1186" s="67" t="s">
        <v>3</v>
      </c>
      <c r="C1186" s="133">
        <v>382</v>
      </c>
      <c r="D1186" s="133">
        <v>474</v>
      </c>
      <c r="E1186" s="133">
        <v>570</v>
      </c>
      <c r="F1186" s="133">
        <v>709</v>
      </c>
      <c r="G1186" s="133">
        <v>946</v>
      </c>
      <c r="H1186" s="133">
        <v>1271</v>
      </c>
      <c r="I1186" s="133">
        <v>1220</v>
      </c>
      <c r="J1186" s="133">
        <v>1208</v>
      </c>
      <c r="K1186" s="133">
        <v>1437</v>
      </c>
      <c r="L1186" s="133">
        <v>1714</v>
      </c>
      <c r="M1186" s="133">
        <v>1497</v>
      </c>
      <c r="N1186" s="133"/>
      <c r="V1186" s="132">
        <f t="shared" ref="V1186:AF1186" si="1184">C1186*100000/V1159</f>
        <v>259.14644487710893</v>
      </c>
      <c r="W1186" s="132">
        <f t="shared" si="1184"/>
        <v>319.61376631783367</v>
      </c>
      <c r="X1186" s="132">
        <f t="shared" si="1184"/>
        <v>378.77025922504936</v>
      </c>
      <c r="Y1186" s="132">
        <f t="shared" si="1184"/>
        <v>465.24751955483225</v>
      </c>
      <c r="Z1186" s="132">
        <f t="shared" si="1184"/>
        <v>612.88483466362595</v>
      </c>
      <c r="AA1186" s="132">
        <f t="shared" si="1184"/>
        <v>812.34301199659978</v>
      </c>
      <c r="AB1186" s="132">
        <f t="shared" si="1184"/>
        <v>767.18462109254631</v>
      </c>
      <c r="AC1186" s="132">
        <f t="shared" si="1184"/>
        <v>750.07295825545941</v>
      </c>
      <c r="AD1186" s="132">
        <f t="shared" si="1184"/>
        <v>879.15718376037</v>
      </c>
      <c r="AE1186" s="132">
        <f t="shared" si="1184"/>
        <v>1033.7506935900219</v>
      </c>
      <c r="AF1186" s="132">
        <f t="shared" si="1184"/>
        <v>894.83720179565194</v>
      </c>
      <c r="AG1186" s="132"/>
    </row>
    <row r="1187" spans="1:33" ht="13.5" customHeight="1">
      <c r="A1187" s="131">
        <v>1184</v>
      </c>
      <c r="B1187" s="67" t="s">
        <v>2</v>
      </c>
      <c r="C1187" s="133">
        <v>3</v>
      </c>
      <c r="D1187" s="133">
        <v>0</v>
      </c>
      <c r="E1187" s="133">
        <v>0</v>
      </c>
      <c r="F1187" s="133">
        <v>2</v>
      </c>
      <c r="G1187" s="133">
        <v>1</v>
      </c>
      <c r="H1187" s="133">
        <v>0</v>
      </c>
      <c r="I1187" s="133">
        <v>0</v>
      </c>
      <c r="J1187" s="133">
        <v>1</v>
      </c>
      <c r="K1187" s="133">
        <v>0</v>
      </c>
      <c r="L1187" s="133">
        <v>1</v>
      </c>
      <c r="M1187" s="133">
        <v>0</v>
      </c>
      <c r="N1187" s="133"/>
      <c r="V1187" s="132">
        <f t="shared" ref="V1187:AF1187" si="1185">C1187*100000/V1159</f>
        <v>2.0351815042704891</v>
      </c>
      <c r="W1187" s="132">
        <f t="shared" si="1185"/>
        <v>0</v>
      </c>
      <c r="X1187" s="132">
        <f t="shared" si="1185"/>
        <v>0</v>
      </c>
      <c r="Y1187" s="132">
        <f t="shared" si="1185"/>
        <v>1.3124048506483279</v>
      </c>
      <c r="Z1187" s="132">
        <f t="shared" si="1185"/>
        <v>0.64786980408417127</v>
      </c>
      <c r="AA1187" s="132">
        <f t="shared" si="1185"/>
        <v>0</v>
      </c>
      <c r="AB1187" s="132">
        <f t="shared" si="1185"/>
        <v>0</v>
      </c>
      <c r="AC1187" s="132">
        <f t="shared" si="1185"/>
        <v>0.62092132305915515</v>
      </c>
      <c r="AD1187" s="132">
        <f t="shared" si="1185"/>
        <v>0</v>
      </c>
      <c r="AE1187" s="132">
        <f t="shared" si="1185"/>
        <v>0.60312175822054959</v>
      </c>
      <c r="AF1187" s="132">
        <f t="shared" si="1185"/>
        <v>0</v>
      </c>
      <c r="AG1187" s="132"/>
    </row>
    <row r="1188" spans="1:33" ht="13.5" customHeight="1">
      <c r="A1188" s="131">
        <v>1185</v>
      </c>
      <c r="B1188" s="67" t="s">
        <v>23</v>
      </c>
      <c r="C1188" s="133">
        <v>11</v>
      </c>
      <c r="D1188" s="133">
        <v>21</v>
      </c>
      <c r="E1188" s="133">
        <v>19</v>
      </c>
      <c r="F1188" s="133">
        <v>15</v>
      </c>
      <c r="G1188" s="133">
        <v>23</v>
      </c>
      <c r="H1188" s="133">
        <v>23</v>
      </c>
      <c r="I1188" s="133">
        <v>42</v>
      </c>
      <c r="J1188" s="133">
        <v>36</v>
      </c>
      <c r="K1188" s="133">
        <v>43</v>
      </c>
      <c r="L1188" s="133">
        <v>22</v>
      </c>
      <c r="M1188" s="133">
        <v>3</v>
      </c>
      <c r="N1188" s="133"/>
      <c r="V1188" s="132">
        <f t="shared" ref="V1188:AF1188" si="1186">C1188*100000/V1159</f>
        <v>7.4623321823251274</v>
      </c>
      <c r="W1188" s="132">
        <f t="shared" si="1186"/>
        <v>14.160103571043262</v>
      </c>
      <c r="X1188" s="132">
        <f t="shared" si="1186"/>
        <v>12.625675307501645</v>
      </c>
      <c r="Y1188" s="132">
        <f t="shared" si="1186"/>
        <v>9.8430363798624594</v>
      </c>
      <c r="Z1188" s="132">
        <f t="shared" si="1186"/>
        <v>14.901005493935939</v>
      </c>
      <c r="AA1188" s="132">
        <f t="shared" si="1186"/>
        <v>14.700148918899918</v>
      </c>
      <c r="AB1188" s="132">
        <f t="shared" si="1186"/>
        <v>26.411273840890939</v>
      </c>
      <c r="AC1188" s="132">
        <f t="shared" si="1186"/>
        <v>22.353167630129587</v>
      </c>
      <c r="AD1188" s="132">
        <f t="shared" si="1186"/>
        <v>26.307417468125198</v>
      </c>
      <c r="AE1188" s="132">
        <f t="shared" si="1186"/>
        <v>13.268678680852091</v>
      </c>
      <c r="AF1188" s="132">
        <f t="shared" si="1186"/>
        <v>1.7932609254421883</v>
      </c>
      <c r="AG1188" s="132"/>
    </row>
    <row r="1189" spans="1:33" ht="13.5" customHeight="1">
      <c r="A1189" s="131">
        <v>1186</v>
      </c>
      <c r="B1189" s="67" t="s">
        <v>1</v>
      </c>
      <c r="C1189" s="133">
        <v>34</v>
      </c>
      <c r="D1189" s="133">
        <v>98</v>
      </c>
      <c r="E1189" s="133">
        <v>13</v>
      </c>
      <c r="F1189" s="133">
        <v>15</v>
      </c>
      <c r="G1189" s="133">
        <v>16</v>
      </c>
      <c r="H1189" s="133">
        <v>17</v>
      </c>
      <c r="I1189" s="133">
        <v>21</v>
      </c>
      <c r="J1189" s="133">
        <v>21</v>
      </c>
      <c r="K1189" s="133">
        <v>5</v>
      </c>
      <c r="L1189" s="133">
        <v>4</v>
      </c>
      <c r="M1189" s="133">
        <v>7</v>
      </c>
      <c r="N1189" s="133"/>
      <c r="V1189" s="132">
        <f t="shared" ref="V1189:AF1189" si="1187">C1189*100000/V1159</f>
        <v>23.065390381732211</v>
      </c>
      <c r="W1189" s="132">
        <f t="shared" si="1187"/>
        <v>66.08048333153522</v>
      </c>
      <c r="X1189" s="132">
        <f t="shared" si="1187"/>
        <v>8.6386199472379666</v>
      </c>
      <c r="Y1189" s="132">
        <f t="shared" si="1187"/>
        <v>9.8430363798624594</v>
      </c>
      <c r="Z1189" s="132">
        <f t="shared" si="1187"/>
        <v>10.36591686534674</v>
      </c>
      <c r="AA1189" s="132">
        <f t="shared" si="1187"/>
        <v>10.865327461795591</v>
      </c>
      <c r="AB1189" s="132">
        <f t="shared" si="1187"/>
        <v>13.205636920445469</v>
      </c>
      <c r="AC1189" s="132">
        <f t="shared" si="1187"/>
        <v>13.039347784242258</v>
      </c>
      <c r="AD1189" s="132">
        <f t="shared" si="1187"/>
        <v>3.0590020311773487</v>
      </c>
      <c r="AE1189" s="132">
        <f t="shared" si="1187"/>
        <v>2.4124870328821983</v>
      </c>
      <c r="AF1189" s="132">
        <f t="shared" si="1187"/>
        <v>4.1842754926984389</v>
      </c>
      <c r="AG1189" s="132"/>
    </row>
    <row r="1190" spans="1:33" ht="13.5" customHeight="1">
      <c r="A1190" s="131">
        <v>1187</v>
      </c>
      <c r="B1190" s="67" t="s">
        <v>0</v>
      </c>
      <c r="C1190" s="133">
        <v>3</v>
      </c>
      <c r="D1190" s="133">
        <v>4</v>
      </c>
      <c r="E1190" s="133">
        <v>6</v>
      </c>
      <c r="F1190" s="133">
        <v>7</v>
      </c>
      <c r="G1190" s="133">
        <v>6</v>
      </c>
      <c r="H1190" s="133">
        <v>1</v>
      </c>
      <c r="I1190" s="133">
        <v>6</v>
      </c>
      <c r="J1190" s="133">
        <v>16</v>
      </c>
      <c r="K1190" s="133">
        <v>8</v>
      </c>
      <c r="L1190" s="133">
        <v>114</v>
      </c>
      <c r="M1190" s="133">
        <v>608</v>
      </c>
      <c r="N1190" s="133"/>
      <c r="V1190" s="132">
        <f t="shared" ref="V1190:AE1190" si="1188">C1190*100000/V1159</f>
        <v>2.0351815042704891</v>
      </c>
      <c r="W1190" s="132">
        <f t="shared" si="1188"/>
        <v>2.6971625849606213</v>
      </c>
      <c r="X1190" s="132">
        <f t="shared" si="1188"/>
        <v>3.9870553602636774</v>
      </c>
      <c r="Y1190" s="132">
        <f t="shared" si="1188"/>
        <v>4.5934169772691478</v>
      </c>
      <c r="Z1190" s="132">
        <f t="shared" si="1188"/>
        <v>3.8872188245050276</v>
      </c>
      <c r="AA1190" s="132">
        <f t="shared" si="1188"/>
        <v>0.63913690951738777</v>
      </c>
      <c r="AB1190" s="132">
        <f t="shared" si="1188"/>
        <v>3.7730391201272773</v>
      </c>
      <c r="AC1190" s="132">
        <f t="shared" si="1188"/>
        <v>9.9347411689464824</v>
      </c>
      <c r="AD1190" s="132">
        <f t="shared" si="1188"/>
        <v>4.8944032498837577</v>
      </c>
      <c r="AE1190" s="132">
        <f t="shared" si="1188"/>
        <v>68.75588043714265</v>
      </c>
      <c r="AF1190" s="132">
        <f>M1190*100000/AF1159</f>
        <v>363.43421422295017</v>
      </c>
      <c r="AG1190" s="132"/>
    </row>
    <row r="1191" spans="1:33" ht="13.5" customHeight="1">
      <c r="A1191" s="131">
        <v>1188</v>
      </c>
      <c r="B1191" s="134" t="s">
        <v>111</v>
      </c>
      <c r="C1191" s="133"/>
      <c r="D1191" s="133"/>
      <c r="E1191" s="133"/>
      <c r="F1191" s="133"/>
      <c r="G1191" s="133"/>
      <c r="H1191" s="133"/>
      <c r="I1191" s="133"/>
      <c r="J1191" s="133"/>
      <c r="K1191" s="133"/>
      <c r="L1191" s="133"/>
      <c r="M1191" s="133">
        <v>0</v>
      </c>
      <c r="N1191" s="133"/>
      <c r="V1191" s="132">
        <f t="shared" ref="V1191:AF1191" si="1189">C1191*100000/V1159</f>
        <v>0</v>
      </c>
      <c r="W1191" s="132">
        <f t="shared" si="1189"/>
        <v>0</v>
      </c>
      <c r="X1191" s="132">
        <f t="shared" si="1189"/>
        <v>0</v>
      </c>
      <c r="Y1191" s="132">
        <f t="shared" si="1189"/>
        <v>0</v>
      </c>
      <c r="Z1191" s="132">
        <f t="shared" si="1189"/>
        <v>0</v>
      </c>
      <c r="AA1191" s="132">
        <f t="shared" si="1189"/>
        <v>0</v>
      </c>
      <c r="AB1191" s="132">
        <f t="shared" si="1189"/>
        <v>0</v>
      </c>
      <c r="AC1191" s="132">
        <f t="shared" si="1189"/>
        <v>0</v>
      </c>
      <c r="AD1191" s="132">
        <f t="shared" si="1189"/>
        <v>0</v>
      </c>
      <c r="AE1191" s="132">
        <f t="shared" si="1189"/>
        <v>0</v>
      </c>
      <c r="AF1191" s="132">
        <f t="shared" si="1189"/>
        <v>0</v>
      </c>
      <c r="AG1191" s="132"/>
    </row>
    <row r="1192" spans="1:33" ht="13.5" customHeight="1">
      <c r="A1192" s="131">
        <v>1189</v>
      </c>
      <c r="B1192" s="134" t="s">
        <v>112</v>
      </c>
      <c r="C1192" s="133">
        <v>9038</v>
      </c>
      <c r="D1192" s="133">
        <v>8992</v>
      </c>
      <c r="E1192" s="133">
        <v>9056</v>
      </c>
      <c r="F1192" s="133">
        <v>9578</v>
      </c>
      <c r="G1192" s="133">
        <v>10239</v>
      </c>
      <c r="H1192" s="133">
        <v>11300</v>
      </c>
      <c r="I1192" s="133">
        <v>11271</v>
      </c>
      <c r="J1192" s="133">
        <v>10522</v>
      </c>
      <c r="K1192" s="133">
        <v>11620</v>
      </c>
      <c r="L1192" s="133">
        <f t="shared" ref="L1192:N1192" si="1190">SUM(L1168,L1175,L1180,L1181:L1191)</f>
        <v>12086</v>
      </c>
      <c r="M1192" s="133">
        <f t="shared" si="1190"/>
        <v>10821</v>
      </c>
      <c r="N1192" s="133">
        <f t="shared" si="1190"/>
        <v>0</v>
      </c>
      <c r="P1192" s="170" t="s">
        <v>867</v>
      </c>
      <c r="Q1192" s="170" t="s">
        <v>868</v>
      </c>
      <c r="R1192" s="170" t="s">
        <v>869</v>
      </c>
      <c r="S1192" s="170" t="s">
        <v>870</v>
      </c>
      <c r="T1192" s="170" t="s">
        <v>871</v>
      </c>
      <c r="U1192" s="170">
        <v>6150.5</v>
      </c>
      <c r="V1192" s="132">
        <f t="shared" ref="V1192:AE1192" si="1191">C1192*100000/V1159</f>
        <v>6131.3234785322275</v>
      </c>
      <c r="W1192" s="132">
        <f t="shared" si="1191"/>
        <v>6063.2214909914774</v>
      </c>
      <c r="X1192" s="132">
        <f t="shared" si="1191"/>
        <v>6017.79555709131</v>
      </c>
      <c r="Y1192" s="132">
        <f t="shared" si="1191"/>
        <v>6285.1068297548427</v>
      </c>
      <c r="Z1192" s="132">
        <f t="shared" si="1191"/>
        <v>6633.5389240178292</v>
      </c>
      <c r="AA1192" s="132">
        <f t="shared" si="1191"/>
        <v>7222.2470775464808</v>
      </c>
      <c r="AB1192" s="132">
        <f t="shared" si="1191"/>
        <v>7087.6539871590903</v>
      </c>
      <c r="AC1192" s="132">
        <f t="shared" si="1191"/>
        <v>6533.3341612284312</v>
      </c>
      <c r="AD1192" s="132">
        <f t="shared" si="1191"/>
        <v>7109.1207204561588</v>
      </c>
      <c r="AE1192" s="132">
        <f t="shared" si="1191"/>
        <v>7289.3295698535621</v>
      </c>
      <c r="AF1192" s="132">
        <f>M1192*100000/AF1159</f>
        <v>6468.2921580699731</v>
      </c>
      <c r="AG1192" s="132"/>
    </row>
    <row r="1193" spans="1:33" ht="13.5" customHeight="1">
      <c r="A1193" s="131">
        <v>1190</v>
      </c>
      <c r="B1193" s="19" t="s">
        <v>150</v>
      </c>
      <c r="C1193" s="127">
        <v>2011</v>
      </c>
      <c r="D1193" s="127">
        <v>2012</v>
      </c>
      <c r="E1193" s="127">
        <v>2013</v>
      </c>
      <c r="F1193" s="127">
        <v>2014</v>
      </c>
      <c r="G1193" s="127">
        <v>2015</v>
      </c>
      <c r="H1193" s="127">
        <v>2016</v>
      </c>
      <c r="I1193" s="127">
        <v>2017</v>
      </c>
      <c r="J1193" s="127">
        <v>2018</v>
      </c>
      <c r="K1193" s="127">
        <v>2019</v>
      </c>
      <c r="L1193" s="127"/>
      <c r="M1193" s="127"/>
      <c r="N1193" s="127"/>
      <c r="V1193" s="130">
        <v>154643</v>
      </c>
      <c r="W1193" s="130">
        <v>154625</v>
      </c>
      <c r="X1193" s="130">
        <v>155506</v>
      </c>
      <c r="Y1193" s="130">
        <v>156494</v>
      </c>
      <c r="Z1193" s="130">
        <v>157718</v>
      </c>
      <c r="AA1193" s="130">
        <v>159104</v>
      </c>
      <c r="AB1193" s="130">
        <v>160665</v>
      </c>
      <c r="AC1193" s="130">
        <v>161827</v>
      </c>
      <c r="AD1193" s="130">
        <v>163212</v>
      </c>
      <c r="AE1193" s="130">
        <v>164553</v>
      </c>
      <c r="AF1193" s="5">
        <v>165147</v>
      </c>
      <c r="AG1193" s="5"/>
    </row>
    <row r="1194" spans="1:33" ht="13.5" customHeight="1">
      <c r="A1194" s="131">
        <v>1191</v>
      </c>
      <c r="B1194" s="66" t="s">
        <v>25</v>
      </c>
      <c r="C1194" s="123">
        <v>2</v>
      </c>
      <c r="D1194" s="123">
        <v>2</v>
      </c>
      <c r="E1194" s="123">
        <v>2</v>
      </c>
      <c r="F1194" s="123">
        <v>2</v>
      </c>
      <c r="G1194" s="123">
        <v>2</v>
      </c>
      <c r="H1194" s="123">
        <v>2</v>
      </c>
      <c r="I1194" s="123">
        <v>2</v>
      </c>
      <c r="J1194" s="123">
        <v>2</v>
      </c>
      <c r="K1194" s="123">
        <v>7</v>
      </c>
      <c r="L1194" s="123">
        <v>2</v>
      </c>
      <c r="M1194" s="123">
        <v>0</v>
      </c>
      <c r="N1194" s="123"/>
      <c r="V1194" s="132">
        <f t="shared" ref="V1194:AE1194" si="1192">C1194*100000/V1193</f>
        <v>1.2933013456800502</v>
      </c>
      <c r="W1194" s="132">
        <f t="shared" si="1192"/>
        <v>1.2934518997574778</v>
      </c>
      <c r="X1194" s="132">
        <f t="shared" si="1192"/>
        <v>1.2861240080768588</v>
      </c>
      <c r="Y1194" s="132">
        <f t="shared" si="1192"/>
        <v>1.278004268534257</v>
      </c>
      <c r="Z1194" s="132">
        <f t="shared" si="1192"/>
        <v>1.2680860776829532</v>
      </c>
      <c r="AA1194" s="132">
        <f t="shared" si="1192"/>
        <v>1.257039420756235</v>
      </c>
      <c r="AB1194" s="132">
        <f t="shared" si="1192"/>
        <v>1.2448261911430616</v>
      </c>
      <c r="AC1194" s="132">
        <f t="shared" si="1192"/>
        <v>1.23588770724292</v>
      </c>
      <c r="AD1194" s="132">
        <f t="shared" si="1192"/>
        <v>4.2889003259564245</v>
      </c>
      <c r="AE1194" s="132">
        <f t="shared" si="1192"/>
        <v>1.2154138788110822</v>
      </c>
      <c r="AF1194" s="132">
        <f>M1194*100000/AF1193</f>
        <v>0</v>
      </c>
      <c r="AG1194" s="132"/>
    </row>
    <row r="1195" spans="1:33" ht="13.5" customHeight="1">
      <c r="A1195" s="131">
        <v>1192</v>
      </c>
      <c r="B1195" s="67" t="s">
        <v>22</v>
      </c>
      <c r="C1195" s="133">
        <v>546</v>
      </c>
      <c r="D1195" s="133">
        <v>573</v>
      </c>
      <c r="E1195" s="133">
        <v>742</v>
      </c>
      <c r="F1195" s="133">
        <v>750</v>
      </c>
      <c r="G1195" s="133">
        <v>767</v>
      </c>
      <c r="H1195" s="133">
        <v>774</v>
      </c>
      <c r="I1195" s="133">
        <v>806</v>
      </c>
      <c r="J1195" s="133">
        <v>868</v>
      </c>
      <c r="K1195" s="133">
        <v>901</v>
      </c>
      <c r="L1195" s="133">
        <v>917</v>
      </c>
      <c r="M1195" s="133">
        <v>848</v>
      </c>
      <c r="N1195" s="133"/>
      <c r="V1195" s="132">
        <f t="shared" ref="V1195:AE1195" si="1193">C1195*100000/V1193</f>
        <v>353.07126737065369</v>
      </c>
      <c r="W1195" s="132">
        <f t="shared" si="1193"/>
        <v>370.57396928051736</v>
      </c>
      <c r="X1195" s="132">
        <f t="shared" si="1193"/>
        <v>477.15200699651461</v>
      </c>
      <c r="Y1195" s="132">
        <f t="shared" si="1193"/>
        <v>479.25160070034633</v>
      </c>
      <c r="Z1195" s="132">
        <f t="shared" si="1193"/>
        <v>486.31101079141251</v>
      </c>
      <c r="AA1195" s="132">
        <f t="shared" si="1193"/>
        <v>486.47425583266289</v>
      </c>
      <c r="AB1195" s="132">
        <f t="shared" si="1193"/>
        <v>501.66495503065386</v>
      </c>
      <c r="AC1195" s="132">
        <f t="shared" si="1193"/>
        <v>536.37526494342728</v>
      </c>
      <c r="AD1195" s="132">
        <f t="shared" si="1193"/>
        <v>552.0427419552484</v>
      </c>
      <c r="AE1195" s="132">
        <f t="shared" si="1193"/>
        <v>557.26726343488122</v>
      </c>
      <c r="AF1195" s="132">
        <f>M1195*100000/AF1193</f>
        <v>513.48192822152384</v>
      </c>
      <c r="AG1195" s="132"/>
    </row>
    <row r="1196" spans="1:33" ht="13.5" customHeight="1">
      <c r="A1196" s="131">
        <v>1193</v>
      </c>
      <c r="B1196" s="67" t="s">
        <v>21</v>
      </c>
      <c r="C1196" s="133">
        <v>211</v>
      </c>
      <c r="D1196" s="133">
        <v>199</v>
      </c>
      <c r="E1196" s="133">
        <v>220</v>
      </c>
      <c r="F1196" s="133">
        <v>289</v>
      </c>
      <c r="G1196" s="133">
        <v>275</v>
      </c>
      <c r="H1196" s="133">
        <v>404</v>
      </c>
      <c r="I1196" s="133">
        <v>257</v>
      </c>
      <c r="J1196" s="133">
        <v>307</v>
      </c>
      <c r="K1196" s="133">
        <v>271</v>
      </c>
      <c r="L1196" s="133">
        <v>374</v>
      </c>
      <c r="M1196" s="133">
        <v>401</v>
      </c>
      <c r="N1196" s="133"/>
      <c r="V1196" s="132">
        <f t="shared" ref="V1196:AE1196" si="1194">C1196*100000/V1193</f>
        <v>136.44329196924528</v>
      </c>
      <c r="W1196" s="132">
        <f t="shared" si="1194"/>
        <v>128.69846402586904</v>
      </c>
      <c r="X1196" s="132">
        <f t="shared" si="1194"/>
        <v>141.47364088845447</v>
      </c>
      <c r="Y1196" s="132">
        <f t="shared" si="1194"/>
        <v>184.67161680320012</v>
      </c>
      <c r="Z1196" s="132">
        <f t="shared" si="1194"/>
        <v>174.36183568140606</v>
      </c>
      <c r="AA1196" s="132">
        <f t="shared" si="1194"/>
        <v>253.92196299275946</v>
      </c>
      <c r="AB1196" s="132">
        <f t="shared" si="1194"/>
        <v>159.96016556188343</v>
      </c>
      <c r="AC1196" s="132">
        <f t="shared" si="1194"/>
        <v>189.7087630617882</v>
      </c>
      <c r="AD1196" s="132">
        <f t="shared" si="1194"/>
        <v>166.04171261917017</v>
      </c>
      <c r="AE1196" s="132">
        <f t="shared" si="1194"/>
        <v>227.28239533767237</v>
      </c>
      <c r="AF1196" s="132">
        <f>M1196*100000/AF1193</f>
        <v>242.81397785003662</v>
      </c>
      <c r="AG1196" s="132"/>
    </row>
    <row r="1197" spans="1:33" ht="13.5" customHeight="1">
      <c r="A1197" s="131">
        <v>1194</v>
      </c>
      <c r="B1197" s="67" t="s">
        <v>20</v>
      </c>
      <c r="C1197" s="133">
        <v>9</v>
      </c>
      <c r="D1197" s="133">
        <v>17</v>
      </c>
      <c r="E1197" s="133">
        <v>11</v>
      </c>
      <c r="F1197" s="133">
        <v>12</v>
      </c>
      <c r="G1197" s="133">
        <v>15</v>
      </c>
      <c r="H1197" s="133">
        <v>12</v>
      </c>
      <c r="I1197" s="133">
        <v>14</v>
      </c>
      <c r="J1197" s="133">
        <v>12</v>
      </c>
      <c r="K1197" s="133">
        <v>12</v>
      </c>
      <c r="L1197" s="133">
        <v>10</v>
      </c>
      <c r="M1197" s="133">
        <v>16</v>
      </c>
      <c r="N1197" s="133"/>
      <c r="V1197" s="132">
        <f t="shared" ref="V1197:AE1197" si="1195">C1197*100000/V1193</f>
        <v>5.8198560555602254</v>
      </c>
      <c r="W1197" s="132">
        <f t="shared" si="1195"/>
        <v>10.994341147938561</v>
      </c>
      <c r="X1197" s="132">
        <f t="shared" si="1195"/>
        <v>7.0736820444227231</v>
      </c>
      <c r="Y1197" s="132">
        <f t="shared" si="1195"/>
        <v>7.6680256112055414</v>
      </c>
      <c r="Z1197" s="132">
        <f t="shared" si="1195"/>
        <v>9.5106455826221481</v>
      </c>
      <c r="AA1197" s="132">
        <f t="shared" si="1195"/>
        <v>7.5422365245374099</v>
      </c>
      <c r="AB1197" s="132">
        <f t="shared" si="1195"/>
        <v>8.7137833380014307</v>
      </c>
      <c r="AC1197" s="132">
        <f t="shared" si="1195"/>
        <v>7.4153262434575193</v>
      </c>
      <c r="AD1197" s="132">
        <f t="shared" si="1195"/>
        <v>7.3524005587824428</v>
      </c>
      <c r="AE1197" s="132">
        <f t="shared" si="1195"/>
        <v>6.0770693940554104</v>
      </c>
      <c r="AF1197" s="132">
        <f>M1197*100000/AF1193</f>
        <v>9.6883382683306394</v>
      </c>
      <c r="AG1197" s="132"/>
    </row>
    <row r="1198" spans="1:33" ht="13.5" customHeight="1">
      <c r="A1198" s="131">
        <v>1195</v>
      </c>
      <c r="B1198" s="67" t="s">
        <v>19</v>
      </c>
      <c r="C1198" s="133">
        <v>63</v>
      </c>
      <c r="D1198" s="133">
        <v>57</v>
      </c>
      <c r="E1198" s="133">
        <v>57</v>
      </c>
      <c r="F1198" s="133">
        <v>69</v>
      </c>
      <c r="G1198" s="133">
        <v>48</v>
      </c>
      <c r="H1198" s="133">
        <v>45</v>
      </c>
      <c r="I1198" s="133">
        <v>62</v>
      </c>
      <c r="J1198" s="133">
        <v>65</v>
      </c>
      <c r="K1198" s="133">
        <v>46</v>
      </c>
      <c r="L1198" s="133">
        <v>48</v>
      </c>
      <c r="M1198" s="133">
        <v>27</v>
      </c>
      <c r="N1198" s="133"/>
      <c r="V1198" s="132">
        <f t="shared" ref="V1198:AF1198" si="1196">C1198*100000/V1193</f>
        <v>40.738992388921581</v>
      </c>
      <c r="W1198" s="132">
        <f t="shared" si="1196"/>
        <v>36.863379143088117</v>
      </c>
      <c r="X1198" s="132">
        <f t="shared" si="1196"/>
        <v>36.654534230190478</v>
      </c>
      <c r="Y1198" s="132">
        <f t="shared" si="1196"/>
        <v>44.091147264431861</v>
      </c>
      <c r="Z1198" s="132">
        <f t="shared" si="1196"/>
        <v>30.434065864390874</v>
      </c>
      <c r="AA1198" s="132">
        <f t="shared" si="1196"/>
        <v>28.283386967015286</v>
      </c>
      <c r="AB1198" s="132">
        <f t="shared" si="1196"/>
        <v>38.589611925434909</v>
      </c>
      <c r="AC1198" s="132">
        <f t="shared" si="1196"/>
        <v>40.166350485394894</v>
      </c>
      <c r="AD1198" s="132">
        <f t="shared" si="1196"/>
        <v>28.184202141999364</v>
      </c>
      <c r="AE1198" s="132">
        <f t="shared" si="1196"/>
        <v>29.169933091465971</v>
      </c>
      <c r="AF1198" s="132">
        <f t="shared" si="1196"/>
        <v>16.349070827807953</v>
      </c>
      <c r="AG1198" s="132"/>
    </row>
    <row r="1199" spans="1:33" ht="13.5" customHeight="1">
      <c r="A1199" s="131">
        <v>1196</v>
      </c>
      <c r="B1199" s="67" t="s">
        <v>18</v>
      </c>
      <c r="C1199" s="133">
        <v>1</v>
      </c>
      <c r="D1199" s="133">
        <v>4</v>
      </c>
      <c r="E1199" s="133">
        <v>6</v>
      </c>
      <c r="F1199" s="133">
        <v>4</v>
      </c>
      <c r="G1199" s="133">
        <v>6</v>
      </c>
      <c r="H1199" s="133">
        <v>3</v>
      </c>
      <c r="I1199" s="133">
        <v>5</v>
      </c>
      <c r="J1199" s="133">
        <v>4</v>
      </c>
      <c r="K1199" s="133">
        <v>5</v>
      </c>
      <c r="L1199" s="133">
        <v>9</v>
      </c>
      <c r="M1199" s="133">
        <v>4</v>
      </c>
      <c r="N1199" s="133"/>
      <c r="V1199" s="132">
        <f t="shared" ref="V1199:AF1199" si="1197">C1199*100000/V1193</f>
        <v>0.64665067284002509</v>
      </c>
      <c r="W1199" s="132">
        <f t="shared" si="1197"/>
        <v>2.5869037995149555</v>
      </c>
      <c r="X1199" s="132">
        <f t="shared" si="1197"/>
        <v>3.8583720242305763</v>
      </c>
      <c r="Y1199" s="132">
        <f t="shared" si="1197"/>
        <v>2.5560085370685139</v>
      </c>
      <c r="Z1199" s="132">
        <f t="shared" si="1197"/>
        <v>3.8042582330488592</v>
      </c>
      <c r="AA1199" s="132">
        <f t="shared" si="1197"/>
        <v>1.8855591311343525</v>
      </c>
      <c r="AB1199" s="132">
        <f t="shared" si="1197"/>
        <v>3.1120654778576542</v>
      </c>
      <c r="AC1199" s="132">
        <f t="shared" si="1197"/>
        <v>2.4717754144858399</v>
      </c>
      <c r="AD1199" s="132">
        <f t="shared" si="1197"/>
        <v>3.0635002328260179</v>
      </c>
      <c r="AE1199" s="132">
        <f t="shared" si="1197"/>
        <v>5.46936245464987</v>
      </c>
      <c r="AF1199" s="132">
        <f t="shared" si="1197"/>
        <v>2.4220845670826598</v>
      </c>
      <c r="AG1199" s="132"/>
    </row>
    <row r="1200" spans="1:33" ht="13.5" customHeight="1">
      <c r="A1200" s="131">
        <v>1197</v>
      </c>
      <c r="B1200" s="67" t="s">
        <v>17</v>
      </c>
      <c r="C1200" s="133">
        <v>126</v>
      </c>
      <c r="D1200" s="133">
        <v>225</v>
      </c>
      <c r="E1200" s="133">
        <v>172</v>
      </c>
      <c r="F1200" s="133">
        <v>163</v>
      </c>
      <c r="G1200" s="133">
        <v>172</v>
      </c>
      <c r="H1200" s="133">
        <v>237</v>
      </c>
      <c r="I1200" s="133">
        <v>197</v>
      </c>
      <c r="J1200" s="133">
        <v>192</v>
      </c>
      <c r="K1200" s="133">
        <v>215</v>
      </c>
      <c r="L1200" s="133">
        <v>212</v>
      </c>
      <c r="M1200" s="133">
        <v>233</v>
      </c>
      <c r="N1200" s="133"/>
      <c r="V1200" s="132">
        <f t="shared" ref="V1200:AF1200" si="1198">C1200*100000/V1193</f>
        <v>81.477984777843162</v>
      </c>
      <c r="W1200" s="132">
        <f t="shared" si="1198"/>
        <v>145.51333872271624</v>
      </c>
      <c r="X1200" s="132">
        <f t="shared" si="1198"/>
        <v>110.60666469460985</v>
      </c>
      <c r="Y1200" s="132">
        <f t="shared" si="1198"/>
        <v>104.15734788554194</v>
      </c>
      <c r="Z1200" s="132">
        <f t="shared" si="1198"/>
        <v>109.05540268073396</v>
      </c>
      <c r="AA1200" s="132">
        <f t="shared" si="1198"/>
        <v>148.95917135961383</v>
      </c>
      <c r="AB1200" s="132">
        <f t="shared" si="1198"/>
        <v>122.61537982759157</v>
      </c>
      <c r="AC1200" s="132">
        <f t="shared" si="1198"/>
        <v>118.64521989532031</v>
      </c>
      <c r="AD1200" s="132">
        <f t="shared" si="1198"/>
        <v>131.73051001151876</v>
      </c>
      <c r="AE1200" s="132">
        <f t="shared" si="1198"/>
        <v>128.83387115397471</v>
      </c>
      <c r="AF1200" s="132">
        <f t="shared" si="1198"/>
        <v>141.08642603256493</v>
      </c>
      <c r="AG1200" s="132"/>
    </row>
    <row r="1201" spans="1:33" ht="13.5" customHeight="1">
      <c r="A1201" s="131">
        <v>1198</v>
      </c>
      <c r="B1201" s="67" t="s">
        <v>16</v>
      </c>
      <c r="C1201" s="133">
        <v>64</v>
      </c>
      <c r="D1201" s="133">
        <v>66</v>
      </c>
      <c r="E1201" s="133">
        <v>65</v>
      </c>
      <c r="F1201" s="133">
        <v>77</v>
      </c>
      <c r="G1201" s="133">
        <v>105</v>
      </c>
      <c r="H1201" s="133">
        <v>97</v>
      </c>
      <c r="I1201" s="133">
        <v>141</v>
      </c>
      <c r="J1201" s="133">
        <v>131</v>
      </c>
      <c r="K1201" s="133">
        <v>149</v>
      </c>
      <c r="L1201" s="133">
        <v>118</v>
      </c>
      <c r="M1201" s="133">
        <v>135</v>
      </c>
      <c r="N1201" s="133"/>
      <c r="V1201" s="132">
        <f t="shared" ref="V1201:AF1201" si="1199">C1201*100000/V1193</f>
        <v>41.385643061761606</v>
      </c>
      <c r="W1201" s="132">
        <f t="shared" si="1199"/>
        <v>42.683912691996767</v>
      </c>
      <c r="X1201" s="132">
        <f t="shared" si="1199"/>
        <v>41.799030262497908</v>
      </c>
      <c r="Y1201" s="132">
        <f t="shared" si="1199"/>
        <v>49.203164338568889</v>
      </c>
      <c r="Z1201" s="132">
        <f t="shared" si="1199"/>
        <v>66.574519078355038</v>
      </c>
      <c r="AA1201" s="132">
        <f t="shared" si="1199"/>
        <v>60.966411906677394</v>
      </c>
      <c r="AB1201" s="132">
        <f t="shared" si="1199"/>
        <v>87.760246475585845</v>
      </c>
      <c r="AC1201" s="132">
        <f t="shared" si="1199"/>
        <v>80.950644824411256</v>
      </c>
      <c r="AD1201" s="132">
        <f t="shared" si="1199"/>
        <v>91.292306938215333</v>
      </c>
      <c r="AE1201" s="132">
        <f t="shared" si="1199"/>
        <v>71.709418849853847</v>
      </c>
      <c r="AF1201" s="132">
        <f t="shared" si="1199"/>
        <v>81.745354139039762</v>
      </c>
      <c r="AG1201" s="132"/>
    </row>
    <row r="1202" spans="1:33" ht="13.5" customHeight="1">
      <c r="A1202" s="131">
        <v>1199</v>
      </c>
      <c r="B1202" s="134" t="s">
        <v>115</v>
      </c>
      <c r="C1202" s="133">
        <v>1022</v>
      </c>
      <c r="D1202" s="133">
        <v>1143</v>
      </c>
      <c r="E1202" s="133">
        <v>1275</v>
      </c>
      <c r="F1202" s="133">
        <v>1366</v>
      </c>
      <c r="G1202" s="133">
        <v>1390</v>
      </c>
      <c r="H1202" s="133">
        <v>1574</v>
      </c>
      <c r="I1202" s="133">
        <v>1484</v>
      </c>
      <c r="J1202" s="133">
        <v>1581</v>
      </c>
      <c r="K1202" s="133">
        <v>1606</v>
      </c>
      <c r="L1202" s="133">
        <v>1690</v>
      </c>
      <c r="M1202" s="133">
        <v>1664</v>
      </c>
      <c r="N1202" s="133"/>
      <c r="P1202" s="170" t="s">
        <v>872</v>
      </c>
      <c r="Q1202" s="170" t="s">
        <v>873</v>
      </c>
      <c r="R1202" s="170" t="s">
        <v>874</v>
      </c>
      <c r="S1202" s="170" t="s">
        <v>875</v>
      </c>
      <c r="T1202" s="170" t="s">
        <v>876</v>
      </c>
      <c r="U1202" s="170">
        <v>548.5</v>
      </c>
      <c r="V1202" s="132">
        <f t="shared" ref="V1202:AF1202" si="1200">C1202*100000/V1193</f>
        <v>660.8769876425057</v>
      </c>
      <c r="W1202" s="132">
        <f t="shared" si="1200"/>
        <v>739.20776071139858</v>
      </c>
      <c r="X1202" s="132">
        <f t="shared" si="1200"/>
        <v>819.90405514899749</v>
      </c>
      <c r="Y1202" s="132">
        <f t="shared" si="1200"/>
        <v>872.8769154088975</v>
      </c>
      <c r="Z1202" s="132">
        <f t="shared" si="1200"/>
        <v>881.31982398965238</v>
      </c>
      <c r="AA1202" s="132">
        <f t="shared" si="1200"/>
        <v>989.29002413515684</v>
      </c>
      <c r="AB1202" s="132">
        <f t="shared" si="1200"/>
        <v>923.66103382815174</v>
      </c>
      <c r="AC1202" s="132">
        <f t="shared" si="1200"/>
        <v>976.96923257552817</v>
      </c>
      <c r="AD1202" s="132">
        <f t="shared" si="1200"/>
        <v>983.9962747837169</v>
      </c>
      <c r="AE1202" s="132">
        <f t="shared" si="1200"/>
        <v>1027.0247275953643</v>
      </c>
      <c r="AF1202" s="132">
        <f t="shared" si="1200"/>
        <v>1007.5871799063864</v>
      </c>
      <c r="AG1202" s="132"/>
    </row>
    <row r="1203" spans="1:33" ht="13.5" customHeight="1">
      <c r="A1203" s="131">
        <v>1200</v>
      </c>
      <c r="B1203" s="67" t="s">
        <v>15</v>
      </c>
      <c r="C1203" s="133">
        <v>52</v>
      </c>
      <c r="D1203" s="133">
        <v>81</v>
      </c>
      <c r="E1203" s="133">
        <v>63</v>
      </c>
      <c r="F1203" s="133">
        <v>47</v>
      </c>
      <c r="G1203" s="133">
        <v>35</v>
      </c>
      <c r="H1203" s="133">
        <v>53</v>
      </c>
      <c r="I1203" s="133">
        <v>44</v>
      </c>
      <c r="J1203" s="133">
        <v>50</v>
      </c>
      <c r="K1203" s="133">
        <v>44</v>
      </c>
      <c r="L1203" s="133">
        <v>42</v>
      </c>
      <c r="M1203" s="133">
        <v>32</v>
      </c>
      <c r="N1203" s="133"/>
      <c r="V1203" s="132">
        <f t="shared" ref="V1203:AE1203" si="1201">C1203*100000/V1193</f>
        <v>33.625834987681301</v>
      </c>
      <c r="W1203" s="132">
        <f t="shared" si="1201"/>
        <v>52.384801940177852</v>
      </c>
      <c r="X1203" s="132">
        <f t="shared" si="1201"/>
        <v>40.512906254421054</v>
      </c>
      <c r="Y1203" s="132">
        <f t="shared" si="1201"/>
        <v>30.033100310555039</v>
      </c>
      <c r="Z1203" s="132">
        <f t="shared" si="1201"/>
        <v>22.191506359451679</v>
      </c>
      <c r="AA1203" s="132">
        <f t="shared" si="1201"/>
        <v>33.311544650040226</v>
      </c>
      <c r="AB1203" s="132">
        <f t="shared" si="1201"/>
        <v>27.386176205147358</v>
      </c>
      <c r="AC1203" s="132">
        <f t="shared" si="1201"/>
        <v>30.897192681072998</v>
      </c>
      <c r="AD1203" s="132">
        <f t="shared" si="1201"/>
        <v>26.958802048868957</v>
      </c>
      <c r="AE1203" s="132">
        <f t="shared" si="1201"/>
        <v>25.523691455032726</v>
      </c>
      <c r="AF1203" s="132">
        <f>M1203*100000/AF1193</f>
        <v>19.376676536661279</v>
      </c>
      <c r="AG1203" s="132"/>
    </row>
    <row r="1204" spans="1:33" ht="13.5" customHeight="1">
      <c r="A1204" s="131">
        <v>1201</v>
      </c>
      <c r="B1204" s="67" t="s">
        <v>14</v>
      </c>
      <c r="C1204" s="133">
        <v>1213</v>
      </c>
      <c r="D1204" s="133">
        <v>1553</v>
      </c>
      <c r="E1204" s="133">
        <v>1047</v>
      </c>
      <c r="F1204" s="133">
        <v>923</v>
      </c>
      <c r="G1204" s="133">
        <v>959</v>
      </c>
      <c r="H1204" s="133">
        <v>838</v>
      </c>
      <c r="I1204" s="133">
        <v>873</v>
      </c>
      <c r="J1204" s="133">
        <v>870</v>
      </c>
      <c r="K1204" s="133">
        <v>696</v>
      </c>
      <c r="L1204" s="133">
        <v>855</v>
      </c>
      <c r="M1204" s="133">
        <v>677</v>
      </c>
      <c r="N1204" s="133"/>
      <c r="V1204" s="132">
        <f t="shared" ref="V1204:AF1204" si="1202">C1204*100000/V1193</f>
        <v>784.38726615495045</v>
      </c>
      <c r="W1204" s="132">
        <f t="shared" si="1202"/>
        <v>1004.3654001616815</v>
      </c>
      <c r="X1204" s="132">
        <f t="shared" si="1202"/>
        <v>673.28591822823557</v>
      </c>
      <c r="Y1204" s="132">
        <f t="shared" si="1202"/>
        <v>589.79896992855959</v>
      </c>
      <c r="Z1204" s="132">
        <f t="shared" si="1202"/>
        <v>608.04727424897601</v>
      </c>
      <c r="AA1204" s="132">
        <f t="shared" si="1202"/>
        <v>526.69951729686238</v>
      </c>
      <c r="AB1204" s="132">
        <f t="shared" si="1202"/>
        <v>543.36663243394639</v>
      </c>
      <c r="AC1204" s="132">
        <f t="shared" si="1202"/>
        <v>537.61115265067019</v>
      </c>
      <c r="AD1204" s="132">
        <f t="shared" si="1202"/>
        <v>426.43923240938165</v>
      </c>
      <c r="AE1204" s="132">
        <f t="shared" si="1202"/>
        <v>519.58943319173761</v>
      </c>
      <c r="AF1204" s="132">
        <f t="shared" si="1202"/>
        <v>409.93781297874017</v>
      </c>
      <c r="AG1204" s="132"/>
    </row>
    <row r="1205" spans="1:33" ht="13.5" customHeight="1">
      <c r="A1205" s="131">
        <v>1202</v>
      </c>
      <c r="B1205" s="67" t="s">
        <v>13</v>
      </c>
      <c r="C1205" s="133">
        <v>816</v>
      </c>
      <c r="D1205" s="133">
        <v>753</v>
      </c>
      <c r="E1205" s="133">
        <v>948</v>
      </c>
      <c r="F1205" s="133">
        <v>882</v>
      </c>
      <c r="G1205" s="133">
        <v>826</v>
      </c>
      <c r="H1205" s="133">
        <v>952</v>
      </c>
      <c r="I1205" s="133">
        <v>1050</v>
      </c>
      <c r="J1205" s="133">
        <v>884</v>
      </c>
      <c r="K1205" s="133">
        <v>731</v>
      </c>
      <c r="L1205" s="133">
        <v>966</v>
      </c>
      <c r="M1205" s="133">
        <v>692</v>
      </c>
      <c r="N1205" s="133"/>
      <c r="V1205" s="132">
        <f t="shared" ref="V1205:AF1205" si="1203">C1205*100000/V1193</f>
        <v>527.66694903746043</v>
      </c>
      <c r="W1205" s="132">
        <f t="shared" si="1203"/>
        <v>486.98464025869038</v>
      </c>
      <c r="X1205" s="132">
        <f t="shared" si="1203"/>
        <v>609.62277982843102</v>
      </c>
      <c r="Y1205" s="132">
        <f t="shared" si="1203"/>
        <v>563.59988242360726</v>
      </c>
      <c r="Z1205" s="132">
        <f t="shared" si="1203"/>
        <v>523.71955008305963</v>
      </c>
      <c r="AA1205" s="132">
        <f t="shared" si="1203"/>
        <v>598.35076427996785</v>
      </c>
      <c r="AB1205" s="132">
        <f t="shared" si="1203"/>
        <v>653.53375035010731</v>
      </c>
      <c r="AC1205" s="132">
        <f t="shared" si="1203"/>
        <v>546.26236660137056</v>
      </c>
      <c r="AD1205" s="132">
        <f t="shared" si="1203"/>
        <v>447.88373403916381</v>
      </c>
      <c r="AE1205" s="132">
        <f t="shared" si="1203"/>
        <v>587.04490346575267</v>
      </c>
      <c r="AF1205" s="132">
        <f t="shared" si="1203"/>
        <v>419.02063010530014</v>
      </c>
      <c r="AG1205" s="132"/>
    </row>
    <row r="1206" spans="1:33" ht="13.5" customHeight="1">
      <c r="A1206" s="131">
        <v>1203</v>
      </c>
      <c r="B1206" s="67" t="s">
        <v>12</v>
      </c>
      <c r="C1206" s="133">
        <v>3123</v>
      </c>
      <c r="D1206" s="133">
        <v>2977</v>
      </c>
      <c r="E1206" s="133">
        <v>3497</v>
      </c>
      <c r="F1206" s="133">
        <v>3976</v>
      </c>
      <c r="G1206" s="133">
        <v>3483</v>
      </c>
      <c r="H1206" s="133">
        <v>3849</v>
      </c>
      <c r="I1206" s="133">
        <v>4710</v>
      </c>
      <c r="J1206" s="133">
        <v>4205</v>
      </c>
      <c r="K1206" s="133">
        <v>3787</v>
      </c>
      <c r="L1206" s="133">
        <v>4467</v>
      </c>
      <c r="M1206" s="133">
        <v>3231</v>
      </c>
      <c r="N1206" s="133"/>
      <c r="V1206" s="132">
        <f t="shared" ref="V1206:AF1206" si="1204">C1206*100000/V1193</f>
        <v>2019.4900512793984</v>
      </c>
      <c r="W1206" s="132">
        <f t="shared" si="1204"/>
        <v>1925.3031527890057</v>
      </c>
      <c r="X1206" s="132">
        <f t="shared" si="1204"/>
        <v>2248.7878281223875</v>
      </c>
      <c r="Y1206" s="132">
        <f t="shared" si="1204"/>
        <v>2540.6724858461025</v>
      </c>
      <c r="Z1206" s="132">
        <f t="shared" si="1204"/>
        <v>2208.3719042848629</v>
      </c>
      <c r="AA1206" s="132">
        <f t="shared" si="1204"/>
        <v>2419.1723652453743</v>
      </c>
      <c r="AB1206" s="132">
        <f t="shared" si="1204"/>
        <v>2931.56568014191</v>
      </c>
      <c r="AC1206" s="132">
        <f t="shared" si="1204"/>
        <v>2598.4539044782391</v>
      </c>
      <c r="AD1206" s="132">
        <f t="shared" si="1204"/>
        <v>2320.295076342426</v>
      </c>
      <c r="AE1206" s="132">
        <f t="shared" si="1204"/>
        <v>2714.6268983245518</v>
      </c>
      <c r="AF1206" s="132">
        <f t="shared" si="1204"/>
        <v>1956.4388090610184</v>
      </c>
      <c r="AG1206" s="132"/>
    </row>
    <row r="1207" spans="1:33" ht="13.5" customHeight="1">
      <c r="A1207" s="131">
        <v>1204</v>
      </c>
      <c r="B1207" s="67" t="s">
        <v>11</v>
      </c>
      <c r="C1207" s="133">
        <v>405</v>
      </c>
      <c r="D1207" s="133">
        <v>582</v>
      </c>
      <c r="E1207" s="133">
        <v>493</v>
      </c>
      <c r="F1207" s="133">
        <v>716</v>
      </c>
      <c r="G1207" s="133">
        <v>648</v>
      </c>
      <c r="H1207" s="133">
        <v>752</v>
      </c>
      <c r="I1207" s="133">
        <v>804</v>
      </c>
      <c r="J1207" s="133">
        <v>586</v>
      </c>
      <c r="K1207" s="133">
        <v>1068</v>
      </c>
      <c r="L1207" s="133">
        <v>791</v>
      </c>
      <c r="M1207" s="133">
        <v>853</v>
      </c>
      <c r="N1207" s="133"/>
      <c r="V1207" s="132">
        <f t="shared" ref="V1207:AF1207" si="1205">C1207*100000/V1193</f>
        <v>261.89352250021017</v>
      </c>
      <c r="W1207" s="132">
        <f t="shared" si="1205"/>
        <v>376.39450282942602</v>
      </c>
      <c r="X1207" s="132">
        <f t="shared" si="1205"/>
        <v>317.02956799094568</v>
      </c>
      <c r="Y1207" s="132">
        <f t="shared" si="1205"/>
        <v>457.52552813526398</v>
      </c>
      <c r="Z1207" s="132">
        <f t="shared" si="1205"/>
        <v>410.85988916927681</v>
      </c>
      <c r="AA1207" s="132">
        <f t="shared" si="1205"/>
        <v>472.64682220434435</v>
      </c>
      <c r="AB1207" s="132">
        <f t="shared" si="1205"/>
        <v>500.42012883951077</v>
      </c>
      <c r="AC1207" s="132">
        <f t="shared" si="1205"/>
        <v>362.11509822217556</v>
      </c>
      <c r="AD1207" s="132">
        <f t="shared" si="1205"/>
        <v>654.36364973163734</v>
      </c>
      <c r="AE1207" s="132">
        <f t="shared" si="1205"/>
        <v>480.69618906978297</v>
      </c>
      <c r="AF1207" s="132">
        <f t="shared" si="1205"/>
        <v>516.50953393037719</v>
      </c>
      <c r="AG1207" s="132"/>
    </row>
    <row r="1208" spans="1:33" ht="13.5" customHeight="1">
      <c r="A1208" s="131">
        <v>1205</v>
      </c>
      <c r="B1208" s="67" t="s">
        <v>28</v>
      </c>
      <c r="C1208" s="133">
        <v>0</v>
      </c>
      <c r="D1208" s="133">
        <v>0</v>
      </c>
      <c r="E1208" s="133">
        <v>0</v>
      </c>
      <c r="F1208" s="133">
        <v>0</v>
      </c>
      <c r="G1208" s="133">
        <v>0</v>
      </c>
      <c r="H1208" s="133">
        <v>0</v>
      </c>
      <c r="I1208" s="133">
        <v>0</v>
      </c>
      <c r="J1208" s="133">
        <v>0</v>
      </c>
      <c r="K1208" s="133">
        <v>0</v>
      </c>
      <c r="L1208" s="133">
        <v>0</v>
      </c>
      <c r="M1208" s="133">
        <v>0</v>
      </c>
      <c r="N1208" s="133"/>
      <c r="V1208" s="132">
        <f t="shared" ref="V1208:AF1208" si="1206">C1208*100000/V1193</f>
        <v>0</v>
      </c>
      <c r="W1208" s="132">
        <f t="shared" si="1206"/>
        <v>0</v>
      </c>
      <c r="X1208" s="132">
        <f t="shared" si="1206"/>
        <v>0</v>
      </c>
      <c r="Y1208" s="132">
        <f t="shared" si="1206"/>
        <v>0</v>
      </c>
      <c r="Z1208" s="132">
        <f t="shared" si="1206"/>
        <v>0</v>
      </c>
      <c r="AA1208" s="132">
        <f t="shared" si="1206"/>
        <v>0</v>
      </c>
      <c r="AB1208" s="132">
        <f t="shared" si="1206"/>
        <v>0</v>
      </c>
      <c r="AC1208" s="132">
        <f t="shared" si="1206"/>
        <v>0</v>
      </c>
      <c r="AD1208" s="132">
        <f t="shared" si="1206"/>
        <v>0</v>
      </c>
      <c r="AE1208" s="132">
        <f t="shared" si="1206"/>
        <v>0</v>
      </c>
      <c r="AF1208" s="132">
        <f t="shared" si="1206"/>
        <v>0</v>
      </c>
      <c r="AG1208" s="132"/>
    </row>
    <row r="1209" spans="1:33" ht="13.5" customHeight="1">
      <c r="A1209" s="131">
        <v>1206</v>
      </c>
      <c r="B1209" s="134" t="s">
        <v>116</v>
      </c>
      <c r="C1209" s="133">
        <v>5609</v>
      </c>
      <c r="D1209" s="133">
        <v>5946</v>
      </c>
      <c r="E1209" s="133">
        <v>6048</v>
      </c>
      <c r="F1209" s="133">
        <v>6544</v>
      </c>
      <c r="G1209" s="133">
        <v>5951</v>
      </c>
      <c r="H1209" s="133">
        <v>6444</v>
      </c>
      <c r="I1209" s="133">
        <v>7481</v>
      </c>
      <c r="J1209" s="133">
        <v>6595</v>
      </c>
      <c r="K1209" s="133">
        <v>6326</v>
      </c>
      <c r="L1209" s="133">
        <v>7121</v>
      </c>
      <c r="M1209" s="133">
        <v>5485</v>
      </c>
      <c r="N1209" s="133"/>
      <c r="P1209" s="170" t="s">
        <v>877</v>
      </c>
      <c r="Q1209" s="170" t="s">
        <v>878</v>
      </c>
      <c r="R1209" s="170" t="s">
        <v>879</v>
      </c>
      <c r="S1209" s="170" t="s">
        <v>880</v>
      </c>
      <c r="T1209" s="170" t="s">
        <v>881</v>
      </c>
      <c r="U1209" s="170">
        <v>4159.8</v>
      </c>
      <c r="V1209" s="132">
        <f t="shared" ref="V1209:AF1209" si="1207">C1209*100000/V1193</f>
        <v>3627.0636239597006</v>
      </c>
      <c r="W1209" s="132">
        <f t="shared" si="1207"/>
        <v>3845.4324979789812</v>
      </c>
      <c r="X1209" s="132">
        <f t="shared" si="1207"/>
        <v>3889.2390004244207</v>
      </c>
      <c r="Y1209" s="132">
        <f t="shared" si="1207"/>
        <v>4181.6299666440882</v>
      </c>
      <c r="Z1209" s="132">
        <f t="shared" si="1207"/>
        <v>3773.1901241456271</v>
      </c>
      <c r="AA1209" s="132">
        <f t="shared" si="1207"/>
        <v>4050.1810136765889</v>
      </c>
      <c r="AB1209" s="132">
        <f t="shared" si="1207"/>
        <v>4656.2723679706223</v>
      </c>
      <c r="AC1209" s="132">
        <f t="shared" si="1207"/>
        <v>4075.3397146335283</v>
      </c>
      <c r="AD1209" s="132">
        <f t="shared" si="1207"/>
        <v>3875.9404945714778</v>
      </c>
      <c r="AE1209" s="132">
        <f t="shared" si="1207"/>
        <v>4327.4811155068583</v>
      </c>
      <c r="AF1209" s="132">
        <f t="shared" si="1207"/>
        <v>3321.2834626120971</v>
      </c>
      <c r="AG1209" s="132"/>
    </row>
    <row r="1210" spans="1:33" ht="13.5" customHeight="1">
      <c r="A1210" s="131">
        <v>1207</v>
      </c>
      <c r="B1210" s="67" t="s">
        <v>10</v>
      </c>
      <c r="C1210" s="133">
        <v>72</v>
      </c>
      <c r="D1210" s="133">
        <v>66</v>
      </c>
      <c r="E1210" s="133">
        <v>104</v>
      </c>
      <c r="F1210" s="133">
        <v>108</v>
      </c>
      <c r="G1210" s="133">
        <v>154</v>
      </c>
      <c r="H1210" s="133">
        <v>150</v>
      </c>
      <c r="I1210" s="133">
        <v>131</v>
      </c>
      <c r="J1210" s="133">
        <v>142</v>
      </c>
      <c r="K1210" s="133">
        <v>175</v>
      </c>
      <c r="L1210" s="133">
        <v>182</v>
      </c>
      <c r="M1210" s="133">
        <v>158</v>
      </c>
      <c r="N1210" s="133"/>
      <c r="V1210" s="132">
        <f t="shared" ref="V1210:AF1210" si="1208">C1210*100000/V1193</f>
        <v>46.558848444481804</v>
      </c>
      <c r="W1210" s="132">
        <f t="shared" si="1208"/>
        <v>42.683912691996767</v>
      </c>
      <c r="X1210" s="132">
        <f t="shared" si="1208"/>
        <v>66.878448419996658</v>
      </c>
      <c r="Y1210" s="132">
        <f t="shared" si="1208"/>
        <v>69.012230500849867</v>
      </c>
      <c r="Z1210" s="132">
        <f t="shared" si="1208"/>
        <v>97.642627981587395</v>
      </c>
      <c r="AA1210" s="132">
        <f t="shared" si="1208"/>
        <v>94.277956556717612</v>
      </c>
      <c r="AB1210" s="132">
        <f t="shared" si="1208"/>
        <v>81.536115519870535</v>
      </c>
      <c r="AC1210" s="132">
        <f t="shared" si="1208"/>
        <v>87.748027214247315</v>
      </c>
      <c r="AD1210" s="132">
        <f t="shared" si="1208"/>
        <v>107.22250814891062</v>
      </c>
      <c r="AE1210" s="132">
        <f t="shared" si="1208"/>
        <v>110.60266297180847</v>
      </c>
      <c r="AF1210" s="132">
        <f t="shared" si="1208"/>
        <v>95.672340399765062</v>
      </c>
      <c r="AG1210" s="132"/>
    </row>
    <row r="1211" spans="1:33" ht="13.5" customHeight="1">
      <c r="A1211" s="131">
        <v>1208</v>
      </c>
      <c r="B1211" s="67" t="s">
        <v>9</v>
      </c>
      <c r="C1211" s="133">
        <v>20</v>
      </c>
      <c r="D1211" s="133">
        <v>14</v>
      </c>
      <c r="E1211" s="133">
        <v>20</v>
      </c>
      <c r="F1211" s="133">
        <v>43</v>
      </c>
      <c r="G1211" s="133">
        <v>24</v>
      </c>
      <c r="H1211" s="133">
        <v>34</v>
      </c>
      <c r="I1211" s="133">
        <v>41</v>
      </c>
      <c r="J1211" s="133">
        <v>44</v>
      </c>
      <c r="K1211" s="133">
        <v>45</v>
      </c>
      <c r="L1211" s="133">
        <v>65</v>
      </c>
      <c r="M1211" s="133">
        <v>75</v>
      </c>
      <c r="N1211" s="133"/>
      <c r="V1211" s="132">
        <f t="shared" ref="V1211:AF1211" si="1209">C1211*100000/V1193</f>
        <v>12.933013456800502</v>
      </c>
      <c r="W1211" s="132">
        <f t="shared" si="1209"/>
        <v>9.0541632983023437</v>
      </c>
      <c r="X1211" s="132">
        <f t="shared" si="1209"/>
        <v>12.861240080768587</v>
      </c>
      <c r="Y1211" s="132">
        <f t="shared" si="1209"/>
        <v>27.477091773486524</v>
      </c>
      <c r="Z1211" s="132">
        <f t="shared" si="1209"/>
        <v>15.217032932195437</v>
      </c>
      <c r="AA1211" s="132">
        <f t="shared" si="1209"/>
        <v>21.369670152855992</v>
      </c>
      <c r="AB1211" s="132">
        <f t="shared" si="1209"/>
        <v>25.518936918432765</v>
      </c>
      <c r="AC1211" s="132">
        <f t="shared" si="1209"/>
        <v>27.189529559344237</v>
      </c>
      <c r="AD1211" s="132">
        <f t="shared" si="1209"/>
        <v>27.571502095434159</v>
      </c>
      <c r="AE1211" s="132">
        <f t="shared" si="1209"/>
        <v>39.500951061360169</v>
      </c>
      <c r="AF1211" s="132">
        <f t="shared" si="1209"/>
        <v>45.414085632799868</v>
      </c>
      <c r="AG1211" s="132"/>
    </row>
    <row r="1212" spans="1:33" ht="13.5" customHeight="1">
      <c r="A1212" s="131">
        <v>1209</v>
      </c>
      <c r="B1212" s="67" t="s">
        <v>8</v>
      </c>
      <c r="C1212" s="133">
        <v>213</v>
      </c>
      <c r="D1212" s="133">
        <v>260</v>
      </c>
      <c r="E1212" s="133">
        <v>357</v>
      </c>
      <c r="F1212" s="133">
        <v>444</v>
      </c>
      <c r="G1212" s="133">
        <v>515</v>
      </c>
      <c r="H1212" s="133">
        <v>587</v>
      </c>
      <c r="I1212" s="133">
        <v>917</v>
      </c>
      <c r="J1212" s="133">
        <v>957</v>
      </c>
      <c r="K1212" s="133">
        <v>864</v>
      </c>
      <c r="L1212" s="133">
        <v>1026</v>
      </c>
      <c r="M1212" s="133">
        <v>1066</v>
      </c>
      <c r="N1212" s="133"/>
      <c r="V1212" s="132">
        <f t="shared" ref="V1212:AF1212" si="1210">C1212*100000/V1193</f>
        <v>137.73659331492536</v>
      </c>
      <c r="W1212" s="132">
        <f t="shared" si="1210"/>
        <v>168.1487469684721</v>
      </c>
      <c r="X1212" s="132">
        <f t="shared" si="1210"/>
        <v>229.5731354417193</v>
      </c>
      <c r="Y1212" s="132">
        <f t="shared" si="1210"/>
        <v>283.71694761460503</v>
      </c>
      <c r="Z1212" s="132">
        <f t="shared" si="1210"/>
        <v>326.53216500336043</v>
      </c>
      <c r="AA1212" s="132">
        <f t="shared" si="1210"/>
        <v>368.94106999195498</v>
      </c>
      <c r="AB1212" s="132">
        <f t="shared" si="1210"/>
        <v>570.75280863909381</v>
      </c>
      <c r="AC1212" s="132">
        <f t="shared" si="1210"/>
        <v>591.37226791573721</v>
      </c>
      <c r="AD1212" s="132">
        <f t="shared" si="1210"/>
        <v>529.37284023233588</v>
      </c>
      <c r="AE1212" s="132">
        <f t="shared" si="1210"/>
        <v>623.50731983008518</v>
      </c>
      <c r="AF1212" s="132">
        <f t="shared" si="1210"/>
        <v>645.4855371275288</v>
      </c>
      <c r="AG1212" s="132"/>
    </row>
    <row r="1213" spans="1:33" ht="13.5" customHeight="1">
      <c r="A1213" s="131">
        <v>1210</v>
      </c>
      <c r="B1213" s="67" t="s">
        <v>24</v>
      </c>
      <c r="C1213" s="133">
        <v>0</v>
      </c>
      <c r="D1213" s="133">
        <v>2</v>
      </c>
      <c r="E1213" s="133">
        <v>0</v>
      </c>
      <c r="F1213" s="133">
        <v>0</v>
      </c>
      <c r="G1213" s="133">
        <v>0</v>
      </c>
      <c r="H1213" s="133">
        <v>0</v>
      </c>
      <c r="I1213" s="133">
        <v>0</v>
      </c>
      <c r="J1213" s="133">
        <v>0</v>
      </c>
      <c r="K1213" s="133">
        <v>2</v>
      </c>
      <c r="L1213" s="133">
        <v>4</v>
      </c>
      <c r="M1213" s="133">
        <v>3</v>
      </c>
      <c r="N1213" s="133"/>
      <c r="V1213" s="132">
        <f t="shared" ref="V1213:AE1213" si="1211">C1213*100000/V1193</f>
        <v>0</v>
      </c>
      <c r="W1213" s="132">
        <f t="shared" si="1211"/>
        <v>1.2934518997574778</v>
      </c>
      <c r="X1213" s="132">
        <f t="shared" si="1211"/>
        <v>0</v>
      </c>
      <c r="Y1213" s="132">
        <f t="shared" si="1211"/>
        <v>0</v>
      </c>
      <c r="Z1213" s="132">
        <f t="shared" si="1211"/>
        <v>0</v>
      </c>
      <c r="AA1213" s="132">
        <f t="shared" si="1211"/>
        <v>0</v>
      </c>
      <c r="AB1213" s="132">
        <f t="shared" si="1211"/>
        <v>0</v>
      </c>
      <c r="AC1213" s="132">
        <f t="shared" si="1211"/>
        <v>0</v>
      </c>
      <c r="AD1213" s="132">
        <f t="shared" si="1211"/>
        <v>1.225400093130407</v>
      </c>
      <c r="AE1213" s="132">
        <f t="shared" si="1211"/>
        <v>2.4308277576221644</v>
      </c>
      <c r="AF1213" s="132">
        <f>M1213*100000/AF1193</f>
        <v>1.8165634253119947</v>
      </c>
      <c r="AG1213" s="132"/>
    </row>
    <row r="1214" spans="1:33" ht="13.5" customHeight="1">
      <c r="A1214" s="131">
        <v>1211</v>
      </c>
      <c r="B1214" s="134" t="s">
        <v>117</v>
      </c>
      <c r="C1214" s="133">
        <v>305</v>
      </c>
      <c r="D1214" s="133">
        <v>342</v>
      </c>
      <c r="E1214" s="133">
        <v>481</v>
      </c>
      <c r="F1214" s="133">
        <v>595</v>
      </c>
      <c r="G1214" s="133">
        <v>693</v>
      </c>
      <c r="H1214" s="133">
        <v>771</v>
      </c>
      <c r="I1214" s="133">
        <v>1089</v>
      </c>
      <c r="J1214" s="133">
        <v>1143</v>
      </c>
      <c r="K1214" s="133">
        <v>1086</v>
      </c>
      <c r="L1214" s="133">
        <v>1277</v>
      </c>
      <c r="M1214" s="133">
        <v>1302</v>
      </c>
      <c r="N1214" s="133"/>
      <c r="P1214" s="170" t="s">
        <v>882</v>
      </c>
      <c r="Q1214" s="170" t="s">
        <v>883</v>
      </c>
      <c r="R1214" s="170" t="s">
        <v>884</v>
      </c>
      <c r="S1214" s="170" t="s">
        <v>885</v>
      </c>
      <c r="T1214" s="170" t="s">
        <v>886</v>
      </c>
      <c r="U1214" s="170">
        <v>210.8</v>
      </c>
      <c r="V1214" s="132">
        <f t="shared" ref="V1214:AF1214" si="1212">C1214*100000/V1193</f>
        <v>197.22845521620766</v>
      </c>
      <c r="W1214" s="132">
        <f t="shared" si="1212"/>
        <v>221.18027485852869</v>
      </c>
      <c r="X1214" s="132">
        <f t="shared" si="1212"/>
        <v>309.31282394248456</v>
      </c>
      <c r="Y1214" s="132">
        <f t="shared" si="1212"/>
        <v>380.20626988894145</v>
      </c>
      <c r="Z1214" s="132">
        <f t="shared" si="1212"/>
        <v>439.39182591714325</v>
      </c>
      <c r="AA1214" s="132">
        <f t="shared" si="1212"/>
        <v>484.58869670152853</v>
      </c>
      <c r="AB1214" s="132">
        <f t="shared" si="1212"/>
        <v>677.80786107739709</v>
      </c>
      <c r="AC1214" s="132">
        <f t="shared" si="1212"/>
        <v>706.30982468932871</v>
      </c>
      <c r="AD1214" s="132">
        <f t="shared" si="1212"/>
        <v>665.39225056981104</v>
      </c>
      <c r="AE1214" s="132">
        <f t="shared" si="1212"/>
        <v>776.04176162087595</v>
      </c>
      <c r="AF1214" s="132">
        <f t="shared" si="1212"/>
        <v>788.38852658540577</v>
      </c>
      <c r="AG1214" s="132"/>
    </row>
    <row r="1215" spans="1:33" ht="13.5" customHeight="1">
      <c r="A1215" s="131">
        <v>1212</v>
      </c>
      <c r="B1215" s="67" t="s">
        <v>7</v>
      </c>
      <c r="C1215" s="133">
        <v>113</v>
      </c>
      <c r="D1215" s="133">
        <v>178</v>
      </c>
      <c r="E1215" s="133">
        <v>209</v>
      </c>
      <c r="F1215" s="133">
        <v>271</v>
      </c>
      <c r="G1215" s="133">
        <v>315</v>
      </c>
      <c r="H1215" s="133">
        <v>310</v>
      </c>
      <c r="I1215" s="133">
        <v>475</v>
      </c>
      <c r="J1215" s="133">
        <v>480</v>
      </c>
      <c r="K1215" s="133">
        <v>363</v>
      </c>
      <c r="L1215" s="133">
        <v>395</v>
      </c>
      <c r="M1215" s="133">
        <v>431</v>
      </c>
      <c r="N1215" s="133"/>
      <c r="V1215" s="132">
        <f t="shared" ref="V1215:AF1215" si="1213">C1215*100000/V1193</f>
        <v>73.07152603092284</v>
      </c>
      <c r="W1215" s="132">
        <f t="shared" si="1213"/>
        <v>115.11721907841552</v>
      </c>
      <c r="X1215" s="132">
        <f t="shared" si="1213"/>
        <v>134.39995884403174</v>
      </c>
      <c r="Y1215" s="132">
        <f t="shared" si="1213"/>
        <v>173.16957838639181</v>
      </c>
      <c r="Z1215" s="132">
        <f t="shared" si="1213"/>
        <v>199.72355723506513</v>
      </c>
      <c r="AA1215" s="132">
        <f t="shared" si="1213"/>
        <v>194.84111021721642</v>
      </c>
      <c r="AB1215" s="132">
        <f t="shared" si="1213"/>
        <v>295.64622039647713</v>
      </c>
      <c r="AC1215" s="132">
        <f t="shared" si="1213"/>
        <v>296.61304973830079</v>
      </c>
      <c r="AD1215" s="132">
        <f t="shared" si="1213"/>
        <v>222.4101169031689</v>
      </c>
      <c r="AE1215" s="132">
        <f t="shared" si="1213"/>
        <v>240.04424106518871</v>
      </c>
      <c r="AF1215" s="132">
        <f t="shared" si="1213"/>
        <v>260.97961210315657</v>
      </c>
      <c r="AG1215" s="132"/>
    </row>
    <row r="1216" spans="1:33" ht="13.5" customHeight="1">
      <c r="A1216" s="131">
        <v>1213</v>
      </c>
      <c r="B1216" s="67" t="s">
        <v>6</v>
      </c>
      <c r="C1216" s="133">
        <v>266</v>
      </c>
      <c r="D1216" s="133">
        <v>233</v>
      </c>
      <c r="E1216" s="133">
        <v>258</v>
      </c>
      <c r="F1216" s="133">
        <v>256</v>
      </c>
      <c r="G1216" s="133">
        <v>281</v>
      </c>
      <c r="H1216" s="133">
        <v>242</v>
      </c>
      <c r="I1216" s="133">
        <v>240</v>
      </c>
      <c r="J1216" s="133">
        <v>196</v>
      </c>
      <c r="K1216" s="133">
        <v>190</v>
      </c>
      <c r="L1216" s="133">
        <v>135</v>
      </c>
      <c r="M1216" s="133">
        <v>109</v>
      </c>
      <c r="N1216" s="133"/>
      <c r="V1216" s="132">
        <f t="shared" ref="V1216:AF1216" si="1214">C1216*100000/V1193</f>
        <v>172.00907897544667</v>
      </c>
      <c r="W1216" s="132">
        <f t="shared" si="1214"/>
        <v>150.68714632174616</v>
      </c>
      <c r="X1216" s="132">
        <f t="shared" si="1214"/>
        <v>165.90999704191478</v>
      </c>
      <c r="Y1216" s="132">
        <f t="shared" si="1214"/>
        <v>163.58454637238489</v>
      </c>
      <c r="Z1216" s="132">
        <f t="shared" si="1214"/>
        <v>178.1660939144549</v>
      </c>
      <c r="AA1216" s="132">
        <f t="shared" si="1214"/>
        <v>152.10176991150442</v>
      </c>
      <c r="AB1216" s="132">
        <f t="shared" si="1214"/>
        <v>149.37914293716739</v>
      </c>
      <c r="AC1216" s="132">
        <f t="shared" si="1214"/>
        <v>121.11699530980616</v>
      </c>
      <c r="AD1216" s="132">
        <f t="shared" si="1214"/>
        <v>116.41300884738867</v>
      </c>
      <c r="AE1216" s="132">
        <f t="shared" si="1214"/>
        <v>82.040436819748038</v>
      </c>
      <c r="AF1216" s="132">
        <f t="shared" si="1214"/>
        <v>66.001804453002478</v>
      </c>
      <c r="AG1216" s="132"/>
    </row>
    <row r="1217" spans="1:33" ht="13.5" customHeight="1">
      <c r="A1217" s="131">
        <v>1214</v>
      </c>
      <c r="B1217" s="67" t="s">
        <v>5</v>
      </c>
      <c r="C1217" s="133">
        <v>50</v>
      </c>
      <c r="D1217" s="133">
        <v>65</v>
      </c>
      <c r="E1217" s="133">
        <v>44</v>
      </c>
      <c r="F1217" s="133">
        <v>33</v>
      </c>
      <c r="G1217" s="133">
        <v>27</v>
      </c>
      <c r="H1217" s="133">
        <v>69</v>
      </c>
      <c r="I1217" s="133">
        <v>50</v>
      </c>
      <c r="J1217" s="133">
        <v>57</v>
      </c>
      <c r="K1217" s="133">
        <v>56</v>
      </c>
      <c r="L1217" s="133">
        <v>74</v>
      </c>
      <c r="M1217" s="133">
        <v>53</v>
      </c>
      <c r="N1217" s="133"/>
      <c r="V1217" s="132">
        <f t="shared" ref="V1217:AF1217" si="1215">C1217*100000/V1193</f>
        <v>32.332533642001252</v>
      </c>
      <c r="W1217" s="132">
        <f t="shared" si="1215"/>
        <v>42.037186742118024</v>
      </c>
      <c r="X1217" s="132">
        <f t="shared" si="1215"/>
        <v>28.294728177690892</v>
      </c>
      <c r="Y1217" s="132">
        <f t="shared" si="1215"/>
        <v>21.087070430815238</v>
      </c>
      <c r="Z1217" s="132">
        <f t="shared" si="1215"/>
        <v>17.119162048719868</v>
      </c>
      <c r="AA1217" s="132">
        <f t="shared" si="1215"/>
        <v>43.367860016090106</v>
      </c>
      <c r="AB1217" s="132">
        <f t="shared" si="1215"/>
        <v>31.12065477857654</v>
      </c>
      <c r="AC1217" s="132">
        <f t="shared" si="1215"/>
        <v>35.22279965642322</v>
      </c>
      <c r="AD1217" s="132">
        <f t="shared" si="1215"/>
        <v>34.311202607651396</v>
      </c>
      <c r="AE1217" s="132">
        <f t="shared" si="1215"/>
        <v>44.970313516010037</v>
      </c>
      <c r="AF1217" s="132">
        <f t="shared" si="1215"/>
        <v>32.09262051384524</v>
      </c>
      <c r="AG1217" s="132"/>
    </row>
    <row r="1218" spans="1:33" ht="13.5" customHeight="1">
      <c r="A1218" s="131">
        <v>1215</v>
      </c>
      <c r="B1218" s="67" t="s">
        <v>26</v>
      </c>
      <c r="C1218" s="133">
        <v>0</v>
      </c>
      <c r="D1218" s="133">
        <v>0</v>
      </c>
      <c r="E1218" s="133">
        <v>0</v>
      </c>
      <c r="F1218" s="133">
        <v>2</v>
      </c>
      <c r="G1218" s="133">
        <v>1</v>
      </c>
      <c r="H1218" s="133">
        <v>2</v>
      </c>
      <c r="I1218" s="133">
        <v>0</v>
      </c>
      <c r="J1218" s="133">
        <v>2</v>
      </c>
      <c r="K1218" s="133">
        <v>0</v>
      </c>
      <c r="L1218" s="133">
        <v>3</v>
      </c>
      <c r="M1218" s="133">
        <v>1</v>
      </c>
      <c r="N1218" s="133"/>
      <c r="V1218" s="132">
        <f t="shared" ref="V1218:AF1218" si="1216">C1218*100000/V1193</f>
        <v>0</v>
      </c>
      <c r="W1218" s="132">
        <f t="shared" si="1216"/>
        <v>0</v>
      </c>
      <c r="X1218" s="132">
        <f t="shared" si="1216"/>
        <v>0</v>
      </c>
      <c r="Y1218" s="132">
        <f t="shared" si="1216"/>
        <v>1.278004268534257</v>
      </c>
      <c r="Z1218" s="132">
        <f t="shared" si="1216"/>
        <v>0.63404303884147661</v>
      </c>
      <c r="AA1218" s="132">
        <f t="shared" si="1216"/>
        <v>1.257039420756235</v>
      </c>
      <c r="AB1218" s="132">
        <f t="shared" si="1216"/>
        <v>0</v>
      </c>
      <c r="AC1218" s="132">
        <f t="shared" si="1216"/>
        <v>1.23588770724292</v>
      </c>
      <c r="AD1218" s="132">
        <f t="shared" si="1216"/>
        <v>0</v>
      </c>
      <c r="AE1218" s="132">
        <f t="shared" si="1216"/>
        <v>1.8231208182166232</v>
      </c>
      <c r="AF1218" s="132">
        <f t="shared" si="1216"/>
        <v>0.60552114177066496</v>
      </c>
      <c r="AG1218" s="132"/>
    </row>
    <row r="1219" spans="1:33" ht="13.5" customHeight="1">
      <c r="A1219" s="131">
        <v>1216</v>
      </c>
      <c r="B1219" s="67" t="s">
        <v>4</v>
      </c>
      <c r="C1219" s="133">
        <v>71</v>
      </c>
      <c r="D1219" s="133">
        <v>118</v>
      </c>
      <c r="E1219" s="133">
        <v>107</v>
      </c>
      <c r="F1219" s="133">
        <v>125</v>
      </c>
      <c r="G1219" s="133">
        <v>197</v>
      </c>
      <c r="H1219" s="133">
        <v>227</v>
      </c>
      <c r="I1219" s="133">
        <v>277</v>
      </c>
      <c r="J1219" s="133">
        <v>244</v>
      </c>
      <c r="K1219" s="133">
        <v>262</v>
      </c>
      <c r="L1219" s="133">
        <v>246</v>
      </c>
      <c r="M1219" s="133">
        <v>295</v>
      </c>
      <c r="N1219" s="133"/>
      <c r="V1219" s="132">
        <f t="shared" ref="V1219:AE1219" si="1217">C1219*100000/V1193</f>
        <v>45.912197771641779</v>
      </c>
      <c r="W1219" s="132">
        <f t="shared" si="1217"/>
        <v>76.313662085691192</v>
      </c>
      <c r="X1219" s="132">
        <f t="shared" si="1217"/>
        <v>68.807634432111939</v>
      </c>
      <c r="Y1219" s="132">
        <f t="shared" si="1217"/>
        <v>79.875266783391055</v>
      </c>
      <c r="Z1219" s="132">
        <f t="shared" si="1217"/>
        <v>124.90647865177088</v>
      </c>
      <c r="AA1219" s="132">
        <f t="shared" si="1217"/>
        <v>142.67397425583266</v>
      </c>
      <c r="AB1219" s="132">
        <f t="shared" si="1217"/>
        <v>172.40842747331405</v>
      </c>
      <c r="AC1219" s="132">
        <f t="shared" si="1217"/>
        <v>150.77830028363624</v>
      </c>
      <c r="AD1219" s="132">
        <f t="shared" si="1217"/>
        <v>160.52741220008332</v>
      </c>
      <c r="AE1219" s="132">
        <f t="shared" si="1217"/>
        <v>149.49590709376309</v>
      </c>
      <c r="AF1219" s="132">
        <f>M1219*100000/AF1193</f>
        <v>178.62873682234616</v>
      </c>
      <c r="AG1219" s="132"/>
    </row>
    <row r="1220" spans="1:33" ht="13.5" customHeight="1">
      <c r="A1220" s="131">
        <v>1217</v>
      </c>
      <c r="B1220" s="67" t="s">
        <v>3</v>
      </c>
      <c r="C1220" s="133">
        <v>369</v>
      </c>
      <c r="D1220" s="133">
        <v>342</v>
      </c>
      <c r="E1220" s="133">
        <v>302</v>
      </c>
      <c r="F1220" s="133">
        <v>456</v>
      </c>
      <c r="G1220" s="133">
        <v>880</v>
      </c>
      <c r="H1220" s="133">
        <v>1006</v>
      </c>
      <c r="I1220" s="133">
        <v>987</v>
      </c>
      <c r="J1220" s="133">
        <v>1039</v>
      </c>
      <c r="K1220" s="133">
        <v>1139</v>
      </c>
      <c r="L1220" s="133">
        <v>1098</v>
      </c>
      <c r="M1220" s="133">
        <v>1247</v>
      </c>
      <c r="N1220" s="133"/>
      <c r="V1220" s="132">
        <f t="shared" ref="V1220:AF1220" si="1218">C1220*100000/V1193</f>
        <v>238.61409827796925</v>
      </c>
      <c r="W1220" s="132">
        <f t="shared" si="1218"/>
        <v>221.18027485852869</v>
      </c>
      <c r="X1220" s="132">
        <f t="shared" si="1218"/>
        <v>194.20472521960568</v>
      </c>
      <c r="Y1220" s="132">
        <f t="shared" si="1218"/>
        <v>291.3849732258106</v>
      </c>
      <c r="Z1220" s="132">
        <f t="shared" si="1218"/>
        <v>557.9578741804994</v>
      </c>
      <c r="AA1220" s="132">
        <f t="shared" si="1218"/>
        <v>632.29082864038617</v>
      </c>
      <c r="AB1220" s="132">
        <f t="shared" si="1218"/>
        <v>614.3217253291009</v>
      </c>
      <c r="AC1220" s="132">
        <f t="shared" si="1218"/>
        <v>642.04366391269684</v>
      </c>
      <c r="AD1220" s="132">
        <f t="shared" si="1218"/>
        <v>697.86535303776679</v>
      </c>
      <c r="AE1220" s="132">
        <f t="shared" si="1218"/>
        <v>667.26221946728413</v>
      </c>
      <c r="AF1220" s="132">
        <f t="shared" si="1218"/>
        <v>755.08486378801911</v>
      </c>
      <c r="AG1220" s="132"/>
    </row>
    <row r="1221" spans="1:33" ht="13.5" customHeight="1">
      <c r="A1221" s="131">
        <v>1218</v>
      </c>
      <c r="B1221" s="67" t="s">
        <v>2</v>
      </c>
      <c r="C1221" s="133">
        <v>0</v>
      </c>
      <c r="D1221" s="133">
        <v>0</v>
      </c>
      <c r="E1221" s="133">
        <v>0</v>
      </c>
      <c r="F1221" s="133">
        <v>0</v>
      </c>
      <c r="G1221" s="133">
        <v>0</v>
      </c>
      <c r="H1221" s="133">
        <v>0</v>
      </c>
      <c r="I1221" s="133">
        <v>0</v>
      </c>
      <c r="J1221" s="133">
        <v>0</v>
      </c>
      <c r="K1221" s="133">
        <v>0</v>
      </c>
      <c r="L1221" s="133">
        <v>0</v>
      </c>
      <c r="M1221" s="133">
        <v>0</v>
      </c>
      <c r="N1221" s="133"/>
      <c r="V1221" s="132">
        <f t="shared" ref="V1221:AF1221" si="1219">C1221*100000/V1193</f>
        <v>0</v>
      </c>
      <c r="W1221" s="132">
        <f t="shared" si="1219"/>
        <v>0</v>
      </c>
      <c r="X1221" s="132">
        <f t="shared" si="1219"/>
        <v>0</v>
      </c>
      <c r="Y1221" s="132">
        <f t="shared" si="1219"/>
        <v>0</v>
      </c>
      <c r="Z1221" s="132">
        <f t="shared" si="1219"/>
        <v>0</v>
      </c>
      <c r="AA1221" s="132">
        <f t="shared" si="1219"/>
        <v>0</v>
      </c>
      <c r="AB1221" s="132">
        <f t="shared" si="1219"/>
        <v>0</v>
      </c>
      <c r="AC1221" s="132">
        <f t="shared" si="1219"/>
        <v>0</v>
      </c>
      <c r="AD1221" s="132">
        <f t="shared" si="1219"/>
        <v>0</v>
      </c>
      <c r="AE1221" s="132">
        <f t="shared" si="1219"/>
        <v>0</v>
      </c>
      <c r="AF1221" s="132">
        <f t="shared" si="1219"/>
        <v>0</v>
      </c>
      <c r="AG1221" s="132"/>
    </row>
    <row r="1222" spans="1:33" ht="13.5" customHeight="1">
      <c r="A1222" s="131">
        <v>1219</v>
      </c>
      <c r="B1222" s="67" t="s">
        <v>23</v>
      </c>
      <c r="C1222" s="133">
        <v>2</v>
      </c>
      <c r="D1222" s="133">
        <v>18</v>
      </c>
      <c r="E1222" s="133">
        <v>12</v>
      </c>
      <c r="F1222" s="133">
        <v>14</v>
      </c>
      <c r="G1222" s="133">
        <v>6</v>
      </c>
      <c r="H1222" s="133">
        <v>6</v>
      </c>
      <c r="I1222" s="133">
        <v>21</v>
      </c>
      <c r="J1222" s="133">
        <v>7</v>
      </c>
      <c r="K1222" s="133">
        <v>2</v>
      </c>
      <c r="L1222" s="133">
        <v>5</v>
      </c>
      <c r="M1222" s="133">
        <v>5</v>
      </c>
      <c r="N1222" s="133"/>
      <c r="V1222" s="132">
        <f t="shared" ref="V1222:AF1222" si="1220">C1222*100000/V1193</f>
        <v>1.2933013456800502</v>
      </c>
      <c r="W1222" s="132">
        <f t="shared" si="1220"/>
        <v>11.641067097817301</v>
      </c>
      <c r="X1222" s="132">
        <f t="shared" si="1220"/>
        <v>7.7167440484611527</v>
      </c>
      <c r="Y1222" s="132">
        <f t="shared" si="1220"/>
        <v>8.9460298797397986</v>
      </c>
      <c r="Z1222" s="132">
        <f t="shared" si="1220"/>
        <v>3.8042582330488592</v>
      </c>
      <c r="AA1222" s="132">
        <f t="shared" si="1220"/>
        <v>3.7711182622687049</v>
      </c>
      <c r="AB1222" s="132">
        <f t="shared" si="1220"/>
        <v>13.070675007002148</v>
      </c>
      <c r="AC1222" s="132">
        <f t="shared" si="1220"/>
        <v>4.3256069753502198</v>
      </c>
      <c r="AD1222" s="132">
        <f t="shared" si="1220"/>
        <v>1.225400093130407</v>
      </c>
      <c r="AE1222" s="132">
        <f t="shared" si="1220"/>
        <v>3.0385346970277052</v>
      </c>
      <c r="AF1222" s="132">
        <f t="shared" si="1220"/>
        <v>3.0276057088533248</v>
      </c>
      <c r="AG1222" s="132"/>
    </row>
    <row r="1223" spans="1:33" ht="13.5" customHeight="1">
      <c r="A1223" s="131">
        <v>1220</v>
      </c>
      <c r="B1223" s="67" t="s">
        <v>1</v>
      </c>
      <c r="C1223" s="133">
        <v>13</v>
      </c>
      <c r="D1223" s="133">
        <v>20</v>
      </c>
      <c r="E1223" s="133">
        <v>14</v>
      </c>
      <c r="F1223" s="133">
        <v>6</v>
      </c>
      <c r="G1223" s="133">
        <v>8</v>
      </c>
      <c r="H1223" s="133">
        <v>15</v>
      </c>
      <c r="I1223" s="133">
        <v>5</v>
      </c>
      <c r="J1223" s="133">
        <v>5</v>
      </c>
      <c r="K1223" s="133">
        <v>6</v>
      </c>
      <c r="L1223" s="133">
        <v>2</v>
      </c>
      <c r="M1223" s="133">
        <v>1</v>
      </c>
      <c r="N1223" s="133"/>
      <c r="V1223" s="132">
        <f t="shared" ref="V1223:AF1223" si="1221">C1223*100000/V1193</f>
        <v>8.4064587469203254</v>
      </c>
      <c r="W1223" s="132">
        <f t="shared" si="1221"/>
        <v>12.934518997574777</v>
      </c>
      <c r="X1223" s="132">
        <f t="shared" si="1221"/>
        <v>9.002868056538011</v>
      </c>
      <c r="Y1223" s="132">
        <f t="shared" si="1221"/>
        <v>3.8340128056027707</v>
      </c>
      <c r="Z1223" s="132">
        <f t="shared" si="1221"/>
        <v>5.0723443107318129</v>
      </c>
      <c r="AA1223" s="132">
        <f t="shared" si="1221"/>
        <v>9.4277956556717619</v>
      </c>
      <c r="AB1223" s="132">
        <f t="shared" si="1221"/>
        <v>3.1120654778576542</v>
      </c>
      <c r="AC1223" s="132">
        <f t="shared" si="1221"/>
        <v>3.0897192681072996</v>
      </c>
      <c r="AD1223" s="132">
        <f t="shared" si="1221"/>
        <v>3.6762002793912214</v>
      </c>
      <c r="AE1223" s="132">
        <f t="shared" si="1221"/>
        <v>1.2154138788110822</v>
      </c>
      <c r="AF1223" s="132">
        <f t="shared" si="1221"/>
        <v>0.60552114177066496</v>
      </c>
      <c r="AG1223" s="132"/>
    </row>
    <row r="1224" spans="1:33" ht="13.5" customHeight="1">
      <c r="A1224" s="131">
        <v>1221</v>
      </c>
      <c r="B1224" s="67" t="s">
        <v>0</v>
      </c>
      <c r="C1224" s="133">
        <v>1</v>
      </c>
      <c r="D1224" s="133">
        <v>3</v>
      </c>
      <c r="E1224" s="133">
        <v>31</v>
      </c>
      <c r="F1224" s="133">
        <v>19</v>
      </c>
      <c r="G1224" s="133">
        <v>6</v>
      </c>
      <c r="H1224" s="133">
        <v>4</v>
      </c>
      <c r="I1224" s="133">
        <v>2</v>
      </c>
      <c r="J1224" s="133">
        <v>6</v>
      </c>
      <c r="K1224" s="133">
        <v>5</v>
      </c>
      <c r="L1224" s="133">
        <v>69</v>
      </c>
      <c r="M1224" s="133">
        <v>481</v>
      </c>
      <c r="N1224" s="133"/>
      <c r="V1224" s="132">
        <f t="shared" ref="V1224:AE1224" si="1222">C1224*100000/V1193</f>
        <v>0.64665067284002509</v>
      </c>
      <c r="W1224" s="132">
        <f t="shared" si="1222"/>
        <v>1.9401778496362168</v>
      </c>
      <c r="X1224" s="132">
        <f t="shared" si="1222"/>
        <v>19.93492212519131</v>
      </c>
      <c r="Y1224" s="132">
        <f t="shared" si="1222"/>
        <v>12.14104055107544</v>
      </c>
      <c r="Z1224" s="132">
        <f t="shared" si="1222"/>
        <v>3.8042582330488592</v>
      </c>
      <c r="AA1224" s="132">
        <f t="shared" si="1222"/>
        <v>2.51407884151247</v>
      </c>
      <c r="AB1224" s="132">
        <f t="shared" si="1222"/>
        <v>1.2448261911430616</v>
      </c>
      <c r="AC1224" s="132">
        <f t="shared" si="1222"/>
        <v>3.7076631217287597</v>
      </c>
      <c r="AD1224" s="132">
        <f t="shared" si="1222"/>
        <v>3.0635002328260179</v>
      </c>
      <c r="AE1224" s="132">
        <f t="shared" si="1222"/>
        <v>41.931778818982337</v>
      </c>
      <c r="AF1224" s="132">
        <f>M1224*100000/AF1193</f>
        <v>291.25566919168983</v>
      </c>
      <c r="AG1224" s="132"/>
    </row>
    <row r="1225" spans="1:33" ht="13.5" customHeight="1">
      <c r="A1225" s="131">
        <v>1222</v>
      </c>
      <c r="B1225" s="134" t="s">
        <v>111</v>
      </c>
      <c r="C1225" s="133"/>
      <c r="D1225" s="133"/>
      <c r="E1225" s="133"/>
      <c r="F1225" s="133"/>
      <c r="G1225" s="133"/>
      <c r="H1225" s="133"/>
      <c r="I1225" s="133"/>
      <c r="J1225" s="133"/>
      <c r="K1225" s="133"/>
      <c r="L1225" s="133"/>
      <c r="M1225" s="133">
        <v>0</v>
      </c>
      <c r="N1225" s="133"/>
      <c r="V1225" s="132">
        <f t="shared" ref="V1225:AF1225" si="1223">C1225*100000/V1193</f>
        <v>0</v>
      </c>
      <c r="W1225" s="132">
        <f t="shared" si="1223"/>
        <v>0</v>
      </c>
      <c r="X1225" s="132">
        <f t="shared" si="1223"/>
        <v>0</v>
      </c>
      <c r="Y1225" s="132">
        <f t="shared" si="1223"/>
        <v>0</v>
      </c>
      <c r="Z1225" s="132">
        <f t="shared" si="1223"/>
        <v>0</v>
      </c>
      <c r="AA1225" s="132">
        <f t="shared" si="1223"/>
        <v>0</v>
      </c>
      <c r="AB1225" s="132">
        <f t="shared" si="1223"/>
        <v>0</v>
      </c>
      <c r="AC1225" s="132">
        <f t="shared" si="1223"/>
        <v>0</v>
      </c>
      <c r="AD1225" s="132">
        <f t="shared" si="1223"/>
        <v>0</v>
      </c>
      <c r="AE1225" s="132">
        <f t="shared" si="1223"/>
        <v>0</v>
      </c>
      <c r="AF1225" s="132">
        <f t="shared" si="1223"/>
        <v>0</v>
      </c>
      <c r="AG1225" s="132"/>
    </row>
    <row r="1226" spans="1:33" ht="13.5" customHeight="1">
      <c r="A1226" s="131">
        <v>1223</v>
      </c>
      <c r="B1226" s="134" t="s">
        <v>112</v>
      </c>
      <c r="C1226" s="133">
        <v>7821</v>
      </c>
      <c r="D1226" s="133">
        <v>8408</v>
      </c>
      <c r="E1226" s="133">
        <v>8781</v>
      </c>
      <c r="F1226" s="133">
        <v>9687</v>
      </c>
      <c r="G1226" s="133">
        <v>9755</v>
      </c>
      <c r="H1226" s="133">
        <v>10670</v>
      </c>
      <c r="I1226" s="133">
        <v>12111</v>
      </c>
      <c r="J1226" s="133">
        <v>11355</v>
      </c>
      <c r="K1226" s="133">
        <v>11041</v>
      </c>
      <c r="L1226" s="133">
        <f t="shared" ref="L1226:N1226" si="1224">SUM(L1202,L1209,L1214,L1215:L1225)</f>
        <v>12115</v>
      </c>
      <c r="M1226" s="133">
        <f t="shared" si="1224"/>
        <v>11074</v>
      </c>
      <c r="N1226" s="133">
        <f t="shared" si="1224"/>
        <v>0</v>
      </c>
      <c r="P1226" s="170" t="s">
        <v>887</v>
      </c>
      <c r="Q1226" s="170" t="s">
        <v>888</v>
      </c>
      <c r="R1226" s="170" t="s">
        <v>889</v>
      </c>
      <c r="S1226" s="170" t="s">
        <v>890</v>
      </c>
      <c r="T1226" s="170" t="s">
        <v>891</v>
      </c>
      <c r="U1226" s="170">
        <v>5340</v>
      </c>
      <c r="V1226" s="132">
        <f t="shared" ref="V1226:AE1226" si="1225">C1226*100000/V1193</f>
        <v>5057.4549122818362</v>
      </c>
      <c r="W1226" s="132">
        <f t="shared" si="1225"/>
        <v>5437.6717865804367</v>
      </c>
      <c r="X1226" s="132">
        <f t="shared" si="1225"/>
        <v>5646.7274574614485</v>
      </c>
      <c r="Y1226" s="132">
        <f t="shared" si="1225"/>
        <v>6190.0136746456737</v>
      </c>
      <c r="Z1226" s="132">
        <f t="shared" si="1225"/>
        <v>6185.0898438986042</v>
      </c>
      <c r="AA1226" s="132">
        <f t="shared" si="1225"/>
        <v>6706.3053097345137</v>
      </c>
      <c r="AB1226" s="132">
        <f t="shared" si="1225"/>
        <v>7538.0450004668101</v>
      </c>
      <c r="AC1226" s="132">
        <f t="shared" si="1225"/>
        <v>7016.7524578716775</v>
      </c>
      <c r="AD1226" s="132">
        <f t="shared" si="1225"/>
        <v>6764.8212141264121</v>
      </c>
      <c r="AE1226" s="132">
        <f t="shared" si="1225"/>
        <v>7362.3695708981304</v>
      </c>
      <c r="AF1226" s="132">
        <f>M1226*100000/AF1193</f>
        <v>6705.5411239683435</v>
      </c>
      <c r="AG1226" s="132"/>
    </row>
    <row r="1227" spans="1:33" ht="13.5" customHeight="1">
      <c r="A1227" s="131">
        <v>1224</v>
      </c>
      <c r="B1227" s="19" t="s">
        <v>151</v>
      </c>
      <c r="C1227" s="127">
        <v>2011</v>
      </c>
      <c r="D1227" s="127">
        <v>2012</v>
      </c>
      <c r="E1227" s="127">
        <v>2013</v>
      </c>
      <c r="F1227" s="127">
        <v>2014</v>
      </c>
      <c r="G1227" s="127">
        <v>2015</v>
      </c>
      <c r="H1227" s="127">
        <v>2016</v>
      </c>
      <c r="I1227" s="127">
        <v>2017</v>
      </c>
      <c r="J1227" s="127">
        <v>2018</v>
      </c>
      <c r="K1227" s="127">
        <v>2019</v>
      </c>
      <c r="L1227" s="127"/>
      <c r="M1227" s="127"/>
      <c r="N1227" s="127"/>
      <c r="V1227" s="130">
        <v>73082</v>
      </c>
      <c r="W1227" s="130">
        <v>73788</v>
      </c>
      <c r="X1227" s="130">
        <v>73963</v>
      </c>
      <c r="Y1227" s="130">
        <v>74019</v>
      </c>
      <c r="Z1227" s="130">
        <v>74002</v>
      </c>
      <c r="AA1227" s="130">
        <v>74102</v>
      </c>
      <c r="AB1227" s="130">
        <v>74329</v>
      </c>
      <c r="AC1227" s="130">
        <v>74908</v>
      </c>
      <c r="AD1227" s="130">
        <v>75209</v>
      </c>
      <c r="AE1227" s="130">
        <v>75553</v>
      </c>
      <c r="AF1227" s="5">
        <v>75915</v>
      </c>
      <c r="AG1227" s="5"/>
    </row>
    <row r="1228" spans="1:33" ht="13.5" customHeight="1">
      <c r="A1228" s="131">
        <v>1225</v>
      </c>
      <c r="B1228" s="66" t="s">
        <v>25</v>
      </c>
      <c r="C1228" s="123">
        <v>2</v>
      </c>
      <c r="D1228" s="123">
        <v>2</v>
      </c>
      <c r="E1228" s="123">
        <v>4</v>
      </c>
      <c r="F1228" s="123">
        <v>4</v>
      </c>
      <c r="G1228" s="123">
        <v>2</v>
      </c>
      <c r="H1228" s="123">
        <v>5</v>
      </c>
      <c r="I1228" s="123">
        <v>4</v>
      </c>
      <c r="J1228" s="123">
        <v>4</v>
      </c>
      <c r="K1228" s="123">
        <v>4</v>
      </c>
      <c r="L1228" s="123">
        <v>2</v>
      </c>
      <c r="M1228" s="123">
        <v>4</v>
      </c>
      <c r="N1228" s="123"/>
      <c r="V1228" s="132">
        <f t="shared" ref="V1228:AE1228" si="1226">C1228*100000/V1227</f>
        <v>2.7366519799677076</v>
      </c>
      <c r="W1228" s="132">
        <f t="shared" si="1226"/>
        <v>2.7104678267468967</v>
      </c>
      <c r="X1228" s="132">
        <f t="shared" si="1226"/>
        <v>5.4081094601354733</v>
      </c>
      <c r="Y1228" s="132">
        <f t="shared" si="1226"/>
        <v>5.4040178872992071</v>
      </c>
      <c r="Z1228" s="132">
        <f t="shared" si="1226"/>
        <v>2.702629658657874</v>
      </c>
      <c r="AA1228" s="132">
        <f t="shared" si="1226"/>
        <v>6.7474562090092034</v>
      </c>
      <c r="AB1228" s="132">
        <f t="shared" si="1226"/>
        <v>5.3814796378264207</v>
      </c>
      <c r="AC1228" s="132">
        <f t="shared" si="1226"/>
        <v>5.3398835905377267</v>
      </c>
      <c r="AD1228" s="132">
        <f t="shared" si="1226"/>
        <v>5.3185124120783414</v>
      </c>
      <c r="AE1228" s="132">
        <f t="shared" si="1226"/>
        <v>2.6471483594298042</v>
      </c>
      <c r="AF1228" s="132">
        <f>M1228*100000/AF1227</f>
        <v>5.2690509122044391</v>
      </c>
      <c r="AG1228" s="132"/>
    </row>
    <row r="1229" spans="1:33" ht="13.5" customHeight="1">
      <c r="A1229" s="131">
        <v>1226</v>
      </c>
      <c r="B1229" s="67" t="s">
        <v>22</v>
      </c>
      <c r="C1229" s="133">
        <v>792</v>
      </c>
      <c r="D1229" s="133">
        <v>1236</v>
      </c>
      <c r="E1229" s="133">
        <v>1201</v>
      </c>
      <c r="F1229" s="133">
        <v>1302</v>
      </c>
      <c r="G1229" s="133">
        <v>1371</v>
      </c>
      <c r="H1229" s="133">
        <v>1552</v>
      </c>
      <c r="I1229" s="133">
        <v>1497</v>
      </c>
      <c r="J1229" s="133">
        <v>1488</v>
      </c>
      <c r="K1229" s="133">
        <v>1503</v>
      </c>
      <c r="L1229" s="133">
        <v>1360</v>
      </c>
      <c r="M1229" s="133">
        <v>1315</v>
      </c>
      <c r="N1229" s="133"/>
      <c r="V1229" s="132">
        <f t="shared" ref="V1229:AE1229" si="1227">C1229*100000/V1227</f>
        <v>1083.7141840672123</v>
      </c>
      <c r="W1229" s="132">
        <f t="shared" si="1227"/>
        <v>1675.0691169295822</v>
      </c>
      <c r="X1229" s="132">
        <f t="shared" si="1227"/>
        <v>1623.7848654056759</v>
      </c>
      <c r="Y1229" s="132">
        <f t="shared" si="1227"/>
        <v>1759.0078223158919</v>
      </c>
      <c r="Z1229" s="132">
        <f t="shared" si="1227"/>
        <v>1852.6526310099728</v>
      </c>
      <c r="AA1229" s="132">
        <f t="shared" si="1227"/>
        <v>2094.4104072764567</v>
      </c>
      <c r="AB1229" s="132">
        <f t="shared" si="1227"/>
        <v>2014.0187544565379</v>
      </c>
      <c r="AC1229" s="132">
        <f t="shared" si="1227"/>
        <v>1986.4366956800341</v>
      </c>
      <c r="AD1229" s="132">
        <f t="shared" si="1227"/>
        <v>1998.431038838437</v>
      </c>
      <c r="AE1229" s="132">
        <f t="shared" si="1227"/>
        <v>1800.0608844122669</v>
      </c>
      <c r="AF1229" s="132">
        <f>M1229*100000/AF1227</f>
        <v>1732.2004873872095</v>
      </c>
      <c r="AG1229" s="132"/>
    </row>
    <row r="1230" spans="1:33" ht="13.5" customHeight="1">
      <c r="A1230" s="131">
        <v>1227</v>
      </c>
      <c r="B1230" s="67" t="s">
        <v>21</v>
      </c>
      <c r="C1230" s="133">
        <v>237</v>
      </c>
      <c r="D1230" s="133">
        <v>192</v>
      </c>
      <c r="E1230" s="133">
        <v>300</v>
      </c>
      <c r="F1230" s="133">
        <v>268</v>
      </c>
      <c r="G1230" s="133">
        <v>308</v>
      </c>
      <c r="H1230" s="133">
        <v>367</v>
      </c>
      <c r="I1230" s="133">
        <v>422</v>
      </c>
      <c r="J1230" s="133">
        <v>560</v>
      </c>
      <c r="K1230" s="133">
        <v>592</v>
      </c>
      <c r="L1230" s="133">
        <v>331</v>
      </c>
      <c r="M1230" s="133">
        <v>463</v>
      </c>
      <c r="N1230" s="133"/>
      <c r="V1230" s="132">
        <f t="shared" ref="V1230:AE1230" si="1228">C1230*100000/V1227</f>
        <v>324.29325962617332</v>
      </c>
      <c r="W1230" s="132">
        <f t="shared" si="1228"/>
        <v>260.20491136770204</v>
      </c>
      <c r="X1230" s="132">
        <f t="shared" si="1228"/>
        <v>405.60820951016046</v>
      </c>
      <c r="Y1230" s="132">
        <f t="shared" si="1228"/>
        <v>362.06919844904689</v>
      </c>
      <c r="Z1230" s="132">
        <f t="shared" si="1228"/>
        <v>416.20496743331262</v>
      </c>
      <c r="AA1230" s="132">
        <f t="shared" si="1228"/>
        <v>495.26328574127552</v>
      </c>
      <c r="AB1230" s="132">
        <f t="shared" si="1228"/>
        <v>567.74610179068736</v>
      </c>
      <c r="AC1230" s="132">
        <f t="shared" si="1228"/>
        <v>747.58370267528164</v>
      </c>
      <c r="AD1230" s="132">
        <f t="shared" si="1228"/>
        <v>787.13983698759455</v>
      </c>
      <c r="AE1230" s="132">
        <f t="shared" si="1228"/>
        <v>438.10305348563259</v>
      </c>
      <c r="AF1230" s="132">
        <f>M1230*100000/AF1227</f>
        <v>609.89264308766383</v>
      </c>
      <c r="AG1230" s="132"/>
    </row>
    <row r="1231" spans="1:33" ht="13.5" customHeight="1">
      <c r="A1231" s="131">
        <v>1228</v>
      </c>
      <c r="B1231" s="67" t="s">
        <v>20</v>
      </c>
      <c r="C1231" s="133">
        <v>7</v>
      </c>
      <c r="D1231" s="133">
        <v>15</v>
      </c>
      <c r="E1231" s="133">
        <v>23</v>
      </c>
      <c r="F1231" s="133">
        <v>28</v>
      </c>
      <c r="G1231" s="133">
        <v>30</v>
      </c>
      <c r="H1231" s="133">
        <v>25</v>
      </c>
      <c r="I1231" s="133">
        <v>23</v>
      </c>
      <c r="J1231" s="133">
        <v>16</v>
      </c>
      <c r="K1231" s="133">
        <v>31</v>
      </c>
      <c r="L1231" s="133">
        <v>11</v>
      </c>
      <c r="M1231" s="133">
        <v>17</v>
      </c>
      <c r="N1231" s="133"/>
      <c r="V1231" s="132">
        <f t="shared" ref="V1231:AE1231" si="1229">C1231*100000/V1227</f>
        <v>9.5782819298869768</v>
      </c>
      <c r="W1231" s="132">
        <f t="shared" si="1229"/>
        <v>20.328508700601724</v>
      </c>
      <c r="X1231" s="132">
        <f t="shared" si="1229"/>
        <v>31.096629395778972</v>
      </c>
      <c r="Y1231" s="132">
        <f t="shared" si="1229"/>
        <v>37.828125211094452</v>
      </c>
      <c r="Z1231" s="132">
        <f t="shared" si="1229"/>
        <v>40.539444879868114</v>
      </c>
      <c r="AA1231" s="132">
        <f t="shared" si="1229"/>
        <v>33.737281045046018</v>
      </c>
      <c r="AB1231" s="132">
        <f t="shared" si="1229"/>
        <v>30.943507917501918</v>
      </c>
      <c r="AC1231" s="132">
        <f t="shared" si="1229"/>
        <v>21.359534362150907</v>
      </c>
      <c r="AD1231" s="132">
        <f t="shared" si="1229"/>
        <v>41.218471193607151</v>
      </c>
      <c r="AE1231" s="132">
        <f t="shared" si="1229"/>
        <v>14.559315976863923</v>
      </c>
      <c r="AF1231" s="132">
        <f>M1231*100000/AF1227</f>
        <v>22.393466376868865</v>
      </c>
      <c r="AG1231" s="132"/>
    </row>
    <row r="1232" spans="1:33" ht="13.5" customHeight="1">
      <c r="A1232" s="131">
        <v>1229</v>
      </c>
      <c r="B1232" s="67" t="s">
        <v>19</v>
      </c>
      <c r="C1232" s="133">
        <v>33</v>
      </c>
      <c r="D1232" s="133">
        <v>43</v>
      </c>
      <c r="E1232" s="133">
        <v>59</v>
      </c>
      <c r="F1232" s="133">
        <v>47</v>
      </c>
      <c r="G1232" s="133">
        <v>64</v>
      </c>
      <c r="H1232" s="133">
        <v>47</v>
      </c>
      <c r="I1232" s="133">
        <v>73</v>
      </c>
      <c r="J1232" s="133">
        <v>53</v>
      </c>
      <c r="K1232" s="133">
        <v>48</v>
      </c>
      <c r="L1232" s="133">
        <v>41</v>
      </c>
      <c r="M1232" s="133">
        <v>37</v>
      </c>
      <c r="N1232" s="133"/>
      <c r="V1232" s="132">
        <f t="shared" ref="V1232:AF1232" si="1230">C1232*100000/V1227</f>
        <v>45.154757669467173</v>
      </c>
      <c r="W1232" s="132">
        <f t="shared" si="1230"/>
        <v>58.275058275058278</v>
      </c>
      <c r="X1232" s="132">
        <f t="shared" si="1230"/>
        <v>79.769614536998233</v>
      </c>
      <c r="Y1232" s="132">
        <f t="shared" si="1230"/>
        <v>63.49721017576568</v>
      </c>
      <c r="Z1232" s="132">
        <f t="shared" si="1230"/>
        <v>86.484149077051967</v>
      </c>
      <c r="AA1232" s="132">
        <f t="shared" si="1230"/>
        <v>63.426088364686514</v>
      </c>
      <c r="AB1232" s="132">
        <f t="shared" si="1230"/>
        <v>98.212003390332171</v>
      </c>
      <c r="AC1232" s="132">
        <f t="shared" si="1230"/>
        <v>70.753457574624875</v>
      </c>
      <c r="AD1232" s="132">
        <f t="shared" si="1230"/>
        <v>63.822148944940103</v>
      </c>
      <c r="AE1232" s="132">
        <f t="shared" si="1230"/>
        <v>54.266541368310989</v>
      </c>
      <c r="AF1232" s="132">
        <f t="shared" si="1230"/>
        <v>48.73872093789106</v>
      </c>
      <c r="AG1232" s="132"/>
    </row>
    <row r="1233" spans="1:33" ht="13.5" customHeight="1">
      <c r="A1233" s="131">
        <v>1230</v>
      </c>
      <c r="B1233" s="67" t="s">
        <v>18</v>
      </c>
      <c r="C1233" s="133">
        <v>4</v>
      </c>
      <c r="D1233" s="133">
        <v>3</v>
      </c>
      <c r="E1233" s="133">
        <v>4</v>
      </c>
      <c r="F1233" s="133">
        <v>6</v>
      </c>
      <c r="G1233" s="133">
        <v>1</v>
      </c>
      <c r="H1233" s="133">
        <v>5</v>
      </c>
      <c r="I1233" s="133">
        <v>8</v>
      </c>
      <c r="J1233" s="133">
        <v>3</v>
      </c>
      <c r="K1233" s="133">
        <v>2</v>
      </c>
      <c r="L1233" s="133">
        <v>4</v>
      </c>
      <c r="M1233" s="133">
        <v>2</v>
      </c>
      <c r="N1233" s="133"/>
      <c r="V1233" s="132">
        <f t="shared" ref="V1233:AF1233" si="1231">C1233*100000/V1227</f>
        <v>5.4733039599354152</v>
      </c>
      <c r="W1233" s="132">
        <f t="shared" si="1231"/>
        <v>4.0657017401203444</v>
      </c>
      <c r="X1233" s="132">
        <f t="shared" si="1231"/>
        <v>5.4081094601354733</v>
      </c>
      <c r="Y1233" s="132">
        <f t="shared" si="1231"/>
        <v>8.1060268309488102</v>
      </c>
      <c r="Z1233" s="132">
        <f t="shared" si="1231"/>
        <v>1.351314829328937</v>
      </c>
      <c r="AA1233" s="132">
        <f t="shared" si="1231"/>
        <v>6.7474562090092034</v>
      </c>
      <c r="AB1233" s="132">
        <f t="shared" si="1231"/>
        <v>10.762959275652841</v>
      </c>
      <c r="AC1233" s="132">
        <f t="shared" si="1231"/>
        <v>4.0049126929032948</v>
      </c>
      <c r="AD1233" s="132">
        <f t="shared" si="1231"/>
        <v>2.6592562060391707</v>
      </c>
      <c r="AE1233" s="132">
        <f t="shared" si="1231"/>
        <v>5.2942967188596084</v>
      </c>
      <c r="AF1233" s="132">
        <f t="shared" si="1231"/>
        <v>2.6345254561022196</v>
      </c>
      <c r="AG1233" s="132"/>
    </row>
    <row r="1234" spans="1:33" ht="13.5" customHeight="1">
      <c r="A1234" s="131">
        <v>1231</v>
      </c>
      <c r="B1234" s="67" t="s">
        <v>17</v>
      </c>
      <c r="C1234" s="133">
        <v>270</v>
      </c>
      <c r="D1234" s="133">
        <v>372</v>
      </c>
      <c r="E1234" s="133">
        <v>572</v>
      </c>
      <c r="F1234" s="133">
        <v>531</v>
      </c>
      <c r="G1234" s="133">
        <v>628</v>
      </c>
      <c r="H1234" s="133">
        <v>579</v>
      </c>
      <c r="I1234" s="133">
        <v>567</v>
      </c>
      <c r="J1234" s="133">
        <v>501</v>
      </c>
      <c r="K1234" s="133">
        <v>521</v>
      </c>
      <c r="L1234" s="133">
        <v>365</v>
      </c>
      <c r="M1234" s="133">
        <v>381</v>
      </c>
      <c r="N1234" s="133"/>
      <c r="V1234" s="132">
        <f t="shared" ref="V1234:AF1234" si="1232">C1234*100000/V1227</f>
        <v>369.44801729564051</v>
      </c>
      <c r="W1234" s="132">
        <f t="shared" si="1232"/>
        <v>504.14701577492275</v>
      </c>
      <c r="X1234" s="132">
        <f t="shared" si="1232"/>
        <v>773.35965279937261</v>
      </c>
      <c r="Y1234" s="132">
        <f t="shared" si="1232"/>
        <v>717.38337453896975</v>
      </c>
      <c r="Z1234" s="132">
        <f t="shared" si="1232"/>
        <v>848.62571281857242</v>
      </c>
      <c r="AA1234" s="132">
        <f t="shared" si="1232"/>
        <v>781.35542900326573</v>
      </c>
      <c r="AB1234" s="132">
        <f t="shared" si="1232"/>
        <v>762.82473866189514</v>
      </c>
      <c r="AC1234" s="132">
        <f t="shared" si="1232"/>
        <v>668.82041971485023</v>
      </c>
      <c r="AD1234" s="132">
        <f t="shared" si="1232"/>
        <v>692.73624167320395</v>
      </c>
      <c r="AE1234" s="132">
        <f t="shared" si="1232"/>
        <v>483.10457559593925</v>
      </c>
      <c r="AF1234" s="132">
        <f t="shared" si="1232"/>
        <v>501.87709938747281</v>
      </c>
      <c r="AG1234" s="132"/>
    </row>
    <row r="1235" spans="1:33" ht="13.5" customHeight="1">
      <c r="A1235" s="131">
        <v>1232</v>
      </c>
      <c r="B1235" s="67" t="s">
        <v>16</v>
      </c>
      <c r="C1235" s="133">
        <v>96</v>
      </c>
      <c r="D1235" s="133">
        <v>113</v>
      </c>
      <c r="E1235" s="133">
        <v>148</v>
      </c>
      <c r="F1235" s="133">
        <v>165</v>
      </c>
      <c r="G1235" s="133">
        <v>196</v>
      </c>
      <c r="H1235" s="133">
        <v>195</v>
      </c>
      <c r="I1235" s="133">
        <v>261</v>
      </c>
      <c r="J1235" s="133">
        <v>223</v>
      </c>
      <c r="K1235" s="133">
        <v>219</v>
      </c>
      <c r="L1235" s="133">
        <v>211</v>
      </c>
      <c r="M1235" s="133">
        <v>246</v>
      </c>
      <c r="N1235" s="133"/>
      <c r="V1235" s="132">
        <f t="shared" ref="V1235:AF1235" si="1233">C1235*100000/V1227</f>
        <v>131.35929503844997</v>
      </c>
      <c r="W1235" s="132">
        <f t="shared" si="1233"/>
        <v>153.14143221119966</v>
      </c>
      <c r="X1235" s="132">
        <f t="shared" si="1233"/>
        <v>200.10005002501251</v>
      </c>
      <c r="Y1235" s="132">
        <f t="shared" si="1233"/>
        <v>222.91573785109227</v>
      </c>
      <c r="Z1235" s="132">
        <f t="shared" si="1233"/>
        <v>264.85770654847164</v>
      </c>
      <c r="AA1235" s="132">
        <f t="shared" si="1233"/>
        <v>263.15079215135893</v>
      </c>
      <c r="AB1235" s="132">
        <f t="shared" si="1233"/>
        <v>351.14154636817392</v>
      </c>
      <c r="AC1235" s="132">
        <f t="shared" si="1233"/>
        <v>297.69851017247822</v>
      </c>
      <c r="AD1235" s="132">
        <f t="shared" si="1233"/>
        <v>291.18855456128921</v>
      </c>
      <c r="AE1235" s="132">
        <f t="shared" si="1233"/>
        <v>279.27415191984437</v>
      </c>
      <c r="AF1235" s="132">
        <f t="shared" si="1233"/>
        <v>324.04663110057299</v>
      </c>
      <c r="AG1235" s="132"/>
    </row>
    <row r="1236" spans="1:33" ht="13.5" customHeight="1">
      <c r="A1236" s="131">
        <v>1233</v>
      </c>
      <c r="B1236" s="134" t="s">
        <v>115</v>
      </c>
      <c r="C1236" s="133">
        <v>1441</v>
      </c>
      <c r="D1236" s="133">
        <v>1976</v>
      </c>
      <c r="E1236" s="133">
        <v>2311</v>
      </c>
      <c r="F1236" s="133">
        <v>2351</v>
      </c>
      <c r="G1236" s="133">
        <v>2600</v>
      </c>
      <c r="H1236" s="133">
        <v>2775</v>
      </c>
      <c r="I1236" s="133">
        <v>2855</v>
      </c>
      <c r="J1236" s="133">
        <v>2848</v>
      </c>
      <c r="K1236" s="133">
        <v>2920</v>
      </c>
      <c r="L1236" s="133">
        <v>2325</v>
      </c>
      <c r="M1236" s="133">
        <v>2465</v>
      </c>
      <c r="N1236" s="133"/>
      <c r="P1236" s="170" t="s">
        <v>892</v>
      </c>
      <c r="Q1236" s="170" t="s">
        <v>893</v>
      </c>
      <c r="R1236" s="170" t="s">
        <v>894</v>
      </c>
      <c r="S1236" s="170" t="s">
        <v>895</v>
      </c>
      <c r="T1236" s="170" t="s">
        <v>896</v>
      </c>
      <c r="U1236" s="170">
        <v>1544.4</v>
      </c>
      <c r="V1236" s="132">
        <f t="shared" ref="V1236:AF1236" si="1234">C1236*100000/V1227</f>
        <v>1971.7577515667333</v>
      </c>
      <c r="W1236" s="132">
        <f t="shared" si="1234"/>
        <v>2677.9422128259339</v>
      </c>
      <c r="X1236" s="132">
        <f t="shared" si="1234"/>
        <v>3124.5352405932695</v>
      </c>
      <c r="Y1236" s="132">
        <f t="shared" si="1234"/>
        <v>3176.2115132601089</v>
      </c>
      <c r="Z1236" s="132">
        <f t="shared" si="1234"/>
        <v>3513.4185562552361</v>
      </c>
      <c r="AA1236" s="132">
        <f t="shared" si="1234"/>
        <v>3744.8381960001079</v>
      </c>
      <c r="AB1236" s="132">
        <f t="shared" si="1234"/>
        <v>3841.0310914986076</v>
      </c>
      <c r="AC1236" s="132">
        <f t="shared" si="1234"/>
        <v>3801.997116462861</v>
      </c>
      <c r="AD1236" s="132">
        <f t="shared" si="1234"/>
        <v>3882.5140608171896</v>
      </c>
      <c r="AE1236" s="132">
        <f t="shared" si="1234"/>
        <v>3077.3099678371473</v>
      </c>
      <c r="AF1236" s="132">
        <f t="shared" si="1234"/>
        <v>3247.0526246459858</v>
      </c>
      <c r="AG1236" s="132"/>
    </row>
    <row r="1237" spans="1:33" ht="13.5" customHeight="1">
      <c r="A1237" s="131">
        <v>1234</v>
      </c>
      <c r="B1237" s="67" t="s">
        <v>15</v>
      </c>
      <c r="C1237" s="133">
        <v>100</v>
      </c>
      <c r="D1237" s="133">
        <v>97</v>
      </c>
      <c r="E1237" s="133">
        <v>144</v>
      </c>
      <c r="F1237" s="133">
        <v>101</v>
      </c>
      <c r="G1237" s="133">
        <v>170</v>
      </c>
      <c r="H1237" s="133">
        <v>140</v>
      </c>
      <c r="I1237" s="133">
        <v>91</v>
      </c>
      <c r="J1237" s="133">
        <v>122</v>
      </c>
      <c r="K1237" s="133">
        <v>168</v>
      </c>
      <c r="L1237" s="133">
        <v>84</v>
      </c>
      <c r="M1237" s="133">
        <v>75</v>
      </c>
      <c r="N1237" s="133"/>
      <c r="V1237" s="132">
        <f t="shared" ref="V1237:AE1237" si="1235">C1237*100000/V1227</f>
        <v>136.83259899838538</v>
      </c>
      <c r="W1237" s="132">
        <f t="shared" si="1235"/>
        <v>131.45768959722449</v>
      </c>
      <c r="X1237" s="132">
        <f t="shared" si="1235"/>
        <v>194.69194056487703</v>
      </c>
      <c r="Y1237" s="132">
        <f t="shared" si="1235"/>
        <v>136.45145165430498</v>
      </c>
      <c r="Z1237" s="132">
        <f t="shared" si="1235"/>
        <v>229.72352098591929</v>
      </c>
      <c r="AA1237" s="132">
        <f t="shared" si="1235"/>
        <v>188.92877385225771</v>
      </c>
      <c r="AB1237" s="132">
        <f t="shared" si="1235"/>
        <v>122.42866176055107</v>
      </c>
      <c r="AC1237" s="132">
        <f t="shared" si="1235"/>
        <v>162.86644951140065</v>
      </c>
      <c r="AD1237" s="132">
        <f t="shared" si="1235"/>
        <v>223.37752130729035</v>
      </c>
      <c r="AE1237" s="132">
        <f t="shared" si="1235"/>
        <v>111.18023109605178</v>
      </c>
      <c r="AF1237" s="132">
        <f>M1237*100000/AF1227</f>
        <v>98.794704603833239</v>
      </c>
      <c r="AG1237" s="132"/>
    </row>
    <row r="1238" spans="1:33" ht="13.5" customHeight="1">
      <c r="A1238" s="131">
        <v>1235</v>
      </c>
      <c r="B1238" s="67" t="s">
        <v>14</v>
      </c>
      <c r="C1238" s="133">
        <v>1397</v>
      </c>
      <c r="D1238" s="133">
        <v>1436</v>
      </c>
      <c r="E1238" s="133">
        <v>1435</v>
      </c>
      <c r="F1238" s="133">
        <v>1313</v>
      </c>
      <c r="G1238" s="133">
        <v>1656</v>
      </c>
      <c r="H1238" s="133">
        <v>1533</v>
      </c>
      <c r="I1238" s="133">
        <v>1430</v>
      </c>
      <c r="J1238" s="133">
        <v>1441</v>
      </c>
      <c r="K1238" s="133">
        <v>1331</v>
      </c>
      <c r="L1238" s="133">
        <v>1250</v>
      </c>
      <c r="M1238" s="133">
        <v>1115</v>
      </c>
      <c r="N1238" s="133"/>
      <c r="V1238" s="132">
        <f t="shared" ref="V1238:AF1238" si="1236">C1238*100000/V1227</f>
        <v>1911.5514080074438</v>
      </c>
      <c r="W1238" s="132">
        <f t="shared" si="1236"/>
        <v>1946.1158996042716</v>
      </c>
      <c r="X1238" s="132">
        <f t="shared" si="1236"/>
        <v>1940.159268823601</v>
      </c>
      <c r="Y1238" s="132">
        <f t="shared" si="1236"/>
        <v>1773.8688715059648</v>
      </c>
      <c r="Z1238" s="132">
        <f t="shared" si="1236"/>
        <v>2237.7773573687195</v>
      </c>
      <c r="AA1238" s="132">
        <f t="shared" si="1236"/>
        <v>2068.7700736822217</v>
      </c>
      <c r="AB1238" s="132">
        <f t="shared" si="1236"/>
        <v>1923.8789705229453</v>
      </c>
      <c r="AC1238" s="132">
        <f t="shared" si="1236"/>
        <v>1923.693063491216</v>
      </c>
      <c r="AD1238" s="132">
        <f t="shared" si="1236"/>
        <v>1769.7350051190681</v>
      </c>
      <c r="AE1238" s="132">
        <f t="shared" si="1236"/>
        <v>1654.4677246436277</v>
      </c>
      <c r="AF1238" s="132">
        <f t="shared" si="1236"/>
        <v>1468.7479417769873</v>
      </c>
      <c r="AG1238" s="132"/>
    </row>
    <row r="1239" spans="1:33" ht="13.5" customHeight="1">
      <c r="A1239" s="131">
        <v>1236</v>
      </c>
      <c r="B1239" s="67" t="s">
        <v>13</v>
      </c>
      <c r="C1239" s="133">
        <v>817</v>
      </c>
      <c r="D1239" s="133">
        <v>864</v>
      </c>
      <c r="E1239" s="133">
        <v>868</v>
      </c>
      <c r="F1239" s="133">
        <v>696</v>
      </c>
      <c r="G1239" s="133">
        <v>803</v>
      </c>
      <c r="H1239" s="133">
        <v>1023</v>
      </c>
      <c r="I1239" s="133">
        <v>954</v>
      </c>
      <c r="J1239" s="133">
        <v>899</v>
      </c>
      <c r="K1239" s="133">
        <v>1110</v>
      </c>
      <c r="L1239" s="133">
        <v>1268</v>
      </c>
      <c r="M1239" s="133">
        <v>700</v>
      </c>
      <c r="N1239" s="133"/>
      <c r="V1239" s="132">
        <f t="shared" ref="V1239:AF1239" si="1237">C1239*100000/V1227</f>
        <v>1117.9223338168085</v>
      </c>
      <c r="W1239" s="132">
        <f t="shared" si="1237"/>
        <v>1170.9221011546592</v>
      </c>
      <c r="X1239" s="132">
        <f t="shared" si="1237"/>
        <v>1173.5597528493977</v>
      </c>
      <c r="Y1239" s="132">
        <f t="shared" si="1237"/>
        <v>940.29911239006196</v>
      </c>
      <c r="Z1239" s="132">
        <f t="shared" si="1237"/>
        <v>1085.1058079511365</v>
      </c>
      <c r="AA1239" s="132">
        <f t="shared" si="1237"/>
        <v>1380.5295403632831</v>
      </c>
      <c r="AB1239" s="132">
        <f t="shared" si="1237"/>
        <v>1283.4828936216013</v>
      </c>
      <c r="AC1239" s="132">
        <f t="shared" si="1237"/>
        <v>1200.138836973354</v>
      </c>
      <c r="AD1239" s="132">
        <f t="shared" si="1237"/>
        <v>1475.8871943517397</v>
      </c>
      <c r="AE1239" s="132">
        <f t="shared" si="1237"/>
        <v>1678.2920598784958</v>
      </c>
      <c r="AF1239" s="132">
        <f t="shared" si="1237"/>
        <v>922.08390963577688</v>
      </c>
      <c r="AG1239" s="132"/>
    </row>
    <row r="1240" spans="1:33" ht="13.5" customHeight="1">
      <c r="A1240" s="131">
        <v>1237</v>
      </c>
      <c r="B1240" s="67" t="s">
        <v>12</v>
      </c>
      <c r="C1240" s="133">
        <v>2362</v>
      </c>
      <c r="D1240" s="133">
        <v>2221</v>
      </c>
      <c r="E1240" s="133">
        <v>2414</v>
      </c>
      <c r="F1240" s="133">
        <v>2100</v>
      </c>
      <c r="G1240" s="133">
        <v>2393</v>
      </c>
      <c r="H1240" s="133">
        <v>3006</v>
      </c>
      <c r="I1240" s="133">
        <v>3150</v>
      </c>
      <c r="J1240" s="133">
        <v>2824</v>
      </c>
      <c r="K1240" s="133">
        <v>3035</v>
      </c>
      <c r="L1240" s="133">
        <v>3329</v>
      </c>
      <c r="M1240" s="133">
        <v>2299</v>
      </c>
      <c r="N1240" s="133"/>
      <c r="V1240" s="132">
        <f t="shared" ref="V1240:AF1240" si="1238">C1240*100000/V1227</f>
        <v>3231.9859883418626</v>
      </c>
      <c r="W1240" s="132">
        <f t="shared" si="1238"/>
        <v>3009.9745216024285</v>
      </c>
      <c r="X1240" s="132">
        <f t="shared" si="1238"/>
        <v>3263.7940591917582</v>
      </c>
      <c r="Y1240" s="132">
        <f t="shared" si="1238"/>
        <v>2837.1093908320836</v>
      </c>
      <c r="Z1240" s="132">
        <f t="shared" si="1238"/>
        <v>3233.6963865841462</v>
      </c>
      <c r="AA1240" s="132">
        <f t="shared" si="1238"/>
        <v>4056.5706728563332</v>
      </c>
      <c r="AB1240" s="132">
        <f t="shared" si="1238"/>
        <v>4237.915214788306</v>
      </c>
      <c r="AC1240" s="132">
        <f t="shared" si="1238"/>
        <v>3769.9578149196345</v>
      </c>
      <c r="AD1240" s="132">
        <f t="shared" si="1238"/>
        <v>4035.4212926644418</v>
      </c>
      <c r="AE1240" s="132">
        <f t="shared" si="1238"/>
        <v>4406.1784442709095</v>
      </c>
      <c r="AF1240" s="132">
        <f t="shared" si="1238"/>
        <v>3028.3870117895012</v>
      </c>
      <c r="AG1240" s="132"/>
    </row>
    <row r="1241" spans="1:33" ht="13.5" customHeight="1">
      <c r="A1241" s="131">
        <v>1238</v>
      </c>
      <c r="B1241" s="67" t="s">
        <v>11</v>
      </c>
      <c r="C1241" s="133">
        <v>251</v>
      </c>
      <c r="D1241" s="133">
        <v>351</v>
      </c>
      <c r="E1241" s="133">
        <v>356</v>
      </c>
      <c r="F1241" s="133">
        <v>431</v>
      </c>
      <c r="G1241" s="133">
        <v>964</v>
      </c>
      <c r="H1241" s="133">
        <v>460</v>
      </c>
      <c r="I1241" s="133">
        <v>527</v>
      </c>
      <c r="J1241" s="133">
        <v>873</v>
      </c>
      <c r="K1241" s="133">
        <v>877</v>
      </c>
      <c r="L1241" s="133">
        <v>445</v>
      </c>
      <c r="M1241" s="133">
        <v>657</v>
      </c>
      <c r="N1241" s="133"/>
      <c r="V1241" s="132">
        <f t="shared" ref="V1241:AF1241" si="1239">C1241*100000/V1227</f>
        <v>343.44982348594732</v>
      </c>
      <c r="W1241" s="132">
        <f t="shared" si="1239"/>
        <v>475.68710359408033</v>
      </c>
      <c r="X1241" s="132">
        <f t="shared" si="1239"/>
        <v>481.3217419520571</v>
      </c>
      <c r="Y1241" s="132">
        <f t="shared" si="1239"/>
        <v>582.28292735648949</v>
      </c>
      <c r="Z1241" s="132">
        <f t="shared" si="1239"/>
        <v>1302.6674954730954</v>
      </c>
      <c r="AA1241" s="132">
        <f t="shared" si="1239"/>
        <v>620.76597122884675</v>
      </c>
      <c r="AB1241" s="132">
        <f t="shared" si="1239"/>
        <v>709.00994228363083</v>
      </c>
      <c r="AC1241" s="132">
        <f t="shared" si="1239"/>
        <v>1165.4295936348587</v>
      </c>
      <c r="AD1241" s="132">
        <f t="shared" si="1239"/>
        <v>1166.0838463481764</v>
      </c>
      <c r="AE1241" s="132">
        <f t="shared" si="1239"/>
        <v>588.99050997313145</v>
      </c>
      <c r="AF1241" s="132">
        <f t="shared" si="1239"/>
        <v>865.44161232957913</v>
      </c>
      <c r="AG1241" s="132"/>
    </row>
    <row r="1242" spans="1:33" ht="13.5" customHeight="1">
      <c r="A1242" s="131">
        <v>1239</v>
      </c>
      <c r="B1242" s="67" t="s">
        <v>28</v>
      </c>
      <c r="C1242" s="133">
        <v>0</v>
      </c>
      <c r="D1242" s="133">
        <v>0</v>
      </c>
      <c r="E1242" s="133">
        <v>1</v>
      </c>
      <c r="F1242" s="133">
        <v>0</v>
      </c>
      <c r="G1242" s="133">
        <v>1</v>
      </c>
      <c r="H1242" s="133">
        <v>0</v>
      </c>
      <c r="I1242" s="133">
        <v>0</v>
      </c>
      <c r="J1242" s="133">
        <v>0</v>
      </c>
      <c r="K1242" s="133">
        <v>0</v>
      </c>
      <c r="L1242" s="133">
        <v>0</v>
      </c>
      <c r="M1242" s="133">
        <v>0</v>
      </c>
      <c r="N1242" s="133"/>
      <c r="V1242" s="132">
        <f t="shared" ref="V1242:AF1242" si="1240">C1242*100000/V1227</f>
        <v>0</v>
      </c>
      <c r="W1242" s="132">
        <f t="shared" si="1240"/>
        <v>0</v>
      </c>
      <c r="X1242" s="132">
        <f t="shared" si="1240"/>
        <v>1.3520273650338683</v>
      </c>
      <c r="Y1242" s="132">
        <f t="shared" si="1240"/>
        <v>0</v>
      </c>
      <c r="Z1242" s="132">
        <f t="shared" si="1240"/>
        <v>1.351314829328937</v>
      </c>
      <c r="AA1242" s="132">
        <f t="shared" si="1240"/>
        <v>0</v>
      </c>
      <c r="AB1242" s="132">
        <f t="shared" si="1240"/>
        <v>0</v>
      </c>
      <c r="AC1242" s="132">
        <f t="shared" si="1240"/>
        <v>0</v>
      </c>
      <c r="AD1242" s="132">
        <f t="shared" si="1240"/>
        <v>0</v>
      </c>
      <c r="AE1242" s="132">
        <f t="shared" si="1240"/>
        <v>0</v>
      </c>
      <c r="AF1242" s="132">
        <f t="shared" si="1240"/>
        <v>0</v>
      </c>
      <c r="AG1242" s="132"/>
    </row>
    <row r="1243" spans="1:33" ht="13.5" customHeight="1">
      <c r="A1243" s="131">
        <v>1240</v>
      </c>
      <c r="B1243" s="134" t="s">
        <v>116</v>
      </c>
      <c r="C1243" s="133">
        <v>4927</v>
      </c>
      <c r="D1243" s="133">
        <v>4969</v>
      </c>
      <c r="E1243" s="133">
        <v>5218</v>
      </c>
      <c r="F1243" s="133">
        <v>4641</v>
      </c>
      <c r="G1243" s="133">
        <v>5987</v>
      </c>
      <c r="H1243" s="133">
        <v>6162</v>
      </c>
      <c r="I1243" s="133">
        <v>6152</v>
      </c>
      <c r="J1243" s="133">
        <v>6159</v>
      </c>
      <c r="K1243" s="133">
        <v>6521</v>
      </c>
      <c r="L1243" s="133">
        <v>6376</v>
      </c>
      <c r="M1243" s="133">
        <v>4846</v>
      </c>
      <c r="N1243" s="133"/>
      <c r="P1243" s="170" t="s">
        <v>897</v>
      </c>
      <c r="Q1243" s="170" t="s">
        <v>898</v>
      </c>
      <c r="R1243" s="170" t="s">
        <v>899</v>
      </c>
      <c r="S1243" s="170" t="s">
        <v>900</v>
      </c>
      <c r="T1243" s="170" t="s">
        <v>901</v>
      </c>
      <c r="U1243" s="170">
        <v>6072.6</v>
      </c>
      <c r="V1243" s="132">
        <f t="shared" ref="V1243:AF1243" si="1241">C1243*100000/V1227</f>
        <v>6741.7421526504477</v>
      </c>
      <c r="W1243" s="132">
        <f t="shared" si="1241"/>
        <v>6734.1573155526648</v>
      </c>
      <c r="X1243" s="132">
        <f t="shared" si="1241"/>
        <v>7054.8787907467249</v>
      </c>
      <c r="Y1243" s="132">
        <f t="shared" si="1241"/>
        <v>6270.0117537389051</v>
      </c>
      <c r="Z1243" s="132">
        <f t="shared" si="1241"/>
        <v>8090.3218831923459</v>
      </c>
      <c r="AA1243" s="132">
        <f t="shared" si="1241"/>
        <v>8315.5650319829419</v>
      </c>
      <c r="AB1243" s="132">
        <f t="shared" si="1241"/>
        <v>8276.7156829770338</v>
      </c>
      <c r="AC1243" s="132">
        <f t="shared" si="1241"/>
        <v>8222.0857585304639</v>
      </c>
      <c r="AD1243" s="132">
        <f t="shared" si="1241"/>
        <v>8670.5048597907171</v>
      </c>
      <c r="AE1243" s="132">
        <f t="shared" si="1241"/>
        <v>8439.1089698622163</v>
      </c>
      <c r="AF1243" s="132">
        <f t="shared" si="1241"/>
        <v>6383.4551801356783</v>
      </c>
      <c r="AG1243" s="132"/>
    </row>
    <row r="1244" spans="1:33" ht="13.5" customHeight="1">
      <c r="A1244" s="131">
        <v>1241</v>
      </c>
      <c r="B1244" s="67" t="s">
        <v>10</v>
      </c>
      <c r="C1244" s="133">
        <v>62</v>
      </c>
      <c r="D1244" s="133">
        <v>114</v>
      </c>
      <c r="E1244" s="133">
        <v>89</v>
      </c>
      <c r="F1244" s="133">
        <v>114</v>
      </c>
      <c r="G1244" s="133">
        <v>131</v>
      </c>
      <c r="H1244" s="133">
        <v>122</v>
      </c>
      <c r="I1244" s="133">
        <v>86</v>
      </c>
      <c r="J1244" s="133">
        <v>96</v>
      </c>
      <c r="K1244" s="133">
        <v>99</v>
      </c>
      <c r="L1244" s="133">
        <v>102</v>
      </c>
      <c r="M1244" s="133">
        <v>138</v>
      </c>
      <c r="N1244" s="133"/>
      <c r="V1244" s="132">
        <f t="shared" ref="V1244:AF1244" si="1242">C1244*100000/V1227</f>
        <v>84.836211378998939</v>
      </c>
      <c r="W1244" s="132">
        <f t="shared" si="1242"/>
        <v>154.4966661245731</v>
      </c>
      <c r="X1244" s="132">
        <f t="shared" si="1242"/>
        <v>120.33043548801427</v>
      </c>
      <c r="Y1244" s="132">
        <f t="shared" si="1242"/>
        <v>154.0145097880274</v>
      </c>
      <c r="Z1244" s="132">
        <f t="shared" si="1242"/>
        <v>177.02224264209076</v>
      </c>
      <c r="AA1244" s="132">
        <f t="shared" si="1242"/>
        <v>164.63793149982456</v>
      </c>
      <c r="AB1244" s="132">
        <f t="shared" si="1242"/>
        <v>115.70181221326804</v>
      </c>
      <c r="AC1244" s="132">
        <f t="shared" si="1242"/>
        <v>128.15720617290543</v>
      </c>
      <c r="AD1244" s="132">
        <f t="shared" si="1242"/>
        <v>131.63318219893895</v>
      </c>
      <c r="AE1244" s="132">
        <f t="shared" si="1242"/>
        <v>135.00456633092003</v>
      </c>
      <c r="AF1244" s="132">
        <f t="shared" si="1242"/>
        <v>181.78225647105316</v>
      </c>
      <c r="AG1244" s="132"/>
    </row>
    <row r="1245" spans="1:33" ht="13.5" customHeight="1">
      <c r="A1245" s="131">
        <v>1242</v>
      </c>
      <c r="B1245" s="67" t="s">
        <v>9</v>
      </c>
      <c r="C1245" s="133">
        <v>36</v>
      </c>
      <c r="D1245" s="133">
        <v>41</v>
      </c>
      <c r="E1245" s="133">
        <v>34</v>
      </c>
      <c r="F1245" s="133">
        <v>35</v>
      </c>
      <c r="G1245" s="133">
        <v>38</v>
      </c>
      <c r="H1245" s="133">
        <v>38</v>
      </c>
      <c r="I1245" s="133">
        <v>38</v>
      </c>
      <c r="J1245" s="133">
        <v>31</v>
      </c>
      <c r="K1245" s="133">
        <v>44</v>
      </c>
      <c r="L1245" s="133">
        <v>44</v>
      </c>
      <c r="M1245" s="133">
        <v>48</v>
      </c>
      <c r="N1245" s="133"/>
      <c r="V1245" s="132">
        <f t="shared" ref="V1245:AF1245" si="1243">C1245*100000/V1227</f>
        <v>49.259735639418736</v>
      </c>
      <c r="W1245" s="132">
        <f t="shared" si="1243"/>
        <v>55.564590448311378</v>
      </c>
      <c r="X1245" s="132">
        <f t="shared" si="1243"/>
        <v>45.968930411151518</v>
      </c>
      <c r="Y1245" s="132">
        <f t="shared" si="1243"/>
        <v>47.28515651386806</v>
      </c>
      <c r="Z1245" s="132">
        <f t="shared" si="1243"/>
        <v>51.349963514499606</v>
      </c>
      <c r="AA1245" s="132">
        <f t="shared" si="1243"/>
        <v>51.280667188469948</v>
      </c>
      <c r="AB1245" s="132">
        <f t="shared" si="1243"/>
        <v>51.124056559350997</v>
      </c>
      <c r="AC1245" s="132">
        <f t="shared" si="1243"/>
        <v>41.384097826667379</v>
      </c>
      <c r="AD1245" s="132">
        <f t="shared" si="1243"/>
        <v>58.503636532861762</v>
      </c>
      <c r="AE1245" s="132">
        <f t="shared" si="1243"/>
        <v>58.237263907455691</v>
      </c>
      <c r="AF1245" s="132">
        <f t="shared" si="1243"/>
        <v>63.228610946453273</v>
      </c>
      <c r="AG1245" s="132"/>
    </row>
    <row r="1246" spans="1:33" ht="13.5" customHeight="1">
      <c r="A1246" s="131">
        <v>1243</v>
      </c>
      <c r="B1246" s="67" t="s">
        <v>8</v>
      </c>
      <c r="C1246" s="133">
        <v>157</v>
      </c>
      <c r="D1246" s="133">
        <v>230</v>
      </c>
      <c r="E1246" s="133">
        <v>332</v>
      </c>
      <c r="F1246" s="133">
        <v>483</v>
      </c>
      <c r="G1246" s="133">
        <v>619</v>
      </c>
      <c r="H1246" s="133">
        <v>566</v>
      </c>
      <c r="I1246" s="133">
        <v>514</v>
      </c>
      <c r="J1246" s="133">
        <v>560</v>
      </c>
      <c r="K1246" s="133">
        <v>485</v>
      </c>
      <c r="L1246" s="133">
        <v>692</v>
      </c>
      <c r="M1246" s="133">
        <v>978</v>
      </c>
      <c r="N1246" s="133"/>
      <c r="V1246" s="132">
        <f t="shared" ref="V1246:AF1246" si="1244">C1246*100000/V1227</f>
        <v>214.82718042746504</v>
      </c>
      <c r="W1246" s="132">
        <f t="shared" si="1244"/>
        <v>311.70380007589313</v>
      </c>
      <c r="X1246" s="132">
        <f t="shared" si="1244"/>
        <v>448.87308519124429</v>
      </c>
      <c r="Y1246" s="132">
        <f t="shared" si="1244"/>
        <v>652.53515989137929</v>
      </c>
      <c r="Z1246" s="132">
        <f t="shared" si="1244"/>
        <v>836.463879354612</v>
      </c>
      <c r="AA1246" s="132">
        <f t="shared" si="1244"/>
        <v>763.81204285984188</v>
      </c>
      <c r="AB1246" s="132">
        <f t="shared" si="1244"/>
        <v>691.52013346069498</v>
      </c>
      <c r="AC1246" s="132">
        <f t="shared" si="1244"/>
        <v>747.58370267528164</v>
      </c>
      <c r="AD1246" s="132">
        <f t="shared" si="1244"/>
        <v>644.86962996449893</v>
      </c>
      <c r="AE1246" s="132">
        <f t="shared" si="1244"/>
        <v>915.91333236271225</v>
      </c>
      <c r="AF1246" s="132">
        <f t="shared" si="1244"/>
        <v>1288.2829480339853</v>
      </c>
      <c r="AG1246" s="132"/>
    </row>
    <row r="1247" spans="1:33" ht="13.5" customHeight="1">
      <c r="A1247" s="131">
        <v>1244</v>
      </c>
      <c r="B1247" s="67" t="s">
        <v>24</v>
      </c>
      <c r="C1247" s="133">
        <v>2</v>
      </c>
      <c r="D1247" s="133">
        <v>1</v>
      </c>
      <c r="E1247" s="133">
        <v>1</v>
      </c>
      <c r="F1247" s="133">
        <v>0</v>
      </c>
      <c r="G1247" s="133">
        <v>2</v>
      </c>
      <c r="H1247" s="133">
        <v>0</v>
      </c>
      <c r="I1247" s="133">
        <v>4</v>
      </c>
      <c r="J1247" s="133">
        <v>36</v>
      </c>
      <c r="K1247" s="133">
        <v>2</v>
      </c>
      <c r="L1247" s="133">
        <v>1</v>
      </c>
      <c r="M1247" s="133">
        <v>4</v>
      </c>
      <c r="N1247" s="133"/>
      <c r="V1247" s="132">
        <f t="shared" ref="V1247:AE1247" si="1245">C1247*100000/V1227</f>
        <v>2.7366519799677076</v>
      </c>
      <c r="W1247" s="132">
        <f t="shared" si="1245"/>
        <v>1.3552339133734483</v>
      </c>
      <c r="X1247" s="132">
        <f t="shared" si="1245"/>
        <v>1.3520273650338683</v>
      </c>
      <c r="Y1247" s="132">
        <f t="shared" si="1245"/>
        <v>0</v>
      </c>
      <c r="Z1247" s="132">
        <f t="shared" si="1245"/>
        <v>2.702629658657874</v>
      </c>
      <c r="AA1247" s="132">
        <f t="shared" si="1245"/>
        <v>0</v>
      </c>
      <c r="AB1247" s="132">
        <f t="shared" si="1245"/>
        <v>5.3814796378264207</v>
      </c>
      <c r="AC1247" s="132">
        <f t="shared" si="1245"/>
        <v>48.058952314839537</v>
      </c>
      <c r="AD1247" s="132">
        <f t="shared" si="1245"/>
        <v>2.6592562060391707</v>
      </c>
      <c r="AE1247" s="132">
        <f t="shared" si="1245"/>
        <v>1.3235741797149021</v>
      </c>
      <c r="AF1247" s="132">
        <f>M1247*100000/AF1227</f>
        <v>5.2690509122044391</v>
      </c>
      <c r="AG1247" s="132"/>
    </row>
    <row r="1248" spans="1:33" ht="13.5" customHeight="1">
      <c r="A1248" s="131">
        <v>1245</v>
      </c>
      <c r="B1248" s="134" t="s">
        <v>117</v>
      </c>
      <c r="C1248" s="133">
        <v>257</v>
      </c>
      <c r="D1248" s="133">
        <v>386</v>
      </c>
      <c r="E1248" s="133">
        <v>456</v>
      </c>
      <c r="F1248" s="133">
        <v>632</v>
      </c>
      <c r="G1248" s="133">
        <v>790</v>
      </c>
      <c r="H1248" s="133">
        <v>726</v>
      </c>
      <c r="I1248" s="133">
        <v>642</v>
      </c>
      <c r="J1248" s="133">
        <v>723</v>
      </c>
      <c r="K1248" s="133">
        <v>630</v>
      </c>
      <c r="L1248" s="133">
        <v>839</v>
      </c>
      <c r="M1248" s="133">
        <v>1168</v>
      </c>
      <c r="N1248" s="133"/>
      <c r="P1248" s="170" t="s">
        <v>902</v>
      </c>
      <c r="Q1248" s="170" t="s">
        <v>903</v>
      </c>
      <c r="R1248" s="170" t="s">
        <v>904</v>
      </c>
      <c r="S1248" s="170" t="s">
        <v>805</v>
      </c>
      <c r="T1248" s="170" t="s">
        <v>905</v>
      </c>
      <c r="U1248" s="170">
        <v>329.3</v>
      </c>
      <c r="V1248" s="132">
        <f t="shared" ref="V1248:AF1248" si="1246">C1248*100000/V1227</f>
        <v>351.65977942585039</v>
      </c>
      <c r="W1248" s="132">
        <f t="shared" si="1246"/>
        <v>523.12029056215101</v>
      </c>
      <c r="X1248" s="132">
        <f t="shared" si="1246"/>
        <v>616.52447845544395</v>
      </c>
      <c r="Y1248" s="132">
        <f t="shared" si="1246"/>
        <v>853.83482619327469</v>
      </c>
      <c r="Z1248" s="132">
        <f t="shared" si="1246"/>
        <v>1067.5387151698603</v>
      </c>
      <c r="AA1248" s="132">
        <f t="shared" si="1246"/>
        <v>979.7306415481363</v>
      </c>
      <c r="AB1248" s="132">
        <f t="shared" si="1246"/>
        <v>863.72748187114053</v>
      </c>
      <c r="AC1248" s="132">
        <f t="shared" si="1246"/>
        <v>965.18395898969402</v>
      </c>
      <c r="AD1248" s="132">
        <f t="shared" si="1246"/>
        <v>837.6657049023388</v>
      </c>
      <c r="AE1248" s="132">
        <f t="shared" si="1246"/>
        <v>1110.4787367808028</v>
      </c>
      <c r="AF1248" s="132">
        <f t="shared" si="1246"/>
        <v>1538.5628663636962</v>
      </c>
      <c r="AG1248" s="132"/>
    </row>
    <row r="1249" spans="1:33" ht="13.5" customHeight="1">
      <c r="A1249" s="131">
        <v>1246</v>
      </c>
      <c r="B1249" s="67" t="s">
        <v>7</v>
      </c>
      <c r="C1249" s="133">
        <v>130</v>
      </c>
      <c r="D1249" s="133">
        <v>188</v>
      </c>
      <c r="E1249" s="133">
        <v>263</v>
      </c>
      <c r="F1249" s="133">
        <v>369</v>
      </c>
      <c r="G1249" s="133">
        <v>339</v>
      </c>
      <c r="H1249" s="133">
        <v>485</v>
      </c>
      <c r="I1249" s="133">
        <v>481</v>
      </c>
      <c r="J1249" s="133">
        <v>436</v>
      </c>
      <c r="K1249" s="133">
        <v>478</v>
      </c>
      <c r="L1249" s="133">
        <v>546</v>
      </c>
      <c r="M1249" s="133">
        <v>698</v>
      </c>
      <c r="N1249" s="133"/>
      <c r="V1249" s="132">
        <f t="shared" ref="V1249:AF1249" si="1247">C1249*100000/V1227</f>
        <v>177.88237869790098</v>
      </c>
      <c r="W1249" s="132">
        <f t="shared" si="1247"/>
        <v>254.78397571420828</v>
      </c>
      <c r="X1249" s="132">
        <f t="shared" si="1247"/>
        <v>355.58319700390734</v>
      </c>
      <c r="Y1249" s="132">
        <f t="shared" si="1247"/>
        <v>498.52065010335184</v>
      </c>
      <c r="Z1249" s="132">
        <f t="shared" si="1247"/>
        <v>458.09572714250965</v>
      </c>
      <c r="AA1249" s="132">
        <f t="shared" si="1247"/>
        <v>654.50325227389271</v>
      </c>
      <c r="AB1249" s="132">
        <f t="shared" si="1247"/>
        <v>647.12292644862703</v>
      </c>
      <c r="AC1249" s="132">
        <f t="shared" si="1247"/>
        <v>582.04731136861221</v>
      </c>
      <c r="AD1249" s="132">
        <f t="shared" si="1247"/>
        <v>635.56223324336179</v>
      </c>
      <c r="AE1249" s="132">
        <f t="shared" si="1247"/>
        <v>722.6715021243366</v>
      </c>
      <c r="AF1249" s="132">
        <f t="shared" si="1247"/>
        <v>919.44938417967467</v>
      </c>
      <c r="AG1249" s="132"/>
    </row>
    <row r="1250" spans="1:33" ht="13.5" customHeight="1">
      <c r="A1250" s="131">
        <v>1247</v>
      </c>
      <c r="B1250" s="67" t="s">
        <v>6</v>
      </c>
      <c r="C1250" s="133">
        <v>545</v>
      </c>
      <c r="D1250" s="133">
        <v>411</v>
      </c>
      <c r="E1250" s="133">
        <v>534</v>
      </c>
      <c r="F1250" s="133">
        <v>617</v>
      </c>
      <c r="G1250" s="133">
        <v>500</v>
      </c>
      <c r="H1250" s="133">
        <v>579</v>
      </c>
      <c r="I1250" s="133">
        <v>481</v>
      </c>
      <c r="J1250" s="133">
        <v>383</v>
      </c>
      <c r="K1250" s="133">
        <v>338</v>
      </c>
      <c r="L1250" s="133">
        <v>259</v>
      </c>
      <c r="M1250" s="133">
        <v>300</v>
      </c>
      <c r="N1250" s="133"/>
      <c r="V1250" s="132">
        <f t="shared" ref="V1250:AF1250" si="1248">C1250*100000/V1227</f>
        <v>745.73766454120027</v>
      </c>
      <c r="W1250" s="132">
        <f t="shared" si="1248"/>
        <v>557.00113839648725</v>
      </c>
      <c r="X1250" s="132">
        <f t="shared" si="1248"/>
        <v>721.9826129280857</v>
      </c>
      <c r="Y1250" s="132">
        <f t="shared" si="1248"/>
        <v>833.56975911590268</v>
      </c>
      <c r="Z1250" s="132">
        <f t="shared" si="1248"/>
        <v>675.65741466446855</v>
      </c>
      <c r="AA1250" s="132">
        <f t="shared" si="1248"/>
        <v>781.35542900326573</v>
      </c>
      <c r="AB1250" s="132">
        <f t="shared" si="1248"/>
        <v>647.12292644862703</v>
      </c>
      <c r="AC1250" s="132">
        <f t="shared" si="1248"/>
        <v>511.2938537939873</v>
      </c>
      <c r="AD1250" s="132">
        <f t="shared" si="1248"/>
        <v>449.41429882061988</v>
      </c>
      <c r="AE1250" s="132">
        <f t="shared" si="1248"/>
        <v>342.80571254615967</v>
      </c>
      <c r="AF1250" s="132">
        <f t="shared" si="1248"/>
        <v>395.17881841533296</v>
      </c>
      <c r="AG1250" s="132"/>
    </row>
    <row r="1251" spans="1:33" ht="13.5" customHeight="1">
      <c r="A1251" s="131">
        <v>1248</v>
      </c>
      <c r="B1251" s="67" t="s">
        <v>5</v>
      </c>
      <c r="C1251" s="133">
        <v>175</v>
      </c>
      <c r="D1251" s="133">
        <v>84</v>
      </c>
      <c r="E1251" s="133">
        <v>62</v>
      </c>
      <c r="F1251" s="133">
        <v>116</v>
      </c>
      <c r="G1251" s="133">
        <v>101</v>
      </c>
      <c r="H1251" s="133">
        <v>187</v>
      </c>
      <c r="I1251" s="133">
        <v>148</v>
      </c>
      <c r="J1251" s="133">
        <v>123</v>
      </c>
      <c r="K1251" s="133">
        <v>138</v>
      </c>
      <c r="L1251" s="133">
        <v>168</v>
      </c>
      <c r="M1251" s="133">
        <v>94</v>
      </c>
      <c r="N1251" s="133"/>
      <c r="V1251" s="132">
        <f t="shared" ref="V1251:AF1251" si="1249">C1251*100000/V1227</f>
        <v>239.45704824717441</v>
      </c>
      <c r="W1251" s="132">
        <f t="shared" si="1249"/>
        <v>113.83964872336965</v>
      </c>
      <c r="X1251" s="132">
        <f t="shared" si="1249"/>
        <v>83.825696632099834</v>
      </c>
      <c r="Y1251" s="132">
        <f t="shared" si="1249"/>
        <v>156.71651873167701</v>
      </c>
      <c r="Z1251" s="132">
        <f t="shared" si="1249"/>
        <v>136.48279776222265</v>
      </c>
      <c r="AA1251" s="132">
        <f t="shared" si="1249"/>
        <v>252.35486221694421</v>
      </c>
      <c r="AB1251" s="132">
        <f t="shared" si="1249"/>
        <v>199.11474659957756</v>
      </c>
      <c r="AC1251" s="132">
        <f t="shared" si="1249"/>
        <v>164.20142040903508</v>
      </c>
      <c r="AD1251" s="132">
        <f t="shared" si="1249"/>
        <v>183.48867821670279</v>
      </c>
      <c r="AE1251" s="132">
        <f t="shared" si="1249"/>
        <v>222.36046219210357</v>
      </c>
      <c r="AF1251" s="132">
        <f t="shared" si="1249"/>
        <v>123.82269643680432</v>
      </c>
      <c r="AG1251" s="132"/>
    </row>
    <row r="1252" spans="1:33" ht="13.5" customHeight="1">
      <c r="A1252" s="131">
        <v>1249</v>
      </c>
      <c r="B1252" s="67" t="s">
        <v>26</v>
      </c>
      <c r="C1252" s="133">
        <v>0</v>
      </c>
      <c r="D1252" s="133">
        <v>0</v>
      </c>
      <c r="E1252" s="133">
        <v>0</v>
      </c>
      <c r="F1252" s="133">
        <v>1</v>
      </c>
      <c r="G1252" s="133">
        <v>0</v>
      </c>
      <c r="H1252" s="133">
        <v>6</v>
      </c>
      <c r="I1252" s="133">
        <v>2</v>
      </c>
      <c r="J1252" s="133">
        <v>4</v>
      </c>
      <c r="K1252" s="133">
        <v>17</v>
      </c>
      <c r="L1252" s="133">
        <v>1</v>
      </c>
      <c r="M1252" s="133">
        <v>4</v>
      </c>
      <c r="N1252" s="133"/>
      <c r="V1252" s="132">
        <f t="shared" ref="V1252:AF1252" si="1250">C1252*100000/V1227</f>
        <v>0</v>
      </c>
      <c r="W1252" s="132">
        <f t="shared" si="1250"/>
        <v>0</v>
      </c>
      <c r="X1252" s="132">
        <f t="shared" si="1250"/>
        <v>0</v>
      </c>
      <c r="Y1252" s="132">
        <f t="shared" si="1250"/>
        <v>1.3510044718248018</v>
      </c>
      <c r="Z1252" s="132">
        <f t="shared" si="1250"/>
        <v>0</v>
      </c>
      <c r="AA1252" s="132">
        <f t="shared" si="1250"/>
        <v>8.0969474508110437</v>
      </c>
      <c r="AB1252" s="132">
        <f t="shared" si="1250"/>
        <v>2.6907398189132103</v>
      </c>
      <c r="AC1252" s="132">
        <f t="shared" si="1250"/>
        <v>5.3398835905377267</v>
      </c>
      <c r="AD1252" s="132">
        <f t="shared" si="1250"/>
        <v>22.603677751332953</v>
      </c>
      <c r="AE1252" s="132">
        <f t="shared" si="1250"/>
        <v>1.3235741797149021</v>
      </c>
      <c r="AF1252" s="132">
        <f t="shared" si="1250"/>
        <v>5.2690509122044391</v>
      </c>
      <c r="AG1252" s="132"/>
    </row>
    <row r="1253" spans="1:33" ht="13.5" customHeight="1">
      <c r="A1253" s="131">
        <v>1250</v>
      </c>
      <c r="B1253" s="67" t="s">
        <v>4</v>
      </c>
      <c r="C1253" s="133">
        <v>111</v>
      </c>
      <c r="D1253" s="133">
        <v>171</v>
      </c>
      <c r="E1253" s="133">
        <v>191</v>
      </c>
      <c r="F1253" s="133">
        <v>261</v>
      </c>
      <c r="G1253" s="133">
        <v>248</v>
      </c>
      <c r="H1253" s="133">
        <v>334</v>
      </c>
      <c r="I1253" s="133">
        <v>413</v>
      </c>
      <c r="J1253" s="133">
        <v>407</v>
      </c>
      <c r="K1253" s="133">
        <v>445</v>
      </c>
      <c r="L1253" s="133">
        <v>656</v>
      </c>
      <c r="M1253" s="133">
        <v>652</v>
      </c>
      <c r="N1253" s="133"/>
      <c r="V1253" s="132">
        <f t="shared" ref="V1253:AE1253" si="1251">C1253*100000/V1227</f>
        <v>151.88418488820776</v>
      </c>
      <c r="W1253" s="132">
        <f t="shared" si="1251"/>
        <v>231.74499918685964</v>
      </c>
      <c r="X1253" s="132">
        <f t="shared" si="1251"/>
        <v>258.23722672146886</v>
      </c>
      <c r="Y1253" s="132">
        <f t="shared" si="1251"/>
        <v>352.61216714627324</v>
      </c>
      <c r="Z1253" s="132">
        <f t="shared" si="1251"/>
        <v>335.12607767357639</v>
      </c>
      <c r="AA1253" s="132">
        <f t="shared" si="1251"/>
        <v>450.73007476181482</v>
      </c>
      <c r="AB1253" s="132">
        <f t="shared" si="1251"/>
        <v>555.63777260557788</v>
      </c>
      <c r="AC1253" s="132">
        <f t="shared" si="1251"/>
        <v>543.33315533721361</v>
      </c>
      <c r="AD1253" s="132">
        <f t="shared" si="1251"/>
        <v>591.68450584371556</v>
      </c>
      <c r="AE1253" s="132">
        <f t="shared" si="1251"/>
        <v>868.26466189297582</v>
      </c>
      <c r="AF1253" s="132">
        <f>M1253*100000/AF1227</f>
        <v>858.8552986893236</v>
      </c>
      <c r="AG1253" s="132"/>
    </row>
    <row r="1254" spans="1:33" ht="13.5" customHeight="1">
      <c r="A1254" s="131">
        <v>1251</v>
      </c>
      <c r="B1254" s="67" t="s">
        <v>3</v>
      </c>
      <c r="C1254" s="133">
        <v>557</v>
      </c>
      <c r="D1254" s="133">
        <v>881</v>
      </c>
      <c r="E1254" s="133">
        <v>1219</v>
      </c>
      <c r="F1254" s="133">
        <v>1584</v>
      </c>
      <c r="G1254" s="133">
        <v>2315</v>
      </c>
      <c r="H1254" s="133">
        <v>2812</v>
      </c>
      <c r="I1254" s="133">
        <v>2727</v>
      </c>
      <c r="J1254" s="133">
        <v>2794</v>
      </c>
      <c r="K1254" s="133">
        <v>2756</v>
      </c>
      <c r="L1254" s="133">
        <v>2407</v>
      </c>
      <c r="M1254" s="133">
        <v>2253</v>
      </c>
      <c r="N1254" s="133"/>
      <c r="V1254" s="132">
        <f t="shared" ref="V1254:AF1254" si="1252">C1254*100000/V1227</f>
        <v>762.15757642100652</v>
      </c>
      <c r="W1254" s="132">
        <f t="shared" si="1252"/>
        <v>1193.961077682008</v>
      </c>
      <c r="X1254" s="132">
        <f t="shared" si="1252"/>
        <v>1648.1213579762855</v>
      </c>
      <c r="Y1254" s="132">
        <f t="shared" si="1252"/>
        <v>2139.9910833704857</v>
      </c>
      <c r="Z1254" s="132">
        <f t="shared" si="1252"/>
        <v>3128.2938298964891</v>
      </c>
      <c r="AA1254" s="132">
        <f t="shared" si="1252"/>
        <v>3794.7693719467761</v>
      </c>
      <c r="AB1254" s="132">
        <f t="shared" si="1252"/>
        <v>3668.8237430881622</v>
      </c>
      <c r="AC1254" s="132">
        <f t="shared" si="1252"/>
        <v>3729.9086879906017</v>
      </c>
      <c r="AD1254" s="132">
        <f t="shared" si="1252"/>
        <v>3664.4550519219774</v>
      </c>
      <c r="AE1254" s="132">
        <f t="shared" si="1252"/>
        <v>3185.8430505737692</v>
      </c>
      <c r="AF1254" s="132">
        <f t="shared" si="1252"/>
        <v>2967.7929262991502</v>
      </c>
      <c r="AG1254" s="132"/>
    </row>
    <row r="1255" spans="1:33" ht="13.5" customHeight="1">
      <c r="A1255" s="131">
        <v>1252</v>
      </c>
      <c r="B1255" s="67" t="s">
        <v>2</v>
      </c>
      <c r="C1255" s="133">
        <v>0</v>
      </c>
      <c r="D1255" s="133">
        <v>0</v>
      </c>
      <c r="E1255" s="133">
        <v>0</v>
      </c>
      <c r="F1255" s="133">
        <v>0</v>
      </c>
      <c r="G1255" s="133">
        <v>0</v>
      </c>
      <c r="H1255" s="133">
        <v>0</v>
      </c>
      <c r="I1255" s="133">
        <v>0</v>
      </c>
      <c r="J1255" s="133">
        <v>0</v>
      </c>
      <c r="K1255" s="133">
        <v>1</v>
      </c>
      <c r="L1255" s="133">
        <v>0</v>
      </c>
      <c r="M1255" s="133">
        <v>1</v>
      </c>
      <c r="N1255" s="133"/>
      <c r="V1255" s="132">
        <f t="shared" ref="V1255:AF1255" si="1253">C1255*100000/V1227</f>
        <v>0</v>
      </c>
      <c r="W1255" s="132">
        <f t="shared" si="1253"/>
        <v>0</v>
      </c>
      <c r="X1255" s="132">
        <f t="shared" si="1253"/>
        <v>0</v>
      </c>
      <c r="Y1255" s="132">
        <f t="shared" si="1253"/>
        <v>0</v>
      </c>
      <c r="Z1255" s="132">
        <f t="shared" si="1253"/>
        <v>0</v>
      </c>
      <c r="AA1255" s="132">
        <f t="shared" si="1253"/>
        <v>0</v>
      </c>
      <c r="AB1255" s="132">
        <f t="shared" si="1253"/>
        <v>0</v>
      </c>
      <c r="AC1255" s="132">
        <f t="shared" si="1253"/>
        <v>0</v>
      </c>
      <c r="AD1255" s="132">
        <f t="shared" si="1253"/>
        <v>1.3296281030195853</v>
      </c>
      <c r="AE1255" s="132">
        <f t="shared" si="1253"/>
        <v>0</v>
      </c>
      <c r="AF1255" s="132">
        <f t="shared" si="1253"/>
        <v>1.3172627280511098</v>
      </c>
      <c r="AG1255" s="132"/>
    </row>
    <row r="1256" spans="1:33" ht="13.5" customHeight="1">
      <c r="A1256" s="131">
        <v>1253</v>
      </c>
      <c r="B1256" s="67" t="s">
        <v>23</v>
      </c>
      <c r="C1256" s="133">
        <v>1</v>
      </c>
      <c r="D1256" s="133">
        <v>6</v>
      </c>
      <c r="E1256" s="133">
        <v>4</v>
      </c>
      <c r="F1256" s="133">
        <v>7</v>
      </c>
      <c r="G1256" s="133">
        <v>6</v>
      </c>
      <c r="H1256" s="133">
        <v>0</v>
      </c>
      <c r="I1256" s="133">
        <v>1</v>
      </c>
      <c r="J1256" s="133">
        <v>3</v>
      </c>
      <c r="K1256" s="133">
        <v>5</v>
      </c>
      <c r="L1256" s="133">
        <v>6</v>
      </c>
      <c r="M1256" s="133">
        <v>8</v>
      </c>
      <c r="N1256" s="133"/>
      <c r="V1256" s="132">
        <f t="shared" ref="V1256:AF1256" si="1254">C1256*100000/V1227</f>
        <v>1.3683259899838538</v>
      </c>
      <c r="W1256" s="132">
        <f t="shared" si="1254"/>
        <v>8.1314034802406887</v>
      </c>
      <c r="X1256" s="132">
        <f t="shared" si="1254"/>
        <v>5.4081094601354733</v>
      </c>
      <c r="Y1256" s="132">
        <f t="shared" si="1254"/>
        <v>9.457031302773613</v>
      </c>
      <c r="Z1256" s="132">
        <f t="shared" si="1254"/>
        <v>8.1078889759736228</v>
      </c>
      <c r="AA1256" s="132">
        <f t="shared" si="1254"/>
        <v>0</v>
      </c>
      <c r="AB1256" s="132">
        <f t="shared" si="1254"/>
        <v>1.3453699094566052</v>
      </c>
      <c r="AC1256" s="132">
        <f t="shared" si="1254"/>
        <v>4.0049126929032948</v>
      </c>
      <c r="AD1256" s="132">
        <f t="shared" si="1254"/>
        <v>6.6481405150979267</v>
      </c>
      <c r="AE1256" s="132">
        <f t="shared" si="1254"/>
        <v>7.941445078289413</v>
      </c>
      <c r="AF1256" s="132">
        <f t="shared" si="1254"/>
        <v>10.538101824408878</v>
      </c>
      <c r="AG1256" s="132"/>
    </row>
    <row r="1257" spans="1:33" ht="13.5" customHeight="1">
      <c r="A1257" s="131">
        <v>1254</v>
      </c>
      <c r="B1257" s="67" t="s">
        <v>1</v>
      </c>
      <c r="C1257" s="133">
        <v>18</v>
      </c>
      <c r="D1257" s="133">
        <v>6</v>
      </c>
      <c r="E1257" s="133">
        <v>9</v>
      </c>
      <c r="F1257" s="133">
        <v>15</v>
      </c>
      <c r="G1257" s="133">
        <v>12</v>
      </c>
      <c r="H1257" s="133">
        <v>15</v>
      </c>
      <c r="I1257" s="133">
        <v>12</v>
      </c>
      <c r="J1257" s="133">
        <v>10</v>
      </c>
      <c r="K1257" s="133">
        <v>13</v>
      </c>
      <c r="L1257" s="133">
        <v>15</v>
      </c>
      <c r="M1257" s="133">
        <v>7</v>
      </c>
      <c r="N1257" s="133"/>
      <c r="V1257" s="132">
        <f t="shared" ref="V1257:AF1257" si="1255">C1257*100000/V1227</f>
        <v>24.629867819709368</v>
      </c>
      <c r="W1257" s="132">
        <f t="shared" si="1255"/>
        <v>8.1314034802406887</v>
      </c>
      <c r="X1257" s="132">
        <f t="shared" si="1255"/>
        <v>12.168246285304814</v>
      </c>
      <c r="Y1257" s="132">
        <f t="shared" si="1255"/>
        <v>20.265067077372027</v>
      </c>
      <c r="Z1257" s="132">
        <f t="shared" si="1255"/>
        <v>16.215777951947246</v>
      </c>
      <c r="AA1257" s="132">
        <f t="shared" si="1255"/>
        <v>20.242368627027609</v>
      </c>
      <c r="AB1257" s="132">
        <f t="shared" si="1255"/>
        <v>16.144438913479259</v>
      </c>
      <c r="AC1257" s="132">
        <f t="shared" si="1255"/>
        <v>13.349708976344315</v>
      </c>
      <c r="AD1257" s="132">
        <f t="shared" si="1255"/>
        <v>17.285165339254611</v>
      </c>
      <c r="AE1257" s="132">
        <f t="shared" si="1255"/>
        <v>19.85361269572353</v>
      </c>
      <c r="AF1257" s="132">
        <f t="shared" si="1255"/>
        <v>9.2208390963577678</v>
      </c>
      <c r="AG1257" s="132"/>
    </row>
    <row r="1258" spans="1:33" ht="13.5" customHeight="1">
      <c r="A1258" s="131">
        <v>1255</v>
      </c>
      <c r="B1258" s="67" t="s">
        <v>0</v>
      </c>
      <c r="C1258" s="133">
        <v>0</v>
      </c>
      <c r="D1258" s="133">
        <v>17</v>
      </c>
      <c r="E1258" s="133">
        <v>3</v>
      </c>
      <c r="F1258" s="133">
        <v>10</v>
      </c>
      <c r="G1258" s="133">
        <v>13</v>
      </c>
      <c r="H1258" s="133">
        <v>12</v>
      </c>
      <c r="I1258" s="133">
        <v>14</v>
      </c>
      <c r="J1258" s="133">
        <v>8</v>
      </c>
      <c r="K1258" s="133">
        <v>15</v>
      </c>
      <c r="L1258" s="133">
        <v>125</v>
      </c>
      <c r="M1258" s="133">
        <v>249</v>
      </c>
      <c r="N1258" s="133"/>
      <c r="V1258" s="132">
        <f t="shared" ref="V1258:AE1258" si="1256">C1258*100000/V1227</f>
        <v>0</v>
      </c>
      <c r="W1258" s="132">
        <f t="shared" si="1256"/>
        <v>23.03897652734862</v>
      </c>
      <c r="X1258" s="132">
        <f t="shared" si="1256"/>
        <v>4.0560820951016048</v>
      </c>
      <c r="Y1258" s="132">
        <f t="shared" si="1256"/>
        <v>13.510044718248018</v>
      </c>
      <c r="Z1258" s="132">
        <f t="shared" si="1256"/>
        <v>17.56709278127618</v>
      </c>
      <c r="AA1258" s="132">
        <f t="shared" si="1256"/>
        <v>16.193894901622087</v>
      </c>
      <c r="AB1258" s="132">
        <f t="shared" si="1256"/>
        <v>18.835178732392471</v>
      </c>
      <c r="AC1258" s="132">
        <f t="shared" si="1256"/>
        <v>10.679767181075453</v>
      </c>
      <c r="AD1258" s="132">
        <f t="shared" si="1256"/>
        <v>19.944421545293782</v>
      </c>
      <c r="AE1258" s="132">
        <f t="shared" si="1256"/>
        <v>165.44677246436277</v>
      </c>
      <c r="AF1258" s="132">
        <f>M1258*100000/AF1227</f>
        <v>327.99841928472631</v>
      </c>
      <c r="AG1258" s="132"/>
    </row>
    <row r="1259" spans="1:33" ht="13.5" customHeight="1">
      <c r="A1259" s="131">
        <v>1256</v>
      </c>
      <c r="B1259" s="134" t="s">
        <v>111</v>
      </c>
      <c r="C1259" s="133"/>
      <c r="D1259" s="133"/>
      <c r="E1259" s="133"/>
      <c r="F1259" s="133"/>
      <c r="G1259" s="133"/>
      <c r="H1259" s="133"/>
      <c r="I1259" s="133"/>
      <c r="J1259" s="133"/>
      <c r="K1259" s="133"/>
      <c r="L1259" s="133"/>
      <c r="M1259" s="133">
        <v>0</v>
      </c>
      <c r="N1259" s="133"/>
      <c r="V1259" s="132">
        <f t="shared" ref="V1259:AF1259" si="1257">C1259*100000/V1227</f>
        <v>0</v>
      </c>
      <c r="W1259" s="132">
        <f t="shared" si="1257"/>
        <v>0</v>
      </c>
      <c r="X1259" s="132">
        <f t="shared" si="1257"/>
        <v>0</v>
      </c>
      <c r="Y1259" s="132">
        <f t="shared" si="1257"/>
        <v>0</v>
      </c>
      <c r="Z1259" s="132">
        <f t="shared" si="1257"/>
        <v>0</v>
      </c>
      <c r="AA1259" s="132">
        <f t="shared" si="1257"/>
        <v>0</v>
      </c>
      <c r="AB1259" s="132">
        <f t="shared" si="1257"/>
        <v>0</v>
      </c>
      <c r="AC1259" s="132">
        <f t="shared" si="1257"/>
        <v>0</v>
      </c>
      <c r="AD1259" s="132">
        <f t="shared" si="1257"/>
        <v>0</v>
      </c>
      <c r="AE1259" s="132">
        <f t="shared" si="1257"/>
        <v>0</v>
      </c>
      <c r="AF1259" s="132">
        <f t="shared" si="1257"/>
        <v>0</v>
      </c>
      <c r="AG1259" s="132"/>
    </row>
    <row r="1260" spans="1:33" ht="13.5" customHeight="1">
      <c r="A1260" s="131">
        <v>1257</v>
      </c>
      <c r="B1260" s="134" t="s">
        <v>112</v>
      </c>
      <c r="C1260" s="133">
        <v>8162</v>
      </c>
      <c r="D1260" s="133">
        <v>9095</v>
      </c>
      <c r="E1260" s="133">
        <v>10270</v>
      </c>
      <c r="F1260" s="133">
        <v>10604</v>
      </c>
      <c r="G1260" s="133">
        <v>12911</v>
      </c>
      <c r="H1260" s="133">
        <v>14093</v>
      </c>
      <c r="I1260" s="133">
        <v>13928</v>
      </c>
      <c r="J1260" s="133">
        <v>13898</v>
      </c>
      <c r="K1260" s="133">
        <v>14277</v>
      </c>
      <c r="L1260" s="133">
        <f t="shared" ref="L1260:N1260" si="1258">SUM(L1236,L1243,L1248,L1249:L1259)</f>
        <v>13723</v>
      </c>
      <c r="M1260" s="133">
        <f t="shared" si="1258"/>
        <v>12745</v>
      </c>
      <c r="N1260" s="133">
        <f t="shared" si="1258"/>
        <v>0</v>
      </c>
      <c r="P1260" s="170" t="s">
        <v>906</v>
      </c>
      <c r="Q1260" s="170" t="s">
        <v>907</v>
      </c>
      <c r="R1260" s="170" t="s">
        <v>908</v>
      </c>
      <c r="S1260" s="170" t="s">
        <v>909</v>
      </c>
      <c r="T1260" s="170" t="s">
        <v>910</v>
      </c>
      <c r="U1260" s="170">
        <v>9768.1</v>
      </c>
      <c r="V1260" s="132">
        <f t="shared" ref="V1260:AE1260" si="1259">C1260*100000/V1227</f>
        <v>11168.276730248213</v>
      </c>
      <c r="W1260" s="132">
        <f t="shared" si="1259"/>
        <v>12325.852442131512</v>
      </c>
      <c r="X1260" s="132">
        <f t="shared" si="1259"/>
        <v>13885.321038897828</v>
      </c>
      <c r="Y1260" s="132">
        <f t="shared" si="1259"/>
        <v>14326.051419230198</v>
      </c>
      <c r="Z1260" s="132">
        <f t="shared" si="1259"/>
        <v>17446.825761465905</v>
      </c>
      <c r="AA1260" s="132">
        <f t="shared" si="1259"/>
        <v>19018.380070713341</v>
      </c>
      <c r="AB1260" s="132">
        <f t="shared" si="1259"/>
        <v>18738.312098911596</v>
      </c>
      <c r="AC1260" s="132">
        <f t="shared" si="1259"/>
        <v>18553.425535323331</v>
      </c>
      <c r="AD1260" s="132">
        <f t="shared" si="1259"/>
        <v>18983.100426810623</v>
      </c>
      <c r="AE1260" s="132">
        <f t="shared" si="1259"/>
        <v>18163.408468227601</v>
      </c>
      <c r="AF1260" s="132">
        <f>M1260*100000/AF1227</f>
        <v>16788.513469011396</v>
      </c>
      <c r="AG1260" s="132"/>
    </row>
    <row r="1261" spans="1:33" ht="13.5" customHeight="1">
      <c r="A1261" s="131">
        <v>1258</v>
      </c>
      <c r="B1261" s="19" t="s">
        <v>152</v>
      </c>
      <c r="C1261" s="127">
        <v>2011</v>
      </c>
      <c r="D1261" s="127">
        <v>2012</v>
      </c>
      <c r="E1261" s="127">
        <v>2013</v>
      </c>
      <c r="F1261" s="127">
        <v>2014</v>
      </c>
      <c r="G1261" s="127">
        <v>2015</v>
      </c>
      <c r="H1261" s="127">
        <v>2016</v>
      </c>
      <c r="I1261" s="127">
        <v>2017</v>
      </c>
      <c r="J1261" s="127">
        <v>2018</v>
      </c>
      <c r="K1261" s="127">
        <v>2019</v>
      </c>
      <c r="L1261" s="127"/>
      <c r="M1261" s="127"/>
      <c r="N1261" s="127"/>
      <c r="V1261" s="130">
        <v>7653</v>
      </c>
      <c r="W1261" s="130">
        <v>7546</v>
      </c>
      <c r="X1261" s="130">
        <v>7531</v>
      </c>
      <c r="Y1261" s="130">
        <v>7519</v>
      </c>
      <c r="Z1261" s="130">
        <v>7516</v>
      </c>
      <c r="AA1261" s="130">
        <v>7537</v>
      </c>
      <c r="AB1261" s="130">
        <v>7555</v>
      </c>
      <c r="AC1261" s="130">
        <v>7507</v>
      </c>
      <c r="AD1261" s="130">
        <v>7513</v>
      </c>
      <c r="AE1261" s="130">
        <v>7502</v>
      </c>
      <c r="AF1261" s="5">
        <v>7473</v>
      </c>
      <c r="AG1261" s="5"/>
    </row>
    <row r="1262" spans="1:33" ht="13.5" customHeight="1">
      <c r="A1262" s="131">
        <v>1259</v>
      </c>
      <c r="B1262" s="66" t="s">
        <v>25</v>
      </c>
      <c r="C1262" s="123">
        <v>4</v>
      </c>
      <c r="D1262" s="123">
        <v>0</v>
      </c>
      <c r="E1262" s="123">
        <v>0</v>
      </c>
      <c r="F1262" s="123">
        <v>4</v>
      </c>
      <c r="G1262" s="123">
        <v>2</v>
      </c>
      <c r="H1262" s="123">
        <v>0</v>
      </c>
      <c r="I1262" s="123">
        <v>0</v>
      </c>
      <c r="J1262" s="123">
        <v>0</v>
      </c>
      <c r="K1262" s="123">
        <v>0</v>
      </c>
      <c r="L1262" s="123">
        <v>2</v>
      </c>
      <c r="M1262" s="123">
        <v>0</v>
      </c>
      <c r="N1262" s="123"/>
      <c r="V1262" s="132">
        <f t="shared" ref="V1262:AE1262" si="1260">C1262*100000/V1261</f>
        <v>52.267084803345092</v>
      </c>
      <c r="W1262" s="132">
        <f t="shared" si="1260"/>
        <v>0</v>
      </c>
      <c r="X1262" s="132">
        <f t="shared" si="1260"/>
        <v>0</v>
      </c>
      <c r="Y1262" s="132">
        <f t="shared" si="1260"/>
        <v>53.198563638781756</v>
      </c>
      <c r="Z1262" s="132">
        <f t="shared" si="1260"/>
        <v>26.609898882384247</v>
      </c>
      <c r="AA1262" s="132">
        <f t="shared" si="1260"/>
        <v>0</v>
      </c>
      <c r="AB1262" s="132">
        <f t="shared" si="1260"/>
        <v>0</v>
      </c>
      <c r="AC1262" s="132">
        <f t="shared" si="1260"/>
        <v>0</v>
      </c>
      <c r="AD1262" s="132">
        <f t="shared" si="1260"/>
        <v>0</v>
      </c>
      <c r="AE1262" s="132">
        <f t="shared" si="1260"/>
        <v>26.659557451346309</v>
      </c>
      <c r="AF1262" s="132">
        <f>M1262*100000/AF1261</f>
        <v>0</v>
      </c>
      <c r="AG1262" s="132"/>
    </row>
    <row r="1263" spans="1:33" ht="13.5" customHeight="1">
      <c r="A1263" s="131">
        <v>1260</v>
      </c>
      <c r="B1263" s="67" t="s">
        <v>22</v>
      </c>
      <c r="C1263" s="133">
        <v>35</v>
      </c>
      <c r="D1263" s="133">
        <v>37</v>
      </c>
      <c r="E1263" s="133">
        <v>46</v>
      </c>
      <c r="F1263" s="133">
        <v>38</v>
      </c>
      <c r="G1263" s="133">
        <v>45</v>
      </c>
      <c r="H1263" s="133">
        <v>67</v>
      </c>
      <c r="I1263" s="133">
        <v>42</v>
      </c>
      <c r="J1263" s="133">
        <v>36</v>
      </c>
      <c r="K1263" s="133">
        <v>41</v>
      </c>
      <c r="L1263" s="133">
        <v>49</v>
      </c>
      <c r="M1263" s="133">
        <v>47</v>
      </c>
      <c r="N1263" s="133"/>
      <c r="V1263" s="132">
        <f t="shared" ref="V1263:AE1263" si="1261">C1263*100000/V1261</f>
        <v>457.3369920292696</v>
      </c>
      <c r="W1263" s="132">
        <f t="shared" si="1261"/>
        <v>490.32600053008218</v>
      </c>
      <c r="X1263" s="132">
        <f t="shared" si="1261"/>
        <v>610.80865754879835</v>
      </c>
      <c r="Y1263" s="132">
        <f t="shared" si="1261"/>
        <v>505.38635456842667</v>
      </c>
      <c r="Z1263" s="132">
        <f t="shared" si="1261"/>
        <v>598.72272485364556</v>
      </c>
      <c r="AA1263" s="132">
        <f t="shared" si="1261"/>
        <v>888.94785723762766</v>
      </c>
      <c r="AB1263" s="132">
        <f t="shared" si="1261"/>
        <v>555.92322964923892</v>
      </c>
      <c r="AC1263" s="132">
        <f t="shared" si="1261"/>
        <v>479.55241774343943</v>
      </c>
      <c r="AD1263" s="132">
        <f t="shared" si="1261"/>
        <v>545.72075069878872</v>
      </c>
      <c r="AE1263" s="132">
        <f t="shared" si="1261"/>
        <v>653.15915755798449</v>
      </c>
      <c r="AF1263" s="132">
        <f>M1263*100000/AF1261</f>
        <v>628.93081761006295</v>
      </c>
      <c r="AG1263" s="132"/>
    </row>
    <row r="1264" spans="1:33" ht="13.5" customHeight="1">
      <c r="A1264" s="131">
        <v>1261</v>
      </c>
      <c r="B1264" s="67" t="s">
        <v>21</v>
      </c>
      <c r="C1264" s="133">
        <v>11</v>
      </c>
      <c r="D1264" s="133">
        <v>29</v>
      </c>
      <c r="E1264" s="133">
        <v>12</v>
      </c>
      <c r="F1264" s="133">
        <v>28</v>
      </c>
      <c r="G1264" s="133">
        <v>14</v>
      </c>
      <c r="H1264" s="133">
        <v>30</v>
      </c>
      <c r="I1264" s="133">
        <v>38</v>
      </c>
      <c r="J1264" s="133">
        <v>23</v>
      </c>
      <c r="K1264" s="133">
        <v>18</v>
      </c>
      <c r="L1264" s="133">
        <v>15</v>
      </c>
      <c r="M1264" s="133">
        <v>14</v>
      </c>
      <c r="N1264" s="133"/>
      <c r="V1264" s="132">
        <f t="shared" ref="V1264:AE1264" si="1262">C1264*100000/V1261</f>
        <v>143.734483209199</v>
      </c>
      <c r="W1264" s="132">
        <f t="shared" si="1262"/>
        <v>384.30956798303737</v>
      </c>
      <c r="X1264" s="132">
        <f t="shared" si="1262"/>
        <v>159.34138892577346</v>
      </c>
      <c r="Y1264" s="132">
        <f t="shared" si="1262"/>
        <v>372.38994547147229</v>
      </c>
      <c r="Z1264" s="132">
        <f t="shared" si="1262"/>
        <v>186.26929217668973</v>
      </c>
      <c r="AA1264" s="132">
        <f t="shared" si="1262"/>
        <v>398.03635398699748</v>
      </c>
      <c r="AB1264" s="132">
        <f t="shared" si="1262"/>
        <v>502.97816015883518</v>
      </c>
      <c r="AC1264" s="132">
        <f t="shared" si="1262"/>
        <v>306.38071133608634</v>
      </c>
      <c r="AD1264" s="132">
        <f t="shared" si="1262"/>
        <v>239.58471981898043</v>
      </c>
      <c r="AE1264" s="132">
        <f t="shared" si="1262"/>
        <v>199.94668088509729</v>
      </c>
      <c r="AF1264" s="132">
        <f>M1264*100000/AF1261</f>
        <v>187.34109460725278</v>
      </c>
      <c r="AG1264" s="132"/>
    </row>
    <row r="1265" spans="1:33" ht="13.5" customHeight="1">
      <c r="A1265" s="131">
        <v>1262</v>
      </c>
      <c r="B1265" s="67" t="s">
        <v>20</v>
      </c>
      <c r="C1265" s="133">
        <v>0</v>
      </c>
      <c r="D1265" s="133">
        <v>0</v>
      </c>
      <c r="E1265" s="133">
        <v>5</v>
      </c>
      <c r="F1265" s="133">
        <v>0</v>
      </c>
      <c r="G1265" s="133">
        <v>0</v>
      </c>
      <c r="H1265" s="133">
        <v>3</v>
      </c>
      <c r="I1265" s="133">
        <v>0</v>
      </c>
      <c r="J1265" s="133">
        <v>2</v>
      </c>
      <c r="K1265" s="133">
        <v>2</v>
      </c>
      <c r="L1265" s="133">
        <v>0</v>
      </c>
      <c r="M1265" s="133">
        <v>0</v>
      </c>
      <c r="N1265" s="133"/>
      <c r="V1265" s="132">
        <f t="shared" ref="V1265:AE1265" si="1263">C1265*100000/V1261</f>
        <v>0</v>
      </c>
      <c r="W1265" s="132">
        <f t="shared" si="1263"/>
        <v>0</v>
      </c>
      <c r="X1265" s="132">
        <f t="shared" si="1263"/>
        <v>66.392245385738946</v>
      </c>
      <c r="Y1265" s="132">
        <f t="shared" si="1263"/>
        <v>0</v>
      </c>
      <c r="Z1265" s="132">
        <f t="shared" si="1263"/>
        <v>0</v>
      </c>
      <c r="AA1265" s="132">
        <f t="shared" si="1263"/>
        <v>39.803635398699747</v>
      </c>
      <c r="AB1265" s="132">
        <f t="shared" si="1263"/>
        <v>0</v>
      </c>
      <c r="AC1265" s="132">
        <f t="shared" si="1263"/>
        <v>26.641800985746638</v>
      </c>
      <c r="AD1265" s="132">
        <f t="shared" si="1263"/>
        <v>26.620524424331158</v>
      </c>
      <c r="AE1265" s="132">
        <f t="shared" si="1263"/>
        <v>0</v>
      </c>
      <c r="AF1265" s="132">
        <f>M1265*100000/AF1261</f>
        <v>0</v>
      </c>
      <c r="AG1265" s="132"/>
    </row>
    <row r="1266" spans="1:33" ht="13.5" customHeight="1">
      <c r="A1266" s="131">
        <v>1263</v>
      </c>
      <c r="B1266" s="67" t="s">
        <v>19</v>
      </c>
      <c r="C1266" s="133">
        <v>0</v>
      </c>
      <c r="D1266" s="133">
        <v>0</v>
      </c>
      <c r="E1266" s="133">
        <v>1</v>
      </c>
      <c r="F1266" s="133">
        <v>0</v>
      </c>
      <c r="G1266" s="133">
        <v>0</v>
      </c>
      <c r="H1266" s="133">
        <v>1</v>
      </c>
      <c r="I1266" s="133">
        <v>0</v>
      </c>
      <c r="J1266" s="133">
        <v>0</v>
      </c>
      <c r="K1266" s="133">
        <v>3</v>
      </c>
      <c r="L1266" s="133">
        <v>1</v>
      </c>
      <c r="M1266" s="133">
        <v>0</v>
      </c>
      <c r="N1266" s="133"/>
      <c r="V1266" s="132">
        <f t="shared" ref="V1266:AF1266" si="1264">C1266*100000/V1261</f>
        <v>0</v>
      </c>
      <c r="W1266" s="132">
        <f t="shared" si="1264"/>
        <v>0</v>
      </c>
      <c r="X1266" s="132">
        <f t="shared" si="1264"/>
        <v>13.278449077147789</v>
      </c>
      <c r="Y1266" s="132">
        <f t="shared" si="1264"/>
        <v>0</v>
      </c>
      <c r="Z1266" s="132">
        <f t="shared" si="1264"/>
        <v>0</v>
      </c>
      <c r="AA1266" s="132">
        <f t="shared" si="1264"/>
        <v>13.267878466233249</v>
      </c>
      <c r="AB1266" s="132">
        <f t="shared" si="1264"/>
        <v>0</v>
      </c>
      <c r="AC1266" s="132">
        <f t="shared" si="1264"/>
        <v>0</v>
      </c>
      <c r="AD1266" s="132">
        <f t="shared" si="1264"/>
        <v>39.930786636496741</v>
      </c>
      <c r="AE1266" s="132">
        <f t="shared" si="1264"/>
        <v>13.329778725673155</v>
      </c>
      <c r="AF1266" s="132">
        <f t="shared" si="1264"/>
        <v>0</v>
      </c>
      <c r="AG1266" s="132"/>
    </row>
    <row r="1267" spans="1:33" ht="13.5" customHeight="1">
      <c r="A1267" s="131">
        <v>1264</v>
      </c>
      <c r="B1267" s="67" t="s">
        <v>18</v>
      </c>
      <c r="C1267" s="133">
        <v>0</v>
      </c>
      <c r="D1267" s="133">
        <v>0</v>
      </c>
      <c r="E1267" s="133">
        <v>0</v>
      </c>
      <c r="F1267" s="133">
        <v>0</v>
      </c>
      <c r="G1267" s="133">
        <v>0</v>
      </c>
      <c r="H1267" s="133">
        <v>0</v>
      </c>
      <c r="I1267" s="133">
        <v>0</v>
      </c>
      <c r="J1267" s="133">
        <v>0</v>
      </c>
      <c r="K1267" s="133">
        <v>0</v>
      </c>
      <c r="L1267" s="133">
        <v>0</v>
      </c>
      <c r="M1267" s="133">
        <v>0</v>
      </c>
      <c r="N1267" s="133"/>
      <c r="V1267" s="132">
        <f t="shared" ref="V1267:AF1267" si="1265">C1267*100000/V1261</f>
        <v>0</v>
      </c>
      <c r="W1267" s="132">
        <f t="shared" si="1265"/>
        <v>0</v>
      </c>
      <c r="X1267" s="132">
        <f t="shared" si="1265"/>
        <v>0</v>
      </c>
      <c r="Y1267" s="132">
        <f t="shared" si="1265"/>
        <v>0</v>
      </c>
      <c r="Z1267" s="132">
        <f t="shared" si="1265"/>
        <v>0</v>
      </c>
      <c r="AA1267" s="132">
        <f t="shared" si="1265"/>
        <v>0</v>
      </c>
      <c r="AB1267" s="132">
        <f t="shared" si="1265"/>
        <v>0</v>
      </c>
      <c r="AC1267" s="132">
        <f t="shared" si="1265"/>
        <v>0</v>
      </c>
      <c r="AD1267" s="132">
        <f t="shared" si="1265"/>
        <v>0</v>
      </c>
      <c r="AE1267" s="132">
        <f t="shared" si="1265"/>
        <v>0</v>
      </c>
      <c r="AF1267" s="132">
        <f t="shared" si="1265"/>
        <v>0</v>
      </c>
      <c r="AG1267" s="132"/>
    </row>
    <row r="1268" spans="1:33" ht="13.5" customHeight="1">
      <c r="A1268" s="131">
        <v>1265</v>
      </c>
      <c r="B1268" s="67" t="s">
        <v>17</v>
      </c>
      <c r="C1268" s="133">
        <v>7</v>
      </c>
      <c r="D1268" s="133">
        <v>17</v>
      </c>
      <c r="E1268" s="133">
        <v>14</v>
      </c>
      <c r="F1268" s="133">
        <v>18</v>
      </c>
      <c r="G1268" s="133">
        <v>13</v>
      </c>
      <c r="H1268" s="133">
        <v>16</v>
      </c>
      <c r="I1268" s="133">
        <v>16</v>
      </c>
      <c r="J1268" s="133">
        <v>11</v>
      </c>
      <c r="K1268" s="133">
        <v>14</v>
      </c>
      <c r="L1268" s="133">
        <v>17</v>
      </c>
      <c r="M1268" s="133">
        <v>23</v>
      </c>
      <c r="N1268" s="133"/>
      <c r="V1268" s="132">
        <f t="shared" ref="V1268:AF1268" si="1266">C1268*100000/V1261</f>
        <v>91.467398405853913</v>
      </c>
      <c r="W1268" s="132">
        <f t="shared" si="1266"/>
        <v>225.28491916247017</v>
      </c>
      <c r="X1268" s="132">
        <f t="shared" si="1266"/>
        <v>185.89828708006905</v>
      </c>
      <c r="Y1268" s="132">
        <f t="shared" si="1266"/>
        <v>239.39353637451788</v>
      </c>
      <c r="Z1268" s="132">
        <f t="shared" si="1266"/>
        <v>172.96434273549761</v>
      </c>
      <c r="AA1268" s="132">
        <f t="shared" si="1266"/>
        <v>212.28605545973198</v>
      </c>
      <c r="AB1268" s="132">
        <f t="shared" si="1266"/>
        <v>211.78027796161481</v>
      </c>
      <c r="AC1268" s="132">
        <f t="shared" si="1266"/>
        <v>146.52990542160651</v>
      </c>
      <c r="AD1268" s="132">
        <f t="shared" si="1266"/>
        <v>186.34367097031813</v>
      </c>
      <c r="AE1268" s="132">
        <f t="shared" si="1266"/>
        <v>226.60623833644362</v>
      </c>
      <c r="AF1268" s="132">
        <f t="shared" si="1266"/>
        <v>307.77465542620098</v>
      </c>
      <c r="AG1268" s="132"/>
    </row>
    <row r="1269" spans="1:33" ht="13.5" customHeight="1">
      <c r="A1269" s="131">
        <v>1266</v>
      </c>
      <c r="B1269" s="67" t="s">
        <v>16</v>
      </c>
      <c r="C1269" s="133">
        <v>8</v>
      </c>
      <c r="D1269" s="133">
        <v>5</v>
      </c>
      <c r="E1269" s="133">
        <v>3</v>
      </c>
      <c r="F1269" s="133">
        <v>13</v>
      </c>
      <c r="G1269" s="133">
        <v>8</v>
      </c>
      <c r="H1269" s="133">
        <v>5</v>
      </c>
      <c r="I1269" s="133">
        <v>3</v>
      </c>
      <c r="J1269" s="133">
        <v>18</v>
      </c>
      <c r="K1269" s="133">
        <v>11</v>
      </c>
      <c r="L1269" s="133">
        <v>14</v>
      </c>
      <c r="M1269" s="133">
        <v>24</v>
      </c>
      <c r="N1269" s="133"/>
      <c r="V1269" s="132">
        <f t="shared" ref="V1269:AF1269" si="1267">C1269*100000/V1261</f>
        <v>104.53416960669018</v>
      </c>
      <c r="W1269" s="132">
        <f t="shared" si="1267"/>
        <v>66.260270341902995</v>
      </c>
      <c r="X1269" s="132">
        <f t="shared" si="1267"/>
        <v>39.835347231443365</v>
      </c>
      <c r="Y1269" s="132">
        <f t="shared" si="1267"/>
        <v>172.89533182604069</v>
      </c>
      <c r="Z1269" s="132">
        <f t="shared" si="1267"/>
        <v>106.43959552953699</v>
      </c>
      <c r="AA1269" s="132">
        <f t="shared" si="1267"/>
        <v>66.339392331166252</v>
      </c>
      <c r="AB1269" s="132">
        <f t="shared" si="1267"/>
        <v>39.708802117802783</v>
      </c>
      <c r="AC1269" s="132">
        <f t="shared" si="1267"/>
        <v>239.77620887171972</v>
      </c>
      <c r="AD1269" s="132">
        <f t="shared" si="1267"/>
        <v>146.41288433382138</v>
      </c>
      <c r="AE1269" s="132">
        <f t="shared" si="1267"/>
        <v>186.61690215942414</v>
      </c>
      <c r="AF1269" s="132">
        <f t="shared" si="1267"/>
        <v>321.15616218386191</v>
      </c>
      <c r="AG1269" s="132"/>
    </row>
    <row r="1270" spans="1:33" ht="13.5" customHeight="1">
      <c r="A1270" s="131">
        <v>1267</v>
      </c>
      <c r="B1270" s="134" t="s">
        <v>115</v>
      </c>
      <c r="C1270" s="133">
        <v>65</v>
      </c>
      <c r="D1270" s="133">
        <v>88</v>
      </c>
      <c r="E1270" s="133">
        <v>81</v>
      </c>
      <c r="F1270" s="133">
        <v>101</v>
      </c>
      <c r="G1270" s="133">
        <v>82</v>
      </c>
      <c r="H1270" s="133">
        <v>122</v>
      </c>
      <c r="I1270" s="133">
        <v>99</v>
      </c>
      <c r="J1270" s="133">
        <v>90</v>
      </c>
      <c r="K1270" s="133">
        <v>89</v>
      </c>
      <c r="L1270" s="133">
        <v>98</v>
      </c>
      <c r="M1270" s="133">
        <v>108</v>
      </c>
      <c r="N1270" s="133"/>
      <c r="P1270" s="170" t="s">
        <v>911</v>
      </c>
      <c r="Q1270" s="170" t="s">
        <v>912</v>
      </c>
      <c r="R1270" s="170" t="s">
        <v>913</v>
      </c>
      <c r="S1270" s="170" t="s">
        <v>914</v>
      </c>
      <c r="T1270" s="170" t="s">
        <v>915</v>
      </c>
      <c r="U1270" s="170">
        <v>927.8</v>
      </c>
      <c r="V1270" s="132">
        <f t="shared" ref="V1270:AF1270" si="1268">C1270*100000/V1261</f>
        <v>849.34012805435782</v>
      </c>
      <c r="W1270" s="132">
        <f t="shared" si="1268"/>
        <v>1166.1807580174927</v>
      </c>
      <c r="X1270" s="132">
        <f t="shared" si="1268"/>
        <v>1075.5543752489709</v>
      </c>
      <c r="Y1270" s="132">
        <f t="shared" si="1268"/>
        <v>1343.2637318792392</v>
      </c>
      <c r="Z1270" s="132">
        <f t="shared" si="1268"/>
        <v>1091.0058541777541</v>
      </c>
      <c r="AA1270" s="132">
        <f t="shared" si="1268"/>
        <v>1618.6811728804564</v>
      </c>
      <c r="AB1270" s="132">
        <f t="shared" si="1268"/>
        <v>1310.3904698874917</v>
      </c>
      <c r="AC1270" s="132">
        <f t="shared" si="1268"/>
        <v>1198.8810443585987</v>
      </c>
      <c r="AD1270" s="132">
        <f t="shared" si="1268"/>
        <v>1184.6133368827366</v>
      </c>
      <c r="AE1270" s="132">
        <f t="shared" si="1268"/>
        <v>1306.318315115969</v>
      </c>
      <c r="AF1270" s="132">
        <f t="shared" si="1268"/>
        <v>1445.2027298273786</v>
      </c>
      <c r="AG1270" s="132"/>
    </row>
    <row r="1271" spans="1:33" ht="13.5" customHeight="1">
      <c r="A1271" s="131">
        <v>1268</v>
      </c>
      <c r="B1271" s="67" t="s">
        <v>15</v>
      </c>
      <c r="C1271" s="133">
        <v>9</v>
      </c>
      <c r="D1271" s="133">
        <v>8</v>
      </c>
      <c r="E1271" s="133">
        <v>6</v>
      </c>
      <c r="F1271" s="133">
        <v>10</v>
      </c>
      <c r="G1271" s="133">
        <v>15</v>
      </c>
      <c r="H1271" s="133">
        <v>0</v>
      </c>
      <c r="I1271" s="133">
        <v>9</v>
      </c>
      <c r="J1271" s="133">
        <v>4</v>
      </c>
      <c r="K1271" s="133">
        <v>7</v>
      </c>
      <c r="L1271" s="133">
        <v>10</v>
      </c>
      <c r="M1271" s="133">
        <v>7</v>
      </c>
      <c r="N1271" s="133"/>
      <c r="V1271" s="132">
        <f t="shared" ref="V1271:AE1271" si="1269">C1271*100000/V1261</f>
        <v>117.60094080752646</v>
      </c>
      <c r="W1271" s="132">
        <f t="shared" si="1269"/>
        <v>106.01643254704479</v>
      </c>
      <c r="X1271" s="132">
        <f t="shared" si="1269"/>
        <v>79.670694462886729</v>
      </c>
      <c r="Y1271" s="132">
        <f t="shared" si="1269"/>
        <v>132.99640909695438</v>
      </c>
      <c r="Z1271" s="132">
        <f t="shared" si="1269"/>
        <v>199.57424161788185</v>
      </c>
      <c r="AA1271" s="132">
        <f t="shared" si="1269"/>
        <v>0</v>
      </c>
      <c r="AB1271" s="132">
        <f t="shared" si="1269"/>
        <v>119.12640635340834</v>
      </c>
      <c r="AC1271" s="132">
        <f t="shared" si="1269"/>
        <v>53.283601971493276</v>
      </c>
      <c r="AD1271" s="132">
        <f t="shared" si="1269"/>
        <v>93.171835485159065</v>
      </c>
      <c r="AE1271" s="132">
        <f t="shared" si="1269"/>
        <v>133.29778725673154</v>
      </c>
      <c r="AF1271" s="132">
        <f>M1271*100000/AF1261</f>
        <v>93.670547303626392</v>
      </c>
      <c r="AG1271" s="132"/>
    </row>
    <row r="1272" spans="1:33" ht="13.5" customHeight="1">
      <c r="A1272" s="131">
        <v>1269</v>
      </c>
      <c r="B1272" s="67" t="s">
        <v>14</v>
      </c>
      <c r="C1272" s="133">
        <v>79</v>
      </c>
      <c r="D1272" s="133">
        <v>57</v>
      </c>
      <c r="E1272" s="133">
        <v>52</v>
      </c>
      <c r="F1272" s="133">
        <v>29</v>
      </c>
      <c r="G1272" s="133">
        <v>33</v>
      </c>
      <c r="H1272" s="133">
        <v>49</v>
      </c>
      <c r="I1272" s="133">
        <v>42</v>
      </c>
      <c r="J1272" s="133">
        <v>33</v>
      </c>
      <c r="K1272" s="133">
        <v>37</v>
      </c>
      <c r="L1272" s="133">
        <v>34</v>
      </c>
      <c r="M1272" s="133">
        <v>44</v>
      </c>
      <c r="N1272" s="133"/>
      <c r="V1272" s="132">
        <f t="shared" ref="V1272:AF1272" si="1270">C1272*100000/V1261</f>
        <v>1032.2749248660657</v>
      </c>
      <c r="W1272" s="132">
        <f t="shared" si="1270"/>
        <v>755.36708189769411</v>
      </c>
      <c r="X1272" s="132">
        <f t="shared" si="1270"/>
        <v>690.47935201168502</v>
      </c>
      <c r="Y1272" s="132">
        <f t="shared" si="1270"/>
        <v>385.68958638116771</v>
      </c>
      <c r="Z1272" s="132">
        <f t="shared" si="1270"/>
        <v>439.0633315593401</v>
      </c>
      <c r="AA1272" s="132">
        <f t="shared" si="1270"/>
        <v>650.12604484542919</v>
      </c>
      <c r="AB1272" s="132">
        <f t="shared" si="1270"/>
        <v>555.92322964923892</v>
      </c>
      <c r="AC1272" s="132">
        <f t="shared" si="1270"/>
        <v>439.58971626481951</v>
      </c>
      <c r="AD1272" s="132">
        <f t="shared" si="1270"/>
        <v>492.47970185012645</v>
      </c>
      <c r="AE1272" s="132">
        <f t="shared" si="1270"/>
        <v>453.21247667288725</v>
      </c>
      <c r="AF1272" s="132">
        <f t="shared" si="1270"/>
        <v>588.7862973370801</v>
      </c>
      <c r="AG1272" s="132"/>
    </row>
    <row r="1273" spans="1:33" ht="13.5" customHeight="1">
      <c r="A1273" s="131">
        <v>1270</v>
      </c>
      <c r="B1273" s="67" t="s">
        <v>13</v>
      </c>
      <c r="C1273" s="133">
        <v>68</v>
      </c>
      <c r="D1273" s="133">
        <v>62</v>
      </c>
      <c r="E1273" s="133">
        <v>56</v>
      </c>
      <c r="F1273" s="133">
        <v>28</v>
      </c>
      <c r="G1273" s="133">
        <v>38</v>
      </c>
      <c r="H1273" s="133">
        <v>58</v>
      </c>
      <c r="I1273" s="133">
        <v>47</v>
      </c>
      <c r="J1273" s="133">
        <v>64</v>
      </c>
      <c r="K1273" s="133">
        <v>62</v>
      </c>
      <c r="L1273" s="133">
        <v>44</v>
      </c>
      <c r="M1273" s="133">
        <v>66</v>
      </c>
      <c r="N1273" s="133"/>
      <c r="V1273" s="132">
        <f t="shared" ref="V1273:AF1273" si="1271">C1273*100000/V1261</f>
        <v>888.54044165686662</v>
      </c>
      <c r="W1273" s="132">
        <f t="shared" si="1271"/>
        <v>821.62735223959714</v>
      </c>
      <c r="X1273" s="132">
        <f t="shared" si="1271"/>
        <v>743.59314832027621</v>
      </c>
      <c r="Y1273" s="132">
        <f t="shared" si="1271"/>
        <v>372.38994547147229</v>
      </c>
      <c r="Z1273" s="132">
        <f t="shared" si="1271"/>
        <v>505.58807876530068</v>
      </c>
      <c r="AA1273" s="132">
        <f t="shared" si="1271"/>
        <v>769.53695104152848</v>
      </c>
      <c r="AB1273" s="132">
        <f t="shared" si="1271"/>
        <v>622.10456651224354</v>
      </c>
      <c r="AC1273" s="132">
        <f t="shared" si="1271"/>
        <v>852.53763154389242</v>
      </c>
      <c r="AD1273" s="132">
        <f t="shared" si="1271"/>
        <v>825.2362571542659</v>
      </c>
      <c r="AE1273" s="132">
        <f t="shared" si="1271"/>
        <v>586.51026392961876</v>
      </c>
      <c r="AF1273" s="132">
        <f t="shared" si="1271"/>
        <v>883.17944600562021</v>
      </c>
      <c r="AG1273" s="132"/>
    </row>
    <row r="1274" spans="1:33" ht="13.5" customHeight="1">
      <c r="A1274" s="131">
        <v>1271</v>
      </c>
      <c r="B1274" s="67" t="s">
        <v>12</v>
      </c>
      <c r="C1274" s="133">
        <v>115</v>
      </c>
      <c r="D1274" s="133">
        <v>108</v>
      </c>
      <c r="E1274" s="133">
        <v>149</v>
      </c>
      <c r="F1274" s="133">
        <v>79</v>
      </c>
      <c r="G1274" s="133">
        <v>87</v>
      </c>
      <c r="H1274" s="133">
        <v>116</v>
      </c>
      <c r="I1274" s="133">
        <v>107</v>
      </c>
      <c r="J1274" s="133">
        <v>120</v>
      </c>
      <c r="K1274" s="133">
        <v>138</v>
      </c>
      <c r="L1274" s="133">
        <v>129</v>
      </c>
      <c r="M1274" s="133">
        <v>103</v>
      </c>
      <c r="N1274" s="133"/>
      <c r="V1274" s="132">
        <f t="shared" ref="V1274:AF1274" si="1272">C1274*100000/V1261</f>
        <v>1502.6786880961715</v>
      </c>
      <c r="W1274" s="132">
        <f t="shared" si="1272"/>
        <v>1431.2218393851047</v>
      </c>
      <c r="X1274" s="132">
        <f t="shared" si="1272"/>
        <v>1978.4889124950205</v>
      </c>
      <c r="Y1274" s="132">
        <f t="shared" si="1272"/>
        <v>1050.6716318659396</v>
      </c>
      <c r="Z1274" s="132">
        <f t="shared" si="1272"/>
        <v>1157.5306013837148</v>
      </c>
      <c r="AA1274" s="132">
        <f t="shared" si="1272"/>
        <v>1539.073902083057</v>
      </c>
      <c r="AB1274" s="132">
        <f t="shared" si="1272"/>
        <v>1416.2806088682992</v>
      </c>
      <c r="AC1274" s="132">
        <f t="shared" si="1272"/>
        <v>1598.5080591447982</v>
      </c>
      <c r="AD1274" s="132">
        <f t="shared" si="1272"/>
        <v>1836.8161852788501</v>
      </c>
      <c r="AE1274" s="132">
        <f t="shared" si="1272"/>
        <v>1719.5414556118369</v>
      </c>
      <c r="AF1274" s="132">
        <f t="shared" si="1272"/>
        <v>1378.295196039074</v>
      </c>
      <c r="AG1274" s="132"/>
    </row>
    <row r="1275" spans="1:33" ht="13.5" customHeight="1">
      <c r="A1275" s="131">
        <v>1272</v>
      </c>
      <c r="B1275" s="67" t="s">
        <v>11</v>
      </c>
      <c r="C1275" s="133">
        <v>2</v>
      </c>
      <c r="D1275" s="133">
        <v>5</v>
      </c>
      <c r="E1275" s="133">
        <v>2</v>
      </c>
      <c r="F1275" s="133">
        <v>19</v>
      </c>
      <c r="G1275" s="133">
        <v>3</v>
      </c>
      <c r="H1275" s="133">
        <v>4</v>
      </c>
      <c r="I1275" s="133">
        <v>6</v>
      </c>
      <c r="J1275" s="133">
        <v>2</v>
      </c>
      <c r="K1275" s="133">
        <v>8</v>
      </c>
      <c r="L1275" s="133">
        <v>5</v>
      </c>
      <c r="M1275" s="133">
        <v>11</v>
      </c>
      <c r="N1275" s="133"/>
      <c r="V1275" s="132">
        <f t="shared" ref="V1275:AF1275" si="1273">C1275*100000/V1261</f>
        <v>26.133542401672546</v>
      </c>
      <c r="W1275" s="132">
        <f t="shared" si="1273"/>
        <v>66.260270341902995</v>
      </c>
      <c r="X1275" s="132">
        <f t="shared" si="1273"/>
        <v>26.556898154295578</v>
      </c>
      <c r="Y1275" s="132">
        <f t="shared" si="1273"/>
        <v>252.69317728421333</v>
      </c>
      <c r="Z1275" s="132">
        <f t="shared" si="1273"/>
        <v>39.914848323576372</v>
      </c>
      <c r="AA1275" s="132">
        <f t="shared" si="1273"/>
        <v>53.071513864932996</v>
      </c>
      <c r="AB1275" s="132">
        <f t="shared" si="1273"/>
        <v>79.417604235605566</v>
      </c>
      <c r="AC1275" s="132">
        <f t="shared" si="1273"/>
        <v>26.641800985746638</v>
      </c>
      <c r="AD1275" s="132">
        <f t="shared" si="1273"/>
        <v>106.48209769732463</v>
      </c>
      <c r="AE1275" s="132">
        <f t="shared" si="1273"/>
        <v>66.648893628365769</v>
      </c>
      <c r="AF1275" s="132">
        <f t="shared" si="1273"/>
        <v>147.19657433427003</v>
      </c>
      <c r="AG1275" s="132"/>
    </row>
    <row r="1276" spans="1:33" ht="13.5" customHeight="1">
      <c r="A1276" s="131">
        <v>1273</v>
      </c>
      <c r="B1276" s="67" t="s">
        <v>28</v>
      </c>
      <c r="C1276" s="133">
        <v>0</v>
      </c>
      <c r="D1276" s="133">
        <v>0</v>
      </c>
      <c r="E1276" s="133">
        <v>0</v>
      </c>
      <c r="F1276" s="133">
        <v>0</v>
      </c>
      <c r="G1276" s="133">
        <v>0</v>
      </c>
      <c r="H1276" s="133">
        <v>0</v>
      </c>
      <c r="I1276" s="133">
        <v>0</v>
      </c>
      <c r="J1276" s="133">
        <v>0</v>
      </c>
      <c r="K1276" s="133">
        <v>0</v>
      </c>
      <c r="L1276" s="133">
        <v>0</v>
      </c>
      <c r="M1276" s="133">
        <v>0</v>
      </c>
      <c r="N1276" s="133"/>
      <c r="V1276" s="132">
        <f t="shared" ref="V1276:AF1276" si="1274">C1276*100000/V1261</f>
        <v>0</v>
      </c>
      <c r="W1276" s="132">
        <f t="shared" si="1274"/>
        <v>0</v>
      </c>
      <c r="X1276" s="132">
        <f t="shared" si="1274"/>
        <v>0</v>
      </c>
      <c r="Y1276" s="132">
        <f t="shared" si="1274"/>
        <v>0</v>
      </c>
      <c r="Z1276" s="132">
        <f t="shared" si="1274"/>
        <v>0</v>
      </c>
      <c r="AA1276" s="132">
        <f t="shared" si="1274"/>
        <v>0</v>
      </c>
      <c r="AB1276" s="132">
        <f t="shared" si="1274"/>
        <v>0</v>
      </c>
      <c r="AC1276" s="132">
        <f t="shared" si="1274"/>
        <v>0</v>
      </c>
      <c r="AD1276" s="132">
        <f t="shared" si="1274"/>
        <v>0</v>
      </c>
      <c r="AE1276" s="132">
        <f t="shared" si="1274"/>
        <v>0</v>
      </c>
      <c r="AF1276" s="132">
        <f t="shared" si="1274"/>
        <v>0</v>
      </c>
      <c r="AG1276" s="132"/>
    </row>
    <row r="1277" spans="1:33" ht="13.5" customHeight="1">
      <c r="A1277" s="131">
        <v>1274</v>
      </c>
      <c r="B1277" s="134" t="s">
        <v>116</v>
      </c>
      <c r="C1277" s="133">
        <v>273</v>
      </c>
      <c r="D1277" s="133">
        <v>240</v>
      </c>
      <c r="E1277" s="133">
        <v>265</v>
      </c>
      <c r="F1277" s="133">
        <v>165</v>
      </c>
      <c r="G1277" s="133">
        <v>176</v>
      </c>
      <c r="H1277" s="133">
        <v>227</v>
      </c>
      <c r="I1277" s="133">
        <v>211</v>
      </c>
      <c r="J1277" s="133">
        <v>223</v>
      </c>
      <c r="K1277" s="133">
        <v>252</v>
      </c>
      <c r="L1277" s="133">
        <v>222</v>
      </c>
      <c r="M1277" s="133">
        <v>231</v>
      </c>
      <c r="N1277" s="133"/>
      <c r="P1277" s="170" t="s">
        <v>916</v>
      </c>
      <c r="Q1277" s="170" t="s">
        <v>917</v>
      </c>
      <c r="R1277" s="170" t="s">
        <v>918</v>
      </c>
      <c r="S1277" s="170" t="s">
        <v>919</v>
      </c>
      <c r="T1277" s="170" t="s">
        <v>920</v>
      </c>
      <c r="U1277" s="170">
        <v>2474</v>
      </c>
      <c r="V1277" s="132">
        <f t="shared" ref="V1277:AF1277" si="1275">C1277*100000/V1261</f>
        <v>3567.2285378283027</v>
      </c>
      <c r="W1277" s="132">
        <f t="shared" si="1275"/>
        <v>3180.4929764113435</v>
      </c>
      <c r="X1277" s="132">
        <f t="shared" si="1275"/>
        <v>3518.7890054441641</v>
      </c>
      <c r="Y1277" s="132">
        <f t="shared" si="1275"/>
        <v>2194.4407500997472</v>
      </c>
      <c r="Z1277" s="132">
        <f t="shared" si="1275"/>
        <v>2341.6711016498139</v>
      </c>
      <c r="AA1277" s="132">
        <f t="shared" si="1275"/>
        <v>3011.8084118349475</v>
      </c>
      <c r="AB1277" s="132">
        <f t="shared" si="1275"/>
        <v>2792.8524156187955</v>
      </c>
      <c r="AC1277" s="132">
        <f t="shared" si="1275"/>
        <v>2970.5608099107499</v>
      </c>
      <c r="AD1277" s="132">
        <f t="shared" si="1275"/>
        <v>3354.1860774657262</v>
      </c>
      <c r="AE1277" s="132">
        <f t="shared" si="1275"/>
        <v>2959.21087709944</v>
      </c>
      <c r="AF1277" s="132">
        <f t="shared" si="1275"/>
        <v>3091.1280610196709</v>
      </c>
      <c r="AG1277" s="132"/>
    </row>
    <row r="1278" spans="1:33" ht="13.5" customHeight="1">
      <c r="A1278" s="131">
        <v>1275</v>
      </c>
      <c r="B1278" s="67" t="s">
        <v>10</v>
      </c>
      <c r="C1278" s="133">
        <v>2</v>
      </c>
      <c r="D1278" s="133">
        <v>0</v>
      </c>
      <c r="E1278" s="133">
        <v>2</v>
      </c>
      <c r="F1278" s="133">
        <v>1</v>
      </c>
      <c r="G1278" s="133">
        <v>5</v>
      </c>
      <c r="H1278" s="133">
        <v>4</v>
      </c>
      <c r="I1278" s="133">
        <v>3</v>
      </c>
      <c r="J1278" s="133">
        <v>0</v>
      </c>
      <c r="K1278" s="133">
        <v>2</v>
      </c>
      <c r="L1278" s="133">
        <v>7</v>
      </c>
      <c r="M1278" s="133">
        <v>9</v>
      </c>
      <c r="N1278" s="133"/>
      <c r="V1278" s="132">
        <f t="shared" ref="V1278:AF1278" si="1276">C1278*100000/V1261</f>
        <v>26.133542401672546</v>
      </c>
      <c r="W1278" s="132">
        <f t="shared" si="1276"/>
        <v>0</v>
      </c>
      <c r="X1278" s="132">
        <f t="shared" si="1276"/>
        <v>26.556898154295578</v>
      </c>
      <c r="Y1278" s="132">
        <f t="shared" si="1276"/>
        <v>13.299640909695439</v>
      </c>
      <c r="Z1278" s="132">
        <f t="shared" si="1276"/>
        <v>66.524747205960622</v>
      </c>
      <c r="AA1278" s="132">
        <f t="shared" si="1276"/>
        <v>53.071513864932996</v>
      </c>
      <c r="AB1278" s="132">
        <f t="shared" si="1276"/>
        <v>39.708802117802783</v>
      </c>
      <c r="AC1278" s="132">
        <f t="shared" si="1276"/>
        <v>0</v>
      </c>
      <c r="AD1278" s="132">
        <f t="shared" si="1276"/>
        <v>26.620524424331158</v>
      </c>
      <c r="AE1278" s="132">
        <f t="shared" si="1276"/>
        <v>93.308451079712071</v>
      </c>
      <c r="AF1278" s="132">
        <f t="shared" si="1276"/>
        <v>120.43356081894821</v>
      </c>
      <c r="AG1278" s="132"/>
    </row>
    <row r="1279" spans="1:33" ht="13.5" customHeight="1">
      <c r="A1279" s="131">
        <v>1276</v>
      </c>
      <c r="B1279" s="67" t="s">
        <v>9</v>
      </c>
      <c r="C1279" s="133">
        <v>5</v>
      </c>
      <c r="D1279" s="133">
        <v>2</v>
      </c>
      <c r="E1279" s="133">
        <v>2</v>
      </c>
      <c r="F1279" s="133">
        <v>5</v>
      </c>
      <c r="G1279" s="133">
        <v>3</v>
      </c>
      <c r="H1279" s="133">
        <v>1</v>
      </c>
      <c r="I1279" s="133">
        <v>1</v>
      </c>
      <c r="J1279" s="133">
        <v>7</v>
      </c>
      <c r="K1279" s="133">
        <v>4</v>
      </c>
      <c r="L1279" s="133">
        <v>1</v>
      </c>
      <c r="M1279" s="133">
        <v>6</v>
      </c>
      <c r="N1279" s="133"/>
      <c r="V1279" s="132">
        <f t="shared" ref="V1279:AF1279" si="1277">C1279*100000/V1261</f>
        <v>65.333856004181371</v>
      </c>
      <c r="W1279" s="132">
        <f t="shared" si="1277"/>
        <v>26.504108136761197</v>
      </c>
      <c r="X1279" s="132">
        <f t="shared" si="1277"/>
        <v>26.556898154295578</v>
      </c>
      <c r="Y1279" s="132">
        <f t="shared" si="1277"/>
        <v>66.49820454847719</v>
      </c>
      <c r="Z1279" s="132">
        <f t="shared" si="1277"/>
        <v>39.914848323576372</v>
      </c>
      <c r="AA1279" s="132">
        <f t="shared" si="1277"/>
        <v>13.267878466233249</v>
      </c>
      <c r="AB1279" s="132">
        <f t="shared" si="1277"/>
        <v>13.236267372600926</v>
      </c>
      <c r="AC1279" s="132">
        <f t="shared" si="1277"/>
        <v>93.246303450113231</v>
      </c>
      <c r="AD1279" s="132">
        <f t="shared" si="1277"/>
        <v>53.241048848662317</v>
      </c>
      <c r="AE1279" s="132">
        <f t="shared" si="1277"/>
        <v>13.329778725673155</v>
      </c>
      <c r="AF1279" s="132">
        <f t="shared" si="1277"/>
        <v>80.289040545965477</v>
      </c>
      <c r="AG1279" s="132"/>
    </row>
    <row r="1280" spans="1:33" ht="13.5" customHeight="1">
      <c r="A1280" s="131">
        <v>1277</v>
      </c>
      <c r="B1280" s="67" t="s">
        <v>8</v>
      </c>
      <c r="C1280" s="133">
        <v>5</v>
      </c>
      <c r="D1280" s="133">
        <v>10</v>
      </c>
      <c r="E1280" s="133">
        <v>10</v>
      </c>
      <c r="F1280" s="133">
        <v>9</v>
      </c>
      <c r="G1280" s="133">
        <v>19</v>
      </c>
      <c r="H1280" s="133">
        <v>43</v>
      </c>
      <c r="I1280" s="133">
        <v>19</v>
      </c>
      <c r="J1280" s="133">
        <v>10</v>
      </c>
      <c r="K1280" s="133">
        <v>10</v>
      </c>
      <c r="L1280" s="133">
        <v>6</v>
      </c>
      <c r="M1280" s="133">
        <v>9</v>
      </c>
      <c r="N1280" s="133"/>
      <c r="V1280" s="132">
        <f t="shared" ref="V1280:AF1280" si="1278">C1280*100000/V1261</f>
        <v>65.333856004181371</v>
      </c>
      <c r="W1280" s="132">
        <f t="shared" si="1278"/>
        <v>132.52054068380599</v>
      </c>
      <c r="X1280" s="132">
        <f t="shared" si="1278"/>
        <v>132.78449077147789</v>
      </c>
      <c r="Y1280" s="132">
        <f t="shared" si="1278"/>
        <v>119.69676818725894</v>
      </c>
      <c r="Z1280" s="132">
        <f t="shared" si="1278"/>
        <v>252.79403938265034</v>
      </c>
      <c r="AA1280" s="132">
        <f t="shared" si="1278"/>
        <v>570.51877404802974</v>
      </c>
      <c r="AB1280" s="132">
        <f t="shared" si="1278"/>
        <v>251.48908007941759</v>
      </c>
      <c r="AC1280" s="132">
        <f t="shared" si="1278"/>
        <v>133.20900492873318</v>
      </c>
      <c r="AD1280" s="132">
        <f t="shared" si="1278"/>
        <v>133.1026221216558</v>
      </c>
      <c r="AE1280" s="132">
        <f t="shared" si="1278"/>
        <v>79.97867235403892</v>
      </c>
      <c r="AF1280" s="132">
        <f t="shared" si="1278"/>
        <v>120.43356081894821</v>
      </c>
      <c r="AG1280" s="132"/>
    </row>
    <row r="1281" spans="1:33" ht="13.5" customHeight="1">
      <c r="A1281" s="131">
        <v>1278</v>
      </c>
      <c r="B1281" s="67" t="s">
        <v>24</v>
      </c>
      <c r="C1281" s="133">
        <v>0</v>
      </c>
      <c r="D1281" s="133">
        <v>1</v>
      </c>
      <c r="E1281" s="133">
        <v>0</v>
      </c>
      <c r="F1281" s="133">
        <v>0</v>
      </c>
      <c r="G1281" s="133">
        <v>0</v>
      </c>
      <c r="H1281" s="133">
        <v>0</v>
      </c>
      <c r="I1281" s="133">
        <v>0</v>
      </c>
      <c r="J1281" s="133">
        <v>1</v>
      </c>
      <c r="K1281" s="133">
        <v>0</v>
      </c>
      <c r="L1281" s="133">
        <v>0</v>
      </c>
      <c r="M1281" s="133">
        <v>0</v>
      </c>
      <c r="N1281" s="133"/>
      <c r="V1281" s="132">
        <f t="shared" ref="V1281:AE1281" si="1279">C1281*100000/V1261</f>
        <v>0</v>
      </c>
      <c r="W1281" s="132">
        <f t="shared" si="1279"/>
        <v>13.252054068380598</v>
      </c>
      <c r="X1281" s="132">
        <f t="shared" si="1279"/>
        <v>0</v>
      </c>
      <c r="Y1281" s="132">
        <f t="shared" si="1279"/>
        <v>0</v>
      </c>
      <c r="Z1281" s="132">
        <f t="shared" si="1279"/>
        <v>0</v>
      </c>
      <c r="AA1281" s="132">
        <f t="shared" si="1279"/>
        <v>0</v>
      </c>
      <c r="AB1281" s="132">
        <f t="shared" si="1279"/>
        <v>0</v>
      </c>
      <c r="AC1281" s="132">
        <f t="shared" si="1279"/>
        <v>13.320900492873319</v>
      </c>
      <c r="AD1281" s="132">
        <f t="shared" si="1279"/>
        <v>0</v>
      </c>
      <c r="AE1281" s="132">
        <f t="shared" si="1279"/>
        <v>0</v>
      </c>
      <c r="AF1281" s="132">
        <f>M1281*100000/AF1261</f>
        <v>0</v>
      </c>
      <c r="AG1281" s="132"/>
    </row>
    <row r="1282" spans="1:33" ht="13.5" customHeight="1">
      <c r="A1282" s="131">
        <v>1279</v>
      </c>
      <c r="B1282" s="134" t="s">
        <v>117</v>
      </c>
      <c r="C1282" s="133">
        <v>12</v>
      </c>
      <c r="D1282" s="133">
        <v>13</v>
      </c>
      <c r="E1282" s="133">
        <v>14</v>
      </c>
      <c r="F1282" s="133">
        <v>15</v>
      </c>
      <c r="G1282" s="133">
        <v>27</v>
      </c>
      <c r="H1282" s="133">
        <v>48</v>
      </c>
      <c r="I1282" s="133">
        <v>23</v>
      </c>
      <c r="J1282" s="133">
        <v>18</v>
      </c>
      <c r="K1282" s="133">
        <v>16</v>
      </c>
      <c r="L1282" s="133">
        <v>14</v>
      </c>
      <c r="M1282" s="133">
        <v>24</v>
      </c>
      <c r="N1282" s="133"/>
      <c r="P1282" s="170" t="s">
        <v>921</v>
      </c>
      <c r="Q1282" s="170" t="s">
        <v>411</v>
      </c>
      <c r="R1282" s="170" t="s">
        <v>922</v>
      </c>
      <c r="S1282" s="170" t="s">
        <v>923</v>
      </c>
      <c r="T1282" s="170" t="s">
        <v>924</v>
      </c>
      <c r="U1282" s="170">
        <v>74.2</v>
      </c>
      <c r="V1282" s="132">
        <f t="shared" ref="V1282:AF1282" si="1280">C1282*100000/V1261</f>
        <v>156.80125441003528</v>
      </c>
      <c r="W1282" s="132">
        <f t="shared" si="1280"/>
        <v>172.2767028889478</v>
      </c>
      <c r="X1282" s="132">
        <f t="shared" si="1280"/>
        <v>185.89828708006905</v>
      </c>
      <c r="Y1282" s="132">
        <f t="shared" si="1280"/>
        <v>199.49461364543157</v>
      </c>
      <c r="Z1282" s="132">
        <f t="shared" si="1280"/>
        <v>359.23363491218731</v>
      </c>
      <c r="AA1282" s="132">
        <f t="shared" si="1280"/>
        <v>636.85816637919595</v>
      </c>
      <c r="AB1282" s="132">
        <f t="shared" si="1280"/>
        <v>304.43414956982133</v>
      </c>
      <c r="AC1282" s="132">
        <f t="shared" si="1280"/>
        <v>239.77620887171972</v>
      </c>
      <c r="AD1282" s="132">
        <f t="shared" si="1280"/>
        <v>212.96419539464927</v>
      </c>
      <c r="AE1282" s="132">
        <f t="shared" si="1280"/>
        <v>186.61690215942414</v>
      </c>
      <c r="AF1282" s="132">
        <f t="shared" si="1280"/>
        <v>321.15616218386191</v>
      </c>
      <c r="AG1282" s="132"/>
    </row>
    <row r="1283" spans="1:33" ht="13.5" customHeight="1">
      <c r="A1283" s="131">
        <v>1280</v>
      </c>
      <c r="B1283" s="67" t="s">
        <v>7</v>
      </c>
      <c r="C1283" s="133">
        <v>11</v>
      </c>
      <c r="D1283" s="133">
        <v>7</v>
      </c>
      <c r="E1283" s="133">
        <v>6</v>
      </c>
      <c r="F1283" s="133">
        <v>10</v>
      </c>
      <c r="G1283" s="133">
        <v>19</v>
      </c>
      <c r="H1283" s="133">
        <v>11</v>
      </c>
      <c r="I1283" s="133">
        <v>14</v>
      </c>
      <c r="J1283" s="133">
        <v>13</v>
      </c>
      <c r="K1283" s="133">
        <v>22</v>
      </c>
      <c r="L1283" s="133">
        <v>15</v>
      </c>
      <c r="M1283" s="133">
        <v>24</v>
      </c>
      <c r="N1283" s="133"/>
      <c r="V1283" s="132">
        <f t="shared" ref="V1283:AF1283" si="1281">C1283*100000/V1261</f>
        <v>143.734483209199</v>
      </c>
      <c r="W1283" s="132">
        <f t="shared" si="1281"/>
        <v>92.764378478664199</v>
      </c>
      <c r="X1283" s="132">
        <f t="shared" si="1281"/>
        <v>79.670694462886729</v>
      </c>
      <c r="Y1283" s="132">
        <f t="shared" si="1281"/>
        <v>132.99640909695438</v>
      </c>
      <c r="Z1283" s="132">
        <f t="shared" si="1281"/>
        <v>252.79403938265034</v>
      </c>
      <c r="AA1283" s="132">
        <f t="shared" si="1281"/>
        <v>145.94666312856575</v>
      </c>
      <c r="AB1283" s="132">
        <f t="shared" si="1281"/>
        <v>185.30774321641297</v>
      </c>
      <c r="AC1283" s="132">
        <f t="shared" si="1281"/>
        <v>173.17170640735313</v>
      </c>
      <c r="AD1283" s="132">
        <f t="shared" si="1281"/>
        <v>292.82576866764276</v>
      </c>
      <c r="AE1283" s="132">
        <f t="shared" si="1281"/>
        <v>199.94668088509729</v>
      </c>
      <c r="AF1283" s="132">
        <f t="shared" si="1281"/>
        <v>321.15616218386191</v>
      </c>
      <c r="AG1283" s="132"/>
    </row>
    <row r="1284" spans="1:33" ht="13.5" customHeight="1">
      <c r="A1284" s="131">
        <v>1281</v>
      </c>
      <c r="B1284" s="67" t="s">
        <v>6</v>
      </c>
      <c r="C1284" s="133">
        <v>13</v>
      </c>
      <c r="D1284" s="133">
        <v>23</v>
      </c>
      <c r="E1284" s="133">
        <v>17</v>
      </c>
      <c r="F1284" s="133">
        <v>13</v>
      </c>
      <c r="G1284" s="133">
        <v>8</v>
      </c>
      <c r="H1284" s="133">
        <v>15</v>
      </c>
      <c r="I1284" s="133">
        <v>8</v>
      </c>
      <c r="J1284" s="133">
        <v>8</v>
      </c>
      <c r="K1284" s="133">
        <v>5</v>
      </c>
      <c r="L1284" s="133">
        <v>1</v>
      </c>
      <c r="M1284" s="133">
        <v>11</v>
      </c>
      <c r="N1284" s="133"/>
      <c r="V1284" s="132">
        <f t="shared" ref="V1284:AF1284" si="1282">C1284*100000/V1261</f>
        <v>169.86802561087154</v>
      </c>
      <c r="W1284" s="132">
        <f t="shared" si="1282"/>
        <v>304.79724357275376</v>
      </c>
      <c r="X1284" s="132">
        <f t="shared" si="1282"/>
        <v>225.73363431151242</v>
      </c>
      <c r="Y1284" s="132">
        <f t="shared" si="1282"/>
        <v>172.89533182604069</v>
      </c>
      <c r="Z1284" s="132">
        <f t="shared" si="1282"/>
        <v>106.43959552953699</v>
      </c>
      <c r="AA1284" s="132">
        <f t="shared" si="1282"/>
        <v>199.01817699349874</v>
      </c>
      <c r="AB1284" s="132">
        <f t="shared" si="1282"/>
        <v>105.89013898080741</v>
      </c>
      <c r="AC1284" s="132">
        <f t="shared" si="1282"/>
        <v>106.56720394298655</v>
      </c>
      <c r="AD1284" s="132">
        <f t="shared" si="1282"/>
        <v>66.551311060827899</v>
      </c>
      <c r="AE1284" s="132">
        <f t="shared" si="1282"/>
        <v>13.329778725673155</v>
      </c>
      <c r="AF1284" s="132">
        <f t="shared" si="1282"/>
        <v>147.19657433427003</v>
      </c>
      <c r="AG1284" s="132"/>
    </row>
    <row r="1285" spans="1:33" ht="13.5" customHeight="1">
      <c r="A1285" s="131">
        <v>1282</v>
      </c>
      <c r="B1285" s="67" t="s">
        <v>5</v>
      </c>
      <c r="C1285" s="133">
        <v>5</v>
      </c>
      <c r="D1285" s="133">
        <v>1</v>
      </c>
      <c r="E1285" s="133">
        <v>1</v>
      </c>
      <c r="F1285" s="133">
        <v>5</v>
      </c>
      <c r="G1285" s="133">
        <v>1</v>
      </c>
      <c r="H1285" s="133">
        <v>7</v>
      </c>
      <c r="I1285" s="133">
        <v>4</v>
      </c>
      <c r="J1285" s="133">
        <v>8</v>
      </c>
      <c r="K1285" s="133">
        <v>4</v>
      </c>
      <c r="L1285" s="133">
        <v>6</v>
      </c>
      <c r="M1285" s="133">
        <v>5</v>
      </c>
      <c r="N1285" s="133"/>
      <c r="V1285" s="132">
        <f t="shared" ref="V1285:AF1285" si="1283">C1285*100000/V1261</f>
        <v>65.333856004181371</v>
      </c>
      <c r="W1285" s="132">
        <f t="shared" si="1283"/>
        <v>13.252054068380598</v>
      </c>
      <c r="X1285" s="132">
        <f t="shared" si="1283"/>
        <v>13.278449077147789</v>
      </c>
      <c r="Y1285" s="132">
        <f t="shared" si="1283"/>
        <v>66.49820454847719</v>
      </c>
      <c r="Z1285" s="132">
        <f t="shared" si="1283"/>
        <v>13.304949441192123</v>
      </c>
      <c r="AA1285" s="132">
        <f t="shared" si="1283"/>
        <v>92.87514926363275</v>
      </c>
      <c r="AB1285" s="132">
        <f t="shared" si="1283"/>
        <v>52.945069490403704</v>
      </c>
      <c r="AC1285" s="132">
        <f t="shared" si="1283"/>
        <v>106.56720394298655</v>
      </c>
      <c r="AD1285" s="132">
        <f t="shared" si="1283"/>
        <v>53.241048848662317</v>
      </c>
      <c r="AE1285" s="132">
        <f t="shared" si="1283"/>
        <v>79.97867235403892</v>
      </c>
      <c r="AF1285" s="132">
        <f t="shared" si="1283"/>
        <v>66.907533788304562</v>
      </c>
      <c r="AG1285" s="132"/>
    </row>
    <row r="1286" spans="1:33" ht="13.5" customHeight="1">
      <c r="A1286" s="131">
        <v>1283</v>
      </c>
      <c r="B1286" s="67" t="s">
        <v>26</v>
      </c>
      <c r="C1286" s="133">
        <v>0</v>
      </c>
      <c r="D1286" s="133">
        <v>0</v>
      </c>
      <c r="E1286" s="133">
        <v>0</v>
      </c>
      <c r="F1286" s="133">
        <v>0</v>
      </c>
      <c r="G1286" s="133">
        <v>0</v>
      </c>
      <c r="H1286" s="133">
        <v>0</v>
      </c>
      <c r="I1286" s="133">
        <v>0</v>
      </c>
      <c r="J1286" s="133">
        <v>0</v>
      </c>
      <c r="K1286" s="133">
        <v>0</v>
      </c>
      <c r="L1286" s="133">
        <v>0</v>
      </c>
      <c r="M1286" s="133">
        <v>0</v>
      </c>
      <c r="N1286" s="133"/>
      <c r="V1286" s="132">
        <f t="shared" ref="V1286:AF1286" si="1284">C1286*100000/V1261</f>
        <v>0</v>
      </c>
      <c r="W1286" s="132">
        <f t="shared" si="1284"/>
        <v>0</v>
      </c>
      <c r="X1286" s="132">
        <f t="shared" si="1284"/>
        <v>0</v>
      </c>
      <c r="Y1286" s="132">
        <f t="shared" si="1284"/>
        <v>0</v>
      </c>
      <c r="Z1286" s="132">
        <f t="shared" si="1284"/>
        <v>0</v>
      </c>
      <c r="AA1286" s="132">
        <f t="shared" si="1284"/>
        <v>0</v>
      </c>
      <c r="AB1286" s="132">
        <f t="shared" si="1284"/>
        <v>0</v>
      </c>
      <c r="AC1286" s="132">
        <f t="shared" si="1284"/>
        <v>0</v>
      </c>
      <c r="AD1286" s="132">
        <f t="shared" si="1284"/>
        <v>0</v>
      </c>
      <c r="AE1286" s="132">
        <f t="shared" si="1284"/>
        <v>0</v>
      </c>
      <c r="AF1286" s="132">
        <f t="shared" si="1284"/>
        <v>0</v>
      </c>
      <c r="AG1286" s="132"/>
    </row>
    <row r="1287" spans="1:33" ht="13.5" customHeight="1">
      <c r="A1287" s="131">
        <v>1284</v>
      </c>
      <c r="B1287" s="67" t="s">
        <v>4</v>
      </c>
      <c r="C1287" s="133">
        <v>4</v>
      </c>
      <c r="D1287" s="133">
        <v>3</v>
      </c>
      <c r="E1287" s="133">
        <v>5</v>
      </c>
      <c r="F1287" s="133">
        <v>3</v>
      </c>
      <c r="G1287" s="133">
        <v>5</v>
      </c>
      <c r="H1287" s="133">
        <v>10</v>
      </c>
      <c r="I1287" s="133">
        <v>15</v>
      </c>
      <c r="J1287" s="133">
        <v>22</v>
      </c>
      <c r="K1287" s="133">
        <v>26</v>
      </c>
      <c r="L1287" s="133">
        <v>22</v>
      </c>
      <c r="M1287" s="133">
        <v>27</v>
      </c>
      <c r="N1287" s="133"/>
      <c r="V1287" s="132">
        <f t="shared" ref="V1287:AE1287" si="1285">C1287*100000/V1261</f>
        <v>52.267084803345092</v>
      </c>
      <c r="W1287" s="132">
        <f t="shared" si="1285"/>
        <v>39.756162205141798</v>
      </c>
      <c r="X1287" s="132">
        <f t="shared" si="1285"/>
        <v>66.392245385738946</v>
      </c>
      <c r="Y1287" s="132">
        <f t="shared" si="1285"/>
        <v>39.898922729086316</v>
      </c>
      <c r="Z1287" s="132">
        <f t="shared" si="1285"/>
        <v>66.524747205960622</v>
      </c>
      <c r="AA1287" s="132">
        <f t="shared" si="1285"/>
        <v>132.6787846623325</v>
      </c>
      <c r="AB1287" s="132">
        <f t="shared" si="1285"/>
        <v>198.54401058901391</v>
      </c>
      <c r="AC1287" s="132">
        <f t="shared" si="1285"/>
        <v>293.05981084321303</v>
      </c>
      <c r="AD1287" s="132">
        <f t="shared" si="1285"/>
        <v>346.06681751630509</v>
      </c>
      <c r="AE1287" s="132">
        <f t="shared" si="1285"/>
        <v>293.25513196480938</v>
      </c>
      <c r="AF1287" s="132">
        <f>M1287*100000/AF1261</f>
        <v>361.30068245684464</v>
      </c>
      <c r="AG1287" s="132"/>
    </row>
    <row r="1288" spans="1:33" ht="13.5" customHeight="1">
      <c r="A1288" s="131">
        <v>1285</v>
      </c>
      <c r="B1288" s="67" t="s">
        <v>3</v>
      </c>
      <c r="C1288" s="133">
        <v>6</v>
      </c>
      <c r="D1288" s="133">
        <v>28</v>
      </c>
      <c r="E1288" s="133">
        <v>18</v>
      </c>
      <c r="F1288" s="133">
        <v>234</v>
      </c>
      <c r="G1288" s="133">
        <v>17</v>
      </c>
      <c r="H1288" s="133">
        <v>52</v>
      </c>
      <c r="I1288" s="133">
        <v>37</v>
      </c>
      <c r="J1288" s="133">
        <v>26</v>
      </c>
      <c r="K1288" s="133">
        <v>70</v>
      </c>
      <c r="L1288" s="133">
        <v>103</v>
      </c>
      <c r="M1288" s="133">
        <v>118</v>
      </c>
      <c r="N1288" s="133"/>
      <c r="V1288" s="132">
        <f t="shared" ref="V1288:AF1288" si="1286">C1288*100000/V1261</f>
        <v>78.400627205017642</v>
      </c>
      <c r="W1288" s="132">
        <f t="shared" si="1286"/>
        <v>371.05751391465679</v>
      </c>
      <c r="X1288" s="132">
        <f t="shared" si="1286"/>
        <v>239.01208338866022</v>
      </c>
      <c r="Y1288" s="132">
        <f t="shared" si="1286"/>
        <v>3112.1159728687326</v>
      </c>
      <c r="Z1288" s="132">
        <f t="shared" si="1286"/>
        <v>226.1841405002661</v>
      </c>
      <c r="AA1288" s="132">
        <f t="shared" si="1286"/>
        <v>689.92968024412892</v>
      </c>
      <c r="AB1288" s="132">
        <f t="shared" si="1286"/>
        <v>489.7418927862343</v>
      </c>
      <c r="AC1288" s="132">
        <f t="shared" si="1286"/>
        <v>346.34341281470626</v>
      </c>
      <c r="AD1288" s="132">
        <f t="shared" si="1286"/>
        <v>931.71835485159056</v>
      </c>
      <c r="AE1288" s="132">
        <f t="shared" si="1286"/>
        <v>1372.9672087443348</v>
      </c>
      <c r="AF1288" s="132">
        <f t="shared" si="1286"/>
        <v>1579.0177974039877</v>
      </c>
      <c r="AG1288" s="132"/>
    </row>
    <row r="1289" spans="1:33" ht="13.5" customHeight="1">
      <c r="A1289" s="131">
        <v>1286</v>
      </c>
      <c r="B1289" s="67" t="s">
        <v>2</v>
      </c>
      <c r="C1289" s="133">
        <v>0</v>
      </c>
      <c r="D1289" s="133">
        <v>0</v>
      </c>
      <c r="E1289" s="133">
        <v>0</v>
      </c>
      <c r="F1289" s="133">
        <v>0</v>
      </c>
      <c r="G1289" s="133">
        <v>0</v>
      </c>
      <c r="H1289" s="133">
        <v>0</v>
      </c>
      <c r="I1289" s="133">
        <v>0</v>
      </c>
      <c r="J1289" s="133">
        <v>0</v>
      </c>
      <c r="K1289" s="133">
        <v>0</v>
      </c>
      <c r="L1289" s="133">
        <v>0</v>
      </c>
      <c r="M1289" s="133">
        <v>0</v>
      </c>
      <c r="N1289" s="133"/>
      <c r="V1289" s="132">
        <f t="shared" ref="V1289:AF1289" si="1287">C1289*100000/V1261</f>
        <v>0</v>
      </c>
      <c r="W1289" s="132">
        <f t="shared" si="1287"/>
        <v>0</v>
      </c>
      <c r="X1289" s="132">
        <f t="shared" si="1287"/>
        <v>0</v>
      </c>
      <c r="Y1289" s="132">
        <f t="shared" si="1287"/>
        <v>0</v>
      </c>
      <c r="Z1289" s="132">
        <f t="shared" si="1287"/>
        <v>0</v>
      </c>
      <c r="AA1289" s="132">
        <f t="shared" si="1287"/>
        <v>0</v>
      </c>
      <c r="AB1289" s="132">
        <f t="shared" si="1287"/>
        <v>0</v>
      </c>
      <c r="AC1289" s="132">
        <f t="shared" si="1287"/>
        <v>0</v>
      </c>
      <c r="AD1289" s="132">
        <f t="shared" si="1287"/>
        <v>0</v>
      </c>
      <c r="AE1289" s="132">
        <f t="shared" si="1287"/>
        <v>0</v>
      </c>
      <c r="AF1289" s="132">
        <f t="shared" si="1287"/>
        <v>0</v>
      </c>
      <c r="AG1289" s="132"/>
    </row>
    <row r="1290" spans="1:33" ht="13.5" customHeight="1">
      <c r="A1290" s="131">
        <v>1287</v>
      </c>
      <c r="B1290" s="67" t="s">
        <v>23</v>
      </c>
      <c r="C1290" s="133">
        <v>1</v>
      </c>
      <c r="D1290" s="133">
        <v>4</v>
      </c>
      <c r="E1290" s="133">
        <v>3</v>
      </c>
      <c r="F1290" s="133">
        <v>2</v>
      </c>
      <c r="G1290" s="133">
        <v>0</v>
      </c>
      <c r="H1290" s="133">
        <v>1</v>
      </c>
      <c r="I1290" s="133">
        <v>0</v>
      </c>
      <c r="J1290" s="133">
        <v>1</v>
      </c>
      <c r="K1290" s="133">
        <v>0</v>
      </c>
      <c r="L1290" s="133">
        <v>0</v>
      </c>
      <c r="M1290" s="133">
        <v>0</v>
      </c>
      <c r="N1290" s="133"/>
      <c r="V1290" s="132">
        <f t="shared" ref="V1290:AF1290" si="1288">C1290*100000/V1261</f>
        <v>13.066771200836273</v>
      </c>
      <c r="W1290" s="132">
        <f t="shared" si="1288"/>
        <v>53.008216273522393</v>
      </c>
      <c r="X1290" s="132">
        <f t="shared" si="1288"/>
        <v>39.835347231443365</v>
      </c>
      <c r="Y1290" s="132">
        <f t="shared" si="1288"/>
        <v>26.599281819390878</v>
      </c>
      <c r="Z1290" s="132">
        <f t="shared" si="1288"/>
        <v>0</v>
      </c>
      <c r="AA1290" s="132">
        <f t="shared" si="1288"/>
        <v>13.267878466233249</v>
      </c>
      <c r="AB1290" s="132">
        <f t="shared" si="1288"/>
        <v>0</v>
      </c>
      <c r="AC1290" s="132">
        <f t="shared" si="1288"/>
        <v>13.320900492873319</v>
      </c>
      <c r="AD1290" s="132">
        <f t="shared" si="1288"/>
        <v>0</v>
      </c>
      <c r="AE1290" s="132">
        <f t="shared" si="1288"/>
        <v>0</v>
      </c>
      <c r="AF1290" s="132">
        <f t="shared" si="1288"/>
        <v>0</v>
      </c>
      <c r="AG1290" s="132"/>
    </row>
    <row r="1291" spans="1:33" ht="13.5" customHeight="1">
      <c r="A1291" s="131">
        <v>1288</v>
      </c>
      <c r="B1291" s="67" t="s">
        <v>1</v>
      </c>
      <c r="C1291" s="133">
        <v>2</v>
      </c>
      <c r="D1291" s="133">
        <v>4</v>
      </c>
      <c r="E1291" s="133">
        <v>0</v>
      </c>
      <c r="F1291" s="133">
        <v>0</v>
      </c>
      <c r="G1291" s="133">
        <v>1</v>
      </c>
      <c r="H1291" s="133">
        <v>0</v>
      </c>
      <c r="I1291" s="133">
        <v>0</v>
      </c>
      <c r="J1291" s="133">
        <v>0</v>
      </c>
      <c r="K1291" s="133">
        <v>0</v>
      </c>
      <c r="L1291" s="133">
        <v>1</v>
      </c>
      <c r="M1291" s="133">
        <v>0</v>
      </c>
      <c r="N1291" s="133"/>
      <c r="V1291" s="132">
        <f t="shared" ref="V1291:AF1291" si="1289">C1291*100000/V1261</f>
        <v>26.133542401672546</v>
      </c>
      <c r="W1291" s="132">
        <f t="shared" si="1289"/>
        <v>53.008216273522393</v>
      </c>
      <c r="X1291" s="132">
        <f t="shared" si="1289"/>
        <v>0</v>
      </c>
      <c r="Y1291" s="132">
        <f t="shared" si="1289"/>
        <v>0</v>
      </c>
      <c r="Z1291" s="132">
        <f t="shared" si="1289"/>
        <v>13.304949441192123</v>
      </c>
      <c r="AA1291" s="132">
        <f t="shared" si="1289"/>
        <v>0</v>
      </c>
      <c r="AB1291" s="132">
        <f t="shared" si="1289"/>
        <v>0</v>
      </c>
      <c r="AC1291" s="132">
        <f t="shared" si="1289"/>
        <v>0</v>
      </c>
      <c r="AD1291" s="132">
        <f t="shared" si="1289"/>
        <v>0</v>
      </c>
      <c r="AE1291" s="132">
        <f t="shared" si="1289"/>
        <v>13.329778725673155</v>
      </c>
      <c r="AF1291" s="132">
        <f t="shared" si="1289"/>
        <v>0</v>
      </c>
      <c r="AG1291" s="132"/>
    </row>
    <row r="1292" spans="1:33" ht="13.5" customHeight="1">
      <c r="A1292" s="131">
        <v>1289</v>
      </c>
      <c r="B1292" s="67" t="s">
        <v>0</v>
      </c>
      <c r="C1292" s="133">
        <v>2</v>
      </c>
      <c r="D1292" s="133">
        <v>1</v>
      </c>
      <c r="E1292" s="133">
        <v>0</v>
      </c>
      <c r="F1292" s="133">
        <v>1</v>
      </c>
      <c r="G1292" s="133">
        <v>0</v>
      </c>
      <c r="H1292" s="133">
        <v>3</v>
      </c>
      <c r="I1292" s="133">
        <v>0</v>
      </c>
      <c r="J1292" s="133">
        <v>1</v>
      </c>
      <c r="K1292" s="133">
        <v>0</v>
      </c>
      <c r="L1292" s="133">
        <v>8</v>
      </c>
      <c r="M1292" s="133">
        <v>27</v>
      </c>
      <c r="N1292" s="133"/>
      <c r="V1292" s="132">
        <f t="shared" ref="V1292:AE1292" si="1290">C1292*100000/V1261</f>
        <v>26.133542401672546</v>
      </c>
      <c r="W1292" s="132">
        <f t="shared" si="1290"/>
        <v>13.252054068380598</v>
      </c>
      <c r="X1292" s="132">
        <f t="shared" si="1290"/>
        <v>0</v>
      </c>
      <c r="Y1292" s="132">
        <f t="shared" si="1290"/>
        <v>13.299640909695439</v>
      </c>
      <c r="Z1292" s="132">
        <f t="shared" si="1290"/>
        <v>0</v>
      </c>
      <c r="AA1292" s="132">
        <f t="shared" si="1290"/>
        <v>39.803635398699747</v>
      </c>
      <c r="AB1292" s="132">
        <f t="shared" si="1290"/>
        <v>0</v>
      </c>
      <c r="AC1292" s="132">
        <f t="shared" si="1290"/>
        <v>13.320900492873319</v>
      </c>
      <c r="AD1292" s="132">
        <f t="shared" si="1290"/>
        <v>0</v>
      </c>
      <c r="AE1292" s="132">
        <f t="shared" si="1290"/>
        <v>106.63822980538524</v>
      </c>
      <c r="AF1292" s="132">
        <f>M1292*100000/AF1261</f>
        <v>361.30068245684464</v>
      </c>
      <c r="AG1292" s="132"/>
    </row>
    <row r="1293" spans="1:33" ht="13.5" customHeight="1">
      <c r="A1293" s="131">
        <v>1290</v>
      </c>
      <c r="B1293" s="134" t="s">
        <v>111</v>
      </c>
      <c r="C1293" s="133"/>
      <c r="D1293" s="133"/>
      <c r="E1293" s="133"/>
      <c r="F1293" s="133"/>
      <c r="G1293" s="133"/>
      <c r="H1293" s="133"/>
      <c r="I1293" s="133"/>
      <c r="J1293" s="133"/>
      <c r="K1293" s="133"/>
      <c r="L1293" s="133"/>
      <c r="M1293" s="133">
        <v>0</v>
      </c>
      <c r="N1293" s="133"/>
      <c r="V1293" s="132">
        <f t="shared" ref="V1293:AF1293" si="1291">C1293*100000/V1261</f>
        <v>0</v>
      </c>
      <c r="W1293" s="132">
        <f t="shared" si="1291"/>
        <v>0</v>
      </c>
      <c r="X1293" s="132">
        <f t="shared" si="1291"/>
        <v>0</v>
      </c>
      <c r="Y1293" s="132">
        <f t="shared" si="1291"/>
        <v>0</v>
      </c>
      <c r="Z1293" s="132">
        <f t="shared" si="1291"/>
        <v>0</v>
      </c>
      <c r="AA1293" s="132">
        <f t="shared" si="1291"/>
        <v>0</v>
      </c>
      <c r="AB1293" s="132">
        <f t="shared" si="1291"/>
        <v>0</v>
      </c>
      <c r="AC1293" s="132">
        <f t="shared" si="1291"/>
        <v>0</v>
      </c>
      <c r="AD1293" s="132">
        <f t="shared" si="1291"/>
        <v>0</v>
      </c>
      <c r="AE1293" s="132">
        <f t="shared" si="1291"/>
        <v>0</v>
      </c>
      <c r="AF1293" s="132">
        <f t="shared" si="1291"/>
        <v>0</v>
      </c>
      <c r="AG1293" s="132"/>
    </row>
    <row r="1294" spans="1:33" ht="13.5" customHeight="1">
      <c r="A1294" s="131">
        <v>1291</v>
      </c>
      <c r="B1294" s="134" t="s">
        <v>112</v>
      </c>
      <c r="C1294" s="133">
        <v>394</v>
      </c>
      <c r="D1294" s="133">
        <v>412</v>
      </c>
      <c r="E1294" s="133">
        <v>410</v>
      </c>
      <c r="F1294" s="133">
        <v>549</v>
      </c>
      <c r="G1294" s="133">
        <v>336</v>
      </c>
      <c r="H1294" s="133">
        <v>496</v>
      </c>
      <c r="I1294" s="133">
        <v>411</v>
      </c>
      <c r="J1294" s="133">
        <v>410</v>
      </c>
      <c r="K1294" s="133">
        <v>484</v>
      </c>
      <c r="L1294" s="133">
        <f t="shared" ref="L1294:N1294" si="1292">SUM(L1270,L1277,L1282,L1283:L1293)</f>
        <v>490</v>
      </c>
      <c r="M1294" s="133">
        <f t="shared" si="1292"/>
        <v>575</v>
      </c>
      <c r="N1294" s="133">
        <f t="shared" si="1292"/>
        <v>0</v>
      </c>
      <c r="P1294" s="170" t="s">
        <v>925</v>
      </c>
      <c r="Q1294" s="170" t="s">
        <v>926</v>
      </c>
      <c r="R1294" s="170" t="s">
        <v>927</v>
      </c>
      <c r="S1294" s="170" t="s">
        <v>928</v>
      </c>
      <c r="T1294" s="170" t="s">
        <v>929</v>
      </c>
      <c r="U1294" s="170">
        <v>4539.8</v>
      </c>
      <c r="V1294" s="132">
        <f t="shared" ref="V1294:AE1294" si="1293">C1294*100000/V1261</f>
        <v>5148.3078531294914</v>
      </c>
      <c r="W1294" s="132">
        <f t="shared" si="1293"/>
        <v>5459.8462761728069</v>
      </c>
      <c r="X1294" s="132">
        <f t="shared" si="1293"/>
        <v>5444.1641216305934</v>
      </c>
      <c r="Y1294" s="132">
        <f t="shared" si="1293"/>
        <v>7301.5028594227952</v>
      </c>
      <c r="Z1294" s="132">
        <f t="shared" si="1293"/>
        <v>4470.4630122405533</v>
      </c>
      <c r="AA1294" s="132">
        <f t="shared" si="1293"/>
        <v>6580.8677192516916</v>
      </c>
      <c r="AB1294" s="132">
        <f t="shared" si="1293"/>
        <v>5440.1058901389806</v>
      </c>
      <c r="AC1294" s="132">
        <f t="shared" si="1293"/>
        <v>5461.5692020780607</v>
      </c>
      <c r="AD1294" s="132">
        <f t="shared" si="1293"/>
        <v>6442.1669106881409</v>
      </c>
      <c r="AE1294" s="132">
        <f t="shared" si="1293"/>
        <v>6531.5915755798451</v>
      </c>
      <c r="AF1294" s="132">
        <f>M1294*100000/AF1261</f>
        <v>7694.3663856550247</v>
      </c>
      <c r="AG1294" s="132"/>
    </row>
    <row r="1295" spans="1:33" ht="13.5" customHeight="1">
      <c r="A1295" s="131">
        <v>1292</v>
      </c>
      <c r="B1295" s="19" t="s">
        <v>153</v>
      </c>
      <c r="C1295" s="127">
        <v>2011</v>
      </c>
      <c r="D1295" s="127">
        <v>2012</v>
      </c>
      <c r="E1295" s="127">
        <v>2013</v>
      </c>
      <c r="F1295" s="127">
        <v>2014</v>
      </c>
      <c r="G1295" s="127">
        <v>2015</v>
      </c>
      <c r="H1295" s="127">
        <v>2016</v>
      </c>
      <c r="I1295" s="127">
        <v>2017</v>
      </c>
      <c r="J1295" s="127">
        <v>2018</v>
      </c>
      <c r="K1295" s="127">
        <v>2019</v>
      </c>
      <c r="L1295" s="127"/>
      <c r="M1295" s="127"/>
      <c r="N1295" s="127"/>
      <c r="V1295" s="130">
        <v>42223</v>
      </c>
      <c r="W1295" s="130">
        <v>42883</v>
      </c>
      <c r="X1295" s="130">
        <v>43812</v>
      </c>
      <c r="Y1295" s="130">
        <v>44614</v>
      </c>
      <c r="Z1295" s="130">
        <v>45519</v>
      </c>
      <c r="AA1295" s="130">
        <v>46443</v>
      </c>
      <c r="AB1295" s="130">
        <v>47512</v>
      </c>
      <c r="AC1295" s="130">
        <v>48422</v>
      </c>
      <c r="AD1295" s="130">
        <v>49387</v>
      </c>
      <c r="AE1295" s="130">
        <v>50230</v>
      </c>
      <c r="AF1295" s="5">
        <v>50971</v>
      </c>
      <c r="AG1295" s="5"/>
    </row>
    <row r="1296" spans="1:33" ht="13.5" customHeight="1">
      <c r="A1296" s="131">
        <v>1293</v>
      </c>
      <c r="B1296" s="66" t="s">
        <v>25</v>
      </c>
      <c r="C1296" s="123">
        <v>0</v>
      </c>
      <c r="D1296" s="123">
        <v>2</v>
      </c>
      <c r="E1296" s="123">
        <v>0</v>
      </c>
      <c r="F1296" s="123">
        <v>2</v>
      </c>
      <c r="G1296" s="123">
        <v>5</v>
      </c>
      <c r="H1296" s="123">
        <v>2</v>
      </c>
      <c r="I1296" s="123">
        <v>0</v>
      </c>
      <c r="J1296" s="123">
        <v>4</v>
      </c>
      <c r="K1296" s="123">
        <v>4</v>
      </c>
      <c r="L1296" s="123">
        <v>2</v>
      </c>
      <c r="M1296" s="123">
        <v>2</v>
      </c>
      <c r="N1296" s="123"/>
      <c r="V1296" s="132">
        <f t="shared" ref="V1296:AE1296" si="1294">C1296*100000/V1295</f>
        <v>0</v>
      </c>
      <c r="W1296" s="132">
        <f t="shared" si="1294"/>
        <v>4.6638528088053537</v>
      </c>
      <c r="X1296" s="132">
        <f t="shared" si="1294"/>
        <v>0</v>
      </c>
      <c r="Y1296" s="132">
        <f t="shared" si="1294"/>
        <v>4.4828977451024343</v>
      </c>
      <c r="Z1296" s="132">
        <f t="shared" si="1294"/>
        <v>10.984424086645138</v>
      </c>
      <c r="AA1296" s="132">
        <f t="shared" si="1294"/>
        <v>4.306354025364425</v>
      </c>
      <c r="AB1296" s="132">
        <f t="shared" si="1294"/>
        <v>0</v>
      </c>
      <c r="AC1296" s="132">
        <f t="shared" si="1294"/>
        <v>8.2607079426706864</v>
      </c>
      <c r="AD1296" s="132">
        <f t="shared" si="1294"/>
        <v>8.0992973859517683</v>
      </c>
      <c r="AE1296" s="132">
        <f t="shared" si="1294"/>
        <v>3.9816842524387814</v>
      </c>
      <c r="AF1296" s="132">
        <f>M1296*100000/AF1295</f>
        <v>3.9237998077338094</v>
      </c>
      <c r="AG1296" s="132"/>
    </row>
    <row r="1297" spans="1:33" ht="13.5" customHeight="1">
      <c r="A1297" s="131">
        <v>1294</v>
      </c>
      <c r="B1297" s="67" t="s">
        <v>22</v>
      </c>
      <c r="C1297" s="133">
        <v>149</v>
      </c>
      <c r="D1297" s="133">
        <v>114</v>
      </c>
      <c r="E1297" s="133">
        <v>164</v>
      </c>
      <c r="F1297" s="133">
        <v>190</v>
      </c>
      <c r="G1297" s="133">
        <v>157</v>
      </c>
      <c r="H1297" s="133">
        <v>162</v>
      </c>
      <c r="I1297" s="133">
        <v>171</v>
      </c>
      <c r="J1297" s="133">
        <v>140</v>
      </c>
      <c r="K1297" s="133">
        <v>174</v>
      </c>
      <c r="L1297" s="133">
        <v>193</v>
      </c>
      <c r="M1297" s="133">
        <v>199</v>
      </c>
      <c r="N1297" s="133"/>
      <c r="V1297" s="132">
        <f t="shared" ref="V1297:AE1297" si="1295">C1297*100000/V1295</f>
        <v>352.88823626933186</v>
      </c>
      <c r="W1297" s="132">
        <f t="shared" si="1295"/>
        <v>265.83961010190518</v>
      </c>
      <c r="X1297" s="132">
        <f t="shared" si="1295"/>
        <v>374.32666849265041</v>
      </c>
      <c r="Y1297" s="132">
        <f t="shared" si="1295"/>
        <v>425.87528578473126</v>
      </c>
      <c r="Z1297" s="132">
        <f t="shared" si="1295"/>
        <v>344.91091632065729</v>
      </c>
      <c r="AA1297" s="132">
        <f t="shared" si="1295"/>
        <v>348.81467605451843</v>
      </c>
      <c r="AB1297" s="132">
        <f t="shared" si="1295"/>
        <v>359.90907560195319</v>
      </c>
      <c r="AC1297" s="132">
        <f t="shared" si="1295"/>
        <v>289.12477799347403</v>
      </c>
      <c r="AD1297" s="132">
        <f t="shared" si="1295"/>
        <v>352.31943628890195</v>
      </c>
      <c r="AE1297" s="132">
        <f t="shared" si="1295"/>
        <v>384.23253036034242</v>
      </c>
      <c r="AF1297" s="132">
        <f>M1297*100000/AF1295</f>
        <v>390.41808086951403</v>
      </c>
      <c r="AG1297" s="132"/>
    </row>
    <row r="1298" spans="1:33" ht="13.5" customHeight="1">
      <c r="A1298" s="131">
        <v>1295</v>
      </c>
      <c r="B1298" s="67" t="s">
        <v>21</v>
      </c>
      <c r="C1298" s="133">
        <v>77</v>
      </c>
      <c r="D1298" s="133">
        <v>40</v>
      </c>
      <c r="E1298" s="133">
        <v>71</v>
      </c>
      <c r="F1298" s="133">
        <v>41</v>
      </c>
      <c r="G1298" s="133">
        <v>57</v>
      </c>
      <c r="H1298" s="133">
        <v>59</v>
      </c>
      <c r="I1298" s="133">
        <v>104</v>
      </c>
      <c r="J1298" s="133">
        <v>55</v>
      </c>
      <c r="K1298" s="133">
        <v>74</v>
      </c>
      <c r="L1298" s="133">
        <v>73</v>
      </c>
      <c r="M1298" s="133">
        <v>109</v>
      </c>
      <c r="N1298" s="133"/>
      <c r="V1298" s="132">
        <f t="shared" ref="V1298:AE1298" si="1296">C1298*100000/V1295</f>
        <v>182.36506169623192</v>
      </c>
      <c r="W1298" s="132">
        <f t="shared" si="1296"/>
        <v>93.277056176107081</v>
      </c>
      <c r="X1298" s="132">
        <f t="shared" si="1296"/>
        <v>162.05605770108647</v>
      </c>
      <c r="Y1298" s="132">
        <f t="shared" si="1296"/>
        <v>91.899403774599904</v>
      </c>
      <c r="Z1298" s="132">
        <f t="shared" si="1296"/>
        <v>125.22243458775456</v>
      </c>
      <c r="AA1298" s="132">
        <f t="shared" si="1296"/>
        <v>127.03744374825054</v>
      </c>
      <c r="AB1298" s="132">
        <f t="shared" si="1296"/>
        <v>218.89206937194814</v>
      </c>
      <c r="AC1298" s="132">
        <f t="shared" si="1296"/>
        <v>113.58473421172195</v>
      </c>
      <c r="AD1298" s="132">
        <f t="shared" si="1296"/>
        <v>149.83700164010773</v>
      </c>
      <c r="AE1298" s="132">
        <f t="shared" si="1296"/>
        <v>145.33147521401554</v>
      </c>
      <c r="AF1298" s="132">
        <f>M1298*100000/AF1295</f>
        <v>213.84708952149262</v>
      </c>
      <c r="AG1298" s="132"/>
    </row>
    <row r="1299" spans="1:33" ht="13.5" customHeight="1">
      <c r="A1299" s="131">
        <v>1296</v>
      </c>
      <c r="B1299" s="67" t="s">
        <v>20</v>
      </c>
      <c r="C1299" s="133">
        <v>4</v>
      </c>
      <c r="D1299" s="133">
        <v>0</v>
      </c>
      <c r="E1299" s="133">
        <v>0</v>
      </c>
      <c r="F1299" s="133">
        <v>2</v>
      </c>
      <c r="G1299" s="133">
        <v>5</v>
      </c>
      <c r="H1299" s="133">
        <v>2</v>
      </c>
      <c r="I1299" s="133">
        <v>7</v>
      </c>
      <c r="J1299" s="133">
        <v>3</v>
      </c>
      <c r="K1299" s="133">
        <v>2</v>
      </c>
      <c r="L1299" s="133">
        <v>0</v>
      </c>
      <c r="M1299" s="133">
        <v>1</v>
      </c>
      <c r="N1299" s="133"/>
      <c r="V1299" s="132">
        <f t="shared" ref="V1299:AE1299" si="1297">C1299*100000/V1295</f>
        <v>9.4735096985055538</v>
      </c>
      <c r="W1299" s="132">
        <f t="shared" si="1297"/>
        <v>0</v>
      </c>
      <c r="X1299" s="132">
        <f t="shared" si="1297"/>
        <v>0</v>
      </c>
      <c r="Y1299" s="132">
        <f t="shared" si="1297"/>
        <v>4.4828977451024343</v>
      </c>
      <c r="Z1299" s="132">
        <f t="shared" si="1297"/>
        <v>10.984424086645138</v>
      </c>
      <c r="AA1299" s="132">
        <f t="shared" si="1297"/>
        <v>4.306354025364425</v>
      </c>
      <c r="AB1299" s="132">
        <f t="shared" si="1297"/>
        <v>14.733120053881125</v>
      </c>
      <c r="AC1299" s="132">
        <f t="shared" si="1297"/>
        <v>6.1955309570030153</v>
      </c>
      <c r="AD1299" s="132">
        <f t="shared" si="1297"/>
        <v>4.0496486929758841</v>
      </c>
      <c r="AE1299" s="132">
        <f t="shared" si="1297"/>
        <v>0</v>
      </c>
      <c r="AF1299" s="132">
        <f>M1299*100000/AF1295</f>
        <v>1.9618999038669047</v>
      </c>
      <c r="AG1299" s="132"/>
    </row>
    <row r="1300" spans="1:33" ht="13.5" customHeight="1">
      <c r="A1300" s="131">
        <v>1297</v>
      </c>
      <c r="B1300" s="67" t="s">
        <v>19</v>
      </c>
      <c r="C1300" s="133">
        <v>2</v>
      </c>
      <c r="D1300" s="133">
        <v>0</v>
      </c>
      <c r="E1300" s="133">
        <v>5</v>
      </c>
      <c r="F1300" s="133">
        <v>3</v>
      </c>
      <c r="G1300" s="133">
        <v>0</v>
      </c>
      <c r="H1300" s="133">
        <v>2</v>
      </c>
      <c r="I1300" s="133">
        <v>0</v>
      </c>
      <c r="J1300" s="133">
        <v>8</v>
      </c>
      <c r="K1300" s="133">
        <v>3</v>
      </c>
      <c r="L1300" s="133">
        <v>5</v>
      </c>
      <c r="M1300" s="133">
        <v>3</v>
      </c>
      <c r="N1300" s="133"/>
      <c r="V1300" s="132">
        <f t="shared" ref="V1300:AF1300" si="1298">C1300*100000/V1295</f>
        <v>4.7367548492527769</v>
      </c>
      <c r="W1300" s="132">
        <f t="shared" si="1298"/>
        <v>0</v>
      </c>
      <c r="X1300" s="132">
        <f t="shared" si="1298"/>
        <v>11.412398429653976</v>
      </c>
      <c r="Y1300" s="132">
        <f t="shared" si="1298"/>
        <v>6.7243466176536515</v>
      </c>
      <c r="Z1300" s="132">
        <f t="shared" si="1298"/>
        <v>0</v>
      </c>
      <c r="AA1300" s="132">
        <f t="shared" si="1298"/>
        <v>4.306354025364425</v>
      </c>
      <c r="AB1300" s="132">
        <f t="shared" si="1298"/>
        <v>0</v>
      </c>
      <c r="AC1300" s="132">
        <f t="shared" si="1298"/>
        <v>16.521415885341373</v>
      </c>
      <c r="AD1300" s="132">
        <f t="shared" si="1298"/>
        <v>6.0744730394638262</v>
      </c>
      <c r="AE1300" s="132">
        <f t="shared" si="1298"/>
        <v>9.954210631096954</v>
      </c>
      <c r="AF1300" s="132">
        <f t="shared" si="1298"/>
        <v>5.8856997116007141</v>
      </c>
      <c r="AG1300" s="132"/>
    </row>
    <row r="1301" spans="1:33" ht="13.5" customHeight="1">
      <c r="A1301" s="131">
        <v>1298</v>
      </c>
      <c r="B1301" s="67" t="s">
        <v>18</v>
      </c>
      <c r="C1301" s="133">
        <v>0</v>
      </c>
      <c r="D1301" s="133">
        <v>0</v>
      </c>
      <c r="E1301" s="133">
        <v>0</v>
      </c>
      <c r="F1301" s="133">
        <v>0</v>
      </c>
      <c r="G1301" s="133">
        <v>1</v>
      </c>
      <c r="H1301" s="133">
        <v>1</v>
      </c>
      <c r="I1301" s="133">
        <v>4</v>
      </c>
      <c r="J1301" s="133">
        <v>0</v>
      </c>
      <c r="K1301" s="133">
        <v>3</v>
      </c>
      <c r="L1301" s="133">
        <v>1</v>
      </c>
      <c r="M1301" s="133">
        <v>2</v>
      </c>
      <c r="N1301" s="133"/>
      <c r="V1301" s="132">
        <f t="shared" ref="V1301:AF1301" si="1299">C1301*100000/V1295</f>
        <v>0</v>
      </c>
      <c r="W1301" s="132">
        <f t="shared" si="1299"/>
        <v>0</v>
      </c>
      <c r="X1301" s="132">
        <f t="shared" si="1299"/>
        <v>0</v>
      </c>
      <c r="Y1301" s="132">
        <f t="shared" si="1299"/>
        <v>0</v>
      </c>
      <c r="Z1301" s="132">
        <f t="shared" si="1299"/>
        <v>2.1968848173290274</v>
      </c>
      <c r="AA1301" s="132">
        <f t="shared" si="1299"/>
        <v>2.1531770126822125</v>
      </c>
      <c r="AB1301" s="132">
        <f t="shared" si="1299"/>
        <v>8.4189257450749277</v>
      </c>
      <c r="AC1301" s="132">
        <f t="shared" si="1299"/>
        <v>0</v>
      </c>
      <c r="AD1301" s="132">
        <f t="shared" si="1299"/>
        <v>6.0744730394638262</v>
      </c>
      <c r="AE1301" s="132">
        <f t="shared" si="1299"/>
        <v>1.9908421262193907</v>
      </c>
      <c r="AF1301" s="132">
        <f t="shared" si="1299"/>
        <v>3.9237998077338094</v>
      </c>
      <c r="AG1301" s="132"/>
    </row>
    <row r="1302" spans="1:33" ht="13.5" customHeight="1">
      <c r="A1302" s="131">
        <v>1299</v>
      </c>
      <c r="B1302" s="67" t="s">
        <v>17</v>
      </c>
      <c r="C1302" s="133">
        <v>31</v>
      </c>
      <c r="D1302" s="133">
        <v>45</v>
      </c>
      <c r="E1302" s="133">
        <v>58</v>
      </c>
      <c r="F1302" s="133">
        <v>98</v>
      </c>
      <c r="G1302" s="133">
        <v>74</v>
      </c>
      <c r="H1302" s="133">
        <v>60</v>
      </c>
      <c r="I1302" s="133">
        <v>63</v>
      </c>
      <c r="J1302" s="133">
        <v>97</v>
      </c>
      <c r="K1302" s="133">
        <v>58</v>
      </c>
      <c r="L1302" s="133">
        <v>65</v>
      </c>
      <c r="M1302" s="133">
        <v>94</v>
      </c>
      <c r="N1302" s="133"/>
      <c r="V1302" s="132">
        <f t="shared" ref="V1302:AF1302" si="1300">C1302*100000/V1295</f>
        <v>73.419700163418042</v>
      </c>
      <c r="W1302" s="132">
        <f t="shared" si="1300"/>
        <v>104.93668819812046</v>
      </c>
      <c r="X1302" s="132">
        <f t="shared" si="1300"/>
        <v>132.38382178398612</v>
      </c>
      <c r="Y1302" s="132">
        <f t="shared" si="1300"/>
        <v>219.66198951001928</v>
      </c>
      <c r="Z1302" s="132">
        <f t="shared" si="1300"/>
        <v>162.56947648234802</v>
      </c>
      <c r="AA1302" s="132">
        <f t="shared" si="1300"/>
        <v>129.19062076093275</v>
      </c>
      <c r="AB1302" s="132">
        <f t="shared" si="1300"/>
        <v>132.59808048493014</v>
      </c>
      <c r="AC1302" s="132">
        <f t="shared" si="1300"/>
        <v>200.32216760976416</v>
      </c>
      <c r="AD1302" s="132">
        <f t="shared" si="1300"/>
        <v>117.43981209630064</v>
      </c>
      <c r="AE1302" s="132">
        <f t="shared" si="1300"/>
        <v>129.40473820426041</v>
      </c>
      <c r="AF1302" s="132">
        <f t="shared" si="1300"/>
        <v>184.41859096348904</v>
      </c>
      <c r="AG1302" s="132"/>
    </row>
    <row r="1303" spans="1:33" ht="13.5" customHeight="1">
      <c r="A1303" s="131">
        <v>1300</v>
      </c>
      <c r="B1303" s="67" t="s">
        <v>16</v>
      </c>
      <c r="C1303" s="133">
        <v>20</v>
      </c>
      <c r="D1303" s="133">
        <v>10</v>
      </c>
      <c r="E1303" s="133">
        <v>19</v>
      </c>
      <c r="F1303" s="133">
        <v>23</v>
      </c>
      <c r="G1303" s="133">
        <v>27</v>
      </c>
      <c r="H1303" s="133">
        <v>27</v>
      </c>
      <c r="I1303" s="133">
        <v>56</v>
      </c>
      <c r="J1303" s="133">
        <v>48</v>
      </c>
      <c r="K1303" s="133">
        <v>31</v>
      </c>
      <c r="L1303" s="133">
        <v>55</v>
      </c>
      <c r="M1303" s="133">
        <v>49</v>
      </c>
      <c r="N1303" s="133"/>
      <c r="V1303" s="132">
        <f t="shared" ref="V1303:AF1303" si="1301">C1303*100000/V1295</f>
        <v>47.367548492527767</v>
      </c>
      <c r="W1303" s="132">
        <f t="shared" si="1301"/>
        <v>23.31926404402677</v>
      </c>
      <c r="X1303" s="132">
        <f t="shared" si="1301"/>
        <v>43.367114032685109</v>
      </c>
      <c r="Y1303" s="132">
        <f t="shared" si="1301"/>
        <v>51.553324068677995</v>
      </c>
      <c r="Z1303" s="132">
        <f t="shared" si="1301"/>
        <v>59.315890067883743</v>
      </c>
      <c r="AA1303" s="132">
        <f t="shared" si="1301"/>
        <v>58.135779342419738</v>
      </c>
      <c r="AB1303" s="132">
        <f t="shared" si="1301"/>
        <v>117.864960431049</v>
      </c>
      <c r="AC1303" s="132">
        <f t="shared" si="1301"/>
        <v>99.128495312048244</v>
      </c>
      <c r="AD1303" s="132">
        <f t="shared" si="1301"/>
        <v>62.769554741126207</v>
      </c>
      <c r="AE1303" s="132">
        <f t="shared" si="1301"/>
        <v>109.4963169420665</v>
      </c>
      <c r="AF1303" s="132">
        <f t="shared" si="1301"/>
        <v>96.133095289478334</v>
      </c>
      <c r="AG1303" s="132"/>
    </row>
    <row r="1304" spans="1:33" ht="13.5" customHeight="1">
      <c r="A1304" s="131">
        <v>1301</v>
      </c>
      <c r="B1304" s="134" t="s">
        <v>115</v>
      </c>
      <c r="C1304" s="133">
        <v>283</v>
      </c>
      <c r="D1304" s="133">
        <v>211</v>
      </c>
      <c r="E1304" s="133">
        <v>317</v>
      </c>
      <c r="F1304" s="133">
        <v>359</v>
      </c>
      <c r="G1304" s="133">
        <v>326</v>
      </c>
      <c r="H1304" s="133">
        <v>315</v>
      </c>
      <c r="I1304" s="133">
        <v>405</v>
      </c>
      <c r="J1304" s="133">
        <v>355</v>
      </c>
      <c r="K1304" s="133">
        <v>349</v>
      </c>
      <c r="L1304" s="133">
        <v>394</v>
      </c>
      <c r="M1304" s="133">
        <v>459</v>
      </c>
      <c r="N1304" s="133"/>
      <c r="P1304" s="170" t="s">
        <v>930</v>
      </c>
      <c r="Q1304" s="170" t="s">
        <v>931</v>
      </c>
      <c r="R1304" s="170" t="s">
        <v>932</v>
      </c>
      <c r="S1304" s="170" t="s">
        <v>933</v>
      </c>
      <c r="T1304" s="170" t="s">
        <v>934</v>
      </c>
      <c r="U1304" s="170">
        <v>644.6</v>
      </c>
      <c r="V1304" s="132">
        <f t="shared" ref="V1304:AF1304" si="1302">C1304*100000/V1295</f>
        <v>670.25081116926799</v>
      </c>
      <c r="W1304" s="132">
        <f t="shared" si="1302"/>
        <v>492.03647132896486</v>
      </c>
      <c r="X1304" s="132">
        <f t="shared" si="1302"/>
        <v>723.54606044006209</v>
      </c>
      <c r="Y1304" s="132">
        <f t="shared" si="1302"/>
        <v>804.68014524588693</v>
      </c>
      <c r="Z1304" s="132">
        <f t="shared" si="1302"/>
        <v>716.18445044926295</v>
      </c>
      <c r="AA1304" s="132">
        <f t="shared" si="1302"/>
        <v>678.25075899489696</v>
      </c>
      <c r="AB1304" s="132">
        <f t="shared" si="1302"/>
        <v>852.41623168883655</v>
      </c>
      <c r="AC1304" s="132">
        <f t="shared" si="1302"/>
        <v>733.13782991202345</v>
      </c>
      <c r="AD1304" s="132">
        <f t="shared" si="1302"/>
        <v>706.6636969242918</v>
      </c>
      <c r="AE1304" s="132">
        <f t="shared" si="1302"/>
        <v>784.39179773043998</v>
      </c>
      <c r="AF1304" s="132">
        <f t="shared" si="1302"/>
        <v>900.51205587490927</v>
      </c>
      <c r="AG1304" s="132"/>
    </row>
    <row r="1305" spans="1:33" ht="13.5" customHeight="1">
      <c r="A1305" s="131">
        <v>1302</v>
      </c>
      <c r="B1305" s="67" t="s">
        <v>15</v>
      </c>
      <c r="C1305" s="133">
        <v>17</v>
      </c>
      <c r="D1305" s="133">
        <v>20</v>
      </c>
      <c r="E1305" s="133">
        <v>44</v>
      </c>
      <c r="F1305" s="133">
        <v>60</v>
      </c>
      <c r="G1305" s="133">
        <v>30</v>
      </c>
      <c r="H1305" s="133">
        <v>36</v>
      </c>
      <c r="I1305" s="133">
        <v>38</v>
      </c>
      <c r="J1305" s="133">
        <v>33</v>
      </c>
      <c r="K1305" s="133">
        <v>37</v>
      </c>
      <c r="L1305" s="133">
        <v>32</v>
      </c>
      <c r="M1305" s="133">
        <v>23</v>
      </c>
      <c r="N1305" s="133"/>
      <c r="V1305" s="132">
        <f t="shared" ref="V1305:AE1305" si="1303">C1305*100000/V1295</f>
        <v>40.262416218648603</v>
      </c>
      <c r="W1305" s="132">
        <f t="shared" si="1303"/>
        <v>46.63852808805354</v>
      </c>
      <c r="X1305" s="132">
        <f t="shared" si="1303"/>
        <v>100.42910618095499</v>
      </c>
      <c r="Y1305" s="132">
        <f t="shared" si="1303"/>
        <v>134.48693235307303</v>
      </c>
      <c r="Z1305" s="132">
        <f t="shared" si="1303"/>
        <v>65.90654451987082</v>
      </c>
      <c r="AA1305" s="132">
        <f t="shared" si="1303"/>
        <v>77.514372456559656</v>
      </c>
      <c r="AB1305" s="132">
        <f t="shared" si="1303"/>
        <v>79.979794578211823</v>
      </c>
      <c r="AC1305" s="132">
        <f t="shared" si="1303"/>
        <v>68.150840527033168</v>
      </c>
      <c r="AD1305" s="132">
        <f t="shared" si="1303"/>
        <v>74.918500820053865</v>
      </c>
      <c r="AE1305" s="132">
        <f t="shared" si="1303"/>
        <v>63.706948039020503</v>
      </c>
      <c r="AF1305" s="132">
        <f>M1305*100000/AF1295</f>
        <v>45.123697788938806</v>
      </c>
      <c r="AG1305" s="132"/>
    </row>
    <row r="1306" spans="1:33" ht="13.5" customHeight="1">
      <c r="A1306" s="131">
        <v>1303</v>
      </c>
      <c r="B1306" s="67" t="s">
        <v>14</v>
      </c>
      <c r="C1306" s="133">
        <v>290</v>
      </c>
      <c r="D1306" s="133">
        <v>270</v>
      </c>
      <c r="E1306" s="133">
        <v>211</v>
      </c>
      <c r="F1306" s="133">
        <v>200</v>
      </c>
      <c r="G1306" s="133">
        <v>208</v>
      </c>
      <c r="H1306" s="133">
        <v>205</v>
      </c>
      <c r="I1306" s="133">
        <v>210</v>
      </c>
      <c r="J1306" s="133">
        <v>155</v>
      </c>
      <c r="K1306" s="133">
        <v>186</v>
      </c>
      <c r="L1306" s="133">
        <v>193</v>
      </c>
      <c r="M1306" s="133">
        <v>197</v>
      </c>
      <c r="N1306" s="133"/>
      <c r="V1306" s="132">
        <f t="shared" ref="V1306:AF1306" si="1304">C1306*100000/V1295</f>
        <v>686.82945314165261</v>
      </c>
      <c r="W1306" s="132">
        <f t="shared" si="1304"/>
        <v>629.62012918872279</v>
      </c>
      <c r="X1306" s="132">
        <f t="shared" si="1304"/>
        <v>481.60321373139777</v>
      </c>
      <c r="Y1306" s="132">
        <f t="shared" si="1304"/>
        <v>448.28977451024343</v>
      </c>
      <c r="Z1306" s="132">
        <f t="shared" si="1304"/>
        <v>456.95204200443771</v>
      </c>
      <c r="AA1306" s="132">
        <f t="shared" si="1304"/>
        <v>441.40128759985356</v>
      </c>
      <c r="AB1306" s="132">
        <f t="shared" si="1304"/>
        <v>441.99360161643375</v>
      </c>
      <c r="AC1306" s="132">
        <f t="shared" si="1304"/>
        <v>320.10243277848912</v>
      </c>
      <c r="AD1306" s="132">
        <f t="shared" si="1304"/>
        <v>376.61732844675726</v>
      </c>
      <c r="AE1306" s="132">
        <f t="shared" si="1304"/>
        <v>384.23253036034242</v>
      </c>
      <c r="AF1306" s="132">
        <f t="shared" si="1304"/>
        <v>386.49428106178021</v>
      </c>
      <c r="AG1306" s="132"/>
    </row>
    <row r="1307" spans="1:33" ht="13.5" customHeight="1">
      <c r="A1307" s="131">
        <v>1304</v>
      </c>
      <c r="B1307" s="67" t="s">
        <v>13</v>
      </c>
      <c r="C1307" s="133">
        <v>181</v>
      </c>
      <c r="D1307" s="133">
        <v>181</v>
      </c>
      <c r="E1307" s="133">
        <v>188</v>
      </c>
      <c r="F1307" s="133">
        <v>198</v>
      </c>
      <c r="G1307" s="133">
        <v>224</v>
      </c>
      <c r="H1307" s="133">
        <v>218</v>
      </c>
      <c r="I1307" s="133">
        <v>203</v>
      </c>
      <c r="J1307" s="133">
        <v>188</v>
      </c>
      <c r="K1307" s="133">
        <v>200</v>
      </c>
      <c r="L1307" s="133">
        <v>215</v>
      </c>
      <c r="M1307" s="133">
        <v>146</v>
      </c>
      <c r="N1307" s="133"/>
      <c r="V1307" s="132">
        <f t="shared" ref="V1307:AF1307" si="1305">C1307*100000/V1295</f>
        <v>428.67631385737633</v>
      </c>
      <c r="W1307" s="132">
        <f t="shared" si="1305"/>
        <v>422.07867919688454</v>
      </c>
      <c r="X1307" s="132">
        <f t="shared" si="1305"/>
        <v>429.1061809549895</v>
      </c>
      <c r="Y1307" s="132">
        <f t="shared" si="1305"/>
        <v>443.806876765141</v>
      </c>
      <c r="Z1307" s="132">
        <f t="shared" si="1305"/>
        <v>492.10219908170217</v>
      </c>
      <c r="AA1307" s="132">
        <f t="shared" si="1305"/>
        <v>469.39258876472235</v>
      </c>
      <c r="AB1307" s="132">
        <f t="shared" si="1305"/>
        <v>427.26048156255263</v>
      </c>
      <c r="AC1307" s="132">
        <f t="shared" si="1305"/>
        <v>388.25327330552227</v>
      </c>
      <c r="AD1307" s="132">
        <f t="shared" si="1305"/>
        <v>404.96486929758845</v>
      </c>
      <c r="AE1307" s="132">
        <f t="shared" si="1305"/>
        <v>428.031057137169</v>
      </c>
      <c r="AF1307" s="132">
        <f t="shared" si="1305"/>
        <v>286.43738596456808</v>
      </c>
      <c r="AG1307" s="132"/>
    </row>
    <row r="1308" spans="1:33" ht="13.5" customHeight="1">
      <c r="A1308" s="131">
        <v>1305</v>
      </c>
      <c r="B1308" s="67" t="s">
        <v>12</v>
      </c>
      <c r="C1308" s="133">
        <v>431</v>
      </c>
      <c r="D1308" s="133">
        <v>430</v>
      </c>
      <c r="E1308" s="133">
        <v>494</v>
      </c>
      <c r="F1308" s="133">
        <v>568</v>
      </c>
      <c r="G1308" s="133">
        <v>526</v>
      </c>
      <c r="H1308" s="133">
        <v>544</v>
      </c>
      <c r="I1308" s="133">
        <v>619</v>
      </c>
      <c r="J1308" s="133">
        <v>663</v>
      </c>
      <c r="K1308" s="133">
        <v>777</v>
      </c>
      <c r="L1308" s="133">
        <v>683</v>
      </c>
      <c r="M1308" s="133">
        <v>496</v>
      </c>
      <c r="N1308" s="133"/>
      <c r="V1308" s="132">
        <f t="shared" ref="V1308:AF1308" si="1306">C1308*100000/V1295</f>
        <v>1020.7706700139735</v>
      </c>
      <c r="W1308" s="132">
        <f t="shared" si="1306"/>
        <v>1002.7283538931512</v>
      </c>
      <c r="X1308" s="132">
        <f t="shared" si="1306"/>
        <v>1127.5449648498129</v>
      </c>
      <c r="Y1308" s="132">
        <f t="shared" si="1306"/>
        <v>1273.1429596090913</v>
      </c>
      <c r="Z1308" s="132">
        <f t="shared" si="1306"/>
        <v>1155.5614139150684</v>
      </c>
      <c r="AA1308" s="132">
        <f t="shared" si="1306"/>
        <v>1171.3282948991236</v>
      </c>
      <c r="AB1308" s="132">
        <f t="shared" si="1306"/>
        <v>1302.8287590503451</v>
      </c>
      <c r="AC1308" s="132">
        <f t="shared" si="1306"/>
        <v>1369.2123414976663</v>
      </c>
      <c r="AD1308" s="132">
        <f t="shared" si="1306"/>
        <v>1573.2885172211311</v>
      </c>
      <c r="AE1308" s="132">
        <f t="shared" si="1306"/>
        <v>1359.745172207844</v>
      </c>
      <c r="AF1308" s="132">
        <f t="shared" si="1306"/>
        <v>973.1023523179847</v>
      </c>
      <c r="AG1308" s="132"/>
    </row>
    <row r="1309" spans="1:33" ht="13.5" customHeight="1">
      <c r="A1309" s="131">
        <v>1306</v>
      </c>
      <c r="B1309" s="67" t="s">
        <v>11</v>
      </c>
      <c r="C1309" s="133">
        <v>63</v>
      </c>
      <c r="D1309" s="133">
        <v>37</v>
      </c>
      <c r="E1309" s="133">
        <v>51</v>
      </c>
      <c r="F1309" s="133">
        <v>68</v>
      </c>
      <c r="G1309" s="133">
        <v>143</v>
      </c>
      <c r="H1309" s="133">
        <v>151</v>
      </c>
      <c r="I1309" s="133">
        <v>76</v>
      </c>
      <c r="J1309" s="133">
        <v>41</v>
      </c>
      <c r="K1309" s="133">
        <v>127</v>
      </c>
      <c r="L1309" s="133">
        <v>88</v>
      </c>
      <c r="M1309" s="133">
        <v>105</v>
      </c>
      <c r="N1309" s="133"/>
      <c r="V1309" s="132">
        <f t="shared" ref="V1309:AF1309" si="1307">C1309*100000/V1295</f>
        <v>149.20777775146249</v>
      </c>
      <c r="W1309" s="132">
        <f t="shared" si="1307"/>
        <v>86.281276962899057</v>
      </c>
      <c r="X1309" s="132">
        <f t="shared" si="1307"/>
        <v>116.40646398247056</v>
      </c>
      <c r="Y1309" s="132">
        <f t="shared" si="1307"/>
        <v>152.41852333348277</v>
      </c>
      <c r="Z1309" s="132">
        <f t="shared" si="1307"/>
        <v>314.15452887805094</v>
      </c>
      <c r="AA1309" s="132">
        <f t="shared" si="1307"/>
        <v>325.12972891501408</v>
      </c>
      <c r="AB1309" s="132">
        <f t="shared" si="1307"/>
        <v>159.95958915642365</v>
      </c>
      <c r="AC1309" s="132">
        <f t="shared" si="1307"/>
        <v>84.672256412374537</v>
      </c>
      <c r="AD1309" s="132">
        <f t="shared" si="1307"/>
        <v>257.15269200396864</v>
      </c>
      <c r="AE1309" s="132">
        <f t="shared" si="1307"/>
        <v>175.19410710730639</v>
      </c>
      <c r="AF1309" s="132">
        <f t="shared" si="1307"/>
        <v>205.99948990602499</v>
      </c>
      <c r="AG1309" s="132"/>
    </row>
    <row r="1310" spans="1:33" ht="13.5" customHeight="1">
      <c r="A1310" s="131">
        <v>1307</v>
      </c>
      <c r="B1310" s="67" t="s">
        <v>28</v>
      </c>
      <c r="C1310" s="133">
        <v>0</v>
      </c>
      <c r="D1310" s="133">
        <v>0</v>
      </c>
      <c r="E1310" s="133">
        <v>0</v>
      </c>
      <c r="F1310" s="133">
        <v>0</v>
      </c>
      <c r="G1310" s="133">
        <v>0</v>
      </c>
      <c r="H1310" s="133">
        <v>0</v>
      </c>
      <c r="I1310" s="133">
        <v>0</v>
      </c>
      <c r="J1310" s="133">
        <v>0</v>
      </c>
      <c r="K1310" s="133">
        <v>0</v>
      </c>
      <c r="L1310" s="133">
        <v>0</v>
      </c>
      <c r="M1310" s="133">
        <v>0</v>
      </c>
      <c r="N1310" s="133"/>
      <c r="V1310" s="132">
        <f t="shared" ref="V1310:AF1310" si="1308">C1310*100000/V1295</f>
        <v>0</v>
      </c>
      <c r="W1310" s="132">
        <f t="shared" si="1308"/>
        <v>0</v>
      </c>
      <c r="X1310" s="132">
        <f t="shared" si="1308"/>
        <v>0</v>
      </c>
      <c r="Y1310" s="132">
        <f t="shared" si="1308"/>
        <v>0</v>
      </c>
      <c r="Z1310" s="132">
        <f t="shared" si="1308"/>
        <v>0</v>
      </c>
      <c r="AA1310" s="132">
        <f t="shared" si="1308"/>
        <v>0</v>
      </c>
      <c r="AB1310" s="132">
        <f t="shared" si="1308"/>
        <v>0</v>
      </c>
      <c r="AC1310" s="132">
        <f t="shared" si="1308"/>
        <v>0</v>
      </c>
      <c r="AD1310" s="132">
        <f t="shared" si="1308"/>
        <v>0</v>
      </c>
      <c r="AE1310" s="132">
        <f t="shared" si="1308"/>
        <v>0</v>
      </c>
      <c r="AF1310" s="132">
        <f t="shared" si="1308"/>
        <v>0</v>
      </c>
      <c r="AG1310" s="132"/>
    </row>
    <row r="1311" spans="1:33" ht="13.5" customHeight="1">
      <c r="A1311" s="131">
        <v>1308</v>
      </c>
      <c r="B1311" s="134" t="s">
        <v>116</v>
      </c>
      <c r="C1311" s="133">
        <v>982</v>
      </c>
      <c r="D1311" s="133">
        <v>938</v>
      </c>
      <c r="E1311" s="133">
        <v>988</v>
      </c>
      <c r="F1311" s="133">
        <v>1094</v>
      </c>
      <c r="G1311" s="133">
        <v>1131</v>
      </c>
      <c r="H1311" s="133">
        <v>1154</v>
      </c>
      <c r="I1311" s="133">
        <v>1146</v>
      </c>
      <c r="J1311" s="133">
        <v>1080</v>
      </c>
      <c r="K1311" s="133">
        <v>1327</v>
      </c>
      <c r="L1311" s="133">
        <v>1211</v>
      </c>
      <c r="M1311" s="133">
        <v>967</v>
      </c>
      <c r="N1311" s="133"/>
      <c r="P1311" s="170" t="s">
        <v>935</v>
      </c>
      <c r="Q1311" s="170" t="s">
        <v>936</v>
      </c>
      <c r="R1311" s="170" t="s">
        <v>937</v>
      </c>
      <c r="S1311" s="170" t="s">
        <v>938</v>
      </c>
      <c r="T1311" s="170" t="s">
        <v>939</v>
      </c>
      <c r="U1311" s="170">
        <v>2602.1999999999998</v>
      </c>
      <c r="V1311" s="132">
        <f t="shared" ref="V1311:AF1311" si="1309">C1311*100000/V1295</f>
        <v>2325.7466309831134</v>
      </c>
      <c r="W1311" s="132">
        <f t="shared" si="1309"/>
        <v>2187.3469673297109</v>
      </c>
      <c r="X1311" s="132">
        <f t="shared" si="1309"/>
        <v>2255.0899296996258</v>
      </c>
      <c r="Y1311" s="132">
        <f t="shared" si="1309"/>
        <v>2452.1450665710313</v>
      </c>
      <c r="Z1311" s="132">
        <f t="shared" si="1309"/>
        <v>2484.6767283991298</v>
      </c>
      <c r="AA1311" s="132">
        <f t="shared" si="1309"/>
        <v>2484.7662726352733</v>
      </c>
      <c r="AB1311" s="132">
        <f t="shared" si="1309"/>
        <v>2412.0222259639668</v>
      </c>
      <c r="AC1311" s="132">
        <f t="shared" si="1309"/>
        <v>2230.3911445210856</v>
      </c>
      <c r="AD1311" s="132">
        <f t="shared" si="1309"/>
        <v>2686.9419077894991</v>
      </c>
      <c r="AE1311" s="132">
        <f t="shared" si="1309"/>
        <v>2410.9098148516823</v>
      </c>
      <c r="AF1311" s="132">
        <f t="shared" si="1309"/>
        <v>1897.157207039297</v>
      </c>
      <c r="AG1311" s="132"/>
    </row>
    <row r="1312" spans="1:33" ht="13.5" customHeight="1">
      <c r="A1312" s="131">
        <v>1309</v>
      </c>
      <c r="B1312" s="67" t="s">
        <v>10</v>
      </c>
      <c r="C1312" s="133">
        <v>7</v>
      </c>
      <c r="D1312" s="133">
        <v>7</v>
      </c>
      <c r="E1312" s="133">
        <v>18</v>
      </c>
      <c r="F1312" s="133">
        <v>24</v>
      </c>
      <c r="G1312" s="133">
        <v>32</v>
      </c>
      <c r="H1312" s="133">
        <v>47</v>
      </c>
      <c r="I1312" s="133">
        <v>16</v>
      </c>
      <c r="J1312" s="133">
        <v>12</v>
      </c>
      <c r="K1312" s="133">
        <v>25</v>
      </c>
      <c r="L1312" s="133">
        <v>17</v>
      </c>
      <c r="M1312" s="133">
        <v>32</v>
      </c>
      <c r="N1312" s="133"/>
      <c r="V1312" s="132">
        <f t="shared" ref="V1312:AF1312" si="1310">C1312*100000/V1295</f>
        <v>16.57864197238472</v>
      </c>
      <c r="W1312" s="132">
        <f t="shared" si="1310"/>
        <v>16.323484830818739</v>
      </c>
      <c r="X1312" s="132">
        <f t="shared" si="1310"/>
        <v>41.084634346754314</v>
      </c>
      <c r="Y1312" s="132">
        <f t="shared" si="1310"/>
        <v>53.794772941229212</v>
      </c>
      <c r="Z1312" s="132">
        <f t="shared" si="1310"/>
        <v>70.300314154528877</v>
      </c>
      <c r="AA1312" s="132">
        <f t="shared" si="1310"/>
        <v>101.19931959606399</v>
      </c>
      <c r="AB1312" s="132">
        <f t="shared" si="1310"/>
        <v>33.675702980299711</v>
      </c>
      <c r="AC1312" s="132">
        <f t="shared" si="1310"/>
        <v>24.782123828012061</v>
      </c>
      <c r="AD1312" s="132">
        <f t="shared" si="1310"/>
        <v>50.620608662198556</v>
      </c>
      <c r="AE1312" s="132">
        <f t="shared" si="1310"/>
        <v>33.844316145729643</v>
      </c>
      <c r="AF1312" s="132">
        <f t="shared" si="1310"/>
        <v>62.780796923740951</v>
      </c>
      <c r="AG1312" s="132"/>
    </row>
    <row r="1313" spans="1:33" ht="13.5" customHeight="1">
      <c r="A1313" s="131">
        <v>1310</v>
      </c>
      <c r="B1313" s="67" t="s">
        <v>9</v>
      </c>
      <c r="C1313" s="133">
        <v>12</v>
      </c>
      <c r="D1313" s="133">
        <v>10</v>
      </c>
      <c r="E1313" s="133">
        <v>1</v>
      </c>
      <c r="F1313" s="133">
        <v>6</v>
      </c>
      <c r="G1313" s="133">
        <v>8</v>
      </c>
      <c r="H1313" s="133">
        <v>5</v>
      </c>
      <c r="I1313" s="133">
        <v>4</v>
      </c>
      <c r="J1313" s="133">
        <v>3</v>
      </c>
      <c r="K1313" s="133">
        <v>7</v>
      </c>
      <c r="L1313" s="133">
        <v>15</v>
      </c>
      <c r="M1313" s="133">
        <v>10</v>
      </c>
      <c r="N1313" s="133"/>
      <c r="V1313" s="132">
        <f t="shared" ref="V1313:AF1313" si="1311">C1313*100000/V1295</f>
        <v>28.420529095516663</v>
      </c>
      <c r="W1313" s="132">
        <f t="shared" si="1311"/>
        <v>23.31926404402677</v>
      </c>
      <c r="X1313" s="132">
        <f t="shared" si="1311"/>
        <v>2.2824796859307952</v>
      </c>
      <c r="Y1313" s="132">
        <f t="shared" si="1311"/>
        <v>13.448693235307303</v>
      </c>
      <c r="Z1313" s="132">
        <f t="shared" si="1311"/>
        <v>17.575078538632219</v>
      </c>
      <c r="AA1313" s="132">
        <f t="shared" si="1311"/>
        <v>10.765885063411064</v>
      </c>
      <c r="AB1313" s="132">
        <f t="shared" si="1311"/>
        <v>8.4189257450749277</v>
      </c>
      <c r="AC1313" s="132">
        <f t="shared" si="1311"/>
        <v>6.1955309570030153</v>
      </c>
      <c r="AD1313" s="132">
        <f t="shared" si="1311"/>
        <v>14.173770425415595</v>
      </c>
      <c r="AE1313" s="132">
        <f t="shared" si="1311"/>
        <v>29.86263189329086</v>
      </c>
      <c r="AF1313" s="132">
        <f t="shared" si="1311"/>
        <v>19.618999038669045</v>
      </c>
      <c r="AG1313" s="132"/>
    </row>
    <row r="1314" spans="1:33" ht="13.5" customHeight="1">
      <c r="A1314" s="131">
        <v>1311</v>
      </c>
      <c r="B1314" s="67" t="s">
        <v>8</v>
      </c>
      <c r="C1314" s="133">
        <v>22</v>
      </c>
      <c r="D1314" s="133">
        <v>46</v>
      </c>
      <c r="E1314" s="133">
        <v>47</v>
      </c>
      <c r="F1314" s="133">
        <v>64</v>
      </c>
      <c r="G1314" s="133">
        <v>163</v>
      </c>
      <c r="H1314" s="133">
        <v>151</v>
      </c>
      <c r="I1314" s="133">
        <v>126</v>
      </c>
      <c r="J1314" s="133">
        <v>91</v>
      </c>
      <c r="K1314" s="133">
        <v>117</v>
      </c>
      <c r="L1314" s="133">
        <v>165</v>
      </c>
      <c r="M1314" s="133">
        <v>165</v>
      </c>
      <c r="N1314" s="133"/>
      <c r="V1314" s="132">
        <f t="shared" ref="V1314:AF1314" si="1312">C1314*100000/V1295</f>
        <v>52.104303341780543</v>
      </c>
      <c r="W1314" s="132">
        <f t="shared" si="1312"/>
        <v>107.26861460252314</v>
      </c>
      <c r="X1314" s="132">
        <f t="shared" si="1312"/>
        <v>107.27654523874737</v>
      </c>
      <c r="Y1314" s="132">
        <f t="shared" si="1312"/>
        <v>143.4527278432779</v>
      </c>
      <c r="Z1314" s="132">
        <f t="shared" si="1312"/>
        <v>358.09222522463148</v>
      </c>
      <c r="AA1314" s="132">
        <f t="shared" si="1312"/>
        <v>325.12972891501408</v>
      </c>
      <c r="AB1314" s="132">
        <f t="shared" si="1312"/>
        <v>265.19616096986027</v>
      </c>
      <c r="AC1314" s="132">
        <f t="shared" si="1312"/>
        <v>187.93110569575813</v>
      </c>
      <c r="AD1314" s="132">
        <f t="shared" si="1312"/>
        <v>236.90444853908923</v>
      </c>
      <c r="AE1314" s="132">
        <f t="shared" si="1312"/>
        <v>328.48895082619947</v>
      </c>
      <c r="AF1314" s="132">
        <f t="shared" si="1312"/>
        <v>323.71348413803929</v>
      </c>
      <c r="AG1314" s="132"/>
    </row>
    <row r="1315" spans="1:33" ht="13.5" customHeight="1">
      <c r="A1315" s="131">
        <v>1312</v>
      </c>
      <c r="B1315" s="67" t="s">
        <v>24</v>
      </c>
      <c r="C1315" s="133">
        <v>0</v>
      </c>
      <c r="D1315" s="133">
        <v>0</v>
      </c>
      <c r="E1315" s="133">
        <v>0</v>
      </c>
      <c r="F1315" s="133">
        <v>1</v>
      </c>
      <c r="G1315" s="133">
        <v>0</v>
      </c>
      <c r="H1315" s="133">
        <v>0</v>
      </c>
      <c r="I1315" s="133">
        <v>0</v>
      </c>
      <c r="J1315" s="133">
        <v>0</v>
      </c>
      <c r="K1315" s="133">
        <v>1</v>
      </c>
      <c r="L1315" s="133">
        <v>1</v>
      </c>
      <c r="M1315" s="133">
        <v>0</v>
      </c>
      <c r="N1315" s="133"/>
      <c r="V1315" s="132">
        <f t="shared" ref="V1315:AE1315" si="1313">C1315*100000/V1295</f>
        <v>0</v>
      </c>
      <c r="W1315" s="132">
        <f t="shared" si="1313"/>
        <v>0</v>
      </c>
      <c r="X1315" s="132">
        <f t="shared" si="1313"/>
        <v>0</v>
      </c>
      <c r="Y1315" s="132">
        <f t="shared" si="1313"/>
        <v>2.2414488725512172</v>
      </c>
      <c r="Z1315" s="132">
        <f t="shared" si="1313"/>
        <v>0</v>
      </c>
      <c r="AA1315" s="132">
        <f t="shared" si="1313"/>
        <v>0</v>
      </c>
      <c r="AB1315" s="132">
        <f t="shared" si="1313"/>
        <v>0</v>
      </c>
      <c r="AC1315" s="132">
        <f t="shared" si="1313"/>
        <v>0</v>
      </c>
      <c r="AD1315" s="132">
        <f t="shared" si="1313"/>
        <v>2.0248243464879421</v>
      </c>
      <c r="AE1315" s="132">
        <f t="shared" si="1313"/>
        <v>1.9908421262193907</v>
      </c>
      <c r="AF1315" s="132">
        <f>M1315*100000/AF1295</f>
        <v>0</v>
      </c>
      <c r="AG1315" s="132"/>
    </row>
    <row r="1316" spans="1:33" ht="13.5" customHeight="1">
      <c r="A1316" s="131">
        <v>1313</v>
      </c>
      <c r="B1316" s="134" t="s">
        <v>117</v>
      </c>
      <c r="C1316" s="133">
        <v>41</v>
      </c>
      <c r="D1316" s="133">
        <v>63</v>
      </c>
      <c r="E1316" s="133">
        <v>66</v>
      </c>
      <c r="F1316" s="133">
        <v>95</v>
      </c>
      <c r="G1316" s="133">
        <v>203</v>
      </c>
      <c r="H1316" s="133">
        <v>203</v>
      </c>
      <c r="I1316" s="133">
        <v>146</v>
      </c>
      <c r="J1316" s="133">
        <v>106</v>
      </c>
      <c r="K1316" s="133">
        <v>150</v>
      </c>
      <c r="L1316" s="133">
        <v>198</v>
      </c>
      <c r="M1316" s="133">
        <v>207</v>
      </c>
      <c r="N1316" s="133"/>
      <c r="P1316" s="170" t="s">
        <v>940</v>
      </c>
      <c r="Q1316" s="170" t="s">
        <v>941</v>
      </c>
      <c r="R1316" s="170" t="s">
        <v>942</v>
      </c>
      <c r="S1316" s="170" t="s">
        <v>943</v>
      </c>
      <c r="T1316" s="170" t="s">
        <v>944</v>
      </c>
      <c r="U1316" s="170">
        <v>135.6</v>
      </c>
      <c r="V1316" s="132">
        <f t="shared" ref="V1316:AF1316" si="1314">C1316*100000/V1295</f>
        <v>97.103474409681922</v>
      </c>
      <c r="W1316" s="132">
        <f t="shared" si="1314"/>
        <v>146.91136347736867</v>
      </c>
      <c r="X1316" s="132">
        <f t="shared" si="1314"/>
        <v>150.64365927143248</v>
      </c>
      <c r="Y1316" s="132">
        <f t="shared" si="1314"/>
        <v>212.93764289236563</v>
      </c>
      <c r="Z1316" s="132">
        <f t="shared" si="1314"/>
        <v>445.96761791779255</v>
      </c>
      <c r="AA1316" s="132">
        <f t="shared" si="1314"/>
        <v>437.09493357448918</v>
      </c>
      <c r="AB1316" s="132">
        <f t="shared" si="1314"/>
        <v>307.29078969523488</v>
      </c>
      <c r="AC1316" s="132">
        <f t="shared" si="1314"/>
        <v>218.9087604807732</v>
      </c>
      <c r="AD1316" s="132">
        <f t="shared" si="1314"/>
        <v>303.72365197319135</v>
      </c>
      <c r="AE1316" s="132">
        <f t="shared" si="1314"/>
        <v>394.18674099143936</v>
      </c>
      <c r="AF1316" s="132">
        <f t="shared" si="1314"/>
        <v>406.11328010044929</v>
      </c>
      <c r="AG1316" s="132"/>
    </row>
    <row r="1317" spans="1:33" ht="13.5" customHeight="1">
      <c r="A1317" s="131">
        <v>1314</v>
      </c>
      <c r="B1317" s="67" t="s">
        <v>7</v>
      </c>
      <c r="C1317" s="133">
        <v>70</v>
      </c>
      <c r="D1317" s="133">
        <v>38</v>
      </c>
      <c r="E1317" s="133">
        <v>51</v>
      </c>
      <c r="F1317" s="133">
        <v>44</v>
      </c>
      <c r="G1317" s="133">
        <v>104</v>
      </c>
      <c r="H1317" s="133">
        <v>111</v>
      </c>
      <c r="I1317" s="133">
        <v>77</v>
      </c>
      <c r="J1317" s="133">
        <v>46</v>
      </c>
      <c r="K1317" s="133">
        <v>72</v>
      </c>
      <c r="L1317" s="133">
        <v>77</v>
      </c>
      <c r="M1317" s="133">
        <v>68</v>
      </c>
      <c r="N1317" s="133"/>
      <c r="V1317" s="132">
        <f t="shared" ref="V1317:AF1317" si="1315">C1317*100000/V1295</f>
        <v>165.78641972384719</v>
      </c>
      <c r="W1317" s="132">
        <f t="shared" si="1315"/>
        <v>88.613203367301722</v>
      </c>
      <c r="X1317" s="132">
        <f t="shared" si="1315"/>
        <v>116.40646398247056</v>
      </c>
      <c r="Y1317" s="132">
        <f t="shared" si="1315"/>
        <v>98.623750392253555</v>
      </c>
      <c r="Z1317" s="132">
        <f t="shared" si="1315"/>
        <v>228.47602100221886</v>
      </c>
      <c r="AA1317" s="132">
        <f t="shared" si="1315"/>
        <v>239.00264840772559</v>
      </c>
      <c r="AB1317" s="132">
        <f t="shared" si="1315"/>
        <v>162.06432059269238</v>
      </c>
      <c r="AC1317" s="132">
        <f t="shared" si="1315"/>
        <v>94.998141340712905</v>
      </c>
      <c r="AD1317" s="132">
        <f t="shared" si="1315"/>
        <v>145.78735294713184</v>
      </c>
      <c r="AE1317" s="132">
        <f t="shared" si="1315"/>
        <v>153.29484371889311</v>
      </c>
      <c r="AF1317" s="132">
        <f t="shared" si="1315"/>
        <v>133.40919346294953</v>
      </c>
      <c r="AG1317" s="132"/>
    </row>
    <row r="1318" spans="1:33" ht="13.5" customHeight="1">
      <c r="A1318" s="131">
        <v>1315</v>
      </c>
      <c r="B1318" s="67" t="s">
        <v>6</v>
      </c>
      <c r="C1318" s="133">
        <v>83</v>
      </c>
      <c r="D1318" s="133">
        <v>45</v>
      </c>
      <c r="E1318" s="133">
        <v>63</v>
      </c>
      <c r="F1318" s="133">
        <v>48</v>
      </c>
      <c r="G1318" s="133">
        <v>39</v>
      </c>
      <c r="H1318" s="133">
        <v>42</v>
      </c>
      <c r="I1318" s="133">
        <v>61</v>
      </c>
      <c r="J1318" s="133">
        <v>39</v>
      </c>
      <c r="K1318" s="133">
        <v>94</v>
      </c>
      <c r="L1318" s="133">
        <v>41</v>
      </c>
      <c r="M1318" s="133">
        <v>43</v>
      </c>
      <c r="N1318" s="133"/>
      <c r="V1318" s="132">
        <f t="shared" ref="V1318:AF1318" si="1316">C1318*100000/V1295</f>
        <v>196.57532624399025</v>
      </c>
      <c r="W1318" s="132">
        <f t="shared" si="1316"/>
        <v>104.93668819812046</v>
      </c>
      <c r="X1318" s="132">
        <f t="shared" si="1316"/>
        <v>143.79622021364011</v>
      </c>
      <c r="Y1318" s="132">
        <f t="shared" si="1316"/>
        <v>107.58954588245842</v>
      </c>
      <c r="Z1318" s="132">
        <f t="shared" si="1316"/>
        <v>85.678507875832068</v>
      </c>
      <c r="AA1318" s="132">
        <f t="shared" si="1316"/>
        <v>90.433434532652925</v>
      </c>
      <c r="AB1318" s="132">
        <f t="shared" si="1316"/>
        <v>128.38861761239266</v>
      </c>
      <c r="AC1318" s="132">
        <f t="shared" si="1316"/>
        <v>80.541902441039198</v>
      </c>
      <c r="AD1318" s="132">
        <f t="shared" si="1316"/>
        <v>190.33348856986657</v>
      </c>
      <c r="AE1318" s="132">
        <f t="shared" si="1316"/>
        <v>81.624527174995023</v>
      </c>
      <c r="AF1318" s="132">
        <f t="shared" si="1316"/>
        <v>84.361695866276904</v>
      </c>
      <c r="AG1318" s="132"/>
    </row>
    <row r="1319" spans="1:33" ht="13.5" customHeight="1">
      <c r="A1319" s="131">
        <v>1316</v>
      </c>
      <c r="B1319" s="67" t="s">
        <v>5</v>
      </c>
      <c r="C1319" s="133">
        <v>10</v>
      </c>
      <c r="D1319" s="133">
        <v>24</v>
      </c>
      <c r="E1319" s="133">
        <v>37</v>
      </c>
      <c r="F1319" s="133">
        <v>24</v>
      </c>
      <c r="G1319" s="133">
        <v>12</v>
      </c>
      <c r="H1319" s="133">
        <v>26</v>
      </c>
      <c r="I1319" s="133">
        <v>28</v>
      </c>
      <c r="J1319" s="133">
        <v>18</v>
      </c>
      <c r="K1319" s="133">
        <v>25</v>
      </c>
      <c r="L1319" s="133">
        <v>12</v>
      </c>
      <c r="M1319" s="133">
        <v>35</v>
      </c>
      <c r="N1319" s="133"/>
      <c r="V1319" s="132">
        <f t="shared" ref="V1319:AF1319" si="1317">C1319*100000/V1295</f>
        <v>23.683774246263884</v>
      </c>
      <c r="W1319" s="132">
        <f t="shared" si="1317"/>
        <v>55.966233705664251</v>
      </c>
      <c r="X1319" s="132">
        <f t="shared" si="1317"/>
        <v>84.451748379439422</v>
      </c>
      <c r="Y1319" s="132">
        <f t="shared" si="1317"/>
        <v>53.794772941229212</v>
      </c>
      <c r="Z1319" s="132">
        <f t="shared" si="1317"/>
        <v>26.362617807948329</v>
      </c>
      <c r="AA1319" s="132">
        <f t="shared" si="1317"/>
        <v>55.982602329737524</v>
      </c>
      <c r="AB1319" s="132">
        <f t="shared" si="1317"/>
        <v>58.9324802155245</v>
      </c>
      <c r="AC1319" s="132">
        <f t="shared" si="1317"/>
        <v>37.173185742018092</v>
      </c>
      <c r="AD1319" s="132">
        <f t="shared" si="1317"/>
        <v>50.620608662198556</v>
      </c>
      <c r="AE1319" s="132">
        <f t="shared" si="1317"/>
        <v>23.89010551463269</v>
      </c>
      <c r="AF1319" s="132">
        <f t="shared" si="1317"/>
        <v>68.666496635341659</v>
      </c>
      <c r="AG1319" s="132"/>
    </row>
    <row r="1320" spans="1:33" ht="13.5" customHeight="1">
      <c r="A1320" s="131">
        <v>1317</v>
      </c>
      <c r="B1320" s="67" t="s">
        <v>26</v>
      </c>
      <c r="C1320" s="133">
        <v>1</v>
      </c>
      <c r="D1320" s="133">
        <v>0</v>
      </c>
      <c r="E1320" s="133">
        <v>0</v>
      </c>
      <c r="F1320" s="133">
        <v>0</v>
      </c>
      <c r="G1320" s="133">
        <v>1</v>
      </c>
      <c r="H1320" s="133">
        <v>0</v>
      </c>
      <c r="I1320" s="133">
        <v>0</v>
      </c>
      <c r="J1320" s="133">
        <v>0</v>
      </c>
      <c r="K1320" s="133">
        <v>0</v>
      </c>
      <c r="L1320" s="133">
        <v>0</v>
      </c>
      <c r="M1320" s="133">
        <v>0</v>
      </c>
      <c r="N1320" s="133"/>
      <c r="V1320" s="132">
        <f t="shared" ref="V1320:AF1320" si="1318">C1320*100000/V1295</f>
        <v>2.3683774246263884</v>
      </c>
      <c r="W1320" s="132">
        <f t="shared" si="1318"/>
        <v>0</v>
      </c>
      <c r="X1320" s="132">
        <f t="shared" si="1318"/>
        <v>0</v>
      </c>
      <c r="Y1320" s="132">
        <f t="shared" si="1318"/>
        <v>0</v>
      </c>
      <c r="Z1320" s="132">
        <f t="shared" si="1318"/>
        <v>2.1968848173290274</v>
      </c>
      <c r="AA1320" s="132">
        <f t="shared" si="1318"/>
        <v>0</v>
      </c>
      <c r="AB1320" s="132">
        <f t="shared" si="1318"/>
        <v>0</v>
      </c>
      <c r="AC1320" s="132">
        <f t="shared" si="1318"/>
        <v>0</v>
      </c>
      <c r="AD1320" s="132">
        <f t="shared" si="1318"/>
        <v>0</v>
      </c>
      <c r="AE1320" s="132">
        <f t="shared" si="1318"/>
        <v>0</v>
      </c>
      <c r="AF1320" s="132">
        <f t="shared" si="1318"/>
        <v>0</v>
      </c>
      <c r="AG1320" s="132"/>
    </row>
    <row r="1321" spans="1:33" ht="13.5" customHeight="1">
      <c r="A1321" s="131">
        <v>1318</v>
      </c>
      <c r="B1321" s="67" t="s">
        <v>4</v>
      </c>
      <c r="C1321" s="133">
        <v>13</v>
      </c>
      <c r="D1321" s="133">
        <v>24</v>
      </c>
      <c r="E1321" s="133">
        <v>33</v>
      </c>
      <c r="F1321" s="133">
        <v>29</v>
      </c>
      <c r="G1321" s="133">
        <v>41</v>
      </c>
      <c r="H1321" s="133">
        <v>62</v>
      </c>
      <c r="I1321" s="133">
        <v>72</v>
      </c>
      <c r="J1321" s="133">
        <v>67</v>
      </c>
      <c r="K1321" s="133">
        <v>93</v>
      </c>
      <c r="L1321" s="133">
        <v>86</v>
      </c>
      <c r="M1321" s="133">
        <v>68</v>
      </c>
      <c r="N1321" s="133"/>
      <c r="V1321" s="132">
        <f t="shared" ref="V1321:AE1321" si="1319">C1321*100000/V1295</f>
        <v>30.788906520143051</v>
      </c>
      <c r="W1321" s="132">
        <f t="shared" si="1319"/>
        <v>55.966233705664251</v>
      </c>
      <c r="X1321" s="132">
        <f t="shared" si="1319"/>
        <v>75.321829635716242</v>
      </c>
      <c r="Y1321" s="132">
        <f t="shared" si="1319"/>
        <v>65.002017303985298</v>
      </c>
      <c r="Z1321" s="132">
        <f t="shared" si="1319"/>
        <v>90.072277510490125</v>
      </c>
      <c r="AA1321" s="132">
        <f t="shared" si="1319"/>
        <v>133.49697478629719</v>
      </c>
      <c r="AB1321" s="132">
        <f t="shared" si="1319"/>
        <v>151.5406634113487</v>
      </c>
      <c r="AC1321" s="132">
        <f t="shared" si="1319"/>
        <v>138.36685803973401</v>
      </c>
      <c r="AD1321" s="132">
        <f t="shared" si="1319"/>
        <v>188.30866422337863</v>
      </c>
      <c r="AE1321" s="132">
        <f t="shared" si="1319"/>
        <v>171.21242285486761</v>
      </c>
      <c r="AF1321" s="132">
        <f>M1321*100000/AF1295</f>
        <v>133.40919346294953</v>
      </c>
      <c r="AG1321" s="132"/>
    </row>
    <row r="1322" spans="1:33" ht="13.5" customHeight="1">
      <c r="A1322" s="131">
        <v>1319</v>
      </c>
      <c r="B1322" s="67" t="s">
        <v>3</v>
      </c>
      <c r="C1322" s="133">
        <v>73</v>
      </c>
      <c r="D1322" s="133">
        <v>104</v>
      </c>
      <c r="E1322" s="133">
        <v>131</v>
      </c>
      <c r="F1322" s="133">
        <v>218</v>
      </c>
      <c r="G1322" s="133">
        <v>273</v>
      </c>
      <c r="H1322" s="133">
        <v>459</v>
      </c>
      <c r="I1322" s="133">
        <v>275</v>
      </c>
      <c r="J1322" s="133">
        <v>385</v>
      </c>
      <c r="K1322" s="133">
        <v>367</v>
      </c>
      <c r="L1322" s="133">
        <v>390</v>
      </c>
      <c r="M1322" s="133">
        <v>371</v>
      </c>
      <c r="N1322" s="133"/>
      <c r="V1322" s="132">
        <f t="shared" ref="V1322:AF1322" si="1320">C1322*100000/V1295</f>
        <v>172.89155199772637</v>
      </c>
      <c r="W1322" s="132">
        <f t="shared" si="1320"/>
        <v>242.52034605787841</v>
      </c>
      <c r="X1322" s="132">
        <f t="shared" si="1320"/>
        <v>299.00483885693416</v>
      </c>
      <c r="Y1322" s="132">
        <f t="shared" si="1320"/>
        <v>488.63585421616534</v>
      </c>
      <c r="Z1322" s="132">
        <f t="shared" si="1320"/>
        <v>599.74955513082455</v>
      </c>
      <c r="AA1322" s="132">
        <f t="shared" si="1320"/>
        <v>988.30824882113563</v>
      </c>
      <c r="AB1322" s="132">
        <f t="shared" si="1320"/>
        <v>578.80114497390139</v>
      </c>
      <c r="AC1322" s="132">
        <f t="shared" si="1320"/>
        <v>795.09313948205363</v>
      </c>
      <c r="AD1322" s="132">
        <f t="shared" si="1320"/>
        <v>743.11053516107472</v>
      </c>
      <c r="AE1322" s="132">
        <f t="shared" si="1320"/>
        <v>776.42842922556247</v>
      </c>
      <c r="AF1322" s="132">
        <f t="shared" si="1320"/>
        <v>727.86486433462164</v>
      </c>
      <c r="AG1322" s="132"/>
    </row>
    <row r="1323" spans="1:33" ht="13.5" customHeight="1">
      <c r="A1323" s="131">
        <v>1320</v>
      </c>
      <c r="B1323" s="67" t="s">
        <v>2</v>
      </c>
      <c r="C1323" s="133">
        <v>0</v>
      </c>
      <c r="D1323" s="133">
        <v>0</v>
      </c>
      <c r="E1323" s="133">
        <v>0</v>
      </c>
      <c r="F1323" s="133">
        <v>0</v>
      </c>
      <c r="G1323" s="133">
        <v>0</v>
      </c>
      <c r="H1323" s="133">
        <v>0</v>
      </c>
      <c r="I1323" s="133">
        <v>0</v>
      </c>
      <c r="J1323" s="133">
        <v>0</v>
      </c>
      <c r="K1323" s="133">
        <v>0</v>
      </c>
      <c r="L1323" s="133">
        <v>0</v>
      </c>
      <c r="M1323" s="133">
        <v>0</v>
      </c>
      <c r="N1323" s="133"/>
      <c r="V1323" s="132">
        <f t="shared" ref="V1323:AF1323" si="1321">C1323*100000/V1295</f>
        <v>0</v>
      </c>
      <c r="W1323" s="132">
        <f t="shared" si="1321"/>
        <v>0</v>
      </c>
      <c r="X1323" s="132">
        <f t="shared" si="1321"/>
        <v>0</v>
      </c>
      <c r="Y1323" s="132">
        <f t="shared" si="1321"/>
        <v>0</v>
      </c>
      <c r="Z1323" s="132">
        <f t="shared" si="1321"/>
        <v>0</v>
      </c>
      <c r="AA1323" s="132">
        <f t="shared" si="1321"/>
        <v>0</v>
      </c>
      <c r="AB1323" s="132">
        <f t="shared" si="1321"/>
        <v>0</v>
      </c>
      <c r="AC1323" s="132">
        <f t="shared" si="1321"/>
        <v>0</v>
      </c>
      <c r="AD1323" s="132">
        <f t="shared" si="1321"/>
        <v>0</v>
      </c>
      <c r="AE1323" s="132">
        <f t="shared" si="1321"/>
        <v>0</v>
      </c>
      <c r="AF1323" s="132">
        <f t="shared" si="1321"/>
        <v>0</v>
      </c>
      <c r="AG1323" s="132"/>
    </row>
    <row r="1324" spans="1:33" ht="13.5" customHeight="1">
      <c r="A1324" s="131">
        <v>1321</v>
      </c>
      <c r="B1324" s="67" t="s">
        <v>23</v>
      </c>
      <c r="C1324" s="133">
        <v>19</v>
      </c>
      <c r="D1324" s="133">
        <v>10</v>
      </c>
      <c r="E1324" s="133">
        <v>5</v>
      </c>
      <c r="F1324" s="133">
        <v>5</v>
      </c>
      <c r="G1324" s="133">
        <v>9</v>
      </c>
      <c r="H1324" s="133">
        <v>6</v>
      </c>
      <c r="I1324" s="133">
        <v>0</v>
      </c>
      <c r="J1324" s="133">
        <v>0</v>
      </c>
      <c r="K1324" s="133">
        <v>0</v>
      </c>
      <c r="L1324" s="133">
        <v>1</v>
      </c>
      <c r="M1324" s="133">
        <v>1</v>
      </c>
      <c r="N1324" s="133"/>
      <c r="V1324" s="132">
        <f t="shared" ref="V1324:AF1324" si="1322">C1324*100000/V1295</f>
        <v>44.999171067901379</v>
      </c>
      <c r="W1324" s="132">
        <f t="shared" si="1322"/>
        <v>23.31926404402677</v>
      </c>
      <c r="X1324" s="132">
        <f t="shared" si="1322"/>
        <v>11.412398429653976</v>
      </c>
      <c r="Y1324" s="132">
        <f t="shared" si="1322"/>
        <v>11.207244362756086</v>
      </c>
      <c r="Z1324" s="132">
        <f t="shared" si="1322"/>
        <v>19.771963355961248</v>
      </c>
      <c r="AA1324" s="132">
        <f t="shared" si="1322"/>
        <v>12.919062076093276</v>
      </c>
      <c r="AB1324" s="132">
        <f t="shared" si="1322"/>
        <v>0</v>
      </c>
      <c r="AC1324" s="132">
        <f t="shared" si="1322"/>
        <v>0</v>
      </c>
      <c r="AD1324" s="132">
        <f t="shared" si="1322"/>
        <v>0</v>
      </c>
      <c r="AE1324" s="132">
        <f t="shared" si="1322"/>
        <v>1.9908421262193907</v>
      </c>
      <c r="AF1324" s="132">
        <f t="shared" si="1322"/>
        <v>1.9618999038669047</v>
      </c>
      <c r="AG1324" s="132"/>
    </row>
    <row r="1325" spans="1:33" ht="13.5" customHeight="1">
      <c r="A1325" s="131">
        <v>1322</v>
      </c>
      <c r="B1325" s="67" t="s">
        <v>1</v>
      </c>
      <c r="C1325" s="133">
        <v>4</v>
      </c>
      <c r="D1325" s="133">
        <v>1</v>
      </c>
      <c r="E1325" s="133">
        <v>10</v>
      </c>
      <c r="F1325" s="133">
        <v>6</v>
      </c>
      <c r="G1325" s="133">
        <v>7</v>
      </c>
      <c r="H1325" s="133">
        <v>9</v>
      </c>
      <c r="I1325" s="133">
        <v>8</v>
      </c>
      <c r="J1325" s="133">
        <v>1</v>
      </c>
      <c r="K1325" s="133">
        <v>5</v>
      </c>
      <c r="L1325" s="133">
        <v>1</v>
      </c>
      <c r="M1325" s="133">
        <v>4</v>
      </c>
      <c r="N1325" s="133"/>
      <c r="V1325" s="132">
        <f t="shared" ref="V1325:AF1325" si="1323">C1325*100000/V1295</f>
        <v>9.4735096985055538</v>
      </c>
      <c r="W1325" s="132">
        <f t="shared" si="1323"/>
        <v>2.3319264044026768</v>
      </c>
      <c r="X1325" s="132">
        <f t="shared" si="1323"/>
        <v>22.824796859307952</v>
      </c>
      <c r="Y1325" s="132">
        <f t="shared" si="1323"/>
        <v>13.448693235307303</v>
      </c>
      <c r="Z1325" s="132">
        <f t="shared" si="1323"/>
        <v>15.378193721303193</v>
      </c>
      <c r="AA1325" s="132">
        <f t="shared" si="1323"/>
        <v>19.378593114139914</v>
      </c>
      <c r="AB1325" s="132">
        <f t="shared" si="1323"/>
        <v>16.837851490149855</v>
      </c>
      <c r="AC1325" s="132">
        <f t="shared" si="1323"/>
        <v>2.0651769856676716</v>
      </c>
      <c r="AD1325" s="132">
        <f t="shared" si="1323"/>
        <v>10.124121732439711</v>
      </c>
      <c r="AE1325" s="132">
        <f t="shared" si="1323"/>
        <v>1.9908421262193907</v>
      </c>
      <c r="AF1325" s="132">
        <f t="shared" si="1323"/>
        <v>7.8475996154676189</v>
      </c>
      <c r="AG1325" s="132"/>
    </row>
    <row r="1326" spans="1:33" ht="13.5" customHeight="1">
      <c r="A1326" s="131">
        <v>1323</v>
      </c>
      <c r="B1326" s="67" t="s">
        <v>0</v>
      </c>
      <c r="C1326" s="133">
        <v>2</v>
      </c>
      <c r="D1326" s="133">
        <v>6</v>
      </c>
      <c r="E1326" s="133">
        <v>6</v>
      </c>
      <c r="F1326" s="133">
        <v>7</v>
      </c>
      <c r="G1326" s="133">
        <v>1</v>
      </c>
      <c r="H1326" s="133">
        <v>5</v>
      </c>
      <c r="I1326" s="133">
        <v>6</v>
      </c>
      <c r="J1326" s="133">
        <v>2</v>
      </c>
      <c r="K1326" s="133">
        <v>7</v>
      </c>
      <c r="L1326" s="133">
        <v>40</v>
      </c>
      <c r="M1326" s="133">
        <v>270</v>
      </c>
      <c r="N1326" s="133"/>
      <c r="V1326" s="132">
        <f t="shared" ref="V1326:AE1326" si="1324">C1326*100000/V1295</f>
        <v>4.7367548492527769</v>
      </c>
      <c r="W1326" s="132">
        <f t="shared" si="1324"/>
        <v>13.991558426416063</v>
      </c>
      <c r="X1326" s="132">
        <f t="shared" si="1324"/>
        <v>13.694878115584771</v>
      </c>
      <c r="Y1326" s="132">
        <f t="shared" si="1324"/>
        <v>15.69014210785852</v>
      </c>
      <c r="Z1326" s="132">
        <f t="shared" si="1324"/>
        <v>2.1968848173290274</v>
      </c>
      <c r="AA1326" s="132">
        <f t="shared" si="1324"/>
        <v>10.765885063411064</v>
      </c>
      <c r="AB1326" s="132">
        <f t="shared" si="1324"/>
        <v>12.628388617612393</v>
      </c>
      <c r="AC1326" s="132">
        <f t="shared" si="1324"/>
        <v>4.1303539713353432</v>
      </c>
      <c r="AD1326" s="132">
        <f t="shared" si="1324"/>
        <v>14.173770425415595</v>
      </c>
      <c r="AE1326" s="132">
        <f t="shared" si="1324"/>
        <v>79.633685048775632</v>
      </c>
      <c r="AF1326" s="132">
        <f>M1326*100000/AF1295</f>
        <v>529.71297404406425</v>
      </c>
      <c r="AG1326" s="132"/>
    </row>
    <row r="1327" spans="1:33" ht="13.5" customHeight="1">
      <c r="A1327" s="131">
        <v>1324</v>
      </c>
      <c r="B1327" s="134" t="s">
        <v>111</v>
      </c>
      <c r="C1327" s="133"/>
      <c r="D1327" s="133"/>
      <c r="E1327" s="133"/>
      <c r="F1327" s="133"/>
      <c r="G1327" s="133"/>
      <c r="H1327" s="133"/>
      <c r="I1327" s="133"/>
      <c r="J1327" s="133"/>
      <c r="K1327" s="133"/>
      <c r="L1327" s="133"/>
      <c r="M1327" s="133">
        <v>0</v>
      </c>
      <c r="N1327" s="133"/>
      <c r="V1327" s="132">
        <f t="shared" ref="V1327:AF1327" si="1325">C1327*100000/V1295</f>
        <v>0</v>
      </c>
      <c r="W1327" s="132">
        <f t="shared" si="1325"/>
        <v>0</v>
      </c>
      <c r="X1327" s="132">
        <f t="shared" si="1325"/>
        <v>0</v>
      </c>
      <c r="Y1327" s="132">
        <f t="shared" si="1325"/>
        <v>0</v>
      </c>
      <c r="Z1327" s="132">
        <f t="shared" si="1325"/>
        <v>0</v>
      </c>
      <c r="AA1327" s="132">
        <f t="shared" si="1325"/>
        <v>0</v>
      </c>
      <c r="AB1327" s="132">
        <f t="shared" si="1325"/>
        <v>0</v>
      </c>
      <c r="AC1327" s="132">
        <f t="shared" si="1325"/>
        <v>0</v>
      </c>
      <c r="AD1327" s="132">
        <f t="shared" si="1325"/>
        <v>0</v>
      </c>
      <c r="AE1327" s="132">
        <f t="shared" si="1325"/>
        <v>0</v>
      </c>
      <c r="AF1327" s="132">
        <f t="shared" si="1325"/>
        <v>0</v>
      </c>
      <c r="AG1327" s="132"/>
    </row>
    <row r="1328" spans="1:33" ht="13.5" customHeight="1">
      <c r="A1328" s="131">
        <v>1325</v>
      </c>
      <c r="B1328" s="134" t="s">
        <v>112</v>
      </c>
      <c r="C1328" s="133">
        <v>1581</v>
      </c>
      <c r="D1328" s="133">
        <v>1464</v>
      </c>
      <c r="E1328" s="133">
        <v>1707</v>
      </c>
      <c r="F1328" s="133">
        <v>1929</v>
      </c>
      <c r="G1328" s="133">
        <v>2147</v>
      </c>
      <c r="H1328" s="133">
        <v>2392</v>
      </c>
      <c r="I1328" s="133">
        <v>2224</v>
      </c>
      <c r="J1328" s="133">
        <v>2099</v>
      </c>
      <c r="K1328" s="133">
        <v>2489</v>
      </c>
      <c r="L1328" s="133">
        <f t="shared" ref="L1328:N1328" si="1326">SUM(L1304,L1311,L1316,L1317:L1327)</f>
        <v>2451</v>
      </c>
      <c r="M1328" s="133">
        <f t="shared" si="1326"/>
        <v>2493</v>
      </c>
      <c r="N1328" s="133">
        <f t="shared" si="1326"/>
        <v>0</v>
      </c>
      <c r="P1328" s="170" t="s">
        <v>945</v>
      </c>
      <c r="Q1328" s="170" t="s">
        <v>946</v>
      </c>
      <c r="R1328" s="170" t="s">
        <v>947</v>
      </c>
      <c r="S1328" s="170" t="s">
        <v>948</v>
      </c>
      <c r="T1328" s="170" t="s">
        <v>949</v>
      </c>
      <c r="U1328" s="170">
        <v>3901</v>
      </c>
      <c r="V1328" s="132">
        <f t="shared" ref="V1328:AE1328" si="1327">C1328*100000/V1295</f>
        <v>3744.4047083343203</v>
      </c>
      <c r="W1328" s="132">
        <f t="shared" si="1327"/>
        <v>3413.9402560455192</v>
      </c>
      <c r="X1328" s="132">
        <f t="shared" si="1327"/>
        <v>3896.1928238838673</v>
      </c>
      <c r="Y1328" s="132">
        <f t="shared" si="1327"/>
        <v>4323.7548751512977</v>
      </c>
      <c r="Z1328" s="132">
        <f t="shared" si="1327"/>
        <v>4716.7117028054217</v>
      </c>
      <c r="AA1328" s="132">
        <f t="shared" si="1327"/>
        <v>5150.3994143358523</v>
      </c>
      <c r="AB1328" s="132">
        <f t="shared" si="1327"/>
        <v>4680.9227142616601</v>
      </c>
      <c r="AC1328" s="132">
        <f t="shared" si="1327"/>
        <v>4334.8064929164429</v>
      </c>
      <c r="AD1328" s="132">
        <f t="shared" si="1327"/>
        <v>5039.787798408488</v>
      </c>
      <c r="AE1328" s="132">
        <f t="shared" si="1327"/>
        <v>4879.554051363727</v>
      </c>
      <c r="AF1328" s="132">
        <f>M1328*100000/AF1295</f>
        <v>4891.0164603401936</v>
      </c>
      <c r="AG1328" s="132"/>
    </row>
    <row r="1329" spans="1:33" ht="13.5" customHeight="1">
      <c r="A1329" s="131">
        <v>1326</v>
      </c>
      <c r="B1329" s="19" t="s">
        <v>154</v>
      </c>
      <c r="C1329" s="127">
        <v>2011</v>
      </c>
      <c r="D1329" s="127">
        <v>2012</v>
      </c>
      <c r="E1329" s="127">
        <v>2013</v>
      </c>
      <c r="F1329" s="127">
        <v>2014</v>
      </c>
      <c r="G1329" s="127">
        <v>2015</v>
      </c>
      <c r="H1329" s="127">
        <v>2016</v>
      </c>
      <c r="I1329" s="127">
        <v>2017</v>
      </c>
      <c r="J1329" s="127">
        <v>2018</v>
      </c>
      <c r="K1329" s="127">
        <v>2019</v>
      </c>
      <c r="L1329" s="127"/>
      <c r="M1329" s="127"/>
      <c r="N1329" s="127"/>
      <c r="V1329" s="130">
        <v>116656</v>
      </c>
      <c r="W1329" s="130">
        <v>116750</v>
      </c>
      <c r="X1329" s="130">
        <v>117535</v>
      </c>
      <c r="Y1329" s="130">
        <v>118509</v>
      </c>
      <c r="Z1329" s="130">
        <v>119706</v>
      </c>
      <c r="AA1329" s="130">
        <v>121166</v>
      </c>
      <c r="AB1329" s="130">
        <v>122902</v>
      </c>
      <c r="AC1329" s="130">
        <v>124270</v>
      </c>
      <c r="AD1329" s="130">
        <v>125535</v>
      </c>
      <c r="AE1329" s="130">
        <v>127585</v>
      </c>
      <c r="AF1329" s="5">
        <v>128929</v>
      </c>
      <c r="AG1329" s="5"/>
    </row>
    <row r="1330" spans="1:33" ht="13.5" customHeight="1">
      <c r="A1330" s="131">
        <v>1327</v>
      </c>
      <c r="B1330" s="66" t="s">
        <v>25</v>
      </c>
      <c r="C1330" s="123">
        <v>4</v>
      </c>
      <c r="D1330" s="123">
        <v>2</v>
      </c>
      <c r="E1330" s="123">
        <v>0</v>
      </c>
      <c r="F1330" s="123">
        <v>0</v>
      </c>
      <c r="G1330" s="123">
        <v>2</v>
      </c>
      <c r="H1330" s="123">
        <v>2</v>
      </c>
      <c r="I1330" s="123">
        <v>2</v>
      </c>
      <c r="J1330" s="123">
        <v>4</v>
      </c>
      <c r="K1330" s="123">
        <v>2</v>
      </c>
      <c r="L1330" s="123">
        <v>2</v>
      </c>
      <c r="M1330" s="123">
        <v>0</v>
      </c>
      <c r="N1330" s="123"/>
      <c r="V1330" s="132">
        <f t="shared" ref="V1330:AE1330" si="1328">C1330*100000/V1329</f>
        <v>3.4288849266218624</v>
      </c>
      <c r="W1330" s="132">
        <f t="shared" si="1328"/>
        <v>1.7130620985010707</v>
      </c>
      <c r="X1330" s="132">
        <f t="shared" si="1328"/>
        <v>0</v>
      </c>
      <c r="Y1330" s="132">
        <f t="shared" si="1328"/>
        <v>0</v>
      </c>
      <c r="Z1330" s="132">
        <f t="shared" si="1328"/>
        <v>1.6707600287370725</v>
      </c>
      <c r="AA1330" s="132">
        <f t="shared" si="1328"/>
        <v>1.6506280639783437</v>
      </c>
      <c r="AB1330" s="132">
        <f t="shared" si="1328"/>
        <v>1.6273128183430701</v>
      </c>
      <c r="AC1330" s="132">
        <f t="shared" si="1328"/>
        <v>3.2187977790295323</v>
      </c>
      <c r="AD1330" s="132">
        <f t="shared" si="1328"/>
        <v>1.5931811845302106</v>
      </c>
      <c r="AE1330" s="132">
        <f t="shared" si="1328"/>
        <v>1.5675823960496924</v>
      </c>
      <c r="AF1330" s="132">
        <f>M1330*100000/AF1329</f>
        <v>0</v>
      </c>
      <c r="AG1330" s="132"/>
    </row>
    <row r="1331" spans="1:33" ht="13.5" customHeight="1">
      <c r="A1331" s="131">
        <v>1328</v>
      </c>
      <c r="B1331" s="67" t="s">
        <v>22</v>
      </c>
      <c r="C1331" s="133">
        <v>234</v>
      </c>
      <c r="D1331" s="133">
        <v>230</v>
      </c>
      <c r="E1331" s="133">
        <v>280</v>
      </c>
      <c r="F1331" s="133">
        <v>290</v>
      </c>
      <c r="G1331" s="133">
        <v>277</v>
      </c>
      <c r="H1331" s="133">
        <v>380</v>
      </c>
      <c r="I1331" s="133">
        <v>365</v>
      </c>
      <c r="J1331" s="133">
        <v>350</v>
      </c>
      <c r="K1331" s="133">
        <v>368</v>
      </c>
      <c r="L1331" s="133">
        <v>356</v>
      </c>
      <c r="M1331" s="133">
        <v>432</v>
      </c>
      <c r="N1331" s="133"/>
      <c r="V1331" s="132">
        <f t="shared" ref="V1331:AE1331" si="1329">C1331*100000/V1329</f>
        <v>200.58976820737897</v>
      </c>
      <c r="W1331" s="132">
        <f t="shared" si="1329"/>
        <v>197.00214132762312</v>
      </c>
      <c r="X1331" s="132">
        <f t="shared" si="1329"/>
        <v>238.22691113285404</v>
      </c>
      <c r="Y1331" s="132">
        <f t="shared" si="1329"/>
        <v>244.70715304322877</v>
      </c>
      <c r="Z1331" s="132">
        <f t="shared" si="1329"/>
        <v>231.40026398008453</v>
      </c>
      <c r="AA1331" s="132">
        <f t="shared" si="1329"/>
        <v>313.61933215588533</v>
      </c>
      <c r="AB1331" s="132">
        <f t="shared" si="1329"/>
        <v>296.98458934761027</v>
      </c>
      <c r="AC1331" s="132">
        <f t="shared" si="1329"/>
        <v>281.64480566508411</v>
      </c>
      <c r="AD1331" s="132">
        <f t="shared" si="1329"/>
        <v>293.14533795355879</v>
      </c>
      <c r="AE1331" s="132">
        <f t="shared" si="1329"/>
        <v>279.02966649684527</v>
      </c>
      <c r="AF1331" s="132">
        <f>M1331*100000/AF1329</f>
        <v>335.06813827765671</v>
      </c>
      <c r="AG1331" s="132"/>
    </row>
    <row r="1332" spans="1:33" ht="13.5" customHeight="1">
      <c r="A1332" s="131">
        <v>1329</v>
      </c>
      <c r="B1332" s="67" t="s">
        <v>21</v>
      </c>
      <c r="C1332" s="133">
        <v>77</v>
      </c>
      <c r="D1332" s="133">
        <v>119</v>
      </c>
      <c r="E1332" s="133">
        <v>72</v>
      </c>
      <c r="F1332" s="133">
        <v>79</v>
      </c>
      <c r="G1332" s="133">
        <v>122</v>
      </c>
      <c r="H1332" s="133">
        <v>106</v>
      </c>
      <c r="I1332" s="133">
        <v>105</v>
      </c>
      <c r="J1332" s="133">
        <v>137</v>
      </c>
      <c r="K1332" s="133">
        <v>175</v>
      </c>
      <c r="L1332" s="133">
        <v>67</v>
      </c>
      <c r="M1332" s="133">
        <v>110</v>
      </c>
      <c r="N1332" s="133"/>
      <c r="V1332" s="132">
        <f t="shared" ref="V1332:AE1332" si="1330">C1332*100000/V1329</f>
        <v>66.00603483747085</v>
      </c>
      <c r="W1332" s="132">
        <f t="shared" si="1330"/>
        <v>101.9271948608137</v>
      </c>
      <c r="X1332" s="132">
        <f t="shared" si="1330"/>
        <v>61.258348577019611</v>
      </c>
      <c r="Y1332" s="132">
        <f t="shared" si="1330"/>
        <v>66.661603760051975</v>
      </c>
      <c r="Z1332" s="132">
        <f t="shared" si="1330"/>
        <v>101.91636175296142</v>
      </c>
      <c r="AA1332" s="132">
        <f t="shared" si="1330"/>
        <v>87.483287390852226</v>
      </c>
      <c r="AB1332" s="132">
        <f t="shared" si="1330"/>
        <v>85.433922963011184</v>
      </c>
      <c r="AC1332" s="132">
        <f t="shared" si="1330"/>
        <v>110.24382393176148</v>
      </c>
      <c r="AD1332" s="132">
        <f t="shared" si="1330"/>
        <v>139.40335364639344</v>
      </c>
      <c r="AE1332" s="132">
        <f t="shared" si="1330"/>
        <v>52.514010267664695</v>
      </c>
      <c r="AF1332" s="132">
        <f>M1332*100000/AF1329</f>
        <v>85.318275950329252</v>
      </c>
      <c r="AG1332" s="132"/>
    </row>
    <row r="1333" spans="1:33" ht="13.5" customHeight="1">
      <c r="A1333" s="131">
        <v>1330</v>
      </c>
      <c r="B1333" s="67" t="s">
        <v>20</v>
      </c>
      <c r="C1333" s="133">
        <v>6</v>
      </c>
      <c r="D1333" s="133">
        <v>4</v>
      </c>
      <c r="E1333" s="133">
        <v>7</v>
      </c>
      <c r="F1333" s="133">
        <v>1</v>
      </c>
      <c r="G1333" s="133">
        <v>3</v>
      </c>
      <c r="H1333" s="133">
        <v>13</v>
      </c>
      <c r="I1333" s="133">
        <v>9</v>
      </c>
      <c r="J1333" s="133">
        <v>4</v>
      </c>
      <c r="K1333" s="133">
        <v>6</v>
      </c>
      <c r="L1333" s="133">
        <v>3</v>
      </c>
      <c r="M1333" s="133">
        <v>5</v>
      </c>
      <c r="N1333" s="133"/>
      <c r="V1333" s="132">
        <f t="shared" ref="V1333:AE1333" si="1331">C1333*100000/V1329</f>
        <v>5.1433273899327938</v>
      </c>
      <c r="W1333" s="132">
        <f t="shared" si="1331"/>
        <v>3.4261241970021414</v>
      </c>
      <c r="X1333" s="132">
        <f t="shared" si="1331"/>
        <v>5.9556727783213512</v>
      </c>
      <c r="Y1333" s="132">
        <f t="shared" si="1331"/>
        <v>0.84381776911458206</v>
      </c>
      <c r="Z1333" s="132">
        <f t="shared" si="1331"/>
        <v>2.5061400431056087</v>
      </c>
      <c r="AA1333" s="132">
        <f t="shared" si="1331"/>
        <v>10.729082415859235</v>
      </c>
      <c r="AB1333" s="132">
        <f t="shared" si="1331"/>
        <v>7.3229076825438151</v>
      </c>
      <c r="AC1333" s="132">
        <f t="shared" si="1331"/>
        <v>3.2187977790295323</v>
      </c>
      <c r="AD1333" s="132">
        <f t="shared" si="1331"/>
        <v>4.7795435535906323</v>
      </c>
      <c r="AE1333" s="132">
        <f t="shared" si="1331"/>
        <v>2.3513735940745386</v>
      </c>
      <c r="AF1333" s="132">
        <f>M1333*100000/AF1329</f>
        <v>3.8781034522876934</v>
      </c>
      <c r="AG1333" s="132"/>
    </row>
    <row r="1334" spans="1:33" ht="13.5" customHeight="1">
      <c r="A1334" s="131">
        <v>1331</v>
      </c>
      <c r="B1334" s="67" t="s">
        <v>19</v>
      </c>
      <c r="C1334" s="133">
        <v>10</v>
      </c>
      <c r="D1334" s="133">
        <v>30</v>
      </c>
      <c r="E1334" s="133">
        <v>23</v>
      </c>
      <c r="F1334" s="133">
        <v>12</v>
      </c>
      <c r="G1334" s="133">
        <v>19</v>
      </c>
      <c r="H1334" s="133">
        <v>16</v>
      </c>
      <c r="I1334" s="133">
        <v>29</v>
      </c>
      <c r="J1334" s="133">
        <v>22</v>
      </c>
      <c r="K1334" s="133">
        <v>29</v>
      </c>
      <c r="L1334" s="133">
        <v>38</v>
      </c>
      <c r="M1334" s="133">
        <v>22</v>
      </c>
      <c r="N1334" s="133"/>
      <c r="V1334" s="132">
        <f t="shared" ref="V1334:AF1334" si="1332">C1334*100000/V1329</f>
        <v>8.5722123165546567</v>
      </c>
      <c r="W1334" s="132">
        <f t="shared" si="1332"/>
        <v>25.695931477516059</v>
      </c>
      <c r="X1334" s="132">
        <f t="shared" si="1332"/>
        <v>19.568639128770155</v>
      </c>
      <c r="Y1334" s="132">
        <f t="shared" si="1332"/>
        <v>10.125813229374984</v>
      </c>
      <c r="Z1334" s="132">
        <f t="shared" si="1332"/>
        <v>15.872220273002188</v>
      </c>
      <c r="AA1334" s="132">
        <f t="shared" si="1332"/>
        <v>13.20502451182675</v>
      </c>
      <c r="AB1334" s="132">
        <f t="shared" si="1332"/>
        <v>23.596035865974518</v>
      </c>
      <c r="AC1334" s="132">
        <f t="shared" si="1332"/>
        <v>17.703387784662429</v>
      </c>
      <c r="AD1334" s="132">
        <f t="shared" si="1332"/>
        <v>23.101127175688056</v>
      </c>
      <c r="AE1334" s="132">
        <f t="shared" si="1332"/>
        <v>29.784065524944154</v>
      </c>
      <c r="AF1334" s="132">
        <f t="shared" si="1332"/>
        <v>17.063655190065852</v>
      </c>
      <c r="AG1334" s="132"/>
    </row>
    <row r="1335" spans="1:33" ht="13.5" customHeight="1">
      <c r="A1335" s="131">
        <v>1332</v>
      </c>
      <c r="B1335" s="67" t="s">
        <v>18</v>
      </c>
      <c r="C1335" s="133">
        <v>2</v>
      </c>
      <c r="D1335" s="133">
        <v>12</v>
      </c>
      <c r="E1335" s="133">
        <v>6</v>
      </c>
      <c r="F1335" s="133">
        <v>6</v>
      </c>
      <c r="G1335" s="133">
        <v>4</v>
      </c>
      <c r="H1335" s="133">
        <v>2</v>
      </c>
      <c r="I1335" s="133">
        <v>1</v>
      </c>
      <c r="J1335" s="133">
        <v>1</v>
      </c>
      <c r="K1335" s="133">
        <v>3</v>
      </c>
      <c r="L1335" s="133">
        <v>6</v>
      </c>
      <c r="M1335" s="133">
        <v>4</v>
      </c>
      <c r="N1335" s="133"/>
      <c r="V1335" s="132">
        <f t="shared" ref="V1335:AF1335" si="1333">C1335*100000/V1329</f>
        <v>1.7144424633109312</v>
      </c>
      <c r="W1335" s="132">
        <f t="shared" si="1333"/>
        <v>10.278372591006423</v>
      </c>
      <c r="X1335" s="132">
        <f t="shared" si="1333"/>
        <v>5.1048623814183012</v>
      </c>
      <c r="Y1335" s="132">
        <f t="shared" si="1333"/>
        <v>5.0629066146874919</v>
      </c>
      <c r="Z1335" s="132">
        <f t="shared" si="1333"/>
        <v>3.341520057474145</v>
      </c>
      <c r="AA1335" s="132">
        <f t="shared" si="1333"/>
        <v>1.6506280639783437</v>
      </c>
      <c r="AB1335" s="132">
        <f t="shared" si="1333"/>
        <v>0.81365640917153503</v>
      </c>
      <c r="AC1335" s="132">
        <f t="shared" si="1333"/>
        <v>0.80469944475738309</v>
      </c>
      <c r="AD1335" s="132">
        <f t="shared" si="1333"/>
        <v>2.3897717767953162</v>
      </c>
      <c r="AE1335" s="132">
        <f t="shared" si="1333"/>
        <v>4.7027471881490772</v>
      </c>
      <c r="AF1335" s="132">
        <f t="shared" si="1333"/>
        <v>3.1024827618301547</v>
      </c>
      <c r="AG1335" s="132"/>
    </row>
    <row r="1336" spans="1:33" ht="13.5" customHeight="1">
      <c r="A1336" s="131">
        <v>1333</v>
      </c>
      <c r="B1336" s="67" t="s">
        <v>17</v>
      </c>
      <c r="C1336" s="133">
        <v>59</v>
      </c>
      <c r="D1336" s="133">
        <v>65</v>
      </c>
      <c r="E1336" s="133">
        <v>100</v>
      </c>
      <c r="F1336" s="133">
        <v>279</v>
      </c>
      <c r="G1336" s="133">
        <v>163</v>
      </c>
      <c r="H1336" s="133">
        <v>150</v>
      </c>
      <c r="I1336" s="133">
        <v>119</v>
      </c>
      <c r="J1336" s="133">
        <v>76</v>
      </c>
      <c r="K1336" s="133">
        <v>95</v>
      </c>
      <c r="L1336" s="133">
        <v>111</v>
      </c>
      <c r="M1336" s="133">
        <v>158</v>
      </c>
      <c r="N1336" s="133"/>
      <c r="V1336" s="132">
        <f t="shared" ref="V1336:AF1336" si="1334">C1336*100000/V1329</f>
        <v>50.576052667672471</v>
      </c>
      <c r="W1336" s="132">
        <f t="shared" si="1334"/>
        <v>55.674518201284798</v>
      </c>
      <c r="X1336" s="132">
        <f t="shared" si="1334"/>
        <v>85.081039690305019</v>
      </c>
      <c r="Y1336" s="132">
        <f t="shared" si="1334"/>
        <v>235.42515758296838</v>
      </c>
      <c r="Z1336" s="132">
        <f t="shared" si="1334"/>
        <v>136.16694234207142</v>
      </c>
      <c r="AA1336" s="132">
        <f t="shared" si="1334"/>
        <v>123.79710479837578</v>
      </c>
      <c r="AB1336" s="132">
        <f t="shared" si="1334"/>
        <v>96.82511269141267</v>
      </c>
      <c r="AC1336" s="132">
        <f t="shared" si="1334"/>
        <v>61.157157801561119</v>
      </c>
      <c r="AD1336" s="132">
        <f t="shared" si="1334"/>
        <v>75.676106265185012</v>
      </c>
      <c r="AE1336" s="132">
        <f t="shared" si="1334"/>
        <v>87.000822980757931</v>
      </c>
      <c r="AF1336" s="132">
        <f t="shared" si="1334"/>
        <v>122.5480690922911</v>
      </c>
      <c r="AG1336" s="132"/>
    </row>
    <row r="1337" spans="1:33" ht="13.5" customHeight="1">
      <c r="A1337" s="131">
        <v>1334</v>
      </c>
      <c r="B1337" s="67" t="s">
        <v>16</v>
      </c>
      <c r="C1337" s="133">
        <v>13</v>
      </c>
      <c r="D1337" s="133">
        <v>22</v>
      </c>
      <c r="E1337" s="133">
        <v>26</v>
      </c>
      <c r="F1337" s="133">
        <v>18</v>
      </c>
      <c r="G1337" s="133">
        <v>17</v>
      </c>
      <c r="H1337" s="133">
        <v>53</v>
      </c>
      <c r="I1337" s="133">
        <v>32</v>
      </c>
      <c r="J1337" s="133">
        <v>31</v>
      </c>
      <c r="K1337" s="133">
        <v>41</v>
      </c>
      <c r="L1337" s="133">
        <v>33</v>
      </c>
      <c r="M1337" s="133">
        <v>24</v>
      </c>
      <c r="N1337" s="133"/>
      <c r="V1337" s="132">
        <f t="shared" ref="V1337:AF1337" si="1335">C1337*100000/V1329</f>
        <v>11.143876011521053</v>
      </c>
      <c r="W1337" s="132">
        <f t="shared" si="1335"/>
        <v>18.843683083511777</v>
      </c>
      <c r="X1337" s="132">
        <f t="shared" si="1335"/>
        <v>22.121070319479305</v>
      </c>
      <c r="Y1337" s="132">
        <f t="shared" si="1335"/>
        <v>15.188719844062476</v>
      </c>
      <c r="Z1337" s="132">
        <f t="shared" si="1335"/>
        <v>14.201460244265116</v>
      </c>
      <c r="AA1337" s="132">
        <f t="shared" si="1335"/>
        <v>43.741643695426113</v>
      </c>
      <c r="AB1337" s="132">
        <f t="shared" si="1335"/>
        <v>26.037005093489121</v>
      </c>
      <c r="AC1337" s="132">
        <f t="shared" si="1335"/>
        <v>24.945682787478876</v>
      </c>
      <c r="AD1337" s="132">
        <f t="shared" si="1335"/>
        <v>32.660214282869319</v>
      </c>
      <c r="AE1337" s="132">
        <f t="shared" si="1335"/>
        <v>25.865109534819926</v>
      </c>
      <c r="AF1337" s="132">
        <f t="shared" si="1335"/>
        <v>18.614896570980928</v>
      </c>
      <c r="AG1337" s="132"/>
    </row>
    <row r="1338" spans="1:33" ht="13.5" customHeight="1">
      <c r="A1338" s="131">
        <v>1335</v>
      </c>
      <c r="B1338" s="134" t="s">
        <v>115</v>
      </c>
      <c r="C1338" s="133">
        <v>405</v>
      </c>
      <c r="D1338" s="133">
        <v>484</v>
      </c>
      <c r="E1338" s="133">
        <v>514</v>
      </c>
      <c r="F1338" s="133">
        <v>685</v>
      </c>
      <c r="G1338" s="133">
        <v>607</v>
      </c>
      <c r="H1338" s="133">
        <v>722</v>
      </c>
      <c r="I1338" s="133">
        <v>662</v>
      </c>
      <c r="J1338" s="133">
        <v>625</v>
      </c>
      <c r="K1338" s="133">
        <v>719</v>
      </c>
      <c r="L1338" s="133">
        <v>616</v>
      </c>
      <c r="M1338" s="133">
        <v>755</v>
      </c>
      <c r="N1338" s="133"/>
      <c r="P1338" s="170" t="s">
        <v>950</v>
      </c>
      <c r="Q1338" s="170" t="s">
        <v>951</v>
      </c>
      <c r="R1338" s="170" t="s">
        <v>952</v>
      </c>
      <c r="S1338" s="170" t="s">
        <v>953</v>
      </c>
      <c r="T1338" s="170" t="s">
        <v>954</v>
      </c>
      <c r="U1338" s="170">
        <v>327.9</v>
      </c>
      <c r="V1338" s="132">
        <f t="shared" ref="V1338:AF1338" si="1336">C1338*100000/V1329</f>
        <v>347.17459882046359</v>
      </c>
      <c r="W1338" s="132">
        <f t="shared" si="1336"/>
        <v>414.56102783725908</v>
      </c>
      <c r="X1338" s="132">
        <f t="shared" si="1336"/>
        <v>437.3165440081678</v>
      </c>
      <c r="Y1338" s="132">
        <f t="shared" si="1336"/>
        <v>578.0151718434887</v>
      </c>
      <c r="Z1338" s="132">
        <f t="shared" si="1336"/>
        <v>507.0756687217015</v>
      </c>
      <c r="AA1338" s="132">
        <f t="shared" si="1336"/>
        <v>595.87673109618208</v>
      </c>
      <c r="AB1338" s="132">
        <f t="shared" si="1336"/>
        <v>538.64054287155625</v>
      </c>
      <c r="AC1338" s="132">
        <f t="shared" si="1336"/>
        <v>502.93715297336445</v>
      </c>
      <c r="AD1338" s="132">
        <f t="shared" si="1336"/>
        <v>572.74863583861077</v>
      </c>
      <c r="AE1338" s="132">
        <f t="shared" si="1336"/>
        <v>482.81537798330527</v>
      </c>
      <c r="AF1338" s="132">
        <f t="shared" si="1336"/>
        <v>585.59362129544172</v>
      </c>
      <c r="AG1338" s="132"/>
    </row>
    <row r="1339" spans="1:33" ht="13.5" customHeight="1">
      <c r="A1339" s="131">
        <v>1336</v>
      </c>
      <c r="B1339" s="67" t="s">
        <v>15</v>
      </c>
      <c r="C1339" s="133">
        <v>18</v>
      </c>
      <c r="D1339" s="133">
        <v>26</v>
      </c>
      <c r="E1339" s="133">
        <v>23</v>
      </c>
      <c r="F1339" s="133">
        <v>19</v>
      </c>
      <c r="G1339" s="133">
        <v>25</v>
      </c>
      <c r="H1339" s="133">
        <v>23</v>
      </c>
      <c r="I1339" s="133">
        <v>16</v>
      </c>
      <c r="J1339" s="133">
        <v>21</v>
      </c>
      <c r="K1339" s="133">
        <v>22</v>
      </c>
      <c r="L1339" s="133">
        <v>12</v>
      </c>
      <c r="M1339" s="133">
        <v>8</v>
      </c>
      <c r="N1339" s="133"/>
      <c r="V1339" s="132">
        <f t="shared" ref="V1339:AE1339" si="1337">C1339*100000/V1329</f>
        <v>15.429982169798382</v>
      </c>
      <c r="W1339" s="132">
        <f t="shared" si="1337"/>
        <v>22.26980728051392</v>
      </c>
      <c r="X1339" s="132">
        <f t="shared" si="1337"/>
        <v>19.568639128770155</v>
      </c>
      <c r="Y1339" s="132">
        <f t="shared" si="1337"/>
        <v>16.032537613177059</v>
      </c>
      <c r="Z1339" s="132">
        <f t="shared" si="1337"/>
        <v>20.884500359213405</v>
      </c>
      <c r="AA1339" s="132">
        <f t="shared" si="1337"/>
        <v>18.982222735750952</v>
      </c>
      <c r="AB1339" s="132">
        <f t="shared" si="1337"/>
        <v>13.018502546744561</v>
      </c>
      <c r="AC1339" s="132">
        <f t="shared" si="1337"/>
        <v>16.898688339905046</v>
      </c>
      <c r="AD1339" s="132">
        <f t="shared" si="1337"/>
        <v>17.524993029832316</v>
      </c>
      <c r="AE1339" s="132">
        <f t="shared" si="1337"/>
        <v>9.4054943762981544</v>
      </c>
      <c r="AF1339" s="132">
        <f>M1339*100000/AF1329</f>
        <v>6.2049655236603094</v>
      </c>
      <c r="AG1339" s="132"/>
    </row>
    <row r="1340" spans="1:33" ht="13.5" customHeight="1">
      <c r="A1340" s="131">
        <v>1337</v>
      </c>
      <c r="B1340" s="67" t="s">
        <v>14</v>
      </c>
      <c r="C1340" s="133">
        <v>380</v>
      </c>
      <c r="D1340" s="133">
        <v>467</v>
      </c>
      <c r="E1340" s="133">
        <v>422</v>
      </c>
      <c r="F1340" s="133">
        <v>408</v>
      </c>
      <c r="G1340" s="133">
        <v>361</v>
      </c>
      <c r="H1340" s="133">
        <v>350</v>
      </c>
      <c r="I1340" s="133">
        <v>349</v>
      </c>
      <c r="J1340" s="133">
        <v>313</v>
      </c>
      <c r="K1340" s="133">
        <v>253</v>
      </c>
      <c r="L1340" s="133">
        <v>288</v>
      </c>
      <c r="M1340" s="133">
        <v>265</v>
      </c>
      <c r="N1340" s="133"/>
      <c r="V1340" s="132">
        <f t="shared" ref="V1340:AF1340" si="1338">C1340*100000/V1329</f>
        <v>325.74406802907697</v>
      </c>
      <c r="W1340" s="132">
        <f t="shared" si="1338"/>
        <v>400</v>
      </c>
      <c r="X1340" s="132">
        <f t="shared" si="1338"/>
        <v>359.04198749308716</v>
      </c>
      <c r="Y1340" s="132">
        <f t="shared" si="1338"/>
        <v>344.27764979874945</v>
      </c>
      <c r="Z1340" s="132">
        <f t="shared" si="1338"/>
        <v>301.57218518704161</v>
      </c>
      <c r="AA1340" s="132">
        <f t="shared" si="1338"/>
        <v>288.85991119621013</v>
      </c>
      <c r="AB1340" s="132">
        <f t="shared" si="1338"/>
        <v>283.96608680086575</v>
      </c>
      <c r="AC1340" s="132">
        <f t="shared" si="1338"/>
        <v>251.87092620906091</v>
      </c>
      <c r="AD1340" s="132">
        <f t="shared" si="1338"/>
        <v>201.53741984307166</v>
      </c>
      <c r="AE1340" s="132">
        <f t="shared" si="1338"/>
        <v>225.73186503115571</v>
      </c>
      <c r="AF1340" s="132">
        <f t="shared" si="1338"/>
        <v>205.53948297124774</v>
      </c>
      <c r="AG1340" s="132"/>
    </row>
    <row r="1341" spans="1:33" ht="13.5" customHeight="1">
      <c r="A1341" s="131">
        <v>1338</v>
      </c>
      <c r="B1341" s="67" t="s">
        <v>13</v>
      </c>
      <c r="C1341" s="133">
        <v>493</v>
      </c>
      <c r="D1341" s="133">
        <v>397</v>
      </c>
      <c r="E1341" s="133">
        <v>427</v>
      </c>
      <c r="F1341" s="133">
        <v>528</v>
      </c>
      <c r="G1341" s="133">
        <v>611</v>
      </c>
      <c r="H1341" s="133">
        <v>657</v>
      </c>
      <c r="I1341" s="133">
        <v>866</v>
      </c>
      <c r="J1341" s="133">
        <v>651</v>
      </c>
      <c r="K1341" s="133">
        <v>594</v>
      </c>
      <c r="L1341" s="133">
        <v>653</v>
      </c>
      <c r="M1341" s="133">
        <v>465</v>
      </c>
      <c r="N1341" s="133"/>
      <c r="V1341" s="132">
        <f t="shared" ref="V1341:AF1341" si="1339">C1341*100000/V1329</f>
        <v>422.61006720614455</v>
      </c>
      <c r="W1341" s="132">
        <f t="shared" si="1339"/>
        <v>340.04282655246254</v>
      </c>
      <c r="X1341" s="132">
        <f t="shared" si="1339"/>
        <v>363.29603947760239</v>
      </c>
      <c r="Y1341" s="132">
        <f t="shared" si="1339"/>
        <v>445.53578209249929</v>
      </c>
      <c r="Z1341" s="132">
        <f t="shared" si="1339"/>
        <v>510.41718877917566</v>
      </c>
      <c r="AA1341" s="132">
        <f t="shared" si="1339"/>
        <v>542.23131901688589</v>
      </c>
      <c r="AB1341" s="132">
        <f t="shared" si="1339"/>
        <v>704.62645034254933</v>
      </c>
      <c r="AC1341" s="132">
        <f t="shared" si="1339"/>
        <v>523.85933853705637</v>
      </c>
      <c r="AD1341" s="132">
        <f t="shared" si="1339"/>
        <v>473.17481180547259</v>
      </c>
      <c r="AE1341" s="132">
        <f t="shared" si="1339"/>
        <v>511.81565231022455</v>
      </c>
      <c r="AF1341" s="132">
        <f t="shared" si="1339"/>
        <v>360.66362106275545</v>
      </c>
      <c r="AG1341" s="132"/>
    </row>
    <row r="1342" spans="1:33" ht="13.5" customHeight="1">
      <c r="A1342" s="131">
        <v>1339</v>
      </c>
      <c r="B1342" s="67" t="s">
        <v>12</v>
      </c>
      <c r="C1342" s="133">
        <v>1344</v>
      </c>
      <c r="D1342" s="133">
        <v>1499</v>
      </c>
      <c r="E1342" s="133">
        <v>1392</v>
      </c>
      <c r="F1342" s="133">
        <v>1521</v>
      </c>
      <c r="G1342" s="133">
        <v>1550</v>
      </c>
      <c r="H1342" s="133">
        <v>1614</v>
      </c>
      <c r="I1342" s="133">
        <v>2045</v>
      </c>
      <c r="J1342" s="133">
        <v>1860</v>
      </c>
      <c r="K1342" s="133">
        <v>1892</v>
      </c>
      <c r="L1342" s="133">
        <v>1812</v>
      </c>
      <c r="M1342" s="133">
        <v>1592</v>
      </c>
      <c r="N1342" s="133"/>
      <c r="V1342" s="132">
        <f t="shared" ref="V1342:AF1342" si="1340">C1342*100000/V1329</f>
        <v>1152.1053353449458</v>
      </c>
      <c r="W1342" s="132">
        <f t="shared" si="1340"/>
        <v>1283.9400428265524</v>
      </c>
      <c r="X1342" s="132">
        <f t="shared" si="1340"/>
        <v>1184.3280724890458</v>
      </c>
      <c r="Y1342" s="132">
        <f t="shared" si="1340"/>
        <v>1283.4468268232793</v>
      </c>
      <c r="Z1342" s="132">
        <f t="shared" si="1340"/>
        <v>1294.8390222712312</v>
      </c>
      <c r="AA1342" s="132">
        <f t="shared" si="1340"/>
        <v>1332.0568476305234</v>
      </c>
      <c r="AB1342" s="132">
        <f t="shared" si="1340"/>
        <v>1663.9273567557891</v>
      </c>
      <c r="AC1342" s="132">
        <f t="shared" si="1340"/>
        <v>1496.7409672487327</v>
      </c>
      <c r="AD1342" s="132">
        <f t="shared" si="1340"/>
        <v>1507.1494005655793</v>
      </c>
      <c r="AE1342" s="132">
        <f t="shared" si="1340"/>
        <v>1420.2296508210213</v>
      </c>
      <c r="AF1342" s="132">
        <f t="shared" si="1340"/>
        <v>1234.7881392084016</v>
      </c>
      <c r="AG1342" s="132"/>
    </row>
    <row r="1343" spans="1:33" ht="13.5" customHeight="1">
      <c r="A1343" s="131">
        <v>1340</v>
      </c>
      <c r="B1343" s="67" t="s">
        <v>11</v>
      </c>
      <c r="C1343" s="133">
        <v>534</v>
      </c>
      <c r="D1343" s="133">
        <v>740</v>
      </c>
      <c r="E1343" s="133">
        <v>183</v>
      </c>
      <c r="F1343" s="133">
        <v>318</v>
      </c>
      <c r="G1343" s="133">
        <v>381</v>
      </c>
      <c r="H1343" s="133">
        <v>422</v>
      </c>
      <c r="I1343" s="133">
        <v>374</v>
      </c>
      <c r="J1343" s="133">
        <v>418</v>
      </c>
      <c r="K1343" s="133">
        <v>370</v>
      </c>
      <c r="L1343" s="133">
        <v>403</v>
      </c>
      <c r="M1343" s="133">
        <v>607</v>
      </c>
      <c r="N1343" s="133"/>
      <c r="V1343" s="132">
        <f t="shared" ref="V1343:AF1343" si="1341">C1343*100000/V1329</f>
        <v>457.75613770401867</v>
      </c>
      <c r="W1343" s="132">
        <f t="shared" si="1341"/>
        <v>633.83297644539618</v>
      </c>
      <c r="X1343" s="132">
        <f t="shared" si="1341"/>
        <v>155.69830263325818</v>
      </c>
      <c r="Y1343" s="132">
        <f t="shared" si="1341"/>
        <v>268.33405057843709</v>
      </c>
      <c r="Z1343" s="132">
        <f t="shared" si="1341"/>
        <v>318.27978547441234</v>
      </c>
      <c r="AA1343" s="132">
        <f t="shared" si="1341"/>
        <v>348.28252149943052</v>
      </c>
      <c r="AB1343" s="132">
        <f t="shared" si="1341"/>
        <v>304.30749703015408</v>
      </c>
      <c r="AC1343" s="132">
        <f t="shared" si="1341"/>
        <v>336.36436790858613</v>
      </c>
      <c r="AD1343" s="132">
        <f t="shared" si="1341"/>
        <v>294.73851913808898</v>
      </c>
      <c r="AE1343" s="132">
        <f t="shared" si="1341"/>
        <v>315.86785280401301</v>
      </c>
      <c r="AF1343" s="132">
        <f t="shared" si="1341"/>
        <v>470.80175910772596</v>
      </c>
      <c r="AG1343" s="132"/>
    </row>
    <row r="1344" spans="1:33" ht="13.5" customHeight="1">
      <c r="A1344" s="131">
        <v>1341</v>
      </c>
      <c r="B1344" s="67" t="s">
        <v>28</v>
      </c>
      <c r="C1344" s="133">
        <v>0</v>
      </c>
      <c r="D1344" s="133">
        <v>1</v>
      </c>
      <c r="E1344" s="133">
        <v>0</v>
      </c>
      <c r="F1344" s="133">
        <v>0</v>
      </c>
      <c r="G1344" s="133">
        <v>1</v>
      </c>
      <c r="H1344" s="133">
        <v>1</v>
      </c>
      <c r="I1344" s="133">
        <v>0</v>
      </c>
      <c r="J1344" s="133">
        <v>0</v>
      </c>
      <c r="K1344" s="133">
        <v>0</v>
      </c>
      <c r="L1344" s="133">
        <v>0</v>
      </c>
      <c r="M1344" s="133">
        <v>0</v>
      </c>
      <c r="N1344" s="133"/>
      <c r="V1344" s="132">
        <f t="shared" ref="V1344:AF1344" si="1342">C1344*100000/V1329</f>
        <v>0</v>
      </c>
      <c r="W1344" s="132">
        <f t="shared" si="1342"/>
        <v>0.85653104925053536</v>
      </c>
      <c r="X1344" s="132">
        <f t="shared" si="1342"/>
        <v>0</v>
      </c>
      <c r="Y1344" s="132">
        <f t="shared" si="1342"/>
        <v>0</v>
      </c>
      <c r="Z1344" s="132">
        <f t="shared" si="1342"/>
        <v>0.83538001436853626</v>
      </c>
      <c r="AA1344" s="132">
        <f t="shared" si="1342"/>
        <v>0.82531403198917186</v>
      </c>
      <c r="AB1344" s="132">
        <f t="shared" si="1342"/>
        <v>0</v>
      </c>
      <c r="AC1344" s="132">
        <f t="shared" si="1342"/>
        <v>0</v>
      </c>
      <c r="AD1344" s="132">
        <f t="shared" si="1342"/>
        <v>0</v>
      </c>
      <c r="AE1344" s="132">
        <f t="shared" si="1342"/>
        <v>0</v>
      </c>
      <c r="AF1344" s="132">
        <f t="shared" si="1342"/>
        <v>0</v>
      </c>
      <c r="AG1344" s="132"/>
    </row>
    <row r="1345" spans="1:33" ht="13.5" customHeight="1">
      <c r="A1345" s="131">
        <v>1342</v>
      </c>
      <c r="B1345" s="134" t="s">
        <v>116</v>
      </c>
      <c r="C1345" s="133">
        <v>2769</v>
      </c>
      <c r="D1345" s="133">
        <v>3130</v>
      </c>
      <c r="E1345" s="133">
        <v>2447</v>
      </c>
      <c r="F1345" s="133">
        <v>2794</v>
      </c>
      <c r="G1345" s="133">
        <v>2929</v>
      </c>
      <c r="H1345" s="133">
        <v>3067</v>
      </c>
      <c r="I1345" s="133">
        <v>3650</v>
      </c>
      <c r="J1345" s="133">
        <v>3263</v>
      </c>
      <c r="K1345" s="133">
        <v>3131</v>
      </c>
      <c r="L1345" s="133">
        <v>3168</v>
      </c>
      <c r="M1345" s="133">
        <v>2937</v>
      </c>
      <c r="N1345" s="133"/>
      <c r="P1345" s="170" t="s">
        <v>955</v>
      </c>
      <c r="Q1345" s="170" t="s">
        <v>956</v>
      </c>
      <c r="R1345" s="170" t="s">
        <v>957</v>
      </c>
      <c r="S1345" s="170" t="s">
        <v>958</v>
      </c>
      <c r="T1345" s="170" t="s">
        <v>959</v>
      </c>
      <c r="U1345" s="170">
        <v>2395.9</v>
      </c>
      <c r="V1345" s="132">
        <f t="shared" ref="V1345:AF1345" si="1343">C1345*100000/V1329</f>
        <v>2373.6455904539844</v>
      </c>
      <c r="W1345" s="132">
        <f t="shared" si="1343"/>
        <v>2680.9421841541757</v>
      </c>
      <c r="X1345" s="132">
        <f t="shared" si="1343"/>
        <v>2081.9330412217637</v>
      </c>
      <c r="Y1345" s="132">
        <f t="shared" si="1343"/>
        <v>2357.626846906142</v>
      </c>
      <c r="Z1345" s="132">
        <f t="shared" si="1343"/>
        <v>2446.8280620854425</v>
      </c>
      <c r="AA1345" s="132">
        <f t="shared" si="1343"/>
        <v>2531.23813611079</v>
      </c>
      <c r="AB1345" s="132">
        <f t="shared" si="1343"/>
        <v>2969.8458934761029</v>
      </c>
      <c r="AC1345" s="132">
        <f t="shared" si="1343"/>
        <v>2625.7342882433413</v>
      </c>
      <c r="AD1345" s="132">
        <f t="shared" si="1343"/>
        <v>2494.1251443820447</v>
      </c>
      <c r="AE1345" s="132">
        <f t="shared" si="1343"/>
        <v>2483.0505153427125</v>
      </c>
      <c r="AF1345" s="132">
        <f t="shared" si="1343"/>
        <v>2277.9979678737909</v>
      </c>
      <c r="AG1345" s="132"/>
    </row>
    <row r="1346" spans="1:33" ht="13.5" customHeight="1">
      <c r="A1346" s="131">
        <v>1343</v>
      </c>
      <c r="B1346" s="67" t="s">
        <v>10</v>
      </c>
      <c r="C1346" s="133">
        <v>18</v>
      </c>
      <c r="D1346" s="133">
        <v>25</v>
      </c>
      <c r="E1346" s="133">
        <v>17</v>
      </c>
      <c r="F1346" s="133">
        <v>56</v>
      </c>
      <c r="G1346" s="133">
        <v>36</v>
      </c>
      <c r="H1346" s="133">
        <v>29</v>
      </c>
      <c r="I1346" s="133">
        <v>34</v>
      </c>
      <c r="J1346" s="133">
        <v>31</v>
      </c>
      <c r="K1346" s="133">
        <v>41</v>
      </c>
      <c r="L1346" s="133">
        <v>27</v>
      </c>
      <c r="M1346" s="133">
        <v>35</v>
      </c>
      <c r="N1346" s="133"/>
      <c r="V1346" s="132">
        <f t="shared" ref="V1346:AF1346" si="1344">C1346*100000/V1329</f>
        <v>15.429982169798382</v>
      </c>
      <c r="W1346" s="132">
        <f t="shared" si="1344"/>
        <v>21.413276231263382</v>
      </c>
      <c r="X1346" s="132">
        <f t="shared" si="1344"/>
        <v>14.463776747351853</v>
      </c>
      <c r="Y1346" s="132">
        <f t="shared" si="1344"/>
        <v>47.253795070416594</v>
      </c>
      <c r="Z1346" s="132">
        <f t="shared" si="1344"/>
        <v>30.073680517267306</v>
      </c>
      <c r="AA1346" s="132">
        <f t="shared" si="1344"/>
        <v>23.934106927685985</v>
      </c>
      <c r="AB1346" s="132">
        <f t="shared" si="1344"/>
        <v>27.664317911832192</v>
      </c>
      <c r="AC1346" s="132">
        <f t="shared" si="1344"/>
        <v>24.945682787478876</v>
      </c>
      <c r="AD1346" s="132">
        <f t="shared" si="1344"/>
        <v>32.660214282869319</v>
      </c>
      <c r="AE1346" s="132">
        <f t="shared" si="1344"/>
        <v>21.162362346670847</v>
      </c>
      <c r="AF1346" s="132">
        <f t="shared" si="1344"/>
        <v>27.146724166013854</v>
      </c>
      <c r="AG1346" s="132"/>
    </row>
    <row r="1347" spans="1:33" ht="13.5" customHeight="1">
      <c r="A1347" s="131">
        <v>1344</v>
      </c>
      <c r="B1347" s="67" t="s">
        <v>9</v>
      </c>
      <c r="C1347" s="133">
        <v>7</v>
      </c>
      <c r="D1347" s="133">
        <v>6</v>
      </c>
      <c r="E1347" s="133">
        <v>16</v>
      </c>
      <c r="F1347" s="133">
        <v>11</v>
      </c>
      <c r="G1347" s="133">
        <v>18</v>
      </c>
      <c r="H1347" s="133">
        <v>22</v>
      </c>
      <c r="I1347" s="133">
        <v>31</v>
      </c>
      <c r="J1347" s="133">
        <v>30</v>
      </c>
      <c r="K1347" s="133">
        <v>31</v>
      </c>
      <c r="L1347" s="133">
        <v>13</v>
      </c>
      <c r="M1347" s="133">
        <v>33</v>
      </c>
      <c r="N1347" s="133"/>
      <c r="V1347" s="132">
        <f t="shared" ref="V1347:AF1347" si="1345">C1347*100000/V1329</f>
        <v>6.0005486215882593</v>
      </c>
      <c r="W1347" s="132">
        <f t="shared" si="1345"/>
        <v>5.1391862955032117</v>
      </c>
      <c r="X1347" s="132">
        <f t="shared" si="1345"/>
        <v>13.612966350448803</v>
      </c>
      <c r="Y1347" s="132">
        <f t="shared" si="1345"/>
        <v>9.2819954602604025</v>
      </c>
      <c r="Z1347" s="132">
        <f t="shared" si="1345"/>
        <v>15.036840258633653</v>
      </c>
      <c r="AA1347" s="132">
        <f t="shared" si="1345"/>
        <v>18.156908703761783</v>
      </c>
      <c r="AB1347" s="132">
        <f t="shared" si="1345"/>
        <v>25.223348684317585</v>
      </c>
      <c r="AC1347" s="132">
        <f t="shared" si="1345"/>
        <v>24.140983342721494</v>
      </c>
      <c r="AD1347" s="132">
        <f t="shared" si="1345"/>
        <v>24.694308360218265</v>
      </c>
      <c r="AE1347" s="132">
        <f t="shared" si="1345"/>
        <v>10.189285574323</v>
      </c>
      <c r="AF1347" s="132">
        <f t="shared" si="1345"/>
        <v>25.595482785098774</v>
      </c>
      <c r="AG1347" s="132"/>
    </row>
    <row r="1348" spans="1:33" ht="13.5" customHeight="1">
      <c r="A1348" s="131">
        <v>1345</v>
      </c>
      <c r="B1348" s="67" t="s">
        <v>8</v>
      </c>
      <c r="C1348" s="133">
        <v>84</v>
      </c>
      <c r="D1348" s="133">
        <v>138</v>
      </c>
      <c r="E1348" s="133">
        <v>130</v>
      </c>
      <c r="F1348" s="133">
        <v>188</v>
      </c>
      <c r="G1348" s="133">
        <v>166</v>
      </c>
      <c r="H1348" s="133">
        <v>150</v>
      </c>
      <c r="I1348" s="133">
        <v>175</v>
      </c>
      <c r="J1348" s="133">
        <v>178</v>
      </c>
      <c r="K1348" s="133">
        <v>217</v>
      </c>
      <c r="L1348" s="133">
        <v>187</v>
      </c>
      <c r="M1348" s="133">
        <v>184</v>
      </c>
      <c r="N1348" s="133"/>
      <c r="V1348" s="132">
        <f t="shared" ref="V1348:AF1348" si="1346">C1348*100000/V1329</f>
        <v>72.006583459059115</v>
      </c>
      <c r="W1348" s="132">
        <f t="shared" si="1346"/>
        <v>118.20128479657387</v>
      </c>
      <c r="X1348" s="132">
        <f t="shared" si="1346"/>
        <v>110.60535159739652</v>
      </c>
      <c r="Y1348" s="132">
        <f t="shared" si="1346"/>
        <v>158.63774059354142</v>
      </c>
      <c r="Z1348" s="132">
        <f t="shared" si="1346"/>
        <v>138.67308238517703</v>
      </c>
      <c r="AA1348" s="132">
        <f t="shared" si="1346"/>
        <v>123.79710479837578</v>
      </c>
      <c r="AB1348" s="132">
        <f t="shared" si="1346"/>
        <v>142.38987160501864</v>
      </c>
      <c r="AC1348" s="132">
        <f t="shared" si="1346"/>
        <v>143.23650116681421</v>
      </c>
      <c r="AD1348" s="132">
        <f t="shared" si="1346"/>
        <v>172.86015852152786</v>
      </c>
      <c r="AE1348" s="132">
        <f t="shared" si="1346"/>
        <v>146.56895403064624</v>
      </c>
      <c r="AF1348" s="132">
        <f t="shared" si="1346"/>
        <v>142.71420704418711</v>
      </c>
      <c r="AG1348" s="132"/>
    </row>
    <row r="1349" spans="1:33" ht="13.5" customHeight="1">
      <c r="A1349" s="131">
        <v>1346</v>
      </c>
      <c r="B1349" s="67" t="s">
        <v>24</v>
      </c>
      <c r="C1349" s="133">
        <v>1</v>
      </c>
      <c r="D1349" s="133">
        <v>0</v>
      </c>
      <c r="E1349" s="133">
        <v>0</v>
      </c>
      <c r="F1349" s="133">
        <v>0</v>
      </c>
      <c r="G1349" s="133">
        <v>1</v>
      </c>
      <c r="H1349" s="133">
        <v>0</v>
      </c>
      <c r="I1349" s="133">
        <v>0</v>
      </c>
      <c r="J1349" s="133">
        <v>1</v>
      </c>
      <c r="K1349" s="133">
        <v>1</v>
      </c>
      <c r="L1349" s="133">
        <v>1</v>
      </c>
      <c r="M1349" s="133">
        <v>0</v>
      </c>
      <c r="N1349" s="133"/>
      <c r="V1349" s="132">
        <f t="shared" ref="V1349:AE1349" si="1347">C1349*100000/V1329</f>
        <v>0.8572212316554656</v>
      </c>
      <c r="W1349" s="132">
        <f t="shared" si="1347"/>
        <v>0</v>
      </c>
      <c r="X1349" s="132">
        <f t="shared" si="1347"/>
        <v>0</v>
      </c>
      <c r="Y1349" s="132">
        <f t="shared" si="1347"/>
        <v>0</v>
      </c>
      <c r="Z1349" s="132">
        <f t="shared" si="1347"/>
        <v>0.83538001436853626</v>
      </c>
      <c r="AA1349" s="132">
        <f t="shared" si="1347"/>
        <v>0</v>
      </c>
      <c r="AB1349" s="132">
        <f t="shared" si="1347"/>
        <v>0</v>
      </c>
      <c r="AC1349" s="132">
        <f t="shared" si="1347"/>
        <v>0.80469944475738309</v>
      </c>
      <c r="AD1349" s="132">
        <f t="shared" si="1347"/>
        <v>0.79659059226510531</v>
      </c>
      <c r="AE1349" s="132">
        <f t="shared" si="1347"/>
        <v>0.7837911980248462</v>
      </c>
      <c r="AF1349" s="132">
        <f>M1349*100000/AF1329</f>
        <v>0</v>
      </c>
      <c r="AG1349" s="132"/>
    </row>
    <row r="1350" spans="1:33" ht="13.5" customHeight="1">
      <c r="A1350" s="131">
        <v>1347</v>
      </c>
      <c r="B1350" s="134" t="s">
        <v>117</v>
      </c>
      <c r="C1350" s="133">
        <v>110</v>
      </c>
      <c r="D1350" s="133">
        <v>169</v>
      </c>
      <c r="E1350" s="133">
        <v>163</v>
      </c>
      <c r="F1350" s="133">
        <v>255</v>
      </c>
      <c r="G1350" s="133">
        <v>221</v>
      </c>
      <c r="H1350" s="133">
        <v>201</v>
      </c>
      <c r="I1350" s="133">
        <v>240</v>
      </c>
      <c r="J1350" s="133">
        <v>240</v>
      </c>
      <c r="K1350" s="133">
        <v>290</v>
      </c>
      <c r="L1350" s="133">
        <v>228</v>
      </c>
      <c r="M1350" s="133">
        <v>252</v>
      </c>
      <c r="N1350" s="133"/>
      <c r="P1350" s="170" t="s">
        <v>960</v>
      </c>
      <c r="Q1350" s="170" t="s">
        <v>961</v>
      </c>
      <c r="R1350" s="170" t="s">
        <v>962</v>
      </c>
      <c r="S1350" s="170" t="s">
        <v>963</v>
      </c>
      <c r="T1350" s="170" t="s">
        <v>964</v>
      </c>
      <c r="U1350" s="170">
        <v>119.7</v>
      </c>
      <c r="V1350" s="132">
        <f t="shared" ref="V1350:AF1350" si="1348">C1350*100000/V1329</f>
        <v>94.294335482101218</v>
      </c>
      <c r="W1350" s="132">
        <f t="shared" si="1348"/>
        <v>144.75374732334046</v>
      </c>
      <c r="X1350" s="132">
        <f t="shared" si="1348"/>
        <v>138.68209469519718</v>
      </c>
      <c r="Y1350" s="132">
        <f t="shared" si="1348"/>
        <v>215.17353112421841</v>
      </c>
      <c r="Z1350" s="132">
        <f t="shared" si="1348"/>
        <v>184.61898317544652</v>
      </c>
      <c r="AA1350" s="132">
        <f t="shared" si="1348"/>
        <v>165.88812042982354</v>
      </c>
      <c r="AB1350" s="132">
        <f t="shared" si="1348"/>
        <v>195.2775382011684</v>
      </c>
      <c r="AC1350" s="132">
        <f t="shared" si="1348"/>
        <v>193.12786674177195</v>
      </c>
      <c r="AD1350" s="132">
        <f t="shared" si="1348"/>
        <v>231.01127175688055</v>
      </c>
      <c r="AE1350" s="132">
        <f t="shared" si="1348"/>
        <v>178.70439314966492</v>
      </c>
      <c r="AF1350" s="132">
        <f t="shared" si="1348"/>
        <v>195.45641399529973</v>
      </c>
      <c r="AG1350" s="132"/>
    </row>
    <row r="1351" spans="1:33" ht="13.5" customHeight="1">
      <c r="A1351" s="131">
        <v>1348</v>
      </c>
      <c r="B1351" s="67" t="s">
        <v>7</v>
      </c>
      <c r="C1351" s="133">
        <v>56</v>
      </c>
      <c r="D1351" s="133">
        <v>71</v>
      </c>
      <c r="E1351" s="133">
        <v>77</v>
      </c>
      <c r="F1351" s="133">
        <v>72</v>
      </c>
      <c r="G1351" s="133">
        <v>77</v>
      </c>
      <c r="H1351" s="133">
        <v>75</v>
      </c>
      <c r="I1351" s="133">
        <v>87</v>
      </c>
      <c r="J1351" s="133">
        <v>75</v>
      </c>
      <c r="K1351" s="133">
        <v>89</v>
      </c>
      <c r="L1351" s="133">
        <v>97</v>
      </c>
      <c r="M1351" s="133">
        <v>89</v>
      </c>
      <c r="N1351" s="133"/>
      <c r="V1351" s="132">
        <f t="shared" ref="V1351:AF1351" si="1349">C1351*100000/V1329</f>
        <v>48.004388972706074</v>
      </c>
      <c r="W1351" s="132">
        <f t="shared" si="1349"/>
        <v>60.813704496788006</v>
      </c>
      <c r="X1351" s="132">
        <f t="shared" si="1349"/>
        <v>65.512400561534861</v>
      </c>
      <c r="Y1351" s="132">
        <f t="shared" si="1349"/>
        <v>60.754879376249903</v>
      </c>
      <c r="Z1351" s="132">
        <f t="shared" si="1349"/>
        <v>64.324261106377293</v>
      </c>
      <c r="AA1351" s="132">
        <f t="shared" si="1349"/>
        <v>61.898552399187892</v>
      </c>
      <c r="AB1351" s="132">
        <f t="shared" si="1349"/>
        <v>70.788107597923542</v>
      </c>
      <c r="AC1351" s="132">
        <f t="shared" si="1349"/>
        <v>60.352458356803737</v>
      </c>
      <c r="AD1351" s="132">
        <f t="shared" si="1349"/>
        <v>70.89656271159437</v>
      </c>
      <c r="AE1351" s="132">
        <f t="shared" si="1349"/>
        <v>76.027746208410079</v>
      </c>
      <c r="AF1351" s="132">
        <f t="shared" si="1349"/>
        <v>69.030241450720936</v>
      </c>
      <c r="AG1351" s="132"/>
    </row>
    <row r="1352" spans="1:33" ht="13.5" customHeight="1">
      <c r="A1352" s="131">
        <v>1349</v>
      </c>
      <c r="B1352" s="67" t="s">
        <v>6</v>
      </c>
      <c r="C1352" s="133">
        <v>49</v>
      </c>
      <c r="D1352" s="133">
        <v>52</v>
      </c>
      <c r="E1352" s="133">
        <v>65</v>
      </c>
      <c r="F1352" s="133">
        <v>64</v>
      </c>
      <c r="G1352" s="133">
        <v>69</v>
      </c>
      <c r="H1352" s="133">
        <v>70</v>
      </c>
      <c r="I1352" s="133">
        <v>66</v>
      </c>
      <c r="J1352" s="133">
        <v>47</v>
      </c>
      <c r="K1352" s="133">
        <v>56</v>
      </c>
      <c r="L1352" s="133">
        <v>61</v>
      </c>
      <c r="M1352" s="133">
        <v>39</v>
      </c>
      <c r="N1352" s="133"/>
      <c r="V1352" s="132">
        <f t="shared" ref="V1352:AF1352" si="1350">C1352*100000/V1329</f>
        <v>42.003840351117816</v>
      </c>
      <c r="W1352" s="132">
        <f t="shared" si="1350"/>
        <v>44.53961456102784</v>
      </c>
      <c r="X1352" s="132">
        <f t="shared" si="1350"/>
        <v>55.30267579869826</v>
      </c>
      <c r="Y1352" s="132">
        <f t="shared" si="1350"/>
        <v>54.004337223333252</v>
      </c>
      <c r="Z1352" s="132">
        <f t="shared" si="1350"/>
        <v>57.641220991429002</v>
      </c>
      <c r="AA1352" s="132">
        <f t="shared" si="1350"/>
        <v>57.771982239242028</v>
      </c>
      <c r="AB1352" s="132">
        <f t="shared" si="1350"/>
        <v>53.701323005321314</v>
      </c>
      <c r="AC1352" s="132">
        <f t="shared" si="1350"/>
        <v>37.820873903597004</v>
      </c>
      <c r="AD1352" s="132">
        <f t="shared" si="1350"/>
        <v>44.609073166845903</v>
      </c>
      <c r="AE1352" s="132">
        <f t="shared" si="1350"/>
        <v>47.811263079515619</v>
      </c>
      <c r="AF1352" s="132">
        <f t="shared" si="1350"/>
        <v>30.249206927844007</v>
      </c>
      <c r="AG1352" s="132"/>
    </row>
    <row r="1353" spans="1:33" ht="13.5" customHeight="1">
      <c r="A1353" s="131">
        <v>1350</v>
      </c>
      <c r="B1353" s="67" t="s">
        <v>5</v>
      </c>
      <c r="C1353" s="133">
        <v>31</v>
      </c>
      <c r="D1353" s="133">
        <v>26</v>
      </c>
      <c r="E1353" s="133">
        <v>29</v>
      </c>
      <c r="F1353" s="133">
        <v>17</v>
      </c>
      <c r="G1353" s="133">
        <v>20</v>
      </c>
      <c r="H1353" s="133">
        <v>17</v>
      </c>
      <c r="I1353" s="133">
        <v>38</v>
      </c>
      <c r="J1353" s="133">
        <v>18</v>
      </c>
      <c r="K1353" s="133">
        <v>18</v>
      </c>
      <c r="L1353" s="133">
        <v>40</v>
      </c>
      <c r="M1353" s="133">
        <v>23</v>
      </c>
      <c r="N1353" s="133"/>
      <c r="V1353" s="132">
        <f t="shared" ref="V1353:AF1353" si="1351">C1353*100000/V1329</f>
        <v>26.573858181319434</v>
      </c>
      <c r="W1353" s="132">
        <f t="shared" si="1351"/>
        <v>22.26980728051392</v>
      </c>
      <c r="X1353" s="132">
        <f t="shared" si="1351"/>
        <v>24.673501510188455</v>
      </c>
      <c r="Y1353" s="132">
        <f t="shared" si="1351"/>
        <v>14.344902074947894</v>
      </c>
      <c r="Z1353" s="132">
        <f t="shared" si="1351"/>
        <v>16.707600287370724</v>
      </c>
      <c r="AA1353" s="132">
        <f t="shared" si="1351"/>
        <v>14.030338543815922</v>
      </c>
      <c r="AB1353" s="132">
        <f t="shared" si="1351"/>
        <v>30.918943548518332</v>
      </c>
      <c r="AC1353" s="132">
        <f t="shared" si="1351"/>
        <v>14.484590005632896</v>
      </c>
      <c r="AD1353" s="132">
        <f t="shared" si="1351"/>
        <v>14.338630660771896</v>
      </c>
      <c r="AE1353" s="132">
        <f t="shared" si="1351"/>
        <v>31.351647920993848</v>
      </c>
      <c r="AF1353" s="132">
        <f t="shared" si="1351"/>
        <v>17.839275880523388</v>
      </c>
      <c r="AG1353" s="132"/>
    </row>
    <row r="1354" spans="1:33" ht="13.5" customHeight="1">
      <c r="A1354" s="131">
        <v>1351</v>
      </c>
      <c r="B1354" s="67" t="s">
        <v>26</v>
      </c>
      <c r="C1354" s="133">
        <v>2</v>
      </c>
      <c r="D1354" s="133">
        <v>0</v>
      </c>
      <c r="E1354" s="133">
        <v>2</v>
      </c>
      <c r="F1354" s="133">
        <v>0</v>
      </c>
      <c r="G1354" s="133">
        <v>0</v>
      </c>
      <c r="H1354" s="133">
        <v>0</v>
      </c>
      <c r="I1354" s="133">
        <v>0</v>
      </c>
      <c r="J1354" s="133">
        <v>21</v>
      </c>
      <c r="K1354" s="133">
        <v>0</v>
      </c>
      <c r="L1354" s="133">
        <v>0</v>
      </c>
      <c r="M1354" s="133">
        <v>0</v>
      </c>
      <c r="N1354" s="133"/>
      <c r="V1354" s="132">
        <f t="shared" ref="V1354:AF1354" si="1352">C1354*100000/V1329</f>
        <v>1.7144424633109312</v>
      </c>
      <c r="W1354" s="132">
        <f t="shared" si="1352"/>
        <v>0</v>
      </c>
      <c r="X1354" s="132">
        <f t="shared" si="1352"/>
        <v>1.7016207938061003</v>
      </c>
      <c r="Y1354" s="132">
        <f t="shared" si="1352"/>
        <v>0</v>
      </c>
      <c r="Z1354" s="132">
        <f t="shared" si="1352"/>
        <v>0</v>
      </c>
      <c r="AA1354" s="132">
        <f t="shared" si="1352"/>
        <v>0</v>
      </c>
      <c r="AB1354" s="132">
        <f t="shared" si="1352"/>
        <v>0</v>
      </c>
      <c r="AC1354" s="132">
        <f t="shared" si="1352"/>
        <v>16.898688339905046</v>
      </c>
      <c r="AD1354" s="132">
        <f t="shared" si="1352"/>
        <v>0</v>
      </c>
      <c r="AE1354" s="132">
        <f t="shared" si="1352"/>
        <v>0</v>
      </c>
      <c r="AF1354" s="132">
        <f t="shared" si="1352"/>
        <v>0</v>
      </c>
      <c r="AG1354" s="132"/>
    </row>
    <row r="1355" spans="1:33" ht="13.5" customHeight="1">
      <c r="A1355" s="131">
        <v>1352</v>
      </c>
      <c r="B1355" s="67" t="s">
        <v>4</v>
      </c>
      <c r="C1355" s="133">
        <v>27</v>
      </c>
      <c r="D1355" s="133">
        <v>34</v>
      </c>
      <c r="E1355" s="133">
        <v>28</v>
      </c>
      <c r="F1355" s="133">
        <v>25</v>
      </c>
      <c r="G1355" s="133">
        <v>40</v>
      </c>
      <c r="H1355" s="133">
        <v>45</v>
      </c>
      <c r="I1355" s="133">
        <v>67</v>
      </c>
      <c r="J1355" s="133">
        <v>47</v>
      </c>
      <c r="K1355" s="133">
        <v>55</v>
      </c>
      <c r="L1355" s="133">
        <v>60</v>
      </c>
      <c r="M1355" s="133">
        <v>45</v>
      </c>
      <c r="N1355" s="133"/>
      <c r="V1355" s="132">
        <f t="shared" ref="V1355:AE1355" si="1353">C1355*100000/V1329</f>
        <v>23.144973254697572</v>
      </c>
      <c r="W1355" s="132">
        <f t="shared" si="1353"/>
        <v>29.122055674518201</v>
      </c>
      <c r="X1355" s="132">
        <f t="shared" si="1353"/>
        <v>23.822691113285405</v>
      </c>
      <c r="Y1355" s="132">
        <f t="shared" si="1353"/>
        <v>21.095444227864551</v>
      </c>
      <c r="Z1355" s="132">
        <f t="shared" si="1353"/>
        <v>33.415200574741448</v>
      </c>
      <c r="AA1355" s="132">
        <f t="shared" si="1353"/>
        <v>37.139131439512738</v>
      </c>
      <c r="AB1355" s="132">
        <f t="shared" si="1353"/>
        <v>54.514979414492849</v>
      </c>
      <c r="AC1355" s="132">
        <f t="shared" si="1353"/>
        <v>37.820873903597004</v>
      </c>
      <c r="AD1355" s="132">
        <f t="shared" si="1353"/>
        <v>43.812482574580791</v>
      </c>
      <c r="AE1355" s="132">
        <f t="shared" si="1353"/>
        <v>47.027471881490769</v>
      </c>
      <c r="AF1355" s="132">
        <f>M1355*100000/AF1329</f>
        <v>34.90293107058924</v>
      </c>
      <c r="AG1355" s="132"/>
    </row>
    <row r="1356" spans="1:33" ht="13.5" customHeight="1">
      <c r="A1356" s="131">
        <v>1353</v>
      </c>
      <c r="B1356" s="67" t="s">
        <v>3</v>
      </c>
      <c r="C1356" s="133">
        <v>81</v>
      </c>
      <c r="D1356" s="133">
        <v>129</v>
      </c>
      <c r="E1356" s="133">
        <v>185</v>
      </c>
      <c r="F1356" s="133">
        <v>278</v>
      </c>
      <c r="G1356" s="133">
        <v>355</v>
      </c>
      <c r="H1356" s="133">
        <v>289</v>
      </c>
      <c r="I1356" s="133">
        <v>381</v>
      </c>
      <c r="J1356" s="133">
        <v>364</v>
      </c>
      <c r="K1356" s="133">
        <v>358</v>
      </c>
      <c r="L1356" s="133">
        <v>436</v>
      </c>
      <c r="M1356" s="133">
        <v>334</v>
      </c>
      <c r="N1356" s="133"/>
      <c r="V1356" s="132">
        <f t="shared" ref="V1356:AF1356" si="1354">C1356*100000/V1329</f>
        <v>69.434919764092712</v>
      </c>
      <c r="W1356" s="132">
        <f t="shared" si="1354"/>
        <v>110.49250535331906</v>
      </c>
      <c r="X1356" s="132">
        <f t="shared" si="1354"/>
        <v>157.39992342706427</v>
      </c>
      <c r="Y1356" s="132">
        <f t="shared" si="1354"/>
        <v>234.58133981385379</v>
      </c>
      <c r="Z1356" s="132">
        <f t="shared" si="1354"/>
        <v>296.55990510083035</v>
      </c>
      <c r="AA1356" s="132">
        <f t="shared" si="1354"/>
        <v>238.51575524487066</v>
      </c>
      <c r="AB1356" s="132">
        <f t="shared" si="1354"/>
        <v>310.00309189435484</v>
      </c>
      <c r="AC1356" s="132">
        <f t="shared" si="1354"/>
        <v>292.91059789168747</v>
      </c>
      <c r="AD1356" s="132">
        <f t="shared" si="1354"/>
        <v>285.17943203090772</v>
      </c>
      <c r="AE1356" s="132">
        <f t="shared" si="1354"/>
        <v>341.73296233883292</v>
      </c>
      <c r="AF1356" s="132">
        <f t="shared" si="1354"/>
        <v>259.0573106128179</v>
      </c>
      <c r="AG1356" s="132"/>
    </row>
    <row r="1357" spans="1:33" ht="13.5" customHeight="1">
      <c r="A1357" s="131">
        <v>1354</v>
      </c>
      <c r="B1357" s="67" t="s">
        <v>2</v>
      </c>
      <c r="C1357" s="133">
        <v>1</v>
      </c>
      <c r="D1357" s="133">
        <v>1</v>
      </c>
      <c r="E1357" s="133">
        <v>0</v>
      </c>
      <c r="F1357" s="133">
        <v>0</v>
      </c>
      <c r="G1357" s="133">
        <v>0</v>
      </c>
      <c r="H1357" s="133">
        <v>0</v>
      </c>
      <c r="I1357" s="133">
        <v>0</v>
      </c>
      <c r="J1357" s="133">
        <v>0</v>
      </c>
      <c r="K1357" s="133">
        <v>0</v>
      </c>
      <c r="L1357" s="133">
        <v>0</v>
      </c>
      <c r="M1357" s="133">
        <v>0</v>
      </c>
      <c r="N1357" s="133"/>
      <c r="V1357" s="132">
        <f t="shared" ref="V1357:AF1357" si="1355">C1357*100000/V1329</f>
        <v>0.8572212316554656</v>
      </c>
      <c r="W1357" s="132">
        <f t="shared" si="1355"/>
        <v>0.85653104925053536</v>
      </c>
      <c r="X1357" s="132">
        <f t="shared" si="1355"/>
        <v>0</v>
      </c>
      <c r="Y1357" s="132">
        <f t="shared" si="1355"/>
        <v>0</v>
      </c>
      <c r="Z1357" s="132">
        <f t="shared" si="1355"/>
        <v>0</v>
      </c>
      <c r="AA1357" s="132">
        <f t="shared" si="1355"/>
        <v>0</v>
      </c>
      <c r="AB1357" s="132">
        <f t="shared" si="1355"/>
        <v>0</v>
      </c>
      <c r="AC1357" s="132">
        <f t="shared" si="1355"/>
        <v>0</v>
      </c>
      <c r="AD1357" s="132">
        <f t="shared" si="1355"/>
        <v>0</v>
      </c>
      <c r="AE1357" s="132">
        <f t="shared" si="1355"/>
        <v>0</v>
      </c>
      <c r="AF1357" s="132">
        <f t="shared" si="1355"/>
        <v>0</v>
      </c>
      <c r="AG1357" s="132"/>
    </row>
    <row r="1358" spans="1:33" ht="13.5" customHeight="1">
      <c r="A1358" s="131">
        <v>1355</v>
      </c>
      <c r="B1358" s="67" t="s">
        <v>23</v>
      </c>
      <c r="C1358" s="133">
        <v>0</v>
      </c>
      <c r="D1358" s="133">
        <v>0</v>
      </c>
      <c r="E1358" s="133">
        <v>0</v>
      </c>
      <c r="F1358" s="133">
        <v>0</v>
      </c>
      <c r="G1358" s="133">
        <v>2</v>
      </c>
      <c r="H1358" s="133">
        <v>0</v>
      </c>
      <c r="I1358" s="133">
        <v>0</v>
      </c>
      <c r="J1358" s="133">
        <v>0</v>
      </c>
      <c r="K1358" s="133">
        <v>0</v>
      </c>
      <c r="L1358" s="133">
        <v>0</v>
      </c>
      <c r="M1358" s="133">
        <v>2</v>
      </c>
      <c r="N1358" s="133"/>
      <c r="V1358" s="132">
        <f t="shared" ref="V1358:AF1358" si="1356">C1358*100000/V1329</f>
        <v>0</v>
      </c>
      <c r="W1358" s="132">
        <f t="shared" si="1356"/>
        <v>0</v>
      </c>
      <c r="X1358" s="132">
        <f t="shared" si="1356"/>
        <v>0</v>
      </c>
      <c r="Y1358" s="132">
        <f t="shared" si="1356"/>
        <v>0</v>
      </c>
      <c r="Z1358" s="132">
        <f t="shared" si="1356"/>
        <v>1.6707600287370725</v>
      </c>
      <c r="AA1358" s="132">
        <f t="shared" si="1356"/>
        <v>0</v>
      </c>
      <c r="AB1358" s="132">
        <f t="shared" si="1356"/>
        <v>0</v>
      </c>
      <c r="AC1358" s="132">
        <f t="shared" si="1356"/>
        <v>0</v>
      </c>
      <c r="AD1358" s="132">
        <f t="shared" si="1356"/>
        <v>0</v>
      </c>
      <c r="AE1358" s="132">
        <f t="shared" si="1356"/>
        <v>0</v>
      </c>
      <c r="AF1358" s="132">
        <f t="shared" si="1356"/>
        <v>1.5512413809150774</v>
      </c>
      <c r="AG1358" s="132"/>
    </row>
    <row r="1359" spans="1:33" ht="13.5" customHeight="1">
      <c r="A1359" s="131">
        <v>1356</v>
      </c>
      <c r="B1359" s="67" t="s">
        <v>1</v>
      </c>
      <c r="C1359" s="133">
        <v>12</v>
      </c>
      <c r="D1359" s="133">
        <v>4</v>
      </c>
      <c r="E1359" s="133">
        <v>7</v>
      </c>
      <c r="F1359" s="133">
        <v>2</v>
      </c>
      <c r="G1359" s="133">
        <v>1</v>
      </c>
      <c r="H1359" s="133">
        <v>5</v>
      </c>
      <c r="I1359" s="133">
        <v>0</v>
      </c>
      <c r="J1359" s="133">
        <v>9</v>
      </c>
      <c r="K1359" s="133">
        <v>2</v>
      </c>
      <c r="L1359" s="133">
        <v>3</v>
      </c>
      <c r="M1359" s="133">
        <v>6</v>
      </c>
      <c r="N1359" s="133"/>
      <c r="V1359" s="132">
        <f t="shared" ref="V1359:AF1359" si="1357">C1359*100000/V1329</f>
        <v>10.286654779865588</v>
      </c>
      <c r="W1359" s="132">
        <f t="shared" si="1357"/>
        <v>3.4261241970021414</v>
      </c>
      <c r="X1359" s="132">
        <f t="shared" si="1357"/>
        <v>5.9556727783213512</v>
      </c>
      <c r="Y1359" s="132">
        <f t="shared" si="1357"/>
        <v>1.6876355382291641</v>
      </c>
      <c r="Z1359" s="132">
        <f t="shared" si="1357"/>
        <v>0.83538001436853626</v>
      </c>
      <c r="AA1359" s="132">
        <f t="shared" si="1357"/>
        <v>4.1265701599458593</v>
      </c>
      <c r="AB1359" s="132">
        <f t="shared" si="1357"/>
        <v>0</v>
      </c>
      <c r="AC1359" s="132">
        <f t="shared" si="1357"/>
        <v>7.2422950028164479</v>
      </c>
      <c r="AD1359" s="132">
        <f t="shared" si="1357"/>
        <v>1.5931811845302106</v>
      </c>
      <c r="AE1359" s="132">
        <f t="shared" si="1357"/>
        <v>2.3513735940745386</v>
      </c>
      <c r="AF1359" s="132">
        <f t="shared" si="1357"/>
        <v>4.6537241427452321</v>
      </c>
      <c r="AG1359" s="132"/>
    </row>
    <row r="1360" spans="1:33" ht="13.5" customHeight="1">
      <c r="A1360" s="131">
        <v>1357</v>
      </c>
      <c r="B1360" s="67" t="s">
        <v>0</v>
      </c>
      <c r="C1360" s="133">
        <v>2</v>
      </c>
      <c r="D1360" s="133">
        <v>24</v>
      </c>
      <c r="E1360" s="133">
        <v>13</v>
      </c>
      <c r="F1360" s="133">
        <v>1</v>
      </c>
      <c r="G1360" s="133">
        <v>5</v>
      </c>
      <c r="H1360" s="133">
        <v>2</v>
      </c>
      <c r="I1360" s="133">
        <v>1</v>
      </c>
      <c r="J1360" s="133">
        <v>0</v>
      </c>
      <c r="K1360" s="133">
        <v>5</v>
      </c>
      <c r="L1360" s="133">
        <v>20</v>
      </c>
      <c r="M1360" s="133">
        <v>186</v>
      </c>
      <c r="N1360" s="133"/>
      <c r="V1360" s="132">
        <f t="shared" ref="V1360:AE1360" si="1358">C1360*100000/V1329</f>
        <v>1.7144424633109312</v>
      </c>
      <c r="W1360" s="132">
        <f t="shared" si="1358"/>
        <v>20.556745182012847</v>
      </c>
      <c r="X1360" s="132">
        <f t="shared" si="1358"/>
        <v>11.060535159739652</v>
      </c>
      <c r="Y1360" s="132">
        <f t="shared" si="1358"/>
        <v>0.84381776911458206</v>
      </c>
      <c r="Z1360" s="132">
        <f t="shared" si="1358"/>
        <v>4.176900071842681</v>
      </c>
      <c r="AA1360" s="132">
        <f t="shared" si="1358"/>
        <v>1.6506280639783437</v>
      </c>
      <c r="AB1360" s="132">
        <f t="shared" si="1358"/>
        <v>0.81365640917153503</v>
      </c>
      <c r="AC1360" s="132">
        <f t="shared" si="1358"/>
        <v>0</v>
      </c>
      <c r="AD1360" s="132">
        <f t="shared" si="1358"/>
        <v>3.9829529613255268</v>
      </c>
      <c r="AE1360" s="132">
        <f t="shared" si="1358"/>
        <v>15.675823960496924</v>
      </c>
      <c r="AF1360" s="132">
        <f>M1360*100000/AF1329</f>
        <v>144.26544842510219</v>
      </c>
      <c r="AG1360" s="132"/>
    </row>
    <row r="1361" spans="1:33" ht="13.5" customHeight="1">
      <c r="A1361" s="131">
        <v>1358</v>
      </c>
      <c r="B1361" s="134" t="s">
        <v>111</v>
      </c>
      <c r="C1361" s="133"/>
      <c r="D1361" s="133"/>
      <c r="E1361" s="133"/>
      <c r="F1361" s="133"/>
      <c r="G1361" s="133"/>
      <c r="H1361" s="133"/>
      <c r="I1361" s="133"/>
      <c r="J1361" s="133"/>
      <c r="K1361" s="133"/>
      <c r="L1361" s="133"/>
      <c r="M1361" s="133">
        <v>0</v>
      </c>
      <c r="N1361" s="133"/>
      <c r="V1361" s="132">
        <f t="shared" ref="V1361:AF1361" si="1359">C1361*100000/V1329</f>
        <v>0</v>
      </c>
      <c r="W1361" s="132">
        <f t="shared" si="1359"/>
        <v>0</v>
      </c>
      <c r="X1361" s="132">
        <f t="shared" si="1359"/>
        <v>0</v>
      </c>
      <c r="Y1361" s="132">
        <f t="shared" si="1359"/>
        <v>0</v>
      </c>
      <c r="Z1361" s="132">
        <f t="shared" si="1359"/>
        <v>0</v>
      </c>
      <c r="AA1361" s="132">
        <f t="shared" si="1359"/>
        <v>0</v>
      </c>
      <c r="AB1361" s="132">
        <f t="shared" si="1359"/>
        <v>0</v>
      </c>
      <c r="AC1361" s="132">
        <f t="shared" si="1359"/>
        <v>0</v>
      </c>
      <c r="AD1361" s="132">
        <f t="shared" si="1359"/>
        <v>0</v>
      </c>
      <c r="AE1361" s="132">
        <f t="shared" si="1359"/>
        <v>0</v>
      </c>
      <c r="AF1361" s="132">
        <f t="shared" si="1359"/>
        <v>0</v>
      </c>
      <c r="AG1361" s="132"/>
    </row>
    <row r="1362" spans="1:33" ht="13.5" customHeight="1">
      <c r="A1362" s="131">
        <v>1359</v>
      </c>
      <c r="B1362" s="134" t="s">
        <v>112</v>
      </c>
      <c r="C1362" s="133">
        <v>3545</v>
      </c>
      <c r="D1362" s="133">
        <v>4124</v>
      </c>
      <c r="E1362" s="133">
        <v>3530</v>
      </c>
      <c r="F1362" s="133">
        <v>4193</v>
      </c>
      <c r="G1362" s="133">
        <v>4326</v>
      </c>
      <c r="H1362" s="133">
        <v>4493</v>
      </c>
      <c r="I1362" s="133">
        <v>5192</v>
      </c>
      <c r="J1362" s="133">
        <v>4709</v>
      </c>
      <c r="K1362" s="133">
        <v>4723</v>
      </c>
      <c r="L1362" s="133">
        <f t="shared" ref="L1362:N1362" si="1360">SUM(L1338,L1345,L1350,L1351:L1361)</f>
        <v>4729</v>
      </c>
      <c r="M1362" s="133">
        <f t="shared" si="1360"/>
        <v>4668</v>
      </c>
      <c r="N1362" s="133">
        <f t="shared" si="1360"/>
        <v>0</v>
      </c>
      <c r="P1362" s="170" t="s">
        <v>965</v>
      </c>
      <c r="Q1362" s="170" t="s">
        <v>966</v>
      </c>
      <c r="R1362" s="170" t="s">
        <v>967</v>
      </c>
      <c r="S1362" s="170" t="s">
        <v>968</v>
      </c>
      <c r="T1362" s="170" t="s">
        <v>969</v>
      </c>
      <c r="U1362" s="170">
        <v>3057.7</v>
      </c>
      <c r="V1362" s="132">
        <f t="shared" ref="V1362:AE1362" si="1361">C1362*100000/V1329</f>
        <v>3038.8492662186259</v>
      </c>
      <c r="W1362" s="132">
        <f t="shared" si="1361"/>
        <v>3532.3340471092079</v>
      </c>
      <c r="X1362" s="132">
        <f t="shared" si="1361"/>
        <v>3003.360701067767</v>
      </c>
      <c r="Y1362" s="132">
        <f t="shared" si="1361"/>
        <v>3538.1279058974424</v>
      </c>
      <c r="Z1362" s="132">
        <f t="shared" si="1361"/>
        <v>3613.8539421582877</v>
      </c>
      <c r="AA1362" s="132">
        <f t="shared" si="1361"/>
        <v>3708.1359457273493</v>
      </c>
      <c r="AB1362" s="132">
        <f t="shared" si="1361"/>
        <v>4224.5040764186097</v>
      </c>
      <c r="AC1362" s="132">
        <f t="shared" si="1361"/>
        <v>3789.329685362517</v>
      </c>
      <c r="AD1362" s="132">
        <f t="shared" si="1361"/>
        <v>3762.2973672680928</v>
      </c>
      <c r="AE1362" s="132">
        <f t="shared" si="1361"/>
        <v>3706.5485754594974</v>
      </c>
      <c r="AF1362" s="132">
        <f>M1362*100000/AF1329</f>
        <v>3620.5973830557905</v>
      </c>
      <c r="AG1362" s="132"/>
    </row>
    <row r="1363" spans="1:33" ht="13.5" customHeight="1">
      <c r="A1363" s="131">
        <v>1360</v>
      </c>
      <c r="B1363" s="19" t="s">
        <v>155</v>
      </c>
      <c r="C1363" s="127">
        <v>2011</v>
      </c>
      <c r="D1363" s="127">
        <v>2012</v>
      </c>
      <c r="E1363" s="127">
        <v>2013</v>
      </c>
      <c r="F1363" s="127">
        <v>2014</v>
      </c>
      <c r="G1363" s="127">
        <v>2015</v>
      </c>
      <c r="H1363" s="127">
        <v>2016</v>
      </c>
      <c r="I1363" s="127">
        <v>2017</v>
      </c>
      <c r="J1363" s="127">
        <v>2018</v>
      </c>
      <c r="K1363" s="127">
        <v>2019</v>
      </c>
      <c r="L1363" s="127"/>
      <c r="M1363" s="127"/>
      <c r="N1363" s="127"/>
      <c r="V1363" s="130">
        <v>7870</v>
      </c>
      <c r="W1363" s="130">
        <v>7942</v>
      </c>
      <c r="X1363" s="130">
        <v>8085</v>
      </c>
      <c r="Y1363" s="130">
        <v>8250</v>
      </c>
      <c r="Z1363" s="130">
        <v>8358</v>
      </c>
      <c r="AA1363" s="130">
        <v>8483</v>
      </c>
      <c r="AB1363" s="130">
        <v>8605</v>
      </c>
      <c r="AC1363" s="130">
        <v>8796</v>
      </c>
      <c r="AD1363" s="130">
        <v>8979</v>
      </c>
      <c r="AE1363" s="130">
        <v>9175</v>
      </c>
      <c r="AF1363" s="5">
        <v>9474</v>
      </c>
      <c r="AG1363" s="5"/>
    </row>
    <row r="1364" spans="1:33" ht="13.5" customHeight="1">
      <c r="A1364" s="131">
        <v>1361</v>
      </c>
      <c r="B1364" s="66" t="s">
        <v>25</v>
      </c>
      <c r="C1364" s="123">
        <v>0</v>
      </c>
      <c r="D1364" s="123">
        <v>0</v>
      </c>
      <c r="E1364" s="123">
        <v>2</v>
      </c>
      <c r="F1364" s="123">
        <v>0</v>
      </c>
      <c r="G1364" s="123">
        <v>2</v>
      </c>
      <c r="H1364" s="123">
        <v>0</v>
      </c>
      <c r="I1364" s="123">
        <v>2</v>
      </c>
      <c r="J1364" s="123">
        <v>2</v>
      </c>
      <c r="K1364" s="123">
        <v>2</v>
      </c>
      <c r="L1364" s="123">
        <v>0</v>
      </c>
      <c r="M1364" s="123">
        <v>0</v>
      </c>
      <c r="N1364" s="123"/>
      <c r="V1364" s="132">
        <f t="shared" ref="V1364:AE1364" si="1362">C1364*100000/V1363</f>
        <v>0</v>
      </c>
      <c r="W1364" s="132">
        <f t="shared" si="1362"/>
        <v>0</v>
      </c>
      <c r="X1364" s="132">
        <f t="shared" si="1362"/>
        <v>24.737167594310453</v>
      </c>
      <c r="Y1364" s="132">
        <f t="shared" si="1362"/>
        <v>0</v>
      </c>
      <c r="Z1364" s="132">
        <f t="shared" si="1362"/>
        <v>23.929169657812874</v>
      </c>
      <c r="AA1364" s="132">
        <f t="shared" si="1362"/>
        <v>0</v>
      </c>
      <c r="AB1364" s="132">
        <f t="shared" si="1362"/>
        <v>23.24230098779779</v>
      </c>
      <c r="AC1364" s="132">
        <f t="shared" si="1362"/>
        <v>22.737608003638016</v>
      </c>
      <c r="AD1364" s="132">
        <f t="shared" si="1362"/>
        <v>22.274195344693172</v>
      </c>
      <c r="AE1364" s="132">
        <f t="shared" si="1362"/>
        <v>0</v>
      </c>
      <c r="AF1364" s="132">
        <f>M1364*100000/AF1363</f>
        <v>0</v>
      </c>
      <c r="AG1364" s="132"/>
    </row>
    <row r="1365" spans="1:33" ht="13.5" customHeight="1">
      <c r="A1365" s="131">
        <v>1362</v>
      </c>
      <c r="B1365" s="67" t="s">
        <v>22</v>
      </c>
      <c r="C1365" s="133">
        <v>28</v>
      </c>
      <c r="D1365" s="133">
        <v>25</v>
      </c>
      <c r="E1365" s="133">
        <v>17</v>
      </c>
      <c r="F1365" s="133">
        <v>41</v>
      </c>
      <c r="G1365" s="133">
        <v>27</v>
      </c>
      <c r="H1365" s="133">
        <v>47</v>
      </c>
      <c r="I1365" s="133">
        <v>52</v>
      </c>
      <c r="J1365" s="133">
        <v>45</v>
      </c>
      <c r="K1365" s="133">
        <v>43</v>
      </c>
      <c r="L1365" s="133">
        <v>47</v>
      </c>
      <c r="M1365" s="133">
        <v>41</v>
      </c>
      <c r="N1365" s="133"/>
      <c r="V1365" s="132">
        <f t="shared" ref="V1365:AE1365" si="1363">C1365*100000/V1363</f>
        <v>355.78144853875477</v>
      </c>
      <c r="W1365" s="132">
        <f t="shared" si="1363"/>
        <v>314.78217073784941</v>
      </c>
      <c r="X1365" s="132">
        <f t="shared" si="1363"/>
        <v>210.26592455163885</v>
      </c>
      <c r="Y1365" s="132">
        <f t="shared" si="1363"/>
        <v>496.969696969697</v>
      </c>
      <c r="Z1365" s="132">
        <f t="shared" si="1363"/>
        <v>323.04379038047381</v>
      </c>
      <c r="AA1365" s="132">
        <f t="shared" si="1363"/>
        <v>554.04927502062947</v>
      </c>
      <c r="AB1365" s="132">
        <f t="shared" si="1363"/>
        <v>604.29982568274261</v>
      </c>
      <c r="AC1365" s="132">
        <f t="shared" si="1363"/>
        <v>511.59618008185538</v>
      </c>
      <c r="AD1365" s="132">
        <f t="shared" si="1363"/>
        <v>478.89519991090322</v>
      </c>
      <c r="AE1365" s="132">
        <f t="shared" si="1363"/>
        <v>512.26158038147139</v>
      </c>
      <c r="AF1365" s="132">
        <f>M1365*100000/AF1363</f>
        <v>432.76335233270004</v>
      </c>
      <c r="AG1365" s="132"/>
    </row>
    <row r="1366" spans="1:33" ht="13.5" customHeight="1">
      <c r="A1366" s="131">
        <v>1363</v>
      </c>
      <c r="B1366" s="67" t="s">
        <v>21</v>
      </c>
      <c r="C1366" s="133">
        <v>8</v>
      </c>
      <c r="D1366" s="133">
        <v>14</v>
      </c>
      <c r="E1366" s="133">
        <v>13</v>
      </c>
      <c r="F1366" s="133">
        <v>10</v>
      </c>
      <c r="G1366" s="133">
        <v>25</v>
      </c>
      <c r="H1366" s="133">
        <v>19</v>
      </c>
      <c r="I1366" s="133">
        <v>21</v>
      </c>
      <c r="J1366" s="133">
        <v>22</v>
      </c>
      <c r="K1366" s="133">
        <v>20</v>
      </c>
      <c r="L1366" s="133">
        <v>19</v>
      </c>
      <c r="M1366" s="133">
        <v>17</v>
      </c>
      <c r="N1366" s="133"/>
      <c r="V1366" s="132">
        <f t="shared" ref="V1366:AE1366" si="1364">C1366*100000/V1363</f>
        <v>101.65184243964421</v>
      </c>
      <c r="W1366" s="132">
        <f t="shared" si="1364"/>
        <v>176.27801561319566</v>
      </c>
      <c r="X1366" s="132">
        <f t="shared" si="1364"/>
        <v>160.79158936301795</v>
      </c>
      <c r="Y1366" s="132">
        <f t="shared" si="1364"/>
        <v>121.21212121212122</v>
      </c>
      <c r="Z1366" s="132">
        <f t="shared" si="1364"/>
        <v>299.1146207226609</v>
      </c>
      <c r="AA1366" s="132">
        <f t="shared" si="1364"/>
        <v>223.9773664977013</v>
      </c>
      <c r="AB1366" s="132">
        <f t="shared" si="1364"/>
        <v>244.04416037187681</v>
      </c>
      <c r="AC1366" s="132">
        <f t="shared" si="1364"/>
        <v>250.11368804001819</v>
      </c>
      <c r="AD1366" s="132">
        <f t="shared" si="1364"/>
        <v>222.74195344693172</v>
      </c>
      <c r="AE1366" s="132">
        <f t="shared" si="1364"/>
        <v>207.08446866485014</v>
      </c>
      <c r="AF1366" s="132">
        <f>M1366*100000/AF1363</f>
        <v>179.43846316233902</v>
      </c>
      <c r="AG1366" s="132"/>
    </row>
    <row r="1367" spans="1:33" ht="13.5" customHeight="1">
      <c r="A1367" s="131">
        <v>1364</v>
      </c>
      <c r="B1367" s="67" t="s">
        <v>20</v>
      </c>
      <c r="C1367" s="133">
        <v>0</v>
      </c>
      <c r="D1367" s="133">
        <v>0</v>
      </c>
      <c r="E1367" s="133">
        <v>0</v>
      </c>
      <c r="F1367" s="133">
        <v>1</v>
      </c>
      <c r="G1367" s="133">
        <v>1</v>
      </c>
      <c r="H1367" s="133">
        <v>1</v>
      </c>
      <c r="I1367" s="133">
        <v>1</v>
      </c>
      <c r="J1367" s="133">
        <v>1</v>
      </c>
      <c r="K1367" s="133">
        <v>0</v>
      </c>
      <c r="L1367" s="133">
        <v>0</v>
      </c>
      <c r="M1367" s="133">
        <v>0</v>
      </c>
      <c r="N1367" s="133"/>
      <c r="V1367" s="132">
        <f t="shared" ref="V1367:AE1367" si="1365">C1367*100000/V1363</f>
        <v>0</v>
      </c>
      <c r="W1367" s="132">
        <f t="shared" si="1365"/>
        <v>0</v>
      </c>
      <c r="X1367" s="132">
        <f t="shared" si="1365"/>
        <v>0</v>
      </c>
      <c r="Y1367" s="132">
        <f t="shared" si="1365"/>
        <v>12.121212121212121</v>
      </c>
      <c r="Z1367" s="132">
        <f t="shared" si="1365"/>
        <v>11.964584828906437</v>
      </c>
      <c r="AA1367" s="132">
        <f t="shared" si="1365"/>
        <v>11.788282447247436</v>
      </c>
      <c r="AB1367" s="132">
        <f t="shared" si="1365"/>
        <v>11.621150493898895</v>
      </c>
      <c r="AC1367" s="132">
        <f t="shared" si="1365"/>
        <v>11.368804001819008</v>
      </c>
      <c r="AD1367" s="132">
        <f t="shared" si="1365"/>
        <v>0</v>
      </c>
      <c r="AE1367" s="132">
        <f t="shared" si="1365"/>
        <v>0</v>
      </c>
      <c r="AF1367" s="132">
        <f>M1367*100000/AF1363</f>
        <v>0</v>
      </c>
      <c r="AG1367" s="132"/>
    </row>
    <row r="1368" spans="1:33" ht="13.5" customHeight="1">
      <c r="A1368" s="131">
        <v>1365</v>
      </c>
      <c r="B1368" s="67" t="s">
        <v>19</v>
      </c>
      <c r="C1368" s="133">
        <v>0</v>
      </c>
      <c r="D1368" s="133">
        <v>0</v>
      </c>
      <c r="E1368" s="133">
        <v>0</v>
      </c>
      <c r="F1368" s="133">
        <v>0</v>
      </c>
      <c r="G1368" s="133">
        <v>2</v>
      </c>
      <c r="H1368" s="133">
        <v>1</v>
      </c>
      <c r="I1368" s="133">
        <v>0</v>
      </c>
      <c r="J1368" s="133">
        <v>0</v>
      </c>
      <c r="K1368" s="133">
        <v>0</v>
      </c>
      <c r="L1368" s="133">
        <v>0</v>
      </c>
      <c r="M1368" s="133">
        <v>1</v>
      </c>
      <c r="N1368" s="133"/>
      <c r="V1368" s="132">
        <f t="shared" ref="V1368:AF1368" si="1366">C1368*100000/V1363</f>
        <v>0</v>
      </c>
      <c r="W1368" s="132">
        <f t="shared" si="1366"/>
        <v>0</v>
      </c>
      <c r="X1368" s="132">
        <f t="shared" si="1366"/>
        <v>0</v>
      </c>
      <c r="Y1368" s="132">
        <f t="shared" si="1366"/>
        <v>0</v>
      </c>
      <c r="Z1368" s="132">
        <f t="shared" si="1366"/>
        <v>23.929169657812874</v>
      </c>
      <c r="AA1368" s="132">
        <f t="shared" si="1366"/>
        <v>11.788282447247436</v>
      </c>
      <c r="AB1368" s="132">
        <f t="shared" si="1366"/>
        <v>0</v>
      </c>
      <c r="AC1368" s="132">
        <f t="shared" si="1366"/>
        <v>0</v>
      </c>
      <c r="AD1368" s="132">
        <f t="shared" si="1366"/>
        <v>0</v>
      </c>
      <c r="AE1368" s="132">
        <f t="shared" si="1366"/>
        <v>0</v>
      </c>
      <c r="AF1368" s="132">
        <f t="shared" si="1366"/>
        <v>10.555203715431707</v>
      </c>
      <c r="AG1368" s="132"/>
    </row>
    <row r="1369" spans="1:33" ht="13.5" customHeight="1">
      <c r="A1369" s="131">
        <v>1366</v>
      </c>
      <c r="B1369" s="67" t="s">
        <v>18</v>
      </c>
      <c r="C1369" s="133">
        <v>0</v>
      </c>
      <c r="D1369" s="133">
        <v>0</v>
      </c>
      <c r="E1369" s="133">
        <v>0</v>
      </c>
      <c r="F1369" s="133">
        <v>0</v>
      </c>
      <c r="G1369" s="133">
        <v>0</v>
      </c>
      <c r="H1369" s="133">
        <v>0</v>
      </c>
      <c r="I1369" s="133">
        <v>1</v>
      </c>
      <c r="J1369" s="133">
        <v>0</v>
      </c>
      <c r="K1369" s="133">
        <v>1</v>
      </c>
      <c r="L1369" s="133">
        <v>0</v>
      </c>
      <c r="M1369" s="133">
        <v>0</v>
      </c>
      <c r="N1369" s="133"/>
      <c r="V1369" s="132">
        <f t="shared" ref="V1369:AF1369" si="1367">C1369*100000/V1363</f>
        <v>0</v>
      </c>
      <c r="W1369" s="132">
        <f t="shared" si="1367"/>
        <v>0</v>
      </c>
      <c r="X1369" s="132">
        <f t="shared" si="1367"/>
        <v>0</v>
      </c>
      <c r="Y1369" s="132">
        <f t="shared" si="1367"/>
        <v>0</v>
      </c>
      <c r="Z1369" s="132">
        <f t="shared" si="1367"/>
        <v>0</v>
      </c>
      <c r="AA1369" s="132">
        <f t="shared" si="1367"/>
        <v>0</v>
      </c>
      <c r="AB1369" s="132">
        <f t="shared" si="1367"/>
        <v>11.621150493898895</v>
      </c>
      <c r="AC1369" s="132">
        <f t="shared" si="1367"/>
        <v>0</v>
      </c>
      <c r="AD1369" s="132">
        <f t="shared" si="1367"/>
        <v>11.137097672346586</v>
      </c>
      <c r="AE1369" s="132">
        <f t="shared" si="1367"/>
        <v>0</v>
      </c>
      <c r="AF1369" s="132">
        <f t="shared" si="1367"/>
        <v>0</v>
      </c>
      <c r="AG1369" s="132"/>
    </row>
    <row r="1370" spans="1:33" ht="13.5" customHeight="1">
      <c r="A1370" s="131">
        <v>1367</v>
      </c>
      <c r="B1370" s="67" t="s">
        <v>17</v>
      </c>
      <c r="C1370" s="133">
        <v>2</v>
      </c>
      <c r="D1370" s="133">
        <v>11</v>
      </c>
      <c r="E1370" s="133">
        <v>9</v>
      </c>
      <c r="F1370" s="133">
        <v>13</v>
      </c>
      <c r="G1370" s="133">
        <v>25</v>
      </c>
      <c r="H1370" s="133">
        <v>15</v>
      </c>
      <c r="I1370" s="133">
        <v>23</v>
      </c>
      <c r="J1370" s="133">
        <v>5</v>
      </c>
      <c r="K1370" s="133">
        <v>18</v>
      </c>
      <c r="L1370" s="133">
        <v>26</v>
      </c>
      <c r="M1370" s="133">
        <v>16</v>
      </c>
      <c r="N1370" s="133"/>
      <c r="V1370" s="132">
        <f t="shared" ref="V1370:AF1370" si="1368">C1370*100000/V1363</f>
        <v>25.412960609911053</v>
      </c>
      <c r="W1370" s="132">
        <f t="shared" si="1368"/>
        <v>138.50415512465375</v>
      </c>
      <c r="X1370" s="132">
        <f t="shared" si="1368"/>
        <v>111.31725417439704</v>
      </c>
      <c r="Y1370" s="132">
        <f t="shared" si="1368"/>
        <v>157.57575757575756</v>
      </c>
      <c r="Z1370" s="132">
        <f t="shared" si="1368"/>
        <v>299.1146207226609</v>
      </c>
      <c r="AA1370" s="132">
        <f t="shared" si="1368"/>
        <v>176.82423670871154</v>
      </c>
      <c r="AB1370" s="132">
        <f t="shared" si="1368"/>
        <v>267.2864613596746</v>
      </c>
      <c r="AC1370" s="132">
        <f t="shared" si="1368"/>
        <v>56.84402000909504</v>
      </c>
      <c r="AD1370" s="132">
        <f t="shared" si="1368"/>
        <v>200.46775810223855</v>
      </c>
      <c r="AE1370" s="132">
        <f t="shared" si="1368"/>
        <v>283.37874659400546</v>
      </c>
      <c r="AF1370" s="132">
        <f t="shared" si="1368"/>
        <v>168.88325944690732</v>
      </c>
      <c r="AG1370" s="132"/>
    </row>
    <row r="1371" spans="1:33" ht="13.5" customHeight="1">
      <c r="A1371" s="131">
        <v>1368</v>
      </c>
      <c r="B1371" s="67" t="s">
        <v>16</v>
      </c>
      <c r="C1371" s="133">
        <v>5</v>
      </c>
      <c r="D1371" s="133">
        <v>16</v>
      </c>
      <c r="E1371" s="133">
        <v>1</v>
      </c>
      <c r="F1371" s="133">
        <v>9</v>
      </c>
      <c r="G1371" s="133">
        <v>9</v>
      </c>
      <c r="H1371" s="133">
        <v>5</v>
      </c>
      <c r="I1371" s="133">
        <v>7</v>
      </c>
      <c r="J1371" s="133">
        <v>8</v>
      </c>
      <c r="K1371" s="133">
        <v>8</v>
      </c>
      <c r="L1371" s="133">
        <v>11</v>
      </c>
      <c r="M1371" s="133">
        <v>15</v>
      </c>
      <c r="N1371" s="133"/>
      <c r="V1371" s="132">
        <f t="shared" ref="V1371:AF1371" si="1369">C1371*100000/V1363</f>
        <v>63.53240152477764</v>
      </c>
      <c r="W1371" s="132">
        <f t="shared" si="1369"/>
        <v>201.46058927222361</v>
      </c>
      <c r="X1371" s="132">
        <f t="shared" si="1369"/>
        <v>12.368583797155226</v>
      </c>
      <c r="Y1371" s="132">
        <f t="shared" si="1369"/>
        <v>109.09090909090909</v>
      </c>
      <c r="Z1371" s="132">
        <f t="shared" si="1369"/>
        <v>107.68126346015794</v>
      </c>
      <c r="AA1371" s="132">
        <f t="shared" si="1369"/>
        <v>58.941412236237177</v>
      </c>
      <c r="AB1371" s="132">
        <f t="shared" si="1369"/>
        <v>81.348053457292266</v>
      </c>
      <c r="AC1371" s="132">
        <f t="shared" si="1369"/>
        <v>90.950432014552064</v>
      </c>
      <c r="AD1371" s="132">
        <f t="shared" si="1369"/>
        <v>89.09678137877269</v>
      </c>
      <c r="AE1371" s="132">
        <f t="shared" si="1369"/>
        <v>119.89100817438693</v>
      </c>
      <c r="AF1371" s="132">
        <f t="shared" si="1369"/>
        <v>158.32805573147562</v>
      </c>
      <c r="AG1371" s="132"/>
    </row>
    <row r="1372" spans="1:33" ht="13.5" customHeight="1">
      <c r="A1372" s="131">
        <v>1369</v>
      </c>
      <c r="B1372" s="134" t="s">
        <v>115</v>
      </c>
      <c r="C1372" s="133">
        <v>43</v>
      </c>
      <c r="D1372" s="133">
        <v>66</v>
      </c>
      <c r="E1372" s="133">
        <v>42</v>
      </c>
      <c r="F1372" s="133">
        <v>74</v>
      </c>
      <c r="G1372" s="133">
        <v>91</v>
      </c>
      <c r="H1372" s="133">
        <v>88</v>
      </c>
      <c r="I1372" s="133">
        <v>107</v>
      </c>
      <c r="J1372" s="133">
        <v>83</v>
      </c>
      <c r="K1372" s="133">
        <v>92</v>
      </c>
      <c r="L1372" s="133">
        <v>103</v>
      </c>
      <c r="M1372" s="133">
        <v>90</v>
      </c>
      <c r="N1372" s="133"/>
      <c r="P1372" s="170" t="s">
        <v>970</v>
      </c>
      <c r="Q1372" s="170" t="s">
        <v>971</v>
      </c>
      <c r="R1372" s="170" t="s">
        <v>972</v>
      </c>
      <c r="S1372" s="170" t="s">
        <v>973</v>
      </c>
      <c r="T1372" s="170" t="s">
        <v>974</v>
      </c>
      <c r="U1372" s="170">
        <v>786.2</v>
      </c>
      <c r="V1372" s="132">
        <f t="shared" ref="V1372:AF1372" si="1370">C1372*100000/V1363</f>
        <v>546.37865311308769</v>
      </c>
      <c r="W1372" s="132">
        <f t="shared" si="1370"/>
        <v>831.02493074792244</v>
      </c>
      <c r="X1372" s="132">
        <f t="shared" si="1370"/>
        <v>519.48051948051943</v>
      </c>
      <c r="Y1372" s="132">
        <f t="shared" si="1370"/>
        <v>896.969696969697</v>
      </c>
      <c r="Z1372" s="132">
        <f t="shared" si="1370"/>
        <v>1088.7772194304857</v>
      </c>
      <c r="AA1372" s="132">
        <f t="shared" si="1370"/>
        <v>1037.3688553577745</v>
      </c>
      <c r="AB1372" s="132">
        <f t="shared" si="1370"/>
        <v>1243.463102847182</v>
      </c>
      <c r="AC1372" s="132">
        <f t="shared" si="1370"/>
        <v>943.6107321509777</v>
      </c>
      <c r="AD1372" s="132">
        <f t="shared" si="1370"/>
        <v>1024.6129858558859</v>
      </c>
      <c r="AE1372" s="132">
        <f t="shared" si="1370"/>
        <v>1122.6158038147139</v>
      </c>
      <c r="AF1372" s="132">
        <f t="shared" si="1370"/>
        <v>949.96833438885369</v>
      </c>
      <c r="AG1372" s="132"/>
    </row>
    <row r="1373" spans="1:33" ht="13.5" customHeight="1">
      <c r="A1373" s="131">
        <v>1370</v>
      </c>
      <c r="B1373" s="67" t="s">
        <v>15</v>
      </c>
      <c r="C1373" s="133">
        <v>2</v>
      </c>
      <c r="D1373" s="133">
        <v>4</v>
      </c>
      <c r="E1373" s="133">
        <v>3</v>
      </c>
      <c r="F1373" s="133">
        <v>8</v>
      </c>
      <c r="G1373" s="133">
        <v>11</v>
      </c>
      <c r="H1373" s="133">
        <v>12</v>
      </c>
      <c r="I1373" s="133">
        <v>7</v>
      </c>
      <c r="J1373" s="133">
        <v>13</v>
      </c>
      <c r="K1373" s="133">
        <v>4</v>
      </c>
      <c r="L1373" s="133">
        <v>8</v>
      </c>
      <c r="M1373" s="133">
        <v>4</v>
      </c>
      <c r="N1373" s="133"/>
      <c r="V1373" s="132">
        <f t="shared" ref="V1373:AE1373" si="1371">C1373*100000/V1363</f>
        <v>25.412960609911053</v>
      </c>
      <c r="W1373" s="132">
        <f t="shared" si="1371"/>
        <v>50.365147318055904</v>
      </c>
      <c r="X1373" s="132">
        <f t="shared" si="1371"/>
        <v>37.105751391465674</v>
      </c>
      <c r="Y1373" s="132">
        <f t="shared" si="1371"/>
        <v>96.969696969696969</v>
      </c>
      <c r="Z1373" s="132">
        <f t="shared" si="1371"/>
        <v>131.61043311797081</v>
      </c>
      <c r="AA1373" s="132">
        <f t="shared" si="1371"/>
        <v>141.45938936696922</v>
      </c>
      <c r="AB1373" s="132">
        <f t="shared" si="1371"/>
        <v>81.348053457292266</v>
      </c>
      <c r="AC1373" s="132">
        <f t="shared" si="1371"/>
        <v>147.79445202364712</v>
      </c>
      <c r="AD1373" s="132">
        <f t="shared" si="1371"/>
        <v>44.548390689386345</v>
      </c>
      <c r="AE1373" s="132">
        <f t="shared" si="1371"/>
        <v>87.19346049046321</v>
      </c>
      <c r="AF1373" s="132">
        <f>M1373*100000/AF1363</f>
        <v>42.220814861726829</v>
      </c>
      <c r="AG1373" s="132"/>
    </row>
    <row r="1374" spans="1:33" ht="13.5" customHeight="1">
      <c r="A1374" s="131">
        <v>1371</v>
      </c>
      <c r="B1374" s="67" t="s">
        <v>14</v>
      </c>
      <c r="C1374" s="133">
        <v>38</v>
      </c>
      <c r="D1374" s="133">
        <v>30</v>
      </c>
      <c r="E1374" s="133">
        <v>29</v>
      </c>
      <c r="F1374" s="133">
        <v>82</v>
      </c>
      <c r="G1374" s="133">
        <v>56</v>
      </c>
      <c r="H1374" s="133">
        <v>76</v>
      </c>
      <c r="I1374" s="133">
        <v>69</v>
      </c>
      <c r="J1374" s="133">
        <v>46</v>
      </c>
      <c r="K1374" s="133">
        <v>61</v>
      </c>
      <c r="L1374" s="133">
        <v>28</v>
      </c>
      <c r="M1374" s="133">
        <v>62</v>
      </c>
      <c r="N1374" s="133"/>
      <c r="V1374" s="132">
        <f t="shared" ref="V1374:AF1374" si="1372">C1374*100000/V1363</f>
        <v>482.84625158831005</v>
      </c>
      <c r="W1374" s="132">
        <f t="shared" si="1372"/>
        <v>377.73860488541931</v>
      </c>
      <c r="X1374" s="132">
        <f t="shared" si="1372"/>
        <v>358.68893011750157</v>
      </c>
      <c r="Y1374" s="132">
        <f t="shared" si="1372"/>
        <v>993.93939393939399</v>
      </c>
      <c r="Z1374" s="132">
        <f t="shared" si="1372"/>
        <v>670.01675041876047</v>
      </c>
      <c r="AA1374" s="132">
        <f t="shared" si="1372"/>
        <v>895.90946599080519</v>
      </c>
      <c r="AB1374" s="132">
        <f t="shared" si="1372"/>
        <v>801.85938407902381</v>
      </c>
      <c r="AC1374" s="132">
        <f t="shared" si="1372"/>
        <v>522.96498408367438</v>
      </c>
      <c r="AD1374" s="132">
        <f t="shared" si="1372"/>
        <v>679.36295801314179</v>
      </c>
      <c r="AE1374" s="132">
        <f t="shared" si="1372"/>
        <v>305.17711171662125</v>
      </c>
      <c r="AF1374" s="132">
        <f t="shared" si="1372"/>
        <v>654.42263035676592</v>
      </c>
      <c r="AG1374" s="132"/>
    </row>
    <row r="1375" spans="1:33" ht="13.5" customHeight="1">
      <c r="A1375" s="131">
        <v>1372</v>
      </c>
      <c r="B1375" s="67" t="s">
        <v>13</v>
      </c>
      <c r="C1375" s="133">
        <v>34</v>
      </c>
      <c r="D1375" s="133">
        <v>25</v>
      </c>
      <c r="E1375" s="133">
        <v>43</v>
      </c>
      <c r="F1375" s="133">
        <v>31</v>
      </c>
      <c r="G1375" s="133">
        <v>35</v>
      </c>
      <c r="H1375" s="133">
        <v>55</v>
      </c>
      <c r="I1375" s="133">
        <v>74</v>
      </c>
      <c r="J1375" s="133">
        <v>43</v>
      </c>
      <c r="K1375" s="133">
        <v>23</v>
      </c>
      <c r="L1375" s="133">
        <v>18</v>
      </c>
      <c r="M1375" s="133">
        <v>24</v>
      </c>
      <c r="N1375" s="133"/>
      <c r="V1375" s="132">
        <f t="shared" ref="V1375:AF1375" si="1373">C1375*100000/V1363</f>
        <v>432.02033036848792</v>
      </c>
      <c r="W1375" s="132">
        <f t="shared" si="1373"/>
        <v>314.78217073784941</v>
      </c>
      <c r="X1375" s="132">
        <f t="shared" si="1373"/>
        <v>531.84910327767466</v>
      </c>
      <c r="Y1375" s="132">
        <f t="shared" si="1373"/>
        <v>375.75757575757575</v>
      </c>
      <c r="Z1375" s="132">
        <f t="shared" si="1373"/>
        <v>418.76046901172532</v>
      </c>
      <c r="AA1375" s="132">
        <f t="shared" si="1373"/>
        <v>648.35553459860898</v>
      </c>
      <c r="AB1375" s="132">
        <f t="shared" si="1373"/>
        <v>859.96513654851833</v>
      </c>
      <c r="AC1375" s="132">
        <f t="shared" si="1373"/>
        <v>488.85857207821738</v>
      </c>
      <c r="AD1375" s="132">
        <f t="shared" si="1373"/>
        <v>256.15324646397147</v>
      </c>
      <c r="AE1375" s="132">
        <f t="shared" si="1373"/>
        <v>196.18528610354224</v>
      </c>
      <c r="AF1375" s="132">
        <f t="shared" si="1373"/>
        <v>253.32488917036099</v>
      </c>
      <c r="AG1375" s="132"/>
    </row>
    <row r="1376" spans="1:33" ht="13.5" customHeight="1">
      <c r="A1376" s="131">
        <v>1373</v>
      </c>
      <c r="B1376" s="67" t="s">
        <v>12</v>
      </c>
      <c r="C1376" s="133">
        <v>98</v>
      </c>
      <c r="D1376" s="133">
        <v>103</v>
      </c>
      <c r="E1376" s="133">
        <v>109</v>
      </c>
      <c r="F1376" s="133">
        <v>141</v>
      </c>
      <c r="G1376" s="133">
        <v>112</v>
      </c>
      <c r="H1376" s="133">
        <v>117</v>
      </c>
      <c r="I1376" s="133">
        <v>168</v>
      </c>
      <c r="J1376" s="133">
        <v>154</v>
      </c>
      <c r="K1376" s="133">
        <v>95</v>
      </c>
      <c r="L1376" s="133">
        <v>82</v>
      </c>
      <c r="M1376" s="133">
        <v>72</v>
      </c>
      <c r="N1376" s="133"/>
      <c r="V1376" s="132">
        <f t="shared" ref="V1376:AF1376" si="1374">C1376*100000/V1363</f>
        <v>1245.2350698856417</v>
      </c>
      <c r="W1376" s="132">
        <f t="shared" si="1374"/>
        <v>1296.9025434399396</v>
      </c>
      <c r="X1376" s="132">
        <f t="shared" si="1374"/>
        <v>1348.1756338899197</v>
      </c>
      <c r="Y1376" s="132">
        <f t="shared" si="1374"/>
        <v>1709.090909090909</v>
      </c>
      <c r="Z1376" s="132">
        <f t="shared" si="1374"/>
        <v>1340.0335008375209</v>
      </c>
      <c r="AA1376" s="132">
        <f t="shared" si="1374"/>
        <v>1379.2290463279501</v>
      </c>
      <c r="AB1376" s="132">
        <f t="shared" si="1374"/>
        <v>1952.3532829750145</v>
      </c>
      <c r="AC1376" s="132">
        <f t="shared" si="1374"/>
        <v>1750.7958162801274</v>
      </c>
      <c r="AD1376" s="132">
        <f t="shared" si="1374"/>
        <v>1058.0242788729256</v>
      </c>
      <c r="AE1376" s="132">
        <f t="shared" si="1374"/>
        <v>893.73297002724792</v>
      </c>
      <c r="AF1376" s="132">
        <f t="shared" si="1374"/>
        <v>759.974667511083</v>
      </c>
      <c r="AG1376" s="132"/>
    </row>
    <row r="1377" spans="1:33" ht="13.5" customHeight="1">
      <c r="A1377" s="131">
        <v>1374</v>
      </c>
      <c r="B1377" s="67" t="s">
        <v>11</v>
      </c>
      <c r="C1377" s="133">
        <v>11</v>
      </c>
      <c r="D1377" s="133">
        <v>8</v>
      </c>
      <c r="E1377" s="133">
        <v>8</v>
      </c>
      <c r="F1377" s="133">
        <v>17</v>
      </c>
      <c r="G1377" s="133">
        <v>0</v>
      </c>
      <c r="H1377" s="133">
        <v>9</v>
      </c>
      <c r="I1377" s="133">
        <v>16</v>
      </c>
      <c r="J1377" s="133">
        <v>11</v>
      </c>
      <c r="K1377" s="133">
        <v>13</v>
      </c>
      <c r="L1377" s="133">
        <v>18</v>
      </c>
      <c r="M1377" s="133">
        <v>4</v>
      </c>
      <c r="N1377" s="133"/>
      <c r="V1377" s="132">
        <f t="shared" ref="V1377:AF1377" si="1375">C1377*100000/V1363</f>
        <v>139.77128335451081</v>
      </c>
      <c r="W1377" s="132">
        <f t="shared" si="1375"/>
        <v>100.73029463611181</v>
      </c>
      <c r="X1377" s="132">
        <f t="shared" si="1375"/>
        <v>98.948670377241811</v>
      </c>
      <c r="Y1377" s="132">
        <f t="shared" si="1375"/>
        <v>206.06060606060606</v>
      </c>
      <c r="Z1377" s="132">
        <f t="shared" si="1375"/>
        <v>0</v>
      </c>
      <c r="AA1377" s="132">
        <f t="shared" si="1375"/>
        <v>106.09454202522693</v>
      </c>
      <c r="AB1377" s="132">
        <f t="shared" si="1375"/>
        <v>185.93840790238232</v>
      </c>
      <c r="AC1377" s="132">
        <f t="shared" si="1375"/>
        <v>125.05684402000909</v>
      </c>
      <c r="AD1377" s="132">
        <f t="shared" si="1375"/>
        <v>144.78226974050563</v>
      </c>
      <c r="AE1377" s="132">
        <f t="shared" si="1375"/>
        <v>196.18528610354224</v>
      </c>
      <c r="AF1377" s="132">
        <f t="shared" si="1375"/>
        <v>42.220814861726829</v>
      </c>
      <c r="AG1377" s="132"/>
    </row>
    <row r="1378" spans="1:33" ht="13.5" customHeight="1">
      <c r="A1378" s="131">
        <v>1375</v>
      </c>
      <c r="B1378" s="67" t="s">
        <v>28</v>
      </c>
      <c r="C1378" s="133">
        <v>0</v>
      </c>
      <c r="D1378" s="133">
        <v>0</v>
      </c>
      <c r="E1378" s="133">
        <v>0</v>
      </c>
      <c r="F1378" s="133">
        <v>0</v>
      </c>
      <c r="G1378" s="133">
        <v>0</v>
      </c>
      <c r="H1378" s="133">
        <v>0</v>
      </c>
      <c r="I1378" s="133">
        <v>0</v>
      </c>
      <c r="J1378" s="133">
        <v>0</v>
      </c>
      <c r="K1378" s="133">
        <v>0</v>
      </c>
      <c r="L1378" s="133">
        <v>0</v>
      </c>
      <c r="M1378" s="133">
        <v>0</v>
      </c>
      <c r="N1378" s="133"/>
      <c r="V1378" s="132">
        <f t="shared" ref="V1378:AF1378" si="1376">C1378*100000/V1363</f>
        <v>0</v>
      </c>
      <c r="W1378" s="132">
        <f t="shared" si="1376"/>
        <v>0</v>
      </c>
      <c r="X1378" s="132">
        <f t="shared" si="1376"/>
        <v>0</v>
      </c>
      <c r="Y1378" s="132">
        <f t="shared" si="1376"/>
        <v>0</v>
      </c>
      <c r="Z1378" s="132">
        <f t="shared" si="1376"/>
        <v>0</v>
      </c>
      <c r="AA1378" s="132">
        <f t="shared" si="1376"/>
        <v>0</v>
      </c>
      <c r="AB1378" s="132">
        <f t="shared" si="1376"/>
        <v>0</v>
      </c>
      <c r="AC1378" s="132">
        <f t="shared" si="1376"/>
        <v>0</v>
      </c>
      <c r="AD1378" s="132">
        <f t="shared" si="1376"/>
        <v>0</v>
      </c>
      <c r="AE1378" s="132">
        <f t="shared" si="1376"/>
        <v>0</v>
      </c>
      <c r="AF1378" s="132">
        <f t="shared" si="1376"/>
        <v>0</v>
      </c>
      <c r="AG1378" s="132"/>
    </row>
    <row r="1379" spans="1:33" ht="13.5" customHeight="1">
      <c r="A1379" s="131">
        <v>1376</v>
      </c>
      <c r="B1379" s="134" t="s">
        <v>116</v>
      </c>
      <c r="C1379" s="133">
        <v>183</v>
      </c>
      <c r="D1379" s="133">
        <v>170</v>
      </c>
      <c r="E1379" s="133">
        <v>192</v>
      </c>
      <c r="F1379" s="133">
        <v>279</v>
      </c>
      <c r="G1379" s="133">
        <v>214</v>
      </c>
      <c r="H1379" s="133">
        <v>269</v>
      </c>
      <c r="I1379" s="133">
        <v>334</v>
      </c>
      <c r="J1379" s="133">
        <v>267</v>
      </c>
      <c r="K1379" s="133">
        <v>196</v>
      </c>
      <c r="L1379" s="133">
        <v>154</v>
      </c>
      <c r="M1379" s="133">
        <v>166</v>
      </c>
      <c r="N1379" s="133"/>
      <c r="P1379" s="170" t="s">
        <v>975</v>
      </c>
      <c r="Q1379" s="170" t="s">
        <v>976</v>
      </c>
      <c r="R1379" s="170" t="s">
        <v>977</v>
      </c>
      <c r="S1379" s="170" t="s">
        <v>978</v>
      </c>
      <c r="T1379" s="170" t="s">
        <v>749</v>
      </c>
      <c r="U1379" s="170">
        <v>3499.9</v>
      </c>
      <c r="V1379" s="132">
        <f t="shared" ref="V1379:AF1379" si="1377">C1379*100000/V1363</f>
        <v>2325.2858958068614</v>
      </c>
      <c r="W1379" s="132">
        <f t="shared" si="1377"/>
        <v>2140.5187610173762</v>
      </c>
      <c r="X1379" s="132">
        <f t="shared" si="1377"/>
        <v>2374.7680890538031</v>
      </c>
      <c r="Y1379" s="132">
        <f t="shared" si="1377"/>
        <v>3381.818181818182</v>
      </c>
      <c r="Z1379" s="132">
        <f t="shared" si="1377"/>
        <v>2560.4211533859775</v>
      </c>
      <c r="AA1379" s="132">
        <f t="shared" si="1377"/>
        <v>3171.0479783095602</v>
      </c>
      <c r="AB1379" s="132">
        <f t="shared" si="1377"/>
        <v>3881.4642649622315</v>
      </c>
      <c r="AC1379" s="132">
        <f t="shared" si="1377"/>
        <v>3035.4706684856751</v>
      </c>
      <c r="AD1379" s="132">
        <f t="shared" si="1377"/>
        <v>2182.8711437799311</v>
      </c>
      <c r="AE1379" s="132">
        <f t="shared" si="1377"/>
        <v>1678.474114441417</v>
      </c>
      <c r="AF1379" s="132">
        <f t="shared" si="1377"/>
        <v>1752.1638167616636</v>
      </c>
      <c r="AG1379" s="132"/>
    </row>
    <row r="1380" spans="1:33" ht="13.5" customHeight="1">
      <c r="A1380" s="131">
        <v>1377</v>
      </c>
      <c r="B1380" s="67" t="s">
        <v>10</v>
      </c>
      <c r="C1380" s="133">
        <v>0</v>
      </c>
      <c r="D1380" s="133">
        <v>2</v>
      </c>
      <c r="E1380" s="133">
        <v>0</v>
      </c>
      <c r="F1380" s="133">
        <v>1</v>
      </c>
      <c r="G1380" s="133">
        <v>5</v>
      </c>
      <c r="H1380" s="133">
        <v>10</v>
      </c>
      <c r="I1380" s="133">
        <v>6</v>
      </c>
      <c r="J1380" s="133">
        <v>4</v>
      </c>
      <c r="K1380" s="133">
        <v>5</v>
      </c>
      <c r="L1380" s="133">
        <v>2</v>
      </c>
      <c r="M1380" s="133">
        <v>8</v>
      </c>
      <c r="N1380" s="133"/>
      <c r="V1380" s="132">
        <f t="shared" ref="V1380:AF1380" si="1378">C1380*100000/V1363</f>
        <v>0</v>
      </c>
      <c r="W1380" s="132">
        <f t="shared" si="1378"/>
        <v>25.182573659027952</v>
      </c>
      <c r="X1380" s="132">
        <f t="shared" si="1378"/>
        <v>0</v>
      </c>
      <c r="Y1380" s="132">
        <f t="shared" si="1378"/>
        <v>12.121212121212121</v>
      </c>
      <c r="Z1380" s="132">
        <f t="shared" si="1378"/>
        <v>59.822924144532188</v>
      </c>
      <c r="AA1380" s="132">
        <f t="shared" si="1378"/>
        <v>117.88282447247435</v>
      </c>
      <c r="AB1380" s="132">
        <f t="shared" si="1378"/>
        <v>69.726902963393371</v>
      </c>
      <c r="AC1380" s="132">
        <f t="shared" si="1378"/>
        <v>45.475216007276032</v>
      </c>
      <c r="AD1380" s="132">
        <f t="shared" si="1378"/>
        <v>55.685488361732929</v>
      </c>
      <c r="AE1380" s="132">
        <f t="shared" si="1378"/>
        <v>21.798365122615802</v>
      </c>
      <c r="AF1380" s="132">
        <f t="shared" si="1378"/>
        <v>84.441629723453659</v>
      </c>
      <c r="AG1380" s="132"/>
    </row>
    <row r="1381" spans="1:33" ht="13.5" customHeight="1">
      <c r="A1381" s="131">
        <v>1378</v>
      </c>
      <c r="B1381" s="67" t="s">
        <v>9</v>
      </c>
      <c r="C1381" s="133">
        <v>0</v>
      </c>
      <c r="D1381" s="133">
        <v>4</v>
      </c>
      <c r="E1381" s="133">
        <v>3</v>
      </c>
      <c r="F1381" s="133">
        <v>3</v>
      </c>
      <c r="G1381" s="133">
        <v>0</v>
      </c>
      <c r="H1381" s="133">
        <v>2</v>
      </c>
      <c r="I1381" s="133">
        <v>3</v>
      </c>
      <c r="J1381" s="133">
        <v>2</v>
      </c>
      <c r="K1381" s="133">
        <v>1</v>
      </c>
      <c r="L1381" s="133">
        <v>6</v>
      </c>
      <c r="M1381" s="133">
        <v>6</v>
      </c>
      <c r="N1381" s="133"/>
      <c r="V1381" s="132">
        <f t="shared" ref="V1381:AF1381" si="1379">C1381*100000/V1363</f>
        <v>0</v>
      </c>
      <c r="W1381" s="132">
        <f t="shared" si="1379"/>
        <v>50.365147318055904</v>
      </c>
      <c r="X1381" s="132">
        <f t="shared" si="1379"/>
        <v>37.105751391465674</v>
      </c>
      <c r="Y1381" s="132">
        <f t="shared" si="1379"/>
        <v>36.363636363636367</v>
      </c>
      <c r="Z1381" s="132">
        <f t="shared" si="1379"/>
        <v>0</v>
      </c>
      <c r="AA1381" s="132">
        <f t="shared" si="1379"/>
        <v>23.576564894494872</v>
      </c>
      <c r="AB1381" s="132">
        <f t="shared" si="1379"/>
        <v>34.863451481696686</v>
      </c>
      <c r="AC1381" s="132">
        <f t="shared" si="1379"/>
        <v>22.737608003638016</v>
      </c>
      <c r="AD1381" s="132">
        <f t="shared" si="1379"/>
        <v>11.137097672346586</v>
      </c>
      <c r="AE1381" s="132">
        <f t="shared" si="1379"/>
        <v>65.395095367847418</v>
      </c>
      <c r="AF1381" s="132">
        <f t="shared" si="1379"/>
        <v>63.331222292590247</v>
      </c>
      <c r="AG1381" s="132"/>
    </row>
    <row r="1382" spans="1:33" ht="13.5" customHeight="1">
      <c r="A1382" s="131">
        <v>1379</v>
      </c>
      <c r="B1382" s="67" t="s">
        <v>8</v>
      </c>
      <c r="C1382" s="133">
        <v>13</v>
      </c>
      <c r="D1382" s="133">
        <v>10</v>
      </c>
      <c r="E1382" s="133">
        <v>11</v>
      </c>
      <c r="F1382" s="133">
        <v>8</v>
      </c>
      <c r="G1382" s="133">
        <v>24</v>
      </c>
      <c r="H1382" s="133">
        <v>28</v>
      </c>
      <c r="I1382" s="133">
        <v>23</v>
      </c>
      <c r="J1382" s="133">
        <v>18</v>
      </c>
      <c r="K1382" s="133">
        <v>8</v>
      </c>
      <c r="L1382" s="133">
        <v>23</v>
      </c>
      <c r="M1382" s="133">
        <v>25</v>
      </c>
      <c r="N1382" s="133"/>
      <c r="V1382" s="132">
        <f t="shared" ref="V1382:AF1382" si="1380">C1382*100000/V1363</f>
        <v>165.18424396442185</v>
      </c>
      <c r="W1382" s="132">
        <f t="shared" si="1380"/>
        <v>125.91286829513976</v>
      </c>
      <c r="X1382" s="132">
        <f t="shared" si="1380"/>
        <v>136.05442176870747</v>
      </c>
      <c r="Y1382" s="132">
        <f t="shared" si="1380"/>
        <v>96.969696969696969</v>
      </c>
      <c r="Z1382" s="132">
        <f t="shared" si="1380"/>
        <v>287.15003589375448</v>
      </c>
      <c r="AA1382" s="132">
        <f t="shared" si="1380"/>
        <v>330.0719085229282</v>
      </c>
      <c r="AB1382" s="132">
        <f t="shared" si="1380"/>
        <v>267.2864613596746</v>
      </c>
      <c r="AC1382" s="132">
        <f t="shared" si="1380"/>
        <v>204.63847203274216</v>
      </c>
      <c r="AD1382" s="132">
        <f t="shared" si="1380"/>
        <v>89.09678137877269</v>
      </c>
      <c r="AE1382" s="132">
        <f t="shared" si="1380"/>
        <v>250.68119891008175</v>
      </c>
      <c r="AF1382" s="132">
        <f t="shared" si="1380"/>
        <v>263.88009288579269</v>
      </c>
      <c r="AG1382" s="132"/>
    </row>
    <row r="1383" spans="1:33" ht="13.5" customHeight="1">
      <c r="A1383" s="131">
        <v>1380</v>
      </c>
      <c r="B1383" s="67" t="s">
        <v>24</v>
      </c>
      <c r="C1383" s="133">
        <v>0</v>
      </c>
      <c r="D1383" s="133">
        <v>0</v>
      </c>
      <c r="E1383" s="133">
        <v>0</v>
      </c>
      <c r="F1383" s="133">
        <v>0</v>
      </c>
      <c r="G1383" s="133">
        <v>0</v>
      </c>
      <c r="H1383" s="133">
        <v>1</v>
      </c>
      <c r="I1383" s="133">
        <v>0</v>
      </c>
      <c r="J1383" s="133">
        <v>2</v>
      </c>
      <c r="K1383" s="133">
        <v>0</v>
      </c>
      <c r="L1383" s="133">
        <v>0</v>
      </c>
      <c r="M1383" s="133">
        <v>0</v>
      </c>
      <c r="N1383" s="133"/>
      <c r="V1383" s="132">
        <f t="shared" ref="V1383:AE1383" si="1381">C1383*100000/V1363</f>
        <v>0</v>
      </c>
      <c r="W1383" s="132">
        <f t="shared" si="1381"/>
        <v>0</v>
      </c>
      <c r="X1383" s="132">
        <f t="shared" si="1381"/>
        <v>0</v>
      </c>
      <c r="Y1383" s="132">
        <f t="shared" si="1381"/>
        <v>0</v>
      </c>
      <c r="Z1383" s="132">
        <f t="shared" si="1381"/>
        <v>0</v>
      </c>
      <c r="AA1383" s="132">
        <f t="shared" si="1381"/>
        <v>11.788282447247436</v>
      </c>
      <c r="AB1383" s="132">
        <f t="shared" si="1381"/>
        <v>0</v>
      </c>
      <c r="AC1383" s="132">
        <f t="shared" si="1381"/>
        <v>22.737608003638016</v>
      </c>
      <c r="AD1383" s="132">
        <f t="shared" si="1381"/>
        <v>0</v>
      </c>
      <c r="AE1383" s="132">
        <f t="shared" si="1381"/>
        <v>0</v>
      </c>
      <c r="AF1383" s="132">
        <f>M1383*100000/AF1363</f>
        <v>0</v>
      </c>
      <c r="AG1383" s="132"/>
    </row>
    <row r="1384" spans="1:33" ht="13.5" customHeight="1">
      <c r="A1384" s="131">
        <v>1381</v>
      </c>
      <c r="B1384" s="134" t="s">
        <v>117</v>
      </c>
      <c r="C1384" s="133">
        <v>13</v>
      </c>
      <c r="D1384" s="133">
        <v>16</v>
      </c>
      <c r="E1384" s="133">
        <v>14</v>
      </c>
      <c r="F1384" s="133">
        <v>12</v>
      </c>
      <c r="G1384" s="133">
        <v>29</v>
      </c>
      <c r="H1384" s="133">
        <v>41</v>
      </c>
      <c r="I1384" s="133">
        <v>32</v>
      </c>
      <c r="J1384" s="133">
        <v>26</v>
      </c>
      <c r="K1384" s="133">
        <v>14</v>
      </c>
      <c r="L1384" s="133">
        <v>31</v>
      </c>
      <c r="M1384" s="133">
        <v>39</v>
      </c>
      <c r="N1384" s="133"/>
      <c r="P1384" s="170" t="s">
        <v>979</v>
      </c>
      <c r="Q1384" s="170" t="s">
        <v>980</v>
      </c>
      <c r="R1384" s="170" t="s">
        <v>981</v>
      </c>
      <c r="S1384" s="170" t="s">
        <v>982</v>
      </c>
      <c r="T1384" s="170" t="s">
        <v>983</v>
      </c>
      <c r="U1384" s="170">
        <v>279</v>
      </c>
      <c r="V1384" s="132">
        <f t="shared" ref="V1384:AF1384" si="1382">C1384*100000/V1363</f>
        <v>165.18424396442185</v>
      </c>
      <c r="W1384" s="132">
        <f t="shared" si="1382"/>
        <v>201.46058927222361</v>
      </c>
      <c r="X1384" s="132">
        <f t="shared" si="1382"/>
        <v>173.16017316017317</v>
      </c>
      <c r="Y1384" s="132">
        <f t="shared" si="1382"/>
        <v>145.45454545454547</v>
      </c>
      <c r="Z1384" s="132">
        <f t="shared" si="1382"/>
        <v>346.97296003828666</v>
      </c>
      <c r="AA1384" s="132">
        <f t="shared" si="1382"/>
        <v>483.31958033714488</v>
      </c>
      <c r="AB1384" s="132">
        <f t="shared" si="1382"/>
        <v>371.87681580476465</v>
      </c>
      <c r="AC1384" s="132">
        <f t="shared" si="1382"/>
        <v>295.58890404729425</v>
      </c>
      <c r="AD1384" s="132">
        <f t="shared" si="1382"/>
        <v>155.91936741285221</v>
      </c>
      <c r="AE1384" s="132">
        <f t="shared" si="1382"/>
        <v>337.87465940054494</v>
      </c>
      <c r="AF1384" s="132">
        <f t="shared" si="1382"/>
        <v>411.65294490183663</v>
      </c>
      <c r="AG1384" s="132"/>
    </row>
    <row r="1385" spans="1:33" ht="13.5" customHeight="1">
      <c r="A1385" s="131">
        <v>1382</v>
      </c>
      <c r="B1385" s="67" t="s">
        <v>7</v>
      </c>
      <c r="C1385" s="133">
        <v>6</v>
      </c>
      <c r="D1385" s="133">
        <v>8</v>
      </c>
      <c r="E1385" s="133">
        <v>16</v>
      </c>
      <c r="F1385" s="133">
        <v>21</v>
      </c>
      <c r="G1385" s="133">
        <v>30</v>
      </c>
      <c r="H1385" s="133">
        <v>43</v>
      </c>
      <c r="I1385" s="133">
        <v>30</v>
      </c>
      <c r="J1385" s="133">
        <v>89</v>
      </c>
      <c r="K1385" s="133">
        <v>55</v>
      </c>
      <c r="L1385" s="133">
        <v>34</v>
      </c>
      <c r="M1385" s="133">
        <v>70</v>
      </c>
      <c r="N1385" s="133"/>
      <c r="V1385" s="132">
        <f t="shared" ref="V1385:AF1385" si="1383">C1385*100000/V1363</f>
        <v>76.23888182973316</v>
      </c>
      <c r="W1385" s="132">
        <f t="shared" si="1383"/>
        <v>100.73029463611181</v>
      </c>
      <c r="X1385" s="132">
        <f t="shared" si="1383"/>
        <v>197.89734075448362</v>
      </c>
      <c r="Y1385" s="132">
        <f t="shared" si="1383"/>
        <v>254.54545454545453</v>
      </c>
      <c r="Z1385" s="132">
        <f t="shared" si="1383"/>
        <v>358.93754486719308</v>
      </c>
      <c r="AA1385" s="132">
        <f t="shared" si="1383"/>
        <v>506.89614523163976</v>
      </c>
      <c r="AB1385" s="132">
        <f t="shared" si="1383"/>
        <v>348.63451481696688</v>
      </c>
      <c r="AC1385" s="132">
        <f t="shared" si="1383"/>
        <v>1011.8235561618918</v>
      </c>
      <c r="AD1385" s="132">
        <f t="shared" si="1383"/>
        <v>612.54037197906223</v>
      </c>
      <c r="AE1385" s="132">
        <f t="shared" si="1383"/>
        <v>370.57220708446869</v>
      </c>
      <c r="AF1385" s="132">
        <f t="shared" si="1383"/>
        <v>738.86426008021954</v>
      </c>
      <c r="AG1385" s="132"/>
    </row>
    <row r="1386" spans="1:33" ht="13.5" customHeight="1">
      <c r="A1386" s="131">
        <v>1383</v>
      </c>
      <c r="B1386" s="67" t="s">
        <v>6</v>
      </c>
      <c r="C1386" s="133">
        <v>38</v>
      </c>
      <c r="D1386" s="133">
        <v>24</v>
      </c>
      <c r="E1386" s="133">
        <v>33</v>
      </c>
      <c r="F1386" s="133">
        <v>32</v>
      </c>
      <c r="G1386" s="133">
        <v>10</v>
      </c>
      <c r="H1386" s="133">
        <v>32</v>
      </c>
      <c r="I1386" s="133">
        <v>20</v>
      </c>
      <c r="J1386" s="133">
        <v>23</v>
      </c>
      <c r="K1386" s="133">
        <v>14</v>
      </c>
      <c r="L1386" s="133">
        <v>6</v>
      </c>
      <c r="M1386" s="133">
        <v>14</v>
      </c>
      <c r="N1386" s="133"/>
      <c r="V1386" s="132">
        <f t="shared" ref="V1386:AF1386" si="1384">C1386*100000/V1363</f>
        <v>482.84625158831005</v>
      </c>
      <c r="W1386" s="132">
        <f t="shared" si="1384"/>
        <v>302.19088390833542</v>
      </c>
      <c r="X1386" s="132">
        <f t="shared" si="1384"/>
        <v>408.16326530612247</v>
      </c>
      <c r="Y1386" s="132">
        <f t="shared" si="1384"/>
        <v>387.87878787878788</v>
      </c>
      <c r="Z1386" s="132">
        <f t="shared" si="1384"/>
        <v>119.64584828906438</v>
      </c>
      <c r="AA1386" s="132">
        <f t="shared" si="1384"/>
        <v>377.22503831191796</v>
      </c>
      <c r="AB1386" s="132">
        <f t="shared" si="1384"/>
        <v>232.42300987797793</v>
      </c>
      <c r="AC1386" s="132">
        <f t="shared" si="1384"/>
        <v>261.48249204183719</v>
      </c>
      <c r="AD1386" s="132">
        <f t="shared" si="1384"/>
        <v>155.91936741285221</v>
      </c>
      <c r="AE1386" s="132">
        <f t="shared" si="1384"/>
        <v>65.395095367847418</v>
      </c>
      <c r="AF1386" s="132">
        <f t="shared" si="1384"/>
        <v>147.77285201604391</v>
      </c>
      <c r="AG1386" s="132"/>
    </row>
    <row r="1387" spans="1:33" ht="13.5" customHeight="1">
      <c r="A1387" s="131">
        <v>1384</v>
      </c>
      <c r="B1387" s="67" t="s">
        <v>5</v>
      </c>
      <c r="C1387" s="133">
        <v>10</v>
      </c>
      <c r="D1387" s="133">
        <v>5</v>
      </c>
      <c r="E1387" s="133">
        <v>1</v>
      </c>
      <c r="F1387" s="133">
        <v>6</v>
      </c>
      <c r="G1387" s="133">
        <v>2</v>
      </c>
      <c r="H1387" s="133">
        <v>9</v>
      </c>
      <c r="I1387" s="133">
        <v>11</v>
      </c>
      <c r="J1387" s="133">
        <v>10</v>
      </c>
      <c r="K1387" s="133">
        <v>5</v>
      </c>
      <c r="L1387" s="133">
        <v>4</v>
      </c>
      <c r="M1387" s="133">
        <v>6</v>
      </c>
      <c r="N1387" s="133"/>
      <c r="V1387" s="132">
        <f t="shared" ref="V1387:AF1387" si="1385">C1387*100000/V1363</f>
        <v>127.06480304955528</v>
      </c>
      <c r="W1387" s="132">
        <f t="shared" si="1385"/>
        <v>62.95643414756988</v>
      </c>
      <c r="X1387" s="132">
        <f t="shared" si="1385"/>
        <v>12.368583797155226</v>
      </c>
      <c r="Y1387" s="132">
        <f t="shared" si="1385"/>
        <v>72.727272727272734</v>
      </c>
      <c r="Z1387" s="132">
        <f t="shared" si="1385"/>
        <v>23.929169657812874</v>
      </c>
      <c r="AA1387" s="132">
        <f t="shared" si="1385"/>
        <v>106.09454202522693</v>
      </c>
      <c r="AB1387" s="132">
        <f t="shared" si="1385"/>
        <v>127.83265543288786</v>
      </c>
      <c r="AC1387" s="132">
        <f t="shared" si="1385"/>
        <v>113.68804001819008</v>
      </c>
      <c r="AD1387" s="132">
        <f t="shared" si="1385"/>
        <v>55.685488361732929</v>
      </c>
      <c r="AE1387" s="132">
        <f t="shared" si="1385"/>
        <v>43.596730245231605</v>
      </c>
      <c r="AF1387" s="132">
        <f t="shared" si="1385"/>
        <v>63.331222292590247</v>
      </c>
      <c r="AG1387" s="132"/>
    </row>
    <row r="1388" spans="1:33" ht="13.5" customHeight="1">
      <c r="A1388" s="131">
        <v>1385</v>
      </c>
      <c r="B1388" s="67" t="s">
        <v>26</v>
      </c>
      <c r="C1388" s="133">
        <v>0</v>
      </c>
      <c r="D1388" s="133">
        <v>1</v>
      </c>
      <c r="E1388" s="133">
        <v>0</v>
      </c>
      <c r="F1388" s="133">
        <v>0</v>
      </c>
      <c r="G1388" s="133">
        <v>0</v>
      </c>
      <c r="H1388" s="133">
        <v>2</v>
      </c>
      <c r="I1388" s="133">
        <v>0</v>
      </c>
      <c r="J1388" s="133">
        <v>0</v>
      </c>
      <c r="K1388" s="133">
        <v>0</v>
      </c>
      <c r="L1388" s="133">
        <v>0</v>
      </c>
      <c r="M1388" s="133">
        <v>0</v>
      </c>
      <c r="N1388" s="133"/>
      <c r="V1388" s="132">
        <f t="shared" ref="V1388:AF1388" si="1386">C1388*100000/V1363</f>
        <v>0</v>
      </c>
      <c r="W1388" s="132">
        <f t="shared" si="1386"/>
        <v>12.591286829513976</v>
      </c>
      <c r="X1388" s="132">
        <f t="shared" si="1386"/>
        <v>0</v>
      </c>
      <c r="Y1388" s="132">
        <f t="shared" si="1386"/>
        <v>0</v>
      </c>
      <c r="Z1388" s="132">
        <f t="shared" si="1386"/>
        <v>0</v>
      </c>
      <c r="AA1388" s="132">
        <f t="shared" si="1386"/>
        <v>23.576564894494872</v>
      </c>
      <c r="AB1388" s="132">
        <f t="shared" si="1386"/>
        <v>0</v>
      </c>
      <c r="AC1388" s="132">
        <f t="shared" si="1386"/>
        <v>0</v>
      </c>
      <c r="AD1388" s="132">
        <f t="shared" si="1386"/>
        <v>0</v>
      </c>
      <c r="AE1388" s="132">
        <f t="shared" si="1386"/>
        <v>0</v>
      </c>
      <c r="AF1388" s="132">
        <f t="shared" si="1386"/>
        <v>0</v>
      </c>
      <c r="AG1388" s="132"/>
    </row>
    <row r="1389" spans="1:33" ht="13.5" customHeight="1">
      <c r="A1389" s="131">
        <v>1386</v>
      </c>
      <c r="B1389" s="67" t="s">
        <v>4</v>
      </c>
      <c r="C1389" s="133">
        <v>5</v>
      </c>
      <c r="D1389" s="133">
        <v>9</v>
      </c>
      <c r="E1389" s="133">
        <v>1</v>
      </c>
      <c r="F1389" s="133">
        <v>8</v>
      </c>
      <c r="G1389" s="133">
        <v>6</v>
      </c>
      <c r="H1389" s="133">
        <v>8</v>
      </c>
      <c r="I1389" s="133">
        <v>9</v>
      </c>
      <c r="J1389" s="133">
        <v>9</v>
      </c>
      <c r="K1389" s="133">
        <v>10</v>
      </c>
      <c r="L1389" s="133">
        <v>19</v>
      </c>
      <c r="M1389" s="133">
        <v>6</v>
      </c>
      <c r="N1389" s="133"/>
      <c r="V1389" s="132">
        <f t="shared" ref="V1389:AE1389" si="1387">C1389*100000/V1363</f>
        <v>63.53240152477764</v>
      </c>
      <c r="W1389" s="132">
        <f t="shared" si="1387"/>
        <v>113.32158146562578</v>
      </c>
      <c r="X1389" s="132">
        <f t="shared" si="1387"/>
        <v>12.368583797155226</v>
      </c>
      <c r="Y1389" s="132">
        <f t="shared" si="1387"/>
        <v>96.969696969696969</v>
      </c>
      <c r="Z1389" s="132">
        <f t="shared" si="1387"/>
        <v>71.787508973438619</v>
      </c>
      <c r="AA1389" s="132">
        <f t="shared" si="1387"/>
        <v>94.306259577979489</v>
      </c>
      <c r="AB1389" s="132">
        <f t="shared" si="1387"/>
        <v>104.59035444509006</v>
      </c>
      <c r="AC1389" s="132">
        <f t="shared" si="1387"/>
        <v>102.31923601637108</v>
      </c>
      <c r="AD1389" s="132">
        <f t="shared" si="1387"/>
        <v>111.37097672346586</v>
      </c>
      <c r="AE1389" s="132">
        <f t="shared" si="1387"/>
        <v>207.08446866485014</v>
      </c>
      <c r="AF1389" s="132">
        <f>M1389*100000/AF1363</f>
        <v>63.331222292590247</v>
      </c>
      <c r="AG1389" s="132"/>
    </row>
    <row r="1390" spans="1:33" ht="13.5" customHeight="1">
      <c r="A1390" s="131">
        <v>1387</v>
      </c>
      <c r="B1390" s="67" t="s">
        <v>3</v>
      </c>
      <c r="C1390" s="133">
        <v>6</v>
      </c>
      <c r="D1390" s="133">
        <v>31</v>
      </c>
      <c r="E1390" s="133">
        <v>6</v>
      </c>
      <c r="F1390" s="133">
        <v>18</v>
      </c>
      <c r="G1390" s="133">
        <v>40</v>
      </c>
      <c r="H1390" s="133">
        <v>48</v>
      </c>
      <c r="I1390" s="133">
        <v>63</v>
      </c>
      <c r="J1390" s="133">
        <v>47</v>
      </c>
      <c r="K1390" s="133">
        <v>59</v>
      </c>
      <c r="L1390" s="133">
        <v>95</v>
      </c>
      <c r="M1390" s="133">
        <v>110</v>
      </c>
      <c r="N1390" s="133"/>
      <c r="V1390" s="132">
        <f t="shared" ref="V1390:AF1390" si="1388">C1390*100000/V1363</f>
        <v>76.23888182973316</v>
      </c>
      <c r="W1390" s="132">
        <f t="shared" si="1388"/>
        <v>390.32989171493324</v>
      </c>
      <c r="X1390" s="132">
        <f t="shared" si="1388"/>
        <v>74.211502782931348</v>
      </c>
      <c r="Y1390" s="132">
        <f t="shared" si="1388"/>
        <v>218.18181818181819</v>
      </c>
      <c r="Z1390" s="132">
        <f t="shared" si="1388"/>
        <v>478.5833931562575</v>
      </c>
      <c r="AA1390" s="132">
        <f t="shared" si="1388"/>
        <v>565.83755746787688</v>
      </c>
      <c r="AB1390" s="132">
        <f t="shared" si="1388"/>
        <v>732.13248111563041</v>
      </c>
      <c r="AC1390" s="132">
        <f t="shared" si="1388"/>
        <v>534.33378808549344</v>
      </c>
      <c r="AD1390" s="132">
        <f t="shared" si="1388"/>
        <v>657.08876266844857</v>
      </c>
      <c r="AE1390" s="132">
        <f t="shared" si="1388"/>
        <v>1035.4223433242507</v>
      </c>
      <c r="AF1390" s="132">
        <f t="shared" si="1388"/>
        <v>1161.0724086974878</v>
      </c>
      <c r="AG1390" s="132"/>
    </row>
    <row r="1391" spans="1:33" ht="13.5" customHeight="1">
      <c r="A1391" s="131">
        <v>1388</v>
      </c>
      <c r="B1391" s="67" t="s">
        <v>2</v>
      </c>
      <c r="C1391" s="133">
        <v>0</v>
      </c>
      <c r="D1391" s="133">
        <v>0</v>
      </c>
      <c r="E1391" s="133">
        <v>0</v>
      </c>
      <c r="F1391" s="133">
        <v>0</v>
      </c>
      <c r="G1391" s="133">
        <v>1</v>
      </c>
      <c r="H1391" s="133">
        <v>0</v>
      </c>
      <c r="I1391" s="133">
        <v>1</v>
      </c>
      <c r="J1391" s="133">
        <v>0</v>
      </c>
      <c r="K1391" s="133">
        <v>0</v>
      </c>
      <c r="L1391" s="133">
        <v>0</v>
      </c>
      <c r="M1391" s="133">
        <v>0</v>
      </c>
      <c r="N1391" s="133"/>
      <c r="V1391" s="132">
        <f t="shared" ref="V1391:AF1391" si="1389">C1391*100000/V1363</f>
        <v>0</v>
      </c>
      <c r="W1391" s="132">
        <f t="shared" si="1389"/>
        <v>0</v>
      </c>
      <c r="X1391" s="132">
        <f t="shared" si="1389"/>
        <v>0</v>
      </c>
      <c r="Y1391" s="132">
        <f t="shared" si="1389"/>
        <v>0</v>
      </c>
      <c r="Z1391" s="132">
        <f t="shared" si="1389"/>
        <v>11.964584828906437</v>
      </c>
      <c r="AA1391" s="132">
        <f t="shared" si="1389"/>
        <v>0</v>
      </c>
      <c r="AB1391" s="132">
        <f t="shared" si="1389"/>
        <v>11.621150493898895</v>
      </c>
      <c r="AC1391" s="132">
        <f t="shared" si="1389"/>
        <v>0</v>
      </c>
      <c r="AD1391" s="132">
        <f t="shared" si="1389"/>
        <v>0</v>
      </c>
      <c r="AE1391" s="132">
        <f t="shared" si="1389"/>
        <v>0</v>
      </c>
      <c r="AF1391" s="132">
        <f t="shared" si="1389"/>
        <v>0</v>
      </c>
      <c r="AG1391" s="132"/>
    </row>
    <row r="1392" spans="1:33" ht="13.5" customHeight="1">
      <c r="A1392" s="131">
        <v>1389</v>
      </c>
      <c r="B1392" s="67" t="s">
        <v>23</v>
      </c>
      <c r="C1392" s="133">
        <v>42</v>
      </c>
      <c r="D1392" s="133">
        <v>16</v>
      </c>
      <c r="E1392" s="133">
        <v>5</v>
      </c>
      <c r="F1392" s="133">
        <v>5</v>
      </c>
      <c r="G1392" s="133">
        <v>6</v>
      </c>
      <c r="H1392" s="133">
        <v>15</v>
      </c>
      <c r="I1392" s="133">
        <v>13</v>
      </c>
      <c r="J1392" s="133">
        <v>7</v>
      </c>
      <c r="K1392" s="133">
        <v>2</v>
      </c>
      <c r="L1392" s="133">
        <v>2</v>
      </c>
      <c r="M1392" s="133">
        <v>5</v>
      </c>
      <c r="N1392" s="133"/>
      <c r="V1392" s="132">
        <f t="shared" ref="V1392:AF1392" si="1390">C1392*100000/V1363</f>
        <v>533.67217280813213</v>
      </c>
      <c r="W1392" s="132">
        <f t="shared" si="1390"/>
        <v>201.46058927222361</v>
      </c>
      <c r="X1392" s="132">
        <f t="shared" si="1390"/>
        <v>61.84291898577613</v>
      </c>
      <c r="Y1392" s="132">
        <f t="shared" si="1390"/>
        <v>60.606060606060609</v>
      </c>
      <c r="Z1392" s="132">
        <f t="shared" si="1390"/>
        <v>71.787508973438619</v>
      </c>
      <c r="AA1392" s="132">
        <f t="shared" si="1390"/>
        <v>176.82423670871154</v>
      </c>
      <c r="AB1392" s="132">
        <f t="shared" si="1390"/>
        <v>151.07495642068565</v>
      </c>
      <c r="AC1392" s="132">
        <f t="shared" si="1390"/>
        <v>79.581628012733063</v>
      </c>
      <c r="AD1392" s="132">
        <f t="shared" si="1390"/>
        <v>22.274195344693172</v>
      </c>
      <c r="AE1392" s="132">
        <f t="shared" si="1390"/>
        <v>21.798365122615802</v>
      </c>
      <c r="AF1392" s="132">
        <f t="shared" si="1390"/>
        <v>52.776018577158538</v>
      </c>
      <c r="AG1392" s="132"/>
    </row>
    <row r="1393" spans="1:33" ht="13.5" customHeight="1">
      <c r="A1393" s="131">
        <v>1390</v>
      </c>
      <c r="B1393" s="67" t="s">
        <v>1</v>
      </c>
      <c r="C1393" s="133">
        <v>8</v>
      </c>
      <c r="D1393" s="133">
        <v>2</v>
      </c>
      <c r="E1393" s="133">
        <v>0</v>
      </c>
      <c r="F1393" s="133">
        <v>5</v>
      </c>
      <c r="G1393" s="133">
        <v>1</v>
      </c>
      <c r="H1393" s="133">
        <v>1</v>
      </c>
      <c r="I1393" s="133">
        <v>5</v>
      </c>
      <c r="J1393" s="133">
        <v>2</v>
      </c>
      <c r="K1393" s="133">
        <v>2</v>
      </c>
      <c r="L1393" s="133">
        <v>3</v>
      </c>
      <c r="M1393" s="133">
        <v>4</v>
      </c>
      <c r="N1393" s="133"/>
      <c r="V1393" s="132">
        <f t="shared" ref="V1393:AF1393" si="1391">C1393*100000/V1363</f>
        <v>101.65184243964421</v>
      </c>
      <c r="W1393" s="132">
        <f t="shared" si="1391"/>
        <v>25.182573659027952</v>
      </c>
      <c r="X1393" s="132">
        <f t="shared" si="1391"/>
        <v>0</v>
      </c>
      <c r="Y1393" s="132">
        <f t="shared" si="1391"/>
        <v>60.606060606060609</v>
      </c>
      <c r="Z1393" s="132">
        <f t="shared" si="1391"/>
        <v>11.964584828906437</v>
      </c>
      <c r="AA1393" s="132">
        <f t="shared" si="1391"/>
        <v>11.788282447247436</v>
      </c>
      <c r="AB1393" s="132">
        <f t="shared" si="1391"/>
        <v>58.105752469494483</v>
      </c>
      <c r="AC1393" s="132">
        <f t="shared" si="1391"/>
        <v>22.737608003638016</v>
      </c>
      <c r="AD1393" s="132">
        <f t="shared" si="1391"/>
        <v>22.274195344693172</v>
      </c>
      <c r="AE1393" s="132">
        <f t="shared" si="1391"/>
        <v>32.697547683923709</v>
      </c>
      <c r="AF1393" s="132">
        <f t="shared" si="1391"/>
        <v>42.220814861726829</v>
      </c>
      <c r="AG1393" s="132"/>
    </row>
    <row r="1394" spans="1:33" ht="13.5" customHeight="1">
      <c r="A1394" s="131">
        <v>1391</v>
      </c>
      <c r="B1394" s="67" t="s">
        <v>0</v>
      </c>
      <c r="C1394" s="133">
        <v>5</v>
      </c>
      <c r="D1394" s="133">
        <v>1</v>
      </c>
      <c r="E1394" s="133">
        <v>11</v>
      </c>
      <c r="F1394" s="133">
        <v>9</v>
      </c>
      <c r="G1394" s="133">
        <v>6</v>
      </c>
      <c r="H1394" s="133">
        <v>7</v>
      </c>
      <c r="I1394" s="133">
        <v>12</v>
      </c>
      <c r="J1394" s="133">
        <v>22</v>
      </c>
      <c r="K1394" s="133">
        <v>4</v>
      </c>
      <c r="L1394" s="133">
        <v>9</v>
      </c>
      <c r="M1394" s="133">
        <v>57</v>
      </c>
      <c r="N1394" s="133"/>
      <c r="V1394" s="132">
        <f t="shared" ref="V1394:AE1394" si="1392">C1394*100000/V1363</f>
        <v>63.53240152477764</v>
      </c>
      <c r="W1394" s="132">
        <f t="shared" si="1392"/>
        <v>12.591286829513976</v>
      </c>
      <c r="X1394" s="132">
        <f t="shared" si="1392"/>
        <v>136.05442176870747</v>
      </c>
      <c r="Y1394" s="132">
        <f t="shared" si="1392"/>
        <v>109.09090909090909</v>
      </c>
      <c r="Z1394" s="132">
        <f t="shared" si="1392"/>
        <v>71.787508973438619</v>
      </c>
      <c r="AA1394" s="132">
        <f t="shared" si="1392"/>
        <v>82.517977130732049</v>
      </c>
      <c r="AB1394" s="132">
        <f t="shared" si="1392"/>
        <v>139.45380592678674</v>
      </c>
      <c r="AC1394" s="132">
        <f t="shared" si="1392"/>
        <v>250.11368804001819</v>
      </c>
      <c r="AD1394" s="132">
        <f t="shared" si="1392"/>
        <v>44.548390689386345</v>
      </c>
      <c r="AE1394" s="132">
        <f t="shared" si="1392"/>
        <v>98.09264305177112</v>
      </c>
      <c r="AF1394" s="132">
        <f>M1394*100000/AF1363</f>
        <v>601.64661177960738</v>
      </c>
      <c r="AG1394" s="132"/>
    </row>
    <row r="1395" spans="1:33" ht="13.5" customHeight="1">
      <c r="A1395" s="131">
        <v>1392</v>
      </c>
      <c r="B1395" s="134" t="s">
        <v>111</v>
      </c>
      <c r="C1395" s="133"/>
      <c r="D1395" s="133"/>
      <c r="E1395" s="133"/>
      <c r="F1395" s="133"/>
      <c r="G1395" s="133"/>
      <c r="H1395" s="133"/>
      <c r="I1395" s="133"/>
      <c r="J1395" s="133"/>
      <c r="K1395" s="133"/>
      <c r="L1395" s="133"/>
      <c r="M1395" s="133">
        <v>0</v>
      </c>
      <c r="N1395" s="133"/>
      <c r="V1395" s="132">
        <f t="shared" ref="V1395:AF1395" si="1393">C1395*100000/V1363</f>
        <v>0</v>
      </c>
      <c r="W1395" s="132">
        <f t="shared" si="1393"/>
        <v>0</v>
      </c>
      <c r="X1395" s="132">
        <f t="shared" si="1393"/>
        <v>0</v>
      </c>
      <c r="Y1395" s="132">
        <f t="shared" si="1393"/>
        <v>0</v>
      </c>
      <c r="Z1395" s="132">
        <f t="shared" si="1393"/>
        <v>0</v>
      </c>
      <c r="AA1395" s="132">
        <f t="shared" si="1393"/>
        <v>0</v>
      </c>
      <c r="AB1395" s="132">
        <f t="shared" si="1393"/>
        <v>0</v>
      </c>
      <c r="AC1395" s="132">
        <f t="shared" si="1393"/>
        <v>0</v>
      </c>
      <c r="AD1395" s="132">
        <f t="shared" si="1393"/>
        <v>0</v>
      </c>
      <c r="AE1395" s="132">
        <f t="shared" si="1393"/>
        <v>0</v>
      </c>
      <c r="AF1395" s="132">
        <f t="shared" si="1393"/>
        <v>0</v>
      </c>
      <c r="AG1395" s="132"/>
    </row>
    <row r="1396" spans="1:33" ht="13.5" customHeight="1">
      <c r="A1396" s="131">
        <v>1393</v>
      </c>
      <c r="B1396" s="134" t="s">
        <v>112</v>
      </c>
      <c r="C1396" s="133">
        <v>359</v>
      </c>
      <c r="D1396" s="133">
        <v>349</v>
      </c>
      <c r="E1396" s="133">
        <v>321</v>
      </c>
      <c r="F1396" s="133">
        <v>469</v>
      </c>
      <c r="G1396" s="133">
        <v>436</v>
      </c>
      <c r="H1396" s="133">
        <v>563</v>
      </c>
      <c r="I1396" s="133">
        <v>637</v>
      </c>
      <c r="J1396" s="133">
        <v>585</v>
      </c>
      <c r="K1396" s="133">
        <v>453</v>
      </c>
      <c r="L1396" s="133">
        <f t="shared" ref="L1396:N1396" si="1394">SUM(L1372,L1379,L1384,L1385:L1395)</f>
        <v>460</v>
      </c>
      <c r="M1396" s="133">
        <f t="shared" si="1394"/>
        <v>567</v>
      </c>
      <c r="N1396" s="133">
        <f t="shared" si="1394"/>
        <v>0</v>
      </c>
      <c r="P1396" s="170" t="s">
        <v>984</v>
      </c>
      <c r="Q1396" s="170" t="s">
        <v>985</v>
      </c>
      <c r="R1396" s="170" t="s">
        <v>986</v>
      </c>
      <c r="S1396" s="170" t="s">
        <v>987</v>
      </c>
      <c r="T1396" s="170" t="s">
        <v>988</v>
      </c>
      <c r="U1396" s="170">
        <v>6315</v>
      </c>
      <c r="V1396" s="132">
        <f t="shared" ref="V1396:AE1396" si="1395">C1396*100000/V1363</f>
        <v>4561.6264294790344</v>
      </c>
      <c r="W1396" s="132">
        <f t="shared" si="1395"/>
        <v>4394.3591035003774</v>
      </c>
      <c r="X1396" s="132">
        <f t="shared" si="1395"/>
        <v>3970.3153988868276</v>
      </c>
      <c r="Y1396" s="132">
        <f t="shared" si="1395"/>
        <v>5684.848484848485</v>
      </c>
      <c r="Z1396" s="132">
        <f t="shared" si="1395"/>
        <v>5216.5589854032069</v>
      </c>
      <c r="AA1396" s="132">
        <f t="shared" si="1395"/>
        <v>6636.8030178003064</v>
      </c>
      <c r="AB1396" s="132">
        <f t="shared" si="1395"/>
        <v>7402.6728646135971</v>
      </c>
      <c r="AC1396" s="132">
        <f t="shared" si="1395"/>
        <v>6650.7503410641202</v>
      </c>
      <c r="AD1396" s="132">
        <f t="shared" si="1395"/>
        <v>5045.1052455730032</v>
      </c>
      <c r="AE1396" s="132">
        <f t="shared" si="1395"/>
        <v>5013.6239782016346</v>
      </c>
      <c r="AF1396" s="132">
        <f>M1396*100000/AF1363</f>
        <v>5984.8005066497781</v>
      </c>
      <c r="AG1396" s="132"/>
    </row>
    <row r="1397" spans="1:33" ht="13.5" customHeight="1">
      <c r="A1397" s="131">
        <v>1394</v>
      </c>
      <c r="B1397" s="19" t="s">
        <v>156</v>
      </c>
      <c r="C1397" s="127">
        <v>2011</v>
      </c>
      <c r="D1397" s="127">
        <v>2012</v>
      </c>
      <c r="E1397" s="127">
        <v>2013</v>
      </c>
      <c r="F1397" s="127">
        <v>2014</v>
      </c>
      <c r="G1397" s="127">
        <v>2015</v>
      </c>
      <c r="H1397" s="127">
        <v>2016</v>
      </c>
      <c r="I1397" s="127">
        <v>2017</v>
      </c>
      <c r="J1397" s="127">
        <v>2018</v>
      </c>
      <c r="K1397" s="127">
        <v>2019</v>
      </c>
      <c r="L1397" s="127"/>
      <c r="M1397" s="127"/>
      <c r="N1397" s="127"/>
      <c r="V1397" s="130">
        <v>73613</v>
      </c>
      <c r="W1397" s="130">
        <v>75154</v>
      </c>
      <c r="X1397" s="130">
        <v>77281</v>
      </c>
      <c r="Y1397" s="130">
        <v>79959</v>
      </c>
      <c r="Z1397" s="130">
        <v>82761</v>
      </c>
      <c r="AA1397" s="130">
        <v>85194</v>
      </c>
      <c r="AB1397" s="130">
        <v>87355</v>
      </c>
      <c r="AC1397" s="130">
        <v>89362</v>
      </c>
      <c r="AD1397" s="130">
        <v>91413</v>
      </c>
      <c r="AE1397" s="130">
        <v>93482</v>
      </c>
      <c r="AF1397" s="5">
        <v>94982</v>
      </c>
      <c r="AG1397" s="5"/>
    </row>
    <row r="1398" spans="1:33" ht="13.5" customHeight="1">
      <c r="A1398" s="131">
        <v>1395</v>
      </c>
      <c r="B1398" s="66" t="s">
        <v>25</v>
      </c>
      <c r="C1398" s="123">
        <v>2</v>
      </c>
      <c r="D1398" s="123">
        <v>2</v>
      </c>
      <c r="E1398" s="123">
        <v>6</v>
      </c>
      <c r="F1398" s="123">
        <v>4</v>
      </c>
      <c r="G1398" s="123">
        <v>2</v>
      </c>
      <c r="H1398" s="123">
        <v>2</v>
      </c>
      <c r="I1398" s="123">
        <v>6</v>
      </c>
      <c r="J1398" s="123">
        <v>2</v>
      </c>
      <c r="K1398" s="123">
        <v>2</v>
      </c>
      <c r="L1398" s="123">
        <v>2</v>
      </c>
      <c r="M1398" s="123">
        <v>0</v>
      </c>
      <c r="N1398" s="123"/>
      <c r="V1398" s="132">
        <f t="shared" ref="V1398:AE1398" si="1396">C1398*100000/V1397</f>
        <v>2.7169114151033105</v>
      </c>
      <c r="W1398" s="132">
        <f t="shared" si="1396"/>
        <v>2.661202331213242</v>
      </c>
      <c r="X1398" s="132">
        <f t="shared" si="1396"/>
        <v>7.7638746910624858</v>
      </c>
      <c r="Y1398" s="132">
        <f t="shared" si="1396"/>
        <v>5.0025638139546516</v>
      </c>
      <c r="Z1398" s="132">
        <f t="shared" si="1396"/>
        <v>2.4165971894974687</v>
      </c>
      <c r="AA1398" s="132">
        <f t="shared" si="1396"/>
        <v>2.347583163133554</v>
      </c>
      <c r="AB1398" s="132">
        <f t="shared" si="1396"/>
        <v>6.8685249842596301</v>
      </c>
      <c r="AC1398" s="132">
        <f t="shared" si="1396"/>
        <v>2.2380877778026456</v>
      </c>
      <c r="AD1398" s="132">
        <f t="shared" si="1396"/>
        <v>2.1878726220559437</v>
      </c>
      <c r="AE1398" s="132">
        <f t="shared" si="1396"/>
        <v>2.1394493057487001</v>
      </c>
      <c r="AF1398" s="132">
        <f>M1398*100000/AF1397</f>
        <v>0</v>
      </c>
      <c r="AG1398" s="132"/>
    </row>
    <row r="1399" spans="1:33" ht="13.5" customHeight="1">
      <c r="A1399" s="131">
        <v>1396</v>
      </c>
      <c r="B1399" s="67" t="s">
        <v>22</v>
      </c>
      <c r="C1399" s="133">
        <v>414</v>
      </c>
      <c r="D1399" s="133">
        <v>483</v>
      </c>
      <c r="E1399" s="133">
        <v>560</v>
      </c>
      <c r="F1399" s="133">
        <v>621</v>
      </c>
      <c r="G1399" s="133">
        <v>424</v>
      </c>
      <c r="H1399" s="133">
        <v>536</v>
      </c>
      <c r="I1399" s="133">
        <v>525</v>
      </c>
      <c r="J1399" s="133">
        <v>575</v>
      </c>
      <c r="K1399" s="133">
        <v>617</v>
      </c>
      <c r="L1399" s="133">
        <v>595</v>
      </c>
      <c r="M1399" s="133">
        <v>596</v>
      </c>
      <c r="N1399" s="133"/>
      <c r="V1399" s="132">
        <f t="shared" ref="V1399:AE1399" si="1397">C1399*100000/V1397</f>
        <v>562.40066292638528</v>
      </c>
      <c r="W1399" s="132">
        <f t="shared" si="1397"/>
        <v>642.68036298799802</v>
      </c>
      <c r="X1399" s="132">
        <f t="shared" si="1397"/>
        <v>724.62830449916544</v>
      </c>
      <c r="Y1399" s="132">
        <f t="shared" si="1397"/>
        <v>776.64803211645972</v>
      </c>
      <c r="Z1399" s="132">
        <f t="shared" si="1397"/>
        <v>512.31860417346331</v>
      </c>
      <c r="AA1399" s="132">
        <f t="shared" si="1397"/>
        <v>629.15228771979253</v>
      </c>
      <c r="AB1399" s="132">
        <f t="shared" si="1397"/>
        <v>600.99593612271769</v>
      </c>
      <c r="AC1399" s="132">
        <f t="shared" si="1397"/>
        <v>643.45023611826059</v>
      </c>
      <c r="AD1399" s="132">
        <f t="shared" si="1397"/>
        <v>674.95870390425864</v>
      </c>
      <c r="AE1399" s="132">
        <f t="shared" si="1397"/>
        <v>636.48616846023833</v>
      </c>
      <c r="AF1399" s="132">
        <f>M1399*100000/AF1397</f>
        <v>627.48731338569416</v>
      </c>
      <c r="AG1399" s="132"/>
    </row>
    <row r="1400" spans="1:33" ht="13.5" customHeight="1">
      <c r="A1400" s="131">
        <v>1397</v>
      </c>
      <c r="B1400" s="67" t="s">
        <v>21</v>
      </c>
      <c r="C1400" s="133">
        <v>135</v>
      </c>
      <c r="D1400" s="133">
        <v>139</v>
      </c>
      <c r="E1400" s="133">
        <v>166</v>
      </c>
      <c r="F1400" s="133">
        <v>117</v>
      </c>
      <c r="G1400" s="133">
        <v>119</v>
      </c>
      <c r="H1400" s="133">
        <v>113</v>
      </c>
      <c r="I1400" s="133">
        <v>125</v>
      </c>
      <c r="J1400" s="133">
        <v>123</v>
      </c>
      <c r="K1400" s="133">
        <v>141</v>
      </c>
      <c r="L1400" s="133">
        <v>173</v>
      </c>
      <c r="M1400" s="133">
        <v>139</v>
      </c>
      <c r="N1400" s="133"/>
      <c r="V1400" s="132">
        <f t="shared" ref="V1400:AE1400" si="1398">C1400*100000/V1397</f>
        <v>183.39152051947346</v>
      </c>
      <c r="W1400" s="132">
        <f t="shared" si="1398"/>
        <v>184.95356201932032</v>
      </c>
      <c r="X1400" s="132">
        <f t="shared" si="1398"/>
        <v>214.80053311939545</v>
      </c>
      <c r="Y1400" s="132">
        <f t="shared" si="1398"/>
        <v>146.32499155817356</v>
      </c>
      <c r="Z1400" s="132">
        <f t="shared" si="1398"/>
        <v>143.78753277509938</v>
      </c>
      <c r="AA1400" s="132">
        <f t="shared" si="1398"/>
        <v>132.6384487170458</v>
      </c>
      <c r="AB1400" s="132">
        <f t="shared" si="1398"/>
        <v>143.09427050540896</v>
      </c>
      <c r="AC1400" s="132">
        <f t="shared" si="1398"/>
        <v>137.64239833486269</v>
      </c>
      <c r="AD1400" s="132">
        <f t="shared" si="1398"/>
        <v>154.24501985494405</v>
      </c>
      <c r="AE1400" s="132">
        <f t="shared" si="1398"/>
        <v>185.06236494726258</v>
      </c>
      <c r="AF1400" s="132">
        <f>M1400*100000/AF1397</f>
        <v>146.34351771914677</v>
      </c>
      <c r="AG1400" s="132"/>
    </row>
    <row r="1401" spans="1:33" ht="13.5" customHeight="1">
      <c r="A1401" s="131">
        <v>1398</v>
      </c>
      <c r="B1401" s="67" t="s">
        <v>20</v>
      </c>
      <c r="C1401" s="133">
        <v>8</v>
      </c>
      <c r="D1401" s="133">
        <v>10</v>
      </c>
      <c r="E1401" s="133">
        <v>20</v>
      </c>
      <c r="F1401" s="133">
        <v>19</v>
      </c>
      <c r="G1401" s="133">
        <v>11</v>
      </c>
      <c r="H1401" s="133">
        <v>16</v>
      </c>
      <c r="I1401" s="133">
        <v>15</v>
      </c>
      <c r="J1401" s="133">
        <v>11</v>
      </c>
      <c r="K1401" s="133">
        <v>20</v>
      </c>
      <c r="L1401" s="133">
        <v>13</v>
      </c>
      <c r="M1401" s="133">
        <v>24</v>
      </c>
      <c r="N1401" s="133"/>
      <c r="V1401" s="132">
        <f t="shared" ref="V1401:AE1401" si="1399">C1401*100000/V1397</f>
        <v>10.867645660413242</v>
      </c>
      <c r="W1401" s="132">
        <f t="shared" si="1399"/>
        <v>13.306011656066211</v>
      </c>
      <c r="X1401" s="132">
        <f t="shared" si="1399"/>
        <v>25.879582303541621</v>
      </c>
      <c r="Y1401" s="132">
        <f t="shared" si="1399"/>
        <v>23.762178116284595</v>
      </c>
      <c r="Z1401" s="132">
        <f t="shared" si="1399"/>
        <v>13.291284542236077</v>
      </c>
      <c r="AA1401" s="132">
        <f t="shared" si="1399"/>
        <v>18.780665305068432</v>
      </c>
      <c r="AB1401" s="132">
        <f t="shared" si="1399"/>
        <v>17.171312460649077</v>
      </c>
      <c r="AC1401" s="132">
        <f t="shared" si="1399"/>
        <v>12.30948277791455</v>
      </c>
      <c r="AD1401" s="132">
        <f t="shared" si="1399"/>
        <v>21.878726220559439</v>
      </c>
      <c r="AE1401" s="132">
        <f t="shared" si="1399"/>
        <v>13.906420487366551</v>
      </c>
      <c r="AF1401" s="132">
        <f>M1401*100000/AF1397</f>
        <v>25.267945505464194</v>
      </c>
      <c r="AG1401" s="132"/>
    </row>
    <row r="1402" spans="1:33" ht="13.5" customHeight="1">
      <c r="A1402" s="131">
        <v>1399</v>
      </c>
      <c r="B1402" s="67" t="s">
        <v>19</v>
      </c>
      <c r="C1402" s="133">
        <v>173</v>
      </c>
      <c r="D1402" s="133">
        <v>139</v>
      </c>
      <c r="E1402" s="133">
        <v>145</v>
      </c>
      <c r="F1402" s="133">
        <v>89</v>
      </c>
      <c r="G1402" s="133">
        <v>80</v>
      </c>
      <c r="H1402" s="133">
        <v>102</v>
      </c>
      <c r="I1402" s="133">
        <v>110</v>
      </c>
      <c r="J1402" s="133">
        <v>115</v>
      </c>
      <c r="K1402" s="133">
        <v>137</v>
      </c>
      <c r="L1402" s="133">
        <v>175</v>
      </c>
      <c r="M1402" s="133">
        <v>113</v>
      </c>
      <c r="N1402" s="133"/>
      <c r="V1402" s="132">
        <f t="shared" ref="V1402:AF1402" si="1400">C1402*100000/V1397</f>
        <v>235.01283740643638</v>
      </c>
      <c r="W1402" s="132">
        <f t="shared" si="1400"/>
        <v>184.95356201932032</v>
      </c>
      <c r="X1402" s="132">
        <f t="shared" si="1400"/>
        <v>187.62697170067676</v>
      </c>
      <c r="Y1402" s="132">
        <f t="shared" si="1400"/>
        <v>111.307044860491</v>
      </c>
      <c r="Z1402" s="132">
        <f t="shared" si="1400"/>
        <v>96.663887579898741</v>
      </c>
      <c r="AA1402" s="132">
        <f t="shared" si="1400"/>
        <v>119.72674131981125</v>
      </c>
      <c r="AB1402" s="132">
        <f t="shared" si="1400"/>
        <v>125.92295804475989</v>
      </c>
      <c r="AC1402" s="132">
        <f t="shared" si="1400"/>
        <v>128.6900472236521</v>
      </c>
      <c r="AD1402" s="132">
        <f t="shared" si="1400"/>
        <v>149.86927461083215</v>
      </c>
      <c r="AE1402" s="132">
        <f t="shared" si="1400"/>
        <v>187.20181425301126</v>
      </c>
      <c r="AF1402" s="132">
        <f t="shared" si="1400"/>
        <v>118.96991008822724</v>
      </c>
      <c r="AG1402" s="132"/>
    </row>
    <row r="1403" spans="1:33" ht="13.5" customHeight="1">
      <c r="A1403" s="131">
        <v>1400</v>
      </c>
      <c r="B1403" s="67" t="s">
        <v>18</v>
      </c>
      <c r="C1403" s="133">
        <v>3</v>
      </c>
      <c r="D1403" s="133">
        <v>3</v>
      </c>
      <c r="E1403" s="133">
        <v>4</v>
      </c>
      <c r="F1403" s="133">
        <v>25</v>
      </c>
      <c r="G1403" s="133">
        <v>14</v>
      </c>
      <c r="H1403" s="133">
        <v>10</v>
      </c>
      <c r="I1403" s="133">
        <v>3</v>
      </c>
      <c r="J1403" s="133">
        <v>1</v>
      </c>
      <c r="K1403" s="133">
        <v>3</v>
      </c>
      <c r="L1403" s="133">
        <v>3</v>
      </c>
      <c r="M1403" s="133">
        <v>5</v>
      </c>
      <c r="N1403" s="133"/>
      <c r="V1403" s="132">
        <f t="shared" ref="V1403:AF1403" si="1401">C1403*100000/V1397</f>
        <v>4.0753671226549661</v>
      </c>
      <c r="W1403" s="132">
        <f t="shared" si="1401"/>
        <v>3.991803496819863</v>
      </c>
      <c r="X1403" s="132">
        <f t="shared" si="1401"/>
        <v>5.1759164607083239</v>
      </c>
      <c r="Y1403" s="132">
        <f t="shared" si="1401"/>
        <v>31.266023837216572</v>
      </c>
      <c r="Z1403" s="132">
        <f t="shared" si="1401"/>
        <v>16.91618032648228</v>
      </c>
      <c r="AA1403" s="132">
        <f t="shared" si="1401"/>
        <v>11.737915815667771</v>
      </c>
      <c r="AB1403" s="132">
        <f t="shared" si="1401"/>
        <v>3.434262492129815</v>
      </c>
      <c r="AC1403" s="132">
        <f t="shared" si="1401"/>
        <v>1.1190438889013228</v>
      </c>
      <c r="AD1403" s="132">
        <f t="shared" si="1401"/>
        <v>3.2818089330839157</v>
      </c>
      <c r="AE1403" s="132">
        <f t="shared" si="1401"/>
        <v>3.2091739586230505</v>
      </c>
      <c r="AF1403" s="132">
        <f t="shared" si="1401"/>
        <v>5.2641553136383736</v>
      </c>
      <c r="AG1403" s="132"/>
    </row>
    <row r="1404" spans="1:33" ht="13.5" customHeight="1">
      <c r="A1404" s="131">
        <v>1401</v>
      </c>
      <c r="B1404" s="67" t="s">
        <v>17</v>
      </c>
      <c r="C1404" s="133">
        <v>81</v>
      </c>
      <c r="D1404" s="133">
        <v>62</v>
      </c>
      <c r="E1404" s="133">
        <v>101</v>
      </c>
      <c r="F1404" s="133">
        <v>118</v>
      </c>
      <c r="G1404" s="133">
        <v>127</v>
      </c>
      <c r="H1404" s="133">
        <v>152</v>
      </c>
      <c r="I1404" s="133">
        <v>95</v>
      </c>
      <c r="J1404" s="133">
        <v>124</v>
      </c>
      <c r="K1404" s="133">
        <v>121</v>
      </c>
      <c r="L1404" s="133">
        <v>108</v>
      </c>
      <c r="M1404" s="133">
        <v>111</v>
      </c>
      <c r="N1404" s="133"/>
      <c r="V1404" s="132">
        <f t="shared" ref="V1404:AF1404" si="1402">C1404*100000/V1397</f>
        <v>110.03491231168408</v>
      </c>
      <c r="W1404" s="132">
        <f t="shared" si="1402"/>
        <v>82.497272267610512</v>
      </c>
      <c r="X1404" s="132">
        <f t="shared" si="1402"/>
        <v>130.69189063288519</v>
      </c>
      <c r="Y1404" s="132">
        <f t="shared" si="1402"/>
        <v>147.57563251166223</v>
      </c>
      <c r="Z1404" s="132">
        <f t="shared" si="1402"/>
        <v>153.45392153308924</v>
      </c>
      <c r="AA1404" s="132">
        <f t="shared" si="1402"/>
        <v>178.41632039815011</v>
      </c>
      <c r="AB1404" s="132">
        <f t="shared" si="1402"/>
        <v>108.75164558411082</v>
      </c>
      <c r="AC1404" s="132">
        <f t="shared" si="1402"/>
        <v>138.76144222376402</v>
      </c>
      <c r="AD1404" s="132">
        <f t="shared" si="1402"/>
        <v>132.36629363438462</v>
      </c>
      <c r="AE1404" s="132">
        <f t="shared" si="1402"/>
        <v>115.53026251042982</v>
      </c>
      <c r="AF1404" s="132">
        <f t="shared" si="1402"/>
        <v>116.8642479627719</v>
      </c>
      <c r="AG1404" s="132"/>
    </row>
    <row r="1405" spans="1:33" ht="13.5" customHeight="1">
      <c r="A1405" s="131">
        <v>1402</v>
      </c>
      <c r="B1405" s="67" t="s">
        <v>16</v>
      </c>
      <c r="C1405" s="133">
        <v>21</v>
      </c>
      <c r="D1405" s="133">
        <v>42</v>
      </c>
      <c r="E1405" s="133">
        <v>20</v>
      </c>
      <c r="F1405" s="133">
        <v>52</v>
      </c>
      <c r="G1405" s="133">
        <v>43</v>
      </c>
      <c r="H1405" s="133">
        <v>31</v>
      </c>
      <c r="I1405" s="133">
        <v>38</v>
      </c>
      <c r="J1405" s="133">
        <v>42</v>
      </c>
      <c r="K1405" s="133">
        <v>53</v>
      </c>
      <c r="L1405" s="133">
        <v>50</v>
      </c>
      <c r="M1405" s="133">
        <v>56</v>
      </c>
      <c r="N1405" s="133"/>
      <c r="V1405" s="132">
        <f t="shared" ref="V1405:AF1405" si="1403">C1405*100000/V1397</f>
        <v>28.527569858584762</v>
      </c>
      <c r="W1405" s="132">
        <f t="shared" si="1403"/>
        <v>55.885248955478083</v>
      </c>
      <c r="X1405" s="132">
        <f t="shared" si="1403"/>
        <v>25.879582303541621</v>
      </c>
      <c r="Y1405" s="132">
        <f t="shared" si="1403"/>
        <v>65.03332958141047</v>
      </c>
      <c r="Z1405" s="132">
        <f t="shared" si="1403"/>
        <v>51.956839574195577</v>
      </c>
      <c r="AA1405" s="132">
        <f t="shared" si="1403"/>
        <v>36.387539028570089</v>
      </c>
      <c r="AB1405" s="132">
        <f t="shared" si="1403"/>
        <v>43.500658233644323</v>
      </c>
      <c r="AC1405" s="132">
        <f t="shared" si="1403"/>
        <v>46.999843333855551</v>
      </c>
      <c r="AD1405" s="132">
        <f t="shared" si="1403"/>
        <v>57.978624484482516</v>
      </c>
      <c r="AE1405" s="132">
        <f t="shared" si="1403"/>
        <v>53.486232643717507</v>
      </c>
      <c r="AF1405" s="132">
        <f t="shared" si="1403"/>
        <v>58.958539512749788</v>
      </c>
      <c r="AG1405" s="132"/>
    </row>
    <row r="1406" spans="1:33" ht="13.5" customHeight="1">
      <c r="A1406" s="131">
        <v>1403</v>
      </c>
      <c r="B1406" s="134" t="s">
        <v>115</v>
      </c>
      <c r="C1406" s="133">
        <v>837</v>
      </c>
      <c r="D1406" s="133">
        <v>880</v>
      </c>
      <c r="E1406" s="133">
        <v>1022</v>
      </c>
      <c r="F1406" s="133">
        <v>1045</v>
      </c>
      <c r="G1406" s="133">
        <v>820</v>
      </c>
      <c r="H1406" s="133">
        <v>962</v>
      </c>
      <c r="I1406" s="133">
        <v>917</v>
      </c>
      <c r="J1406" s="133">
        <v>993</v>
      </c>
      <c r="K1406" s="133">
        <v>1094</v>
      </c>
      <c r="L1406" s="133">
        <v>1119</v>
      </c>
      <c r="M1406" s="133">
        <v>1044</v>
      </c>
      <c r="N1406" s="133"/>
      <c r="P1406" s="170" t="s">
        <v>989</v>
      </c>
      <c r="Q1406" s="170" t="s">
        <v>990</v>
      </c>
      <c r="R1406" s="170" t="s">
        <v>991</v>
      </c>
      <c r="S1406" s="170" t="s">
        <v>992</v>
      </c>
      <c r="T1406" s="170" t="s">
        <v>993</v>
      </c>
      <c r="U1406" s="170">
        <v>1039.5999999999999</v>
      </c>
      <c r="V1406" s="132">
        <f t="shared" ref="V1406:AF1406" si="1404">C1406*100000/V1397</f>
        <v>1137.0274272207355</v>
      </c>
      <c r="W1406" s="132">
        <f t="shared" si="1404"/>
        <v>1170.9290257338266</v>
      </c>
      <c r="X1406" s="132">
        <f t="shared" si="1404"/>
        <v>1322.4466557109768</v>
      </c>
      <c r="Y1406" s="132">
        <f t="shared" si="1404"/>
        <v>1306.9197963956528</v>
      </c>
      <c r="Z1406" s="132">
        <f t="shared" si="1404"/>
        <v>990.80484769396219</v>
      </c>
      <c r="AA1406" s="132">
        <f t="shared" si="1404"/>
        <v>1129.1875014672394</v>
      </c>
      <c r="AB1406" s="132">
        <f t="shared" si="1404"/>
        <v>1049.7395684276801</v>
      </c>
      <c r="AC1406" s="132">
        <f t="shared" si="1404"/>
        <v>1111.2105816790136</v>
      </c>
      <c r="AD1406" s="132">
        <f t="shared" si="1404"/>
        <v>1196.7663242646013</v>
      </c>
      <c r="AE1406" s="132">
        <f t="shared" si="1404"/>
        <v>1197.0218865663978</v>
      </c>
      <c r="AF1406" s="132">
        <f t="shared" si="1404"/>
        <v>1099.1556294876923</v>
      </c>
      <c r="AG1406" s="132"/>
    </row>
    <row r="1407" spans="1:33" ht="13.5" customHeight="1">
      <c r="A1407" s="131">
        <v>1404</v>
      </c>
      <c r="B1407" s="67" t="s">
        <v>15</v>
      </c>
      <c r="C1407" s="133">
        <v>63</v>
      </c>
      <c r="D1407" s="133">
        <v>53</v>
      </c>
      <c r="E1407" s="133">
        <v>41</v>
      </c>
      <c r="F1407" s="133">
        <v>46</v>
      </c>
      <c r="G1407" s="133">
        <v>34</v>
      </c>
      <c r="H1407" s="133">
        <v>46</v>
      </c>
      <c r="I1407" s="133">
        <v>29</v>
      </c>
      <c r="J1407" s="133">
        <v>30</v>
      </c>
      <c r="K1407" s="133">
        <v>40</v>
      </c>
      <c r="L1407" s="133">
        <v>18</v>
      </c>
      <c r="M1407" s="133">
        <v>29</v>
      </c>
      <c r="N1407" s="133"/>
      <c r="V1407" s="132">
        <f t="shared" ref="V1407:AE1407" si="1405">C1407*100000/V1397</f>
        <v>85.582709575754279</v>
      </c>
      <c r="W1407" s="132">
        <f t="shared" si="1405"/>
        <v>70.521861777150917</v>
      </c>
      <c r="X1407" s="132">
        <f t="shared" si="1405"/>
        <v>53.053143722260323</v>
      </c>
      <c r="Y1407" s="132">
        <f t="shared" si="1405"/>
        <v>57.529483860478493</v>
      </c>
      <c r="Z1407" s="132">
        <f t="shared" si="1405"/>
        <v>41.082152221456965</v>
      </c>
      <c r="AA1407" s="132">
        <f t="shared" si="1405"/>
        <v>53.994412752071739</v>
      </c>
      <c r="AB1407" s="132">
        <f t="shared" si="1405"/>
        <v>33.197870757254883</v>
      </c>
      <c r="AC1407" s="132">
        <f t="shared" si="1405"/>
        <v>33.571316667039682</v>
      </c>
      <c r="AD1407" s="132">
        <f t="shared" si="1405"/>
        <v>43.757452441118879</v>
      </c>
      <c r="AE1407" s="132">
        <f t="shared" si="1405"/>
        <v>19.255043751738302</v>
      </c>
      <c r="AF1407" s="132">
        <f>M1407*100000/AF1397</f>
        <v>30.532100819102567</v>
      </c>
      <c r="AG1407" s="132"/>
    </row>
    <row r="1408" spans="1:33" ht="13.5" customHeight="1">
      <c r="A1408" s="131">
        <v>1405</v>
      </c>
      <c r="B1408" s="67" t="s">
        <v>14</v>
      </c>
      <c r="C1408" s="133">
        <v>785</v>
      </c>
      <c r="D1408" s="133">
        <v>786</v>
      </c>
      <c r="E1408" s="133">
        <v>712</v>
      </c>
      <c r="F1408" s="133">
        <v>628</v>
      </c>
      <c r="G1408" s="133">
        <v>540</v>
      </c>
      <c r="H1408" s="133">
        <v>704</v>
      </c>
      <c r="I1408" s="133">
        <v>609</v>
      </c>
      <c r="J1408" s="133">
        <v>640</v>
      </c>
      <c r="K1408" s="133">
        <v>622</v>
      </c>
      <c r="L1408" s="133">
        <v>659</v>
      </c>
      <c r="M1408" s="133">
        <v>597</v>
      </c>
      <c r="N1408" s="133"/>
      <c r="V1408" s="132">
        <f t="shared" ref="V1408:AF1408" si="1406">C1408*100000/V1397</f>
        <v>1066.3877304280493</v>
      </c>
      <c r="W1408" s="132">
        <f t="shared" si="1406"/>
        <v>1045.8525161668042</v>
      </c>
      <c r="X1408" s="132">
        <f t="shared" si="1406"/>
        <v>921.31313000608168</v>
      </c>
      <c r="Y1408" s="132">
        <f t="shared" si="1406"/>
        <v>785.40251879088032</v>
      </c>
      <c r="Z1408" s="132">
        <f t="shared" si="1406"/>
        <v>652.48124116431654</v>
      </c>
      <c r="AA1408" s="132">
        <f t="shared" si="1406"/>
        <v>826.34927342301103</v>
      </c>
      <c r="AB1408" s="132">
        <f t="shared" si="1406"/>
        <v>697.15528590235249</v>
      </c>
      <c r="AC1408" s="132">
        <f t="shared" si="1406"/>
        <v>716.18808889684658</v>
      </c>
      <c r="AD1408" s="132">
        <f t="shared" si="1406"/>
        <v>680.42838545939856</v>
      </c>
      <c r="AE1408" s="132">
        <f t="shared" si="1406"/>
        <v>704.94854624419679</v>
      </c>
      <c r="AF1408" s="132">
        <f t="shared" si="1406"/>
        <v>628.54014444842176</v>
      </c>
      <c r="AG1408" s="132"/>
    </row>
    <row r="1409" spans="1:33" ht="13.5" customHeight="1">
      <c r="A1409" s="131">
        <v>1406</v>
      </c>
      <c r="B1409" s="67" t="s">
        <v>13</v>
      </c>
      <c r="C1409" s="133">
        <v>1197</v>
      </c>
      <c r="D1409" s="133">
        <v>915</v>
      </c>
      <c r="E1409" s="133">
        <v>914</v>
      </c>
      <c r="F1409" s="133">
        <v>788</v>
      </c>
      <c r="G1409" s="133">
        <v>885</v>
      </c>
      <c r="H1409" s="133">
        <v>837</v>
      </c>
      <c r="I1409" s="133">
        <v>801</v>
      </c>
      <c r="J1409" s="133">
        <v>741</v>
      </c>
      <c r="K1409" s="133">
        <v>656</v>
      </c>
      <c r="L1409" s="133">
        <v>773</v>
      </c>
      <c r="M1409" s="133">
        <v>688</v>
      </c>
      <c r="N1409" s="133"/>
      <c r="V1409" s="132">
        <f t="shared" ref="V1409:AF1409" si="1407">C1409*100000/V1397</f>
        <v>1626.0714819393313</v>
      </c>
      <c r="W1409" s="132">
        <f t="shared" si="1407"/>
        <v>1217.5000665300583</v>
      </c>
      <c r="X1409" s="132">
        <f t="shared" si="1407"/>
        <v>1182.6969112718521</v>
      </c>
      <c r="Y1409" s="132">
        <f t="shared" si="1407"/>
        <v>985.50507134906638</v>
      </c>
      <c r="Z1409" s="132">
        <f t="shared" si="1407"/>
        <v>1069.3442563526298</v>
      </c>
      <c r="AA1409" s="132">
        <f t="shared" si="1407"/>
        <v>982.4635537713923</v>
      </c>
      <c r="AB1409" s="132">
        <f t="shared" si="1407"/>
        <v>916.94808539866062</v>
      </c>
      <c r="AC1409" s="132">
        <f t="shared" si="1407"/>
        <v>829.21152167588014</v>
      </c>
      <c r="AD1409" s="132">
        <f t="shared" si="1407"/>
        <v>717.62222003434965</v>
      </c>
      <c r="AE1409" s="132">
        <f t="shared" si="1407"/>
        <v>826.89715667187261</v>
      </c>
      <c r="AF1409" s="132">
        <f t="shared" si="1407"/>
        <v>724.34777115664019</v>
      </c>
      <c r="AG1409" s="132"/>
    </row>
    <row r="1410" spans="1:33" ht="13.5" customHeight="1">
      <c r="A1410" s="131">
        <v>1407</v>
      </c>
      <c r="B1410" s="67" t="s">
        <v>12</v>
      </c>
      <c r="C1410" s="133">
        <v>3699</v>
      </c>
      <c r="D1410" s="133">
        <v>4252</v>
      </c>
      <c r="E1410" s="133">
        <v>3603</v>
      </c>
      <c r="F1410" s="133">
        <v>3652</v>
      </c>
      <c r="G1410" s="133">
        <v>3405</v>
      </c>
      <c r="H1410" s="133">
        <v>4125</v>
      </c>
      <c r="I1410" s="133">
        <v>3720</v>
      </c>
      <c r="J1410" s="133">
        <v>3593</v>
      </c>
      <c r="K1410" s="133">
        <v>3490</v>
      </c>
      <c r="L1410" s="133">
        <v>4049</v>
      </c>
      <c r="M1410" s="133">
        <v>3736</v>
      </c>
      <c r="N1410" s="133"/>
      <c r="V1410" s="132">
        <f t="shared" ref="V1410:AF1410" si="1408">C1410*100000/V1397</f>
        <v>5024.9276622335728</v>
      </c>
      <c r="W1410" s="132">
        <f t="shared" si="1408"/>
        <v>5657.716156159353</v>
      </c>
      <c r="X1410" s="132">
        <f t="shared" si="1408"/>
        <v>4662.2067519830234</v>
      </c>
      <c r="Y1410" s="132">
        <f t="shared" si="1408"/>
        <v>4567.3407621405968</v>
      </c>
      <c r="Z1410" s="132">
        <f t="shared" si="1408"/>
        <v>4114.2567151194407</v>
      </c>
      <c r="AA1410" s="132">
        <f t="shared" si="1408"/>
        <v>4841.8902739629548</v>
      </c>
      <c r="AB1410" s="132">
        <f t="shared" si="1408"/>
        <v>4258.4854902409706</v>
      </c>
      <c r="AC1410" s="132">
        <f t="shared" si="1408"/>
        <v>4020.7246928224527</v>
      </c>
      <c r="AD1410" s="132">
        <f t="shared" si="1408"/>
        <v>3817.8377254876223</v>
      </c>
      <c r="AE1410" s="132">
        <f t="shared" si="1408"/>
        <v>4331.3151194882439</v>
      </c>
      <c r="AF1410" s="132">
        <f t="shared" si="1408"/>
        <v>3933.3768503505926</v>
      </c>
      <c r="AG1410" s="132"/>
    </row>
    <row r="1411" spans="1:33" ht="13.5" customHeight="1">
      <c r="A1411" s="131">
        <v>1408</v>
      </c>
      <c r="B1411" s="67" t="s">
        <v>11</v>
      </c>
      <c r="C1411" s="133">
        <v>396</v>
      </c>
      <c r="D1411" s="133">
        <v>474</v>
      </c>
      <c r="E1411" s="133">
        <v>508</v>
      </c>
      <c r="F1411" s="133">
        <v>844</v>
      </c>
      <c r="G1411" s="133">
        <v>503</v>
      </c>
      <c r="H1411" s="133">
        <v>794</v>
      </c>
      <c r="I1411" s="133">
        <v>789</v>
      </c>
      <c r="J1411" s="133">
        <v>598</v>
      </c>
      <c r="K1411" s="133">
        <v>639</v>
      </c>
      <c r="L1411" s="133">
        <v>651</v>
      </c>
      <c r="M1411" s="133">
        <v>590</v>
      </c>
      <c r="N1411" s="133"/>
      <c r="V1411" s="132">
        <f t="shared" ref="V1411:AF1411" si="1409">C1411*100000/V1397</f>
        <v>537.94846019045553</v>
      </c>
      <c r="W1411" s="132">
        <f t="shared" si="1409"/>
        <v>630.70495249753844</v>
      </c>
      <c r="X1411" s="132">
        <f t="shared" si="1409"/>
        <v>657.34139050995714</v>
      </c>
      <c r="Y1411" s="132">
        <f t="shared" si="1409"/>
        <v>1055.5409647444314</v>
      </c>
      <c r="Z1411" s="132">
        <f t="shared" si="1409"/>
        <v>607.77419315861334</v>
      </c>
      <c r="AA1411" s="132">
        <f t="shared" si="1409"/>
        <v>931.99051576402098</v>
      </c>
      <c r="AB1411" s="132">
        <f t="shared" si="1409"/>
        <v>903.21103543014135</v>
      </c>
      <c r="AC1411" s="132">
        <f t="shared" si="1409"/>
        <v>669.18824556299103</v>
      </c>
      <c r="AD1411" s="132">
        <f t="shared" si="1409"/>
        <v>699.0253027468741</v>
      </c>
      <c r="AE1411" s="132">
        <f t="shared" si="1409"/>
        <v>696.39074902120194</v>
      </c>
      <c r="AF1411" s="132">
        <f t="shared" si="1409"/>
        <v>621.17032700932805</v>
      </c>
      <c r="AG1411" s="132"/>
    </row>
    <row r="1412" spans="1:33" ht="13.5" customHeight="1">
      <c r="A1412" s="131">
        <v>1409</v>
      </c>
      <c r="B1412" s="67" t="s">
        <v>28</v>
      </c>
      <c r="C1412" s="133">
        <v>0</v>
      </c>
      <c r="D1412" s="133">
        <v>1</v>
      </c>
      <c r="E1412" s="133">
        <v>2</v>
      </c>
      <c r="F1412" s="133">
        <v>0</v>
      </c>
      <c r="G1412" s="133">
        <v>0</v>
      </c>
      <c r="H1412" s="133">
        <v>0</v>
      </c>
      <c r="I1412" s="133">
        <v>0</v>
      </c>
      <c r="J1412" s="133">
        <v>0</v>
      </c>
      <c r="K1412" s="133">
        <v>4</v>
      </c>
      <c r="L1412" s="133">
        <v>0</v>
      </c>
      <c r="M1412" s="133">
        <v>0</v>
      </c>
      <c r="N1412" s="133"/>
      <c r="V1412" s="132">
        <f t="shared" ref="V1412:AF1412" si="1410">C1412*100000/V1397</f>
        <v>0</v>
      </c>
      <c r="W1412" s="132">
        <f t="shared" si="1410"/>
        <v>1.330601165606621</v>
      </c>
      <c r="X1412" s="132">
        <f t="shared" si="1410"/>
        <v>2.5879582303541619</v>
      </c>
      <c r="Y1412" s="132">
        <f t="shared" si="1410"/>
        <v>0</v>
      </c>
      <c r="Z1412" s="132">
        <f t="shared" si="1410"/>
        <v>0</v>
      </c>
      <c r="AA1412" s="132">
        <f t="shared" si="1410"/>
        <v>0</v>
      </c>
      <c r="AB1412" s="132">
        <f t="shared" si="1410"/>
        <v>0</v>
      </c>
      <c r="AC1412" s="132">
        <f t="shared" si="1410"/>
        <v>0</v>
      </c>
      <c r="AD1412" s="132">
        <f t="shared" si="1410"/>
        <v>4.3757452441118874</v>
      </c>
      <c r="AE1412" s="132">
        <f t="shared" si="1410"/>
        <v>0</v>
      </c>
      <c r="AF1412" s="132">
        <f t="shared" si="1410"/>
        <v>0</v>
      </c>
      <c r="AG1412" s="132"/>
    </row>
    <row r="1413" spans="1:33" ht="13.5" customHeight="1">
      <c r="A1413" s="131">
        <v>1410</v>
      </c>
      <c r="B1413" s="134" t="s">
        <v>116</v>
      </c>
      <c r="C1413" s="133">
        <v>6140</v>
      </c>
      <c r="D1413" s="133">
        <v>6481</v>
      </c>
      <c r="E1413" s="133">
        <v>5780</v>
      </c>
      <c r="F1413" s="133">
        <v>5958</v>
      </c>
      <c r="G1413" s="133">
        <v>5367</v>
      </c>
      <c r="H1413" s="133">
        <v>6506</v>
      </c>
      <c r="I1413" s="133">
        <v>5948</v>
      </c>
      <c r="J1413" s="133">
        <v>5602</v>
      </c>
      <c r="K1413" s="133">
        <v>5451</v>
      </c>
      <c r="L1413" s="133">
        <v>6150</v>
      </c>
      <c r="M1413" s="133">
        <v>5640</v>
      </c>
      <c r="N1413" s="133"/>
      <c r="P1413" s="170" t="s">
        <v>994</v>
      </c>
      <c r="Q1413" s="170" t="s">
        <v>995</v>
      </c>
      <c r="R1413" s="170" t="s">
        <v>996</v>
      </c>
      <c r="S1413" s="170" t="s">
        <v>997</v>
      </c>
      <c r="T1413" s="170" t="s">
        <v>998</v>
      </c>
      <c r="U1413" s="170">
        <v>7801</v>
      </c>
      <c r="V1413" s="132">
        <f t="shared" ref="V1413:AF1413" si="1411">C1413*100000/V1397</f>
        <v>8340.918044367163</v>
      </c>
      <c r="W1413" s="132">
        <f t="shared" si="1411"/>
        <v>8623.6261542965112</v>
      </c>
      <c r="X1413" s="132">
        <f t="shared" si="1411"/>
        <v>7479.1992857235282</v>
      </c>
      <c r="Y1413" s="132">
        <f t="shared" si="1411"/>
        <v>7451.318800885454</v>
      </c>
      <c r="Z1413" s="132">
        <f t="shared" si="1411"/>
        <v>6484.9385580164571</v>
      </c>
      <c r="AA1413" s="132">
        <f t="shared" si="1411"/>
        <v>7636.6880296734507</v>
      </c>
      <c r="AB1413" s="132">
        <f t="shared" si="1411"/>
        <v>6808.99776772938</v>
      </c>
      <c r="AC1413" s="132">
        <f t="shared" si="1411"/>
        <v>6268.8838656252101</v>
      </c>
      <c r="AD1413" s="132">
        <f t="shared" si="1411"/>
        <v>5963.046831413475</v>
      </c>
      <c r="AE1413" s="132">
        <f t="shared" si="1411"/>
        <v>6578.8066151772537</v>
      </c>
      <c r="AF1413" s="132">
        <f t="shared" si="1411"/>
        <v>5937.9671937840858</v>
      </c>
      <c r="AG1413" s="132"/>
    </row>
    <row r="1414" spans="1:33" ht="13.5" customHeight="1">
      <c r="A1414" s="131">
        <v>1411</v>
      </c>
      <c r="B1414" s="67" t="s">
        <v>10</v>
      </c>
      <c r="C1414" s="133">
        <v>164</v>
      </c>
      <c r="D1414" s="133">
        <v>443</v>
      </c>
      <c r="E1414" s="133">
        <v>124</v>
      </c>
      <c r="F1414" s="133">
        <v>134</v>
      </c>
      <c r="G1414" s="133">
        <v>125</v>
      </c>
      <c r="H1414" s="133">
        <v>178</v>
      </c>
      <c r="I1414" s="133">
        <v>103</v>
      </c>
      <c r="J1414" s="133">
        <v>80</v>
      </c>
      <c r="K1414" s="133">
        <v>109</v>
      </c>
      <c r="L1414" s="133">
        <v>108</v>
      </c>
      <c r="M1414" s="133">
        <v>73</v>
      </c>
      <c r="N1414" s="133"/>
      <c r="V1414" s="132">
        <f t="shared" ref="V1414:AF1414" si="1412">C1414*100000/V1397</f>
        <v>222.78673603847147</v>
      </c>
      <c r="W1414" s="132">
        <f t="shared" si="1412"/>
        <v>589.45631636373309</v>
      </c>
      <c r="X1414" s="132">
        <f t="shared" si="1412"/>
        <v>160.45341028195804</v>
      </c>
      <c r="Y1414" s="132">
        <f t="shared" si="1412"/>
        <v>167.58588776748084</v>
      </c>
      <c r="Z1414" s="132">
        <f t="shared" si="1412"/>
        <v>151.03732434359179</v>
      </c>
      <c r="AA1414" s="132">
        <f t="shared" si="1412"/>
        <v>208.93490151888631</v>
      </c>
      <c r="AB1414" s="132">
        <f t="shared" si="1412"/>
        <v>117.90967889645698</v>
      </c>
      <c r="AC1414" s="132">
        <f t="shared" si="1412"/>
        <v>89.523511112105822</v>
      </c>
      <c r="AD1414" s="132">
        <f t="shared" si="1412"/>
        <v>119.23905790204894</v>
      </c>
      <c r="AE1414" s="132">
        <f t="shared" si="1412"/>
        <v>115.53026251042982</v>
      </c>
      <c r="AF1414" s="132">
        <f t="shared" si="1412"/>
        <v>76.856667579120256</v>
      </c>
      <c r="AG1414" s="132"/>
    </row>
    <row r="1415" spans="1:33" ht="13.5" customHeight="1">
      <c r="A1415" s="131">
        <v>1412</v>
      </c>
      <c r="B1415" s="67" t="s">
        <v>9</v>
      </c>
      <c r="C1415" s="133">
        <v>22</v>
      </c>
      <c r="D1415" s="133">
        <v>18</v>
      </c>
      <c r="E1415" s="133">
        <v>19</v>
      </c>
      <c r="F1415" s="133">
        <v>23</v>
      </c>
      <c r="G1415" s="133">
        <v>35</v>
      </c>
      <c r="H1415" s="133">
        <v>17</v>
      </c>
      <c r="I1415" s="133">
        <v>11</v>
      </c>
      <c r="J1415" s="133">
        <v>11</v>
      </c>
      <c r="K1415" s="133">
        <v>30</v>
      </c>
      <c r="L1415" s="133">
        <v>10</v>
      </c>
      <c r="M1415" s="133">
        <v>26</v>
      </c>
      <c r="N1415" s="133"/>
      <c r="V1415" s="132">
        <f t="shared" ref="V1415:AF1415" si="1413">C1415*100000/V1397</f>
        <v>29.886025566136418</v>
      </c>
      <c r="W1415" s="132">
        <f t="shared" si="1413"/>
        <v>23.950820980919179</v>
      </c>
      <c r="X1415" s="132">
        <f t="shared" si="1413"/>
        <v>24.585603188364541</v>
      </c>
      <c r="Y1415" s="132">
        <f t="shared" si="1413"/>
        <v>28.764741930239246</v>
      </c>
      <c r="Z1415" s="132">
        <f t="shared" si="1413"/>
        <v>42.290450816205698</v>
      </c>
      <c r="AA1415" s="132">
        <f t="shared" si="1413"/>
        <v>19.95445688663521</v>
      </c>
      <c r="AB1415" s="132">
        <f t="shared" si="1413"/>
        <v>12.592295804475988</v>
      </c>
      <c r="AC1415" s="132">
        <f t="shared" si="1413"/>
        <v>12.30948277791455</v>
      </c>
      <c r="AD1415" s="132">
        <f t="shared" si="1413"/>
        <v>32.818089330839157</v>
      </c>
      <c r="AE1415" s="132">
        <f t="shared" si="1413"/>
        <v>10.697246528743502</v>
      </c>
      <c r="AF1415" s="132">
        <f t="shared" si="1413"/>
        <v>27.373607630919544</v>
      </c>
      <c r="AG1415" s="132"/>
    </row>
    <row r="1416" spans="1:33" ht="13.5" customHeight="1">
      <c r="A1416" s="131">
        <v>1413</v>
      </c>
      <c r="B1416" s="67" t="s">
        <v>8</v>
      </c>
      <c r="C1416" s="133">
        <v>431</v>
      </c>
      <c r="D1416" s="133">
        <v>541</v>
      </c>
      <c r="E1416" s="133">
        <v>400</v>
      </c>
      <c r="F1416" s="133">
        <v>385</v>
      </c>
      <c r="G1416" s="133">
        <v>391</v>
      </c>
      <c r="H1416" s="133">
        <v>435</v>
      </c>
      <c r="I1416" s="133">
        <v>406</v>
      </c>
      <c r="J1416" s="133">
        <v>381</v>
      </c>
      <c r="K1416" s="133">
        <v>328</v>
      </c>
      <c r="L1416" s="133">
        <v>468</v>
      </c>
      <c r="M1416" s="133">
        <v>387</v>
      </c>
      <c r="N1416" s="133"/>
      <c r="V1416" s="132">
        <f t="shared" ref="V1416:AF1416" si="1414">C1416*100000/V1397</f>
        <v>585.49440995476346</v>
      </c>
      <c r="W1416" s="132">
        <f t="shared" si="1414"/>
        <v>719.855230593182</v>
      </c>
      <c r="X1416" s="132">
        <f t="shared" si="1414"/>
        <v>517.59164607083244</v>
      </c>
      <c r="Y1416" s="132">
        <f t="shared" si="1414"/>
        <v>481.49676709313525</v>
      </c>
      <c r="Z1416" s="132">
        <f t="shared" si="1414"/>
        <v>472.44475054675513</v>
      </c>
      <c r="AA1416" s="132">
        <f t="shared" si="1414"/>
        <v>510.59933798154799</v>
      </c>
      <c r="AB1416" s="132">
        <f t="shared" si="1414"/>
        <v>464.77019060156829</v>
      </c>
      <c r="AC1416" s="132">
        <f t="shared" si="1414"/>
        <v>426.35572167140396</v>
      </c>
      <c r="AD1416" s="132">
        <f t="shared" si="1414"/>
        <v>358.81111001717483</v>
      </c>
      <c r="AE1416" s="132">
        <f t="shared" si="1414"/>
        <v>500.63113754519588</v>
      </c>
      <c r="AF1416" s="132">
        <f t="shared" si="1414"/>
        <v>407.44562127561011</v>
      </c>
      <c r="AG1416" s="132"/>
    </row>
    <row r="1417" spans="1:33" ht="13.5" customHeight="1">
      <c r="A1417" s="131">
        <v>1414</v>
      </c>
      <c r="B1417" s="67" t="s">
        <v>24</v>
      </c>
      <c r="C1417" s="133">
        <v>0</v>
      </c>
      <c r="D1417" s="133">
        <v>3</v>
      </c>
      <c r="E1417" s="133">
        <v>0</v>
      </c>
      <c r="F1417" s="133">
        <v>1</v>
      </c>
      <c r="G1417" s="133">
        <v>1</v>
      </c>
      <c r="H1417" s="133">
        <v>0</v>
      </c>
      <c r="I1417" s="133">
        <v>0</v>
      </c>
      <c r="J1417" s="133">
        <v>2</v>
      </c>
      <c r="K1417" s="133">
        <v>3</v>
      </c>
      <c r="L1417" s="133">
        <v>1</v>
      </c>
      <c r="M1417" s="133">
        <v>3</v>
      </c>
      <c r="N1417" s="133"/>
      <c r="V1417" s="132">
        <f t="shared" ref="V1417:AE1417" si="1415">C1417*100000/V1397</f>
        <v>0</v>
      </c>
      <c r="W1417" s="132">
        <f t="shared" si="1415"/>
        <v>3.991803496819863</v>
      </c>
      <c r="X1417" s="132">
        <f t="shared" si="1415"/>
        <v>0</v>
      </c>
      <c r="Y1417" s="132">
        <f t="shared" si="1415"/>
        <v>1.2506409534886629</v>
      </c>
      <c r="Z1417" s="132">
        <f t="shared" si="1415"/>
        <v>1.2082985947487344</v>
      </c>
      <c r="AA1417" s="132">
        <f t="shared" si="1415"/>
        <v>0</v>
      </c>
      <c r="AB1417" s="132">
        <f t="shared" si="1415"/>
        <v>0</v>
      </c>
      <c r="AC1417" s="132">
        <f t="shared" si="1415"/>
        <v>2.2380877778026456</v>
      </c>
      <c r="AD1417" s="132">
        <f t="shared" si="1415"/>
        <v>3.2818089330839157</v>
      </c>
      <c r="AE1417" s="132">
        <f t="shared" si="1415"/>
        <v>1.06972465287435</v>
      </c>
      <c r="AF1417" s="132">
        <f>M1417*100000/AF1397</f>
        <v>3.1584931881830243</v>
      </c>
      <c r="AG1417" s="132"/>
    </row>
    <row r="1418" spans="1:33" ht="13.5" customHeight="1">
      <c r="A1418" s="131">
        <v>1415</v>
      </c>
      <c r="B1418" s="134" t="s">
        <v>117</v>
      </c>
      <c r="C1418" s="133">
        <v>617</v>
      </c>
      <c r="D1418" s="133">
        <v>1005</v>
      </c>
      <c r="E1418" s="133">
        <v>543</v>
      </c>
      <c r="F1418" s="133">
        <v>543</v>
      </c>
      <c r="G1418" s="133">
        <v>552</v>
      </c>
      <c r="H1418" s="133">
        <v>630</v>
      </c>
      <c r="I1418" s="133">
        <v>520</v>
      </c>
      <c r="J1418" s="133">
        <v>474</v>
      </c>
      <c r="K1418" s="133">
        <v>470</v>
      </c>
      <c r="L1418" s="133">
        <v>587</v>
      </c>
      <c r="M1418" s="133">
        <v>489</v>
      </c>
      <c r="N1418" s="133"/>
      <c r="P1418" s="170" t="s">
        <v>999</v>
      </c>
      <c r="Q1418" s="170" t="s">
        <v>1000</v>
      </c>
      <c r="R1418" s="170" t="s">
        <v>1001</v>
      </c>
      <c r="S1418" s="170" t="s">
        <v>405</v>
      </c>
      <c r="T1418" s="170" t="s">
        <v>1002</v>
      </c>
      <c r="U1418" s="170">
        <v>693</v>
      </c>
      <c r="V1418" s="132">
        <f t="shared" ref="V1418:AF1418" si="1416">C1418*100000/V1397</f>
        <v>838.16717155937135</v>
      </c>
      <c r="W1418" s="132">
        <f t="shared" si="1416"/>
        <v>1337.2541714346542</v>
      </c>
      <c r="X1418" s="132">
        <f t="shared" si="1416"/>
        <v>702.63065954115496</v>
      </c>
      <c r="Y1418" s="132">
        <f t="shared" si="1416"/>
        <v>679.09803774434397</v>
      </c>
      <c r="Z1418" s="132">
        <f t="shared" si="1416"/>
        <v>666.98082430130137</v>
      </c>
      <c r="AA1418" s="132">
        <f t="shared" si="1416"/>
        <v>739.48869638706947</v>
      </c>
      <c r="AB1418" s="132">
        <f t="shared" si="1416"/>
        <v>595.27216530250132</v>
      </c>
      <c r="AC1418" s="132">
        <f t="shared" si="1416"/>
        <v>530.42680333922692</v>
      </c>
      <c r="AD1418" s="132">
        <f t="shared" si="1416"/>
        <v>514.15006618314681</v>
      </c>
      <c r="AE1418" s="132">
        <f t="shared" si="1416"/>
        <v>627.92837123724348</v>
      </c>
      <c r="AF1418" s="132">
        <f t="shared" si="1416"/>
        <v>514.8343896738329</v>
      </c>
      <c r="AG1418" s="132"/>
    </row>
    <row r="1419" spans="1:33" ht="13.5" customHeight="1">
      <c r="A1419" s="131">
        <v>1416</v>
      </c>
      <c r="B1419" s="67" t="s">
        <v>7</v>
      </c>
      <c r="C1419" s="133">
        <v>195</v>
      </c>
      <c r="D1419" s="133">
        <v>202</v>
      </c>
      <c r="E1419" s="133">
        <v>203</v>
      </c>
      <c r="F1419" s="133">
        <v>264</v>
      </c>
      <c r="G1419" s="133">
        <v>224</v>
      </c>
      <c r="H1419" s="133">
        <v>290</v>
      </c>
      <c r="I1419" s="133">
        <v>258</v>
      </c>
      <c r="J1419" s="133">
        <v>229</v>
      </c>
      <c r="K1419" s="133">
        <v>194</v>
      </c>
      <c r="L1419" s="133">
        <v>322</v>
      </c>
      <c r="M1419" s="133">
        <v>251</v>
      </c>
      <c r="N1419" s="133"/>
      <c r="V1419" s="132">
        <f t="shared" ref="V1419:AF1419" si="1417">C1419*100000/V1397</f>
        <v>264.89886297257277</v>
      </c>
      <c r="W1419" s="132">
        <f t="shared" si="1417"/>
        <v>268.78143545253744</v>
      </c>
      <c r="X1419" s="132">
        <f t="shared" si="1417"/>
        <v>262.67776038094746</v>
      </c>
      <c r="Y1419" s="132">
        <f t="shared" si="1417"/>
        <v>330.169211721007</v>
      </c>
      <c r="Z1419" s="132">
        <f t="shared" si="1417"/>
        <v>270.65888522371648</v>
      </c>
      <c r="AA1419" s="132">
        <f t="shared" si="1417"/>
        <v>340.39955865436531</v>
      </c>
      <c r="AB1419" s="132">
        <f t="shared" si="1417"/>
        <v>295.34657432316408</v>
      </c>
      <c r="AC1419" s="132">
        <f t="shared" si="1417"/>
        <v>256.26105055840293</v>
      </c>
      <c r="AD1419" s="132">
        <f t="shared" si="1417"/>
        <v>212.22364433942656</v>
      </c>
      <c r="AE1419" s="132">
        <f t="shared" si="1417"/>
        <v>344.45133822554072</v>
      </c>
      <c r="AF1419" s="132">
        <f t="shared" si="1417"/>
        <v>264.26059674464636</v>
      </c>
      <c r="AG1419" s="132"/>
    </row>
    <row r="1420" spans="1:33" ht="13.5" customHeight="1">
      <c r="A1420" s="131">
        <v>1417</v>
      </c>
      <c r="B1420" s="67" t="s">
        <v>6</v>
      </c>
      <c r="C1420" s="133">
        <v>376</v>
      </c>
      <c r="D1420" s="133">
        <v>345</v>
      </c>
      <c r="E1420" s="133">
        <v>440</v>
      </c>
      <c r="F1420" s="133">
        <v>419</v>
      </c>
      <c r="G1420" s="133">
        <v>305</v>
      </c>
      <c r="H1420" s="133">
        <v>244</v>
      </c>
      <c r="I1420" s="133">
        <v>273</v>
      </c>
      <c r="J1420" s="133">
        <v>259</v>
      </c>
      <c r="K1420" s="133">
        <v>294</v>
      </c>
      <c r="L1420" s="133">
        <v>220</v>
      </c>
      <c r="M1420" s="133">
        <v>170</v>
      </c>
      <c r="N1420" s="133"/>
      <c r="V1420" s="132">
        <f t="shared" ref="V1420:AF1420" si="1418">C1420*100000/V1397</f>
        <v>510.77934603942236</v>
      </c>
      <c r="W1420" s="132">
        <f t="shared" si="1418"/>
        <v>459.05740213428425</v>
      </c>
      <c r="X1420" s="132">
        <f t="shared" si="1418"/>
        <v>569.35081067791566</v>
      </c>
      <c r="Y1420" s="132">
        <f t="shared" si="1418"/>
        <v>524.0185595117498</v>
      </c>
      <c r="Z1420" s="132">
        <f t="shared" si="1418"/>
        <v>368.53107139836396</v>
      </c>
      <c r="AA1420" s="132">
        <f t="shared" si="1418"/>
        <v>286.40514590229361</v>
      </c>
      <c r="AB1420" s="132">
        <f t="shared" si="1418"/>
        <v>312.5178867838132</v>
      </c>
      <c r="AC1420" s="132">
        <f t="shared" si="1418"/>
        <v>289.83236722544257</v>
      </c>
      <c r="AD1420" s="132">
        <f t="shared" si="1418"/>
        <v>321.61727544222373</v>
      </c>
      <c r="AE1420" s="132">
        <f t="shared" si="1418"/>
        <v>235.33942363235704</v>
      </c>
      <c r="AF1420" s="132">
        <f t="shared" si="1418"/>
        <v>178.98128066370469</v>
      </c>
      <c r="AG1420" s="132"/>
    </row>
    <row r="1421" spans="1:33" ht="13.5" customHeight="1">
      <c r="A1421" s="131">
        <v>1418</v>
      </c>
      <c r="B1421" s="67" t="s">
        <v>5</v>
      </c>
      <c r="C1421" s="133">
        <v>28</v>
      </c>
      <c r="D1421" s="133">
        <v>37</v>
      </c>
      <c r="E1421" s="133">
        <v>29</v>
      </c>
      <c r="F1421" s="133">
        <v>31</v>
      </c>
      <c r="G1421" s="133">
        <v>45</v>
      </c>
      <c r="H1421" s="133">
        <v>75</v>
      </c>
      <c r="I1421" s="133">
        <v>69</v>
      </c>
      <c r="J1421" s="133">
        <v>53</v>
      </c>
      <c r="K1421" s="133">
        <v>36</v>
      </c>
      <c r="L1421" s="133">
        <v>126</v>
      </c>
      <c r="M1421" s="133">
        <v>58</v>
      </c>
      <c r="N1421" s="133"/>
      <c r="V1421" s="132">
        <f t="shared" ref="V1421:AF1421" si="1419">C1421*100000/V1397</f>
        <v>38.036759811446345</v>
      </c>
      <c r="W1421" s="132">
        <f t="shared" si="1419"/>
        <v>49.232243127444981</v>
      </c>
      <c r="X1421" s="132">
        <f t="shared" si="1419"/>
        <v>37.52539434013535</v>
      </c>
      <c r="Y1421" s="132">
        <f t="shared" si="1419"/>
        <v>38.76986955814855</v>
      </c>
      <c r="Z1421" s="132">
        <f t="shared" si="1419"/>
        <v>54.373436763693043</v>
      </c>
      <c r="AA1421" s="132">
        <f t="shared" si="1419"/>
        <v>88.034368617508278</v>
      </c>
      <c r="AB1421" s="132">
        <f t="shared" si="1419"/>
        <v>78.988037318985747</v>
      </c>
      <c r="AC1421" s="132">
        <f t="shared" si="1419"/>
        <v>59.309326111770105</v>
      </c>
      <c r="AD1421" s="132">
        <f t="shared" si="1419"/>
        <v>39.381707197006989</v>
      </c>
      <c r="AE1421" s="132">
        <f t="shared" si="1419"/>
        <v>134.78530626216812</v>
      </c>
      <c r="AF1421" s="132">
        <f t="shared" si="1419"/>
        <v>61.064201638205134</v>
      </c>
      <c r="AG1421" s="132"/>
    </row>
    <row r="1422" spans="1:33" ht="13.5" customHeight="1">
      <c r="A1422" s="131">
        <v>1419</v>
      </c>
      <c r="B1422" s="67" t="s">
        <v>26</v>
      </c>
      <c r="C1422" s="133">
        <v>0</v>
      </c>
      <c r="D1422" s="133">
        <v>3</v>
      </c>
      <c r="E1422" s="133">
        <v>2</v>
      </c>
      <c r="F1422" s="133">
        <v>0</v>
      </c>
      <c r="G1422" s="133">
        <v>1</v>
      </c>
      <c r="H1422" s="133">
        <v>2</v>
      </c>
      <c r="I1422" s="133">
        <v>1</v>
      </c>
      <c r="J1422" s="133">
        <v>0</v>
      </c>
      <c r="K1422" s="133">
        <v>4</v>
      </c>
      <c r="L1422" s="133">
        <v>0</v>
      </c>
      <c r="M1422" s="133">
        <v>0</v>
      </c>
      <c r="N1422" s="133"/>
      <c r="V1422" s="132">
        <f t="shared" ref="V1422:AF1422" si="1420">C1422*100000/V1397</f>
        <v>0</v>
      </c>
      <c r="W1422" s="132">
        <f t="shared" si="1420"/>
        <v>3.991803496819863</v>
      </c>
      <c r="X1422" s="132">
        <f t="shared" si="1420"/>
        <v>2.5879582303541619</v>
      </c>
      <c r="Y1422" s="132">
        <f t="shared" si="1420"/>
        <v>0</v>
      </c>
      <c r="Z1422" s="132">
        <f t="shared" si="1420"/>
        <v>1.2082985947487344</v>
      </c>
      <c r="AA1422" s="132">
        <f t="shared" si="1420"/>
        <v>2.347583163133554</v>
      </c>
      <c r="AB1422" s="132">
        <f t="shared" si="1420"/>
        <v>1.1447541640432717</v>
      </c>
      <c r="AC1422" s="132">
        <f t="shared" si="1420"/>
        <v>0</v>
      </c>
      <c r="AD1422" s="132">
        <f t="shared" si="1420"/>
        <v>4.3757452441118874</v>
      </c>
      <c r="AE1422" s="132">
        <f t="shared" si="1420"/>
        <v>0</v>
      </c>
      <c r="AF1422" s="132">
        <f t="shared" si="1420"/>
        <v>0</v>
      </c>
      <c r="AG1422" s="132"/>
    </row>
    <row r="1423" spans="1:33" ht="13.5" customHeight="1">
      <c r="A1423" s="131">
        <v>1420</v>
      </c>
      <c r="B1423" s="67" t="s">
        <v>4</v>
      </c>
      <c r="C1423" s="133">
        <v>50</v>
      </c>
      <c r="D1423" s="133">
        <v>69</v>
      </c>
      <c r="E1423" s="133">
        <v>84</v>
      </c>
      <c r="F1423" s="133">
        <v>86</v>
      </c>
      <c r="G1423" s="133">
        <v>80</v>
      </c>
      <c r="H1423" s="133">
        <v>124</v>
      </c>
      <c r="I1423" s="133">
        <v>113</v>
      </c>
      <c r="J1423" s="133">
        <v>177</v>
      </c>
      <c r="K1423" s="133">
        <v>182</v>
      </c>
      <c r="L1423" s="133">
        <v>146</v>
      </c>
      <c r="M1423" s="133">
        <v>119</v>
      </c>
      <c r="N1423" s="133"/>
      <c r="V1423" s="132">
        <f t="shared" ref="V1423:AE1423" si="1421">C1423*100000/V1397</f>
        <v>67.92278537758277</v>
      </c>
      <c r="W1423" s="132">
        <f t="shared" si="1421"/>
        <v>91.811480426856861</v>
      </c>
      <c r="X1423" s="132">
        <f t="shared" si="1421"/>
        <v>108.69424567487481</v>
      </c>
      <c r="Y1423" s="132">
        <f t="shared" si="1421"/>
        <v>107.55512200002501</v>
      </c>
      <c r="Z1423" s="132">
        <f t="shared" si="1421"/>
        <v>96.663887579898741</v>
      </c>
      <c r="AA1423" s="132">
        <f t="shared" si="1421"/>
        <v>145.55015611428036</v>
      </c>
      <c r="AB1423" s="132">
        <f t="shared" si="1421"/>
        <v>129.35722053688971</v>
      </c>
      <c r="AC1423" s="132">
        <f t="shared" si="1421"/>
        <v>198.07076833553413</v>
      </c>
      <c r="AD1423" s="132">
        <f t="shared" si="1421"/>
        <v>199.09640860709089</v>
      </c>
      <c r="AE1423" s="132">
        <f t="shared" si="1421"/>
        <v>156.17979931965513</v>
      </c>
      <c r="AF1423" s="132">
        <f>M1423*100000/AF1397</f>
        <v>125.2868964645933</v>
      </c>
      <c r="AG1423" s="132"/>
    </row>
    <row r="1424" spans="1:33" ht="13.5" customHeight="1">
      <c r="A1424" s="131">
        <v>1421</v>
      </c>
      <c r="B1424" s="67" t="s">
        <v>3</v>
      </c>
      <c r="C1424" s="133">
        <v>77</v>
      </c>
      <c r="D1424" s="133">
        <v>103</v>
      </c>
      <c r="E1424" s="133">
        <v>152</v>
      </c>
      <c r="F1424" s="133">
        <v>327</v>
      </c>
      <c r="G1424" s="133">
        <v>494</v>
      </c>
      <c r="H1424" s="133">
        <v>424</v>
      </c>
      <c r="I1424" s="133">
        <v>460</v>
      </c>
      <c r="J1424" s="133">
        <v>486</v>
      </c>
      <c r="K1424" s="133">
        <v>531</v>
      </c>
      <c r="L1424" s="133">
        <v>613</v>
      </c>
      <c r="M1424" s="133">
        <v>481</v>
      </c>
      <c r="N1424" s="133"/>
      <c r="V1424" s="132">
        <f t="shared" ref="V1424:AF1424" si="1422">C1424*100000/V1397</f>
        <v>104.60108948147746</v>
      </c>
      <c r="W1424" s="132">
        <f t="shared" si="1422"/>
        <v>137.05192005748196</v>
      </c>
      <c r="X1424" s="132">
        <f t="shared" si="1422"/>
        <v>196.68482550691633</v>
      </c>
      <c r="Y1424" s="132">
        <f t="shared" si="1422"/>
        <v>408.95959179079279</v>
      </c>
      <c r="Z1424" s="132">
        <f t="shared" si="1422"/>
        <v>596.8995058058747</v>
      </c>
      <c r="AA1424" s="132">
        <f t="shared" si="1422"/>
        <v>497.68763058431347</v>
      </c>
      <c r="AB1424" s="132">
        <f t="shared" si="1422"/>
        <v>526.58691545990496</v>
      </c>
      <c r="AC1424" s="132">
        <f t="shared" si="1422"/>
        <v>543.85533000604289</v>
      </c>
      <c r="AD1424" s="132">
        <f t="shared" si="1422"/>
        <v>580.88018115585305</v>
      </c>
      <c r="AE1424" s="132">
        <f t="shared" si="1422"/>
        <v>655.74121221197663</v>
      </c>
      <c r="AF1424" s="132">
        <f t="shared" si="1422"/>
        <v>506.41174117201155</v>
      </c>
      <c r="AG1424" s="132"/>
    </row>
    <row r="1425" spans="1:33" ht="13.5" customHeight="1">
      <c r="A1425" s="131">
        <v>1422</v>
      </c>
      <c r="B1425" s="67" t="s">
        <v>2</v>
      </c>
      <c r="C1425" s="133">
        <v>1</v>
      </c>
      <c r="D1425" s="133">
        <v>1</v>
      </c>
      <c r="E1425" s="133">
        <v>0</v>
      </c>
      <c r="F1425" s="133">
        <v>0</v>
      </c>
      <c r="G1425" s="133">
        <v>0</v>
      </c>
      <c r="H1425" s="133">
        <v>2</v>
      </c>
      <c r="I1425" s="133">
        <v>0</v>
      </c>
      <c r="J1425" s="133">
        <v>0</v>
      </c>
      <c r="K1425" s="133">
        <v>0</v>
      </c>
      <c r="L1425" s="133">
        <v>0</v>
      </c>
      <c r="M1425" s="133">
        <v>0</v>
      </c>
      <c r="N1425" s="133"/>
      <c r="V1425" s="132">
        <f t="shared" ref="V1425:AF1425" si="1423">C1425*100000/V1397</f>
        <v>1.3584557075516552</v>
      </c>
      <c r="W1425" s="132">
        <f t="shared" si="1423"/>
        <v>1.330601165606621</v>
      </c>
      <c r="X1425" s="132">
        <f t="shared" si="1423"/>
        <v>0</v>
      </c>
      <c r="Y1425" s="132">
        <f t="shared" si="1423"/>
        <v>0</v>
      </c>
      <c r="Z1425" s="132">
        <f t="shared" si="1423"/>
        <v>0</v>
      </c>
      <c r="AA1425" s="132">
        <f t="shared" si="1423"/>
        <v>2.347583163133554</v>
      </c>
      <c r="AB1425" s="132">
        <f t="shared" si="1423"/>
        <v>0</v>
      </c>
      <c r="AC1425" s="132">
        <f t="shared" si="1423"/>
        <v>0</v>
      </c>
      <c r="AD1425" s="132">
        <f t="shared" si="1423"/>
        <v>0</v>
      </c>
      <c r="AE1425" s="132">
        <f t="shared" si="1423"/>
        <v>0</v>
      </c>
      <c r="AF1425" s="132">
        <f t="shared" si="1423"/>
        <v>0</v>
      </c>
      <c r="AG1425" s="132"/>
    </row>
    <row r="1426" spans="1:33" ht="13.5" customHeight="1">
      <c r="A1426" s="131">
        <v>1423</v>
      </c>
      <c r="B1426" s="67" t="s">
        <v>23</v>
      </c>
      <c r="C1426" s="133">
        <v>6</v>
      </c>
      <c r="D1426" s="133">
        <v>14</v>
      </c>
      <c r="E1426" s="133">
        <v>12</v>
      </c>
      <c r="F1426" s="133">
        <v>7</v>
      </c>
      <c r="G1426" s="133">
        <v>7</v>
      </c>
      <c r="H1426" s="133">
        <v>28</v>
      </c>
      <c r="I1426" s="133">
        <v>29</v>
      </c>
      <c r="J1426" s="133">
        <v>21</v>
      </c>
      <c r="K1426" s="133">
        <v>17</v>
      </c>
      <c r="L1426" s="133">
        <v>4</v>
      </c>
      <c r="M1426" s="133">
        <v>7</v>
      </c>
      <c r="N1426" s="133"/>
      <c r="V1426" s="132">
        <f t="shared" ref="V1426:AF1426" si="1424">C1426*100000/V1397</f>
        <v>8.1507342453099323</v>
      </c>
      <c r="W1426" s="132">
        <f t="shared" si="1424"/>
        <v>18.628416318492697</v>
      </c>
      <c r="X1426" s="132">
        <f t="shared" si="1424"/>
        <v>15.527749382124972</v>
      </c>
      <c r="Y1426" s="132">
        <f t="shared" si="1424"/>
        <v>8.7544866744206402</v>
      </c>
      <c r="Z1426" s="132">
        <f t="shared" si="1424"/>
        <v>8.45809016324114</v>
      </c>
      <c r="AA1426" s="132">
        <f t="shared" si="1424"/>
        <v>32.866164283869757</v>
      </c>
      <c r="AB1426" s="132">
        <f t="shared" si="1424"/>
        <v>33.197870757254883</v>
      </c>
      <c r="AC1426" s="132">
        <f t="shared" si="1424"/>
        <v>23.499921666927776</v>
      </c>
      <c r="AD1426" s="132">
        <f t="shared" si="1424"/>
        <v>18.596917287475524</v>
      </c>
      <c r="AE1426" s="132">
        <f t="shared" si="1424"/>
        <v>4.2788986114974001</v>
      </c>
      <c r="AF1426" s="132">
        <f t="shared" si="1424"/>
        <v>7.3698174390937234</v>
      </c>
      <c r="AG1426" s="132"/>
    </row>
    <row r="1427" spans="1:33" ht="13.5" customHeight="1">
      <c r="A1427" s="131">
        <v>1424</v>
      </c>
      <c r="B1427" s="67" t="s">
        <v>1</v>
      </c>
      <c r="C1427" s="133">
        <v>37</v>
      </c>
      <c r="D1427" s="133">
        <v>3</v>
      </c>
      <c r="E1427" s="133">
        <v>30</v>
      </c>
      <c r="F1427" s="133">
        <v>1</v>
      </c>
      <c r="G1427" s="133">
        <v>5</v>
      </c>
      <c r="H1427" s="133">
        <v>15</v>
      </c>
      <c r="I1427" s="133">
        <v>96</v>
      </c>
      <c r="J1427" s="133">
        <v>1</v>
      </c>
      <c r="K1427" s="133">
        <v>4</v>
      </c>
      <c r="L1427" s="133">
        <v>6</v>
      </c>
      <c r="M1427" s="133">
        <v>4</v>
      </c>
      <c r="N1427" s="133"/>
      <c r="V1427" s="132">
        <f t="shared" ref="V1427:AF1427" si="1425">C1427*100000/V1397</f>
        <v>50.262861179411246</v>
      </c>
      <c r="W1427" s="132">
        <f t="shared" si="1425"/>
        <v>3.991803496819863</v>
      </c>
      <c r="X1427" s="132">
        <f t="shared" si="1425"/>
        <v>38.81937345531243</v>
      </c>
      <c r="Y1427" s="132">
        <f t="shared" si="1425"/>
        <v>1.2506409534886629</v>
      </c>
      <c r="Z1427" s="132">
        <f t="shared" si="1425"/>
        <v>6.0414929737436713</v>
      </c>
      <c r="AA1427" s="132">
        <f t="shared" si="1425"/>
        <v>17.606873723501653</v>
      </c>
      <c r="AB1427" s="132">
        <f t="shared" si="1425"/>
        <v>109.89639974815408</v>
      </c>
      <c r="AC1427" s="132">
        <f t="shared" si="1425"/>
        <v>1.1190438889013228</v>
      </c>
      <c r="AD1427" s="132">
        <f t="shared" si="1425"/>
        <v>4.3757452441118874</v>
      </c>
      <c r="AE1427" s="132">
        <f t="shared" si="1425"/>
        <v>6.4183479172461011</v>
      </c>
      <c r="AF1427" s="132">
        <f t="shared" si="1425"/>
        <v>4.2113242509106987</v>
      </c>
      <c r="AG1427" s="132"/>
    </row>
    <row r="1428" spans="1:33" ht="13.5" customHeight="1">
      <c r="A1428" s="131">
        <v>1425</v>
      </c>
      <c r="B1428" s="67" t="s">
        <v>0</v>
      </c>
      <c r="C1428" s="133">
        <v>0</v>
      </c>
      <c r="D1428" s="133">
        <v>4</v>
      </c>
      <c r="E1428" s="133">
        <v>2</v>
      </c>
      <c r="F1428" s="133">
        <v>3</v>
      </c>
      <c r="G1428" s="133">
        <v>6</v>
      </c>
      <c r="H1428" s="133">
        <v>2</v>
      </c>
      <c r="I1428" s="133">
        <v>1</v>
      </c>
      <c r="J1428" s="133">
        <v>1</v>
      </c>
      <c r="K1428" s="133">
        <v>1</v>
      </c>
      <c r="L1428" s="133">
        <v>94</v>
      </c>
      <c r="M1428" s="133">
        <v>579</v>
      </c>
      <c r="N1428" s="133"/>
      <c r="V1428" s="132">
        <f t="shared" ref="V1428:AE1428" si="1426">C1428*100000/V1397</f>
        <v>0</v>
      </c>
      <c r="W1428" s="132">
        <f t="shared" si="1426"/>
        <v>5.322404662426484</v>
      </c>
      <c r="X1428" s="132">
        <f t="shared" si="1426"/>
        <v>2.5879582303541619</v>
      </c>
      <c r="Y1428" s="132">
        <f t="shared" si="1426"/>
        <v>3.7519228604659887</v>
      </c>
      <c r="Z1428" s="132">
        <f t="shared" si="1426"/>
        <v>7.2497915684924061</v>
      </c>
      <c r="AA1428" s="132">
        <f t="shared" si="1426"/>
        <v>2.347583163133554</v>
      </c>
      <c r="AB1428" s="132">
        <f t="shared" si="1426"/>
        <v>1.1447541640432717</v>
      </c>
      <c r="AC1428" s="132">
        <f t="shared" si="1426"/>
        <v>1.1190438889013228</v>
      </c>
      <c r="AD1428" s="132">
        <f t="shared" si="1426"/>
        <v>1.0939363110279718</v>
      </c>
      <c r="AE1428" s="132">
        <f t="shared" si="1426"/>
        <v>100.55411737018892</v>
      </c>
      <c r="AF1428" s="132">
        <f>M1428*100000/AF1397</f>
        <v>609.58918531932363</v>
      </c>
      <c r="AG1428" s="132"/>
    </row>
    <row r="1429" spans="1:33" ht="13.5" customHeight="1">
      <c r="A1429" s="131">
        <v>1426</v>
      </c>
      <c r="B1429" s="134" t="s">
        <v>111</v>
      </c>
      <c r="C1429" s="133"/>
      <c r="D1429" s="133"/>
      <c r="E1429" s="133"/>
      <c r="F1429" s="133"/>
      <c r="G1429" s="133"/>
      <c r="H1429" s="133"/>
      <c r="I1429" s="133"/>
      <c r="J1429" s="133"/>
      <c r="K1429" s="133"/>
      <c r="L1429" s="133"/>
      <c r="M1429" s="133">
        <v>0</v>
      </c>
      <c r="N1429" s="133"/>
      <c r="V1429" s="132">
        <f t="shared" ref="V1429:AF1429" si="1427">C1429*100000/V1397</f>
        <v>0</v>
      </c>
      <c r="W1429" s="132">
        <f t="shared" si="1427"/>
        <v>0</v>
      </c>
      <c r="X1429" s="132">
        <f t="shared" si="1427"/>
        <v>0</v>
      </c>
      <c r="Y1429" s="132">
        <f t="shared" si="1427"/>
        <v>0</v>
      </c>
      <c r="Z1429" s="132">
        <f t="shared" si="1427"/>
        <v>0</v>
      </c>
      <c r="AA1429" s="132">
        <f t="shared" si="1427"/>
        <v>0</v>
      </c>
      <c r="AB1429" s="132">
        <f t="shared" si="1427"/>
        <v>0</v>
      </c>
      <c r="AC1429" s="132">
        <f t="shared" si="1427"/>
        <v>0</v>
      </c>
      <c r="AD1429" s="132">
        <f t="shared" si="1427"/>
        <v>0</v>
      </c>
      <c r="AE1429" s="132">
        <f t="shared" si="1427"/>
        <v>0</v>
      </c>
      <c r="AF1429" s="132">
        <f t="shared" si="1427"/>
        <v>0</v>
      </c>
      <c r="AG1429" s="132"/>
    </row>
    <row r="1430" spans="1:33" ht="13.5" customHeight="1">
      <c r="A1430" s="131">
        <v>1427</v>
      </c>
      <c r="B1430" s="134" t="s">
        <v>112</v>
      </c>
      <c r="C1430" s="133">
        <v>8364</v>
      </c>
      <c r="D1430" s="133">
        <v>9147</v>
      </c>
      <c r="E1430" s="133">
        <v>8299</v>
      </c>
      <c r="F1430" s="133">
        <v>8684</v>
      </c>
      <c r="G1430" s="133">
        <v>7906</v>
      </c>
      <c r="H1430" s="133">
        <v>9304</v>
      </c>
      <c r="I1430" s="133">
        <v>8685</v>
      </c>
      <c r="J1430" s="133">
        <v>8296</v>
      </c>
      <c r="K1430" s="133">
        <v>8278</v>
      </c>
      <c r="L1430" s="133">
        <f t="shared" ref="L1430:N1430" si="1428">SUM(L1406,L1413,L1418,L1419:L1429)</f>
        <v>9387</v>
      </c>
      <c r="M1430" s="133">
        <f t="shared" si="1428"/>
        <v>8842</v>
      </c>
      <c r="N1430" s="133">
        <f t="shared" si="1428"/>
        <v>0</v>
      </c>
      <c r="P1430" s="170" t="s">
        <v>1003</v>
      </c>
      <c r="Q1430" s="170" t="s">
        <v>1004</v>
      </c>
      <c r="R1430" s="170" t="s">
        <v>1005</v>
      </c>
      <c r="S1430" s="170" t="s">
        <v>1006</v>
      </c>
      <c r="T1430" s="170" t="s">
        <v>1007</v>
      </c>
      <c r="U1430" s="170">
        <v>10506.1</v>
      </c>
      <c r="V1430" s="132">
        <f t="shared" ref="V1430:AE1430" si="1429">C1430*100000/V1397</f>
        <v>11362.123537962045</v>
      </c>
      <c r="W1430" s="132">
        <f t="shared" si="1429"/>
        <v>12171.008861803763</v>
      </c>
      <c r="X1430" s="132">
        <f t="shared" si="1429"/>
        <v>10738.732676854595</v>
      </c>
      <c r="Y1430" s="132">
        <f t="shared" si="1429"/>
        <v>10860.566040095549</v>
      </c>
      <c r="Z1430" s="132">
        <f t="shared" si="1429"/>
        <v>9552.8086900834933</v>
      </c>
      <c r="AA1430" s="132">
        <f t="shared" si="1429"/>
        <v>10920.956874897292</v>
      </c>
      <c r="AB1430" s="132">
        <f t="shared" si="1429"/>
        <v>9942.1899147158147</v>
      </c>
      <c r="AC1430" s="132">
        <f t="shared" si="1429"/>
        <v>9283.5881023253733</v>
      </c>
      <c r="AD1430" s="132">
        <f t="shared" si="1429"/>
        <v>9055.6047826895519</v>
      </c>
      <c r="AE1430" s="132">
        <f t="shared" si="1429"/>
        <v>10041.505316531524</v>
      </c>
      <c r="AF1430" s="132">
        <f>M1430*100000/AF1397</f>
        <v>9309.1322566381004</v>
      </c>
      <c r="AG1430" s="132"/>
    </row>
    <row r="1431" spans="1:33" ht="13.5" customHeight="1">
      <c r="A1431" s="131">
        <v>1428</v>
      </c>
      <c r="B1431" s="19" t="s">
        <v>157</v>
      </c>
      <c r="C1431" s="127">
        <v>2011</v>
      </c>
      <c r="D1431" s="127">
        <v>2012</v>
      </c>
      <c r="E1431" s="127">
        <v>2013</v>
      </c>
      <c r="F1431" s="127">
        <v>2014</v>
      </c>
      <c r="G1431" s="127">
        <v>2015</v>
      </c>
      <c r="H1431" s="127">
        <v>2016</v>
      </c>
      <c r="I1431" s="127">
        <v>2017</v>
      </c>
      <c r="J1431" s="127">
        <v>2018</v>
      </c>
      <c r="K1431" s="127">
        <v>2019</v>
      </c>
      <c r="L1431" s="127"/>
      <c r="M1431" s="127"/>
      <c r="N1431" s="127"/>
      <c r="V1431" s="130">
        <v>106677</v>
      </c>
      <c r="W1431" s="130">
        <v>107323</v>
      </c>
      <c r="X1431" s="130">
        <v>108493</v>
      </c>
      <c r="Y1431" s="130">
        <v>109869</v>
      </c>
      <c r="Z1431" s="130">
        <v>111596</v>
      </c>
      <c r="AA1431" s="130">
        <v>113278</v>
      </c>
      <c r="AB1431" s="130">
        <v>114979</v>
      </c>
      <c r="AC1431" s="130">
        <v>116321</v>
      </c>
      <c r="AD1431" s="130">
        <v>117505</v>
      </c>
      <c r="AE1431" s="130">
        <v>118569</v>
      </c>
      <c r="AF1431" s="5">
        <v>119401</v>
      </c>
      <c r="AG1431" s="5"/>
    </row>
    <row r="1432" spans="1:33" ht="13.5" customHeight="1">
      <c r="A1432" s="131">
        <v>1429</v>
      </c>
      <c r="B1432" s="66" t="s">
        <v>25</v>
      </c>
      <c r="C1432" s="123">
        <v>2</v>
      </c>
      <c r="D1432" s="123">
        <v>2</v>
      </c>
      <c r="E1432" s="123">
        <v>2</v>
      </c>
      <c r="F1432" s="123">
        <v>2</v>
      </c>
      <c r="G1432" s="123">
        <v>2</v>
      </c>
      <c r="H1432" s="123">
        <v>0</v>
      </c>
      <c r="I1432" s="123">
        <v>0</v>
      </c>
      <c r="J1432" s="123">
        <v>2</v>
      </c>
      <c r="K1432" s="123">
        <v>5</v>
      </c>
      <c r="L1432" s="123">
        <v>2</v>
      </c>
      <c r="M1432" s="123">
        <v>2</v>
      </c>
      <c r="N1432" s="123"/>
      <c r="V1432" s="132">
        <f t="shared" ref="V1432:AE1432" si="1430">C1432*100000/V1431</f>
        <v>1.8748183769697311</v>
      </c>
      <c r="W1432" s="132">
        <f t="shared" si="1430"/>
        <v>1.8635334457665178</v>
      </c>
      <c r="X1432" s="132">
        <f t="shared" si="1430"/>
        <v>1.8434369037633764</v>
      </c>
      <c r="Y1432" s="132">
        <f t="shared" si="1430"/>
        <v>1.8203496891752906</v>
      </c>
      <c r="Z1432" s="132">
        <f t="shared" si="1430"/>
        <v>1.7921789311444856</v>
      </c>
      <c r="AA1432" s="132">
        <f t="shared" si="1430"/>
        <v>0</v>
      </c>
      <c r="AB1432" s="132">
        <f t="shared" si="1430"/>
        <v>0</v>
      </c>
      <c r="AC1432" s="132">
        <f t="shared" si="1430"/>
        <v>1.7193799915750381</v>
      </c>
      <c r="AD1432" s="132">
        <f t="shared" si="1430"/>
        <v>4.2551380792306714</v>
      </c>
      <c r="AE1432" s="132">
        <f t="shared" si="1430"/>
        <v>1.6867815364893015</v>
      </c>
      <c r="AF1432" s="132">
        <f>M1432*100000/AF1431</f>
        <v>1.6750278473379621</v>
      </c>
      <c r="AG1432" s="132"/>
    </row>
    <row r="1433" spans="1:33" ht="13.5" customHeight="1">
      <c r="A1433" s="131">
        <v>1430</v>
      </c>
      <c r="B1433" s="67" t="s">
        <v>22</v>
      </c>
      <c r="C1433" s="133">
        <v>408</v>
      </c>
      <c r="D1433" s="133">
        <v>432</v>
      </c>
      <c r="E1433" s="133">
        <v>535</v>
      </c>
      <c r="F1433" s="133">
        <v>651</v>
      </c>
      <c r="G1433" s="133">
        <v>595</v>
      </c>
      <c r="H1433" s="133">
        <v>686</v>
      </c>
      <c r="I1433" s="133">
        <v>649</v>
      </c>
      <c r="J1433" s="133">
        <v>676</v>
      </c>
      <c r="K1433" s="133">
        <v>683</v>
      </c>
      <c r="L1433" s="133">
        <v>717</v>
      </c>
      <c r="M1433" s="133">
        <v>790</v>
      </c>
      <c r="N1433" s="133"/>
      <c r="V1433" s="132">
        <f t="shared" ref="V1433:AE1433" si="1431">C1433*100000/V1431</f>
        <v>382.46294890182514</v>
      </c>
      <c r="W1433" s="132">
        <f t="shared" si="1431"/>
        <v>402.52322428556789</v>
      </c>
      <c r="X1433" s="132">
        <f t="shared" si="1431"/>
        <v>493.11937175670317</v>
      </c>
      <c r="Y1433" s="132">
        <f t="shared" si="1431"/>
        <v>592.52382382655708</v>
      </c>
      <c r="Z1433" s="132">
        <f t="shared" si="1431"/>
        <v>533.17323201548447</v>
      </c>
      <c r="AA1433" s="132">
        <f t="shared" si="1431"/>
        <v>605.58978795529583</v>
      </c>
      <c r="AB1433" s="132">
        <f t="shared" si="1431"/>
        <v>564.45089972951587</v>
      </c>
      <c r="AC1433" s="132">
        <f t="shared" si="1431"/>
        <v>581.15043715236288</v>
      </c>
      <c r="AD1433" s="132">
        <f t="shared" si="1431"/>
        <v>581.2518616229097</v>
      </c>
      <c r="AE1433" s="132">
        <f t="shared" si="1431"/>
        <v>604.71118083141459</v>
      </c>
      <c r="AF1433" s="132">
        <f>M1433*100000/AF1431</f>
        <v>661.63599969849497</v>
      </c>
      <c r="AG1433" s="132"/>
    </row>
    <row r="1434" spans="1:33" ht="13.5" customHeight="1">
      <c r="A1434" s="131">
        <v>1431</v>
      </c>
      <c r="B1434" s="67" t="s">
        <v>21</v>
      </c>
      <c r="C1434" s="133">
        <v>161</v>
      </c>
      <c r="D1434" s="133">
        <v>250</v>
      </c>
      <c r="E1434" s="133">
        <v>135</v>
      </c>
      <c r="F1434" s="133">
        <v>171</v>
      </c>
      <c r="G1434" s="133">
        <v>142</v>
      </c>
      <c r="H1434" s="133">
        <v>227</v>
      </c>
      <c r="I1434" s="133">
        <v>192</v>
      </c>
      <c r="J1434" s="133">
        <v>204</v>
      </c>
      <c r="K1434" s="133">
        <v>213</v>
      </c>
      <c r="L1434" s="133">
        <v>251</v>
      </c>
      <c r="M1434" s="133">
        <v>206</v>
      </c>
      <c r="N1434" s="133"/>
      <c r="V1434" s="132">
        <f t="shared" ref="V1434:AE1434" si="1432">C1434*100000/V1431</f>
        <v>150.92287934606335</v>
      </c>
      <c r="W1434" s="132">
        <f t="shared" si="1432"/>
        <v>232.94168072081473</v>
      </c>
      <c r="X1434" s="132">
        <f t="shared" si="1432"/>
        <v>124.43199100402791</v>
      </c>
      <c r="Y1434" s="132">
        <f t="shared" si="1432"/>
        <v>155.63989842448734</v>
      </c>
      <c r="Z1434" s="132">
        <f t="shared" si="1432"/>
        <v>127.24470411125847</v>
      </c>
      <c r="AA1434" s="132">
        <f t="shared" si="1432"/>
        <v>200.39195607267078</v>
      </c>
      <c r="AB1434" s="132">
        <f t="shared" si="1432"/>
        <v>166.98701502013412</v>
      </c>
      <c r="AC1434" s="132">
        <f t="shared" si="1432"/>
        <v>175.37675914065389</v>
      </c>
      <c r="AD1434" s="132">
        <f t="shared" si="1432"/>
        <v>181.26888217522659</v>
      </c>
      <c r="AE1434" s="132">
        <f t="shared" si="1432"/>
        <v>211.69108282940735</v>
      </c>
      <c r="AF1434" s="132">
        <f>M1434*100000/AF1431</f>
        <v>172.52786827581008</v>
      </c>
      <c r="AG1434" s="132"/>
    </row>
    <row r="1435" spans="1:33" ht="13.5" customHeight="1">
      <c r="A1435" s="131">
        <v>1432</v>
      </c>
      <c r="B1435" s="67" t="s">
        <v>20</v>
      </c>
      <c r="C1435" s="133">
        <v>5</v>
      </c>
      <c r="D1435" s="133">
        <v>3</v>
      </c>
      <c r="E1435" s="133">
        <v>5</v>
      </c>
      <c r="F1435" s="133">
        <v>13</v>
      </c>
      <c r="G1435" s="133">
        <v>9</v>
      </c>
      <c r="H1435" s="133">
        <v>20</v>
      </c>
      <c r="I1435" s="133">
        <v>13</v>
      </c>
      <c r="J1435" s="133">
        <v>8</v>
      </c>
      <c r="K1435" s="133">
        <v>5</v>
      </c>
      <c r="L1435" s="133">
        <v>10</v>
      </c>
      <c r="M1435" s="133">
        <v>12</v>
      </c>
      <c r="N1435" s="133"/>
      <c r="V1435" s="132">
        <f t="shared" ref="V1435:AE1435" si="1433">C1435*100000/V1431</f>
        <v>4.6870459424243274</v>
      </c>
      <c r="W1435" s="132">
        <f t="shared" si="1433"/>
        <v>2.7953001686497769</v>
      </c>
      <c r="X1435" s="132">
        <f t="shared" si="1433"/>
        <v>4.6085922594084412</v>
      </c>
      <c r="Y1435" s="132">
        <f t="shared" si="1433"/>
        <v>11.832272979639388</v>
      </c>
      <c r="Z1435" s="132">
        <f t="shared" si="1433"/>
        <v>8.0648051901501852</v>
      </c>
      <c r="AA1435" s="132">
        <f t="shared" si="1433"/>
        <v>17.655678949133989</v>
      </c>
      <c r="AB1435" s="132">
        <f t="shared" si="1433"/>
        <v>11.306412475321581</v>
      </c>
      <c r="AC1435" s="132">
        <f t="shared" si="1433"/>
        <v>6.8775199663001523</v>
      </c>
      <c r="AD1435" s="132">
        <f t="shared" si="1433"/>
        <v>4.2551380792306714</v>
      </c>
      <c r="AE1435" s="132">
        <f t="shared" si="1433"/>
        <v>8.4339076824465078</v>
      </c>
      <c r="AF1435" s="132">
        <f>M1435*100000/AF1431</f>
        <v>10.050167084027771</v>
      </c>
      <c r="AG1435" s="132"/>
    </row>
    <row r="1436" spans="1:33" ht="13.5" customHeight="1">
      <c r="A1436" s="131">
        <v>1433</v>
      </c>
      <c r="B1436" s="67" t="s">
        <v>19</v>
      </c>
      <c r="C1436" s="133">
        <v>41</v>
      </c>
      <c r="D1436" s="133">
        <v>34</v>
      </c>
      <c r="E1436" s="133">
        <v>41</v>
      </c>
      <c r="F1436" s="133">
        <v>44</v>
      </c>
      <c r="G1436" s="133">
        <v>38</v>
      </c>
      <c r="H1436" s="133">
        <v>30</v>
      </c>
      <c r="I1436" s="133">
        <v>47</v>
      </c>
      <c r="J1436" s="133">
        <v>56</v>
      </c>
      <c r="K1436" s="133">
        <v>47</v>
      </c>
      <c r="L1436" s="133">
        <v>46</v>
      </c>
      <c r="M1436" s="133">
        <v>25</v>
      </c>
      <c r="N1436" s="133"/>
      <c r="V1436" s="132">
        <f t="shared" ref="V1436:AF1436" si="1434">C1436*100000/V1431</f>
        <v>38.43377672787949</v>
      </c>
      <c r="W1436" s="132">
        <f t="shared" si="1434"/>
        <v>31.680068578030806</v>
      </c>
      <c r="X1436" s="132">
        <f t="shared" si="1434"/>
        <v>37.790456527149217</v>
      </c>
      <c r="Y1436" s="132">
        <f t="shared" si="1434"/>
        <v>40.047693161856394</v>
      </c>
      <c r="Z1436" s="132">
        <f t="shared" si="1434"/>
        <v>34.051399691745225</v>
      </c>
      <c r="AA1436" s="132">
        <f t="shared" si="1434"/>
        <v>26.483518423700982</v>
      </c>
      <c r="AB1436" s="132">
        <f t="shared" si="1434"/>
        <v>40.877029718470332</v>
      </c>
      <c r="AC1436" s="132">
        <f t="shared" si="1434"/>
        <v>48.142639764101062</v>
      </c>
      <c r="AD1436" s="132">
        <f t="shared" si="1434"/>
        <v>39.998297944768311</v>
      </c>
      <c r="AE1436" s="132">
        <f t="shared" si="1434"/>
        <v>38.795975339253935</v>
      </c>
      <c r="AF1436" s="132">
        <f t="shared" si="1434"/>
        <v>20.937848091724526</v>
      </c>
      <c r="AG1436" s="132"/>
    </row>
    <row r="1437" spans="1:33" ht="13.5" customHeight="1">
      <c r="A1437" s="131">
        <v>1434</v>
      </c>
      <c r="B1437" s="67" t="s">
        <v>18</v>
      </c>
      <c r="C1437" s="133">
        <v>2</v>
      </c>
      <c r="D1437" s="133">
        <v>151</v>
      </c>
      <c r="E1437" s="133">
        <v>1</v>
      </c>
      <c r="F1437" s="133">
        <v>1</v>
      </c>
      <c r="G1437" s="133">
        <v>5</v>
      </c>
      <c r="H1437" s="133">
        <v>5</v>
      </c>
      <c r="I1437" s="133">
        <v>1</v>
      </c>
      <c r="J1437" s="133">
        <v>0</v>
      </c>
      <c r="K1437" s="133">
        <v>1</v>
      </c>
      <c r="L1437" s="133">
        <v>2</v>
      </c>
      <c r="M1437" s="133">
        <v>1</v>
      </c>
      <c r="N1437" s="133"/>
      <c r="V1437" s="132">
        <f t="shared" ref="V1437:AF1437" si="1435">C1437*100000/V1431</f>
        <v>1.8748183769697311</v>
      </c>
      <c r="W1437" s="132">
        <f t="shared" si="1435"/>
        <v>140.69677515537211</v>
      </c>
      <c r="X1437" s="132">
        <f t="shared" si="1435"/>
        <v>0.92171845188168822</v>
      </c>
      <c r="Y1437" s="132">
        <f t="shared" si="1435"/>
        <v>0.9101748445876453</v>
      </c>
      <c r="Z1437" s="132">
        <f t="shared" si="1435"/>
        <v>4.4804473278612136</v>
      </c>
      <c r="AA1437" s="132">
        <f t="shared" si="1435"/>
        <v>4.4139197372834973</v>
      </c>
      <c r="AB1437" s="132">
        <f t="shared" si="1435"/>
        <v>0.86972403656319852</v>
      </c>
      <c r="AC1437" s="132">
        <f t="shared" si="1435"/>
        <v>0</v>
      </c>
      <c r="AD1437" s="132">
        <f t="shared" si="1435"/>
        <v>0.85102761584613418</v>
      </c>
      <c r="AE1437" s="132">
        <f t="shared" si="1435"/>
        <v>1.6867815364893015</v>
      </c>
      <c r="AF1437" s="132">
        <f t="shared" si="1435"/>
        <v>0.83751392366898103</v>
      </c>
      <c r="AG1437" s="132"/>
    </row>
    <row r="1438" spans="1:33" ht="13.5" customHeight="1">
      <c r="A1438" s="131">
        <v>1435</v>
      </c>
      <c r="B1438" s="67" t="s">
        <v>17</v>
      </c>
      <c r="C1438" s="133">
        <v>61</v>
      </c>
      <c r="D1438" s="133">
        <v>98</v>
      </c>
      <c r="E1438" s="133">
        <v>104</v>
      </c>
      <c r="F1438" s="133">
        <v>164</v>
      </c>
      <c r="G1438" s="133">
        <v>190</v>
      </c>
      <c r="H1438" s="133">
        <v>189</v>
      </c>
      <c r="I1438" s="133">
        <v>202</v>
      </c>
      <c r="J1438" s="133">
        <v>160</v>
      </c>
      <c r="K1438" s="133">
        <v>163</v>
      </c>
      <c r="L1438" s="133">
        <v>177</v>
      </c>
      <c r="M1438" s="133">
        <v>197</v>
      </c>
      <c r="N1438" s="133"/>
      <c r="V1438" s="132">
        <f t="shared" ref="V1438:AF1438" si="1436">C1438*100000/V1431</f>
        <v>57.181960497576796</v>
      </c>
      <c r="W1438" s="132">
        <f t="shared" si="1436"/>
        <v>91.313138842559383</v>
      </c>
      <c r="X1438" s="132">
        <f t="shared" si="1436"/>
        <v>95.858718995695568</v>
      </c>
      <c r="Y1438" s="132">
        <f t="shared" si="1436"/>
        <v>149.26867451237382</v>
      </c>
      <c r="Z1438" s="132">
        <f t="shared" si="1436"/>
        <v>170.25699845872612</v>
      </c>
      <c r="AA1438" s="132">
        <f t="shared" si="1436"/>
        <v>166.84616606931618</v>
      </c>
      <c r="AB1438" s="132">
        <f t="shared" si="1436"/>
        <v>175.68425538576611</v>
      </c>
      <c r="AC1438" s="132">
        <f t="shared" si="1436"/>
        <v>137.55039932600303</v>
      </c>
      <c r="AD1438" s="132">
        <f t="shared" si="1436"/>
        <v>138.71750138291986</v>
      </c>
      <c r="AE1438" s="132">
        <f t="shared" si="1436"/>
        <v>149.28016597930318</v>
      </c>
      <c r="AF1438" s="132">
        <f t="shared" si="1436"/>
        <v>164.99024296278927</v>
      </c>
      <c r="AG1438" s="132"/>
    </row>
    <row r="1439" spans="1:33" ht="13.5" customHeight="1">
      <c r="A1439" s="131">
        <v>1436</v>
      </c>
      <c r="B1439" s="67" t="s">
        <v>16</v>
      </c>
      <c r="C1439" s="133">
        <v>91</v>
      </c>
      <c r="D1439" s="133">
        <v>43</v>
      </c>
      <c r="E1439" s="133">
        <v>40</v>
      </c>
      <c r="F1439" s="133">
        <v>47</v>
      </c>
      <c r="G1439" s="133">
        <v>50</v>
      </c>
      <c r="H1439" s="133">
        <v>87</v>
      </c>
      <c r="I1439" s="133">
        <v>86</v>
      </c>
      <c r="J1439" s="133">
        <v>90</v>
      </c>
      <c r="K1439" s="133">
        <v>61</v>
      </c>
      <c r="L1439" s="133">
        <v>66</v>
      </c>
      <c r="M1439" s="133">
        <v>74</v>
      </c>
      <c r="N1439" s="133"/>
      <c r="V1439" s="132">
        <f t="shared" ref="V1439:AF1439" si="1437">C1439*100000/V1431</f>
        <v>85.304236152122769</v>
      </c>
      <c r="W1439" s="132">
        <f t="shared" si="1437"/>
        <v>40.065969083980136</v>
      </c>
      <c r="X1439" s="132">
        <f t="shared" si="1437"/>
        <v>36.86873807526753</v>
      </c>
      <c r="Y1439" s="132">
        <f t="shared" si="1437"/>
        <v>42.778217695619325</v>
      </c>
      <c r="Z1439" s="132">
        <f t="shared" si="1437"/>
        <v>44.804473278612136</v>
      </c>
      <c r="AA1439" s="132">
        <f t="shared" si="1437"/>
        <v>76.802203428732852</v>
      </c>
      <c r="AB1439" s="132">
        <f t="shared" si="1437"/>
        <v>74.796267144435078</v>
      </c>
      <c r="AC1439" s="132">
        <f t="shared" si="1437"/>
        <v>77.37209962087671</v>
      </c>
      <c r="AD1439" s="132">
        <f t="shared" si="1437"/>
        <v>51.912684566614189</v>
      </c>
      <c r="AE1439" s="132">
        <f t="shared" si="1437"/>
        <v>55.663790704146955</v>
      </c>
      <c r="AF1439" s="132">
        <f t="shared" si="1437"/>
        <v>61.97603035150459</v>
      </c>
      <c r="AG1439" s="132"/>
    </row>
    <row r="1440" spans="1:33" ht="13.5" customHeight="1">
      <c r="A1440" s="131">
        <v>1437</v>
      </c>
      <c r="B1440" s="134" t="s">
        <v>115</v>
      </c>
      <c r="C1440" s="133">
        <v>771</v>
      </c>
      <c r="D1440" s="133">
        <v>1013</v>
      </c>
      <c r="E1440" s="133">
        <v>863</v>
      </c>
      <c r="F1440" s="133">
        <v>1093</v>
      </c>
      <c r="G1440" s="133">
        <v>1031</v>
      </c>
      <c r="H1440" s="133">
        <v>1244</v>
      </c>
      <c r="I1440" s="133">
        <v>1190</v>
      </c>
      <c r="J1440" s="133">
        <v>1196</v>
      </c>
      <c r="K1440" s="133">
        <v>1178</v>
      </c>
      <c r="L1440" s="133">
        <v>1271</v>
      </c>
      <c r="M1440" s="133">
        <v>1307</v>
      </c>
      <c r="N1440" s="133"/>
      <c r="P1440" s="170" t="s">
        <v>1008</v>
      </c>
      <c r="Q1440" s="170" t="s">
        <v>1009</v>
      </c>
      <c r="R1440" s="170" t="s">
        <v>1010</v>
      </c>
      <c r="S1440" s="170" t="s">
        <v>1011</v>
      </c>
      <c r="T1440" s="170" t="s">
        <v>1012</v>
      </c>
      <c r="U1440" s="170">
        <v>627.5</v>
      </c>
      <c r="V1440" s="132">
        <f t="shared" ref="V1440:AF1440" si="1438">C1440*100000/V1431</f>
        <v>722.74248432183128</v>
      </c>
      <c r="W1440" s="132">
        <f t="shared" si="1438"/>
        <v>943.87969028074133</v>
      </c>
      <c r="X1440" s="132">
        <f t="shared" si="1438"/>
        <v>795.44302397389697</v>
      </c>
      <c r="Y1440" s="132">
        <f t="shared" si="1438"/>
        <v>994.82110513429632</v>
      </c>
      <c r="Z1440" s="132">
        <f t="shared" si="1438"/>
        <v>923.86823900498223</v>
      </c>
      <c r="AA1440" s="132">
        <f t="shared" si="1438"/>
        <v>1098.1832306361341</v>
      </c>
      <c r="AB1440" s="132">
        <f t="shared" si="1438"/>
        <v>1034.9716035102063</v>
      </c>
      <c r="AC1440" s="132">
        <f t="shared" si="1438"/>
        <v>1028.1892349618727</v>
      </c>
      <c r="AD1440" s="132">
        <f t="shared" si="1438"/>
        <v>1002.5105314667461</v>
      </c>
      <c r="AE1440" s="132">
        <f t="shared" si="1438"/>
        <v>1071.9496664389512</v>
      </c>
      <c r="AF1440" s="132">
        <f t="shared" si="1438"/>
        <v>1094.6306982353581</v>
      </c>
      <c r="AG1440" s="132"/>
    </row>
    <row r="1441" spans="1:33" ht="13.5" customHeight="1">
      <c r="A1441" s="131">
        <v>1438</v>
      </c>
      <c r="B1441" s="67" t="s">
        <v>15</v>
      </c>
      <c r="C1441" s="133">
        <v>49</v>
      </c>
      <c r="D1441" s="133">
        <v>38</v>
      </c>
      <c r="E1441" s="133">
        <v>50</v>
      </c>
      <c r="F1441" s="133">
        <v>34</v>
      </c>
      <c r="G1441" s="133">
        <v>32</v>
      </c>
      <c r="H1441" s="133">
        <v>57</v>
      </c>
      <c r="I1441" s="133">
        <v>33</v>
      </c>
      <c r="J1441" s="133">
        <v>35</v>
      </c>
      <c r="K1441" s="133">
        <v>54</v>
      </c>
      <c r="L1441" s="133">
        <v>30</v>
      </c>
      <c r="M1441" s="133">
        <v>26</v>
      </c>
      <c r="N1441" s="133"/>
      <c r="V1441" s="132">
        <f t="shared" ref="V1441:AE1441" si="1439">C1441*100000/V1431</f>
        <v>45.933050235758408</v>
      </c>
      <c r="W1441" s="132">
        <f t="shared" si="1439"/>
        <v>35.407135469563841</v>
      </c>
      <c r="X1441" s="132">
        <f t="shared" si="1439"/>
        <v>46.085922594084408</v>
      </c>
      <c r="Y1441" s="132">
        <f t="shared" si="1439"/>
        <v>30.945944715979941</v>
      </c>
      <c r="Z1441" s="132">
        <f t="shared" si="1439"/>
        <v>28.674862898311769</v>
      </c>
      <c r="AA1441" s="132">
        <f t="shared" si="1439"/>
        <v>50.318685005031867</v>
      </c>
      <c r="AB1441" s="132">
        <f t="shared" si="1439"/>
        <v>28.700893206585551</v>
      </c>
      <c r="AC1441" s="132">
        <f t="shared" si="1439"/>
        <v>30.089149852563164</v>
      </c>
      <c r="AD1441" s="132">
        <f t="shared" si="1439"/>
        <v>45.95549125569125</v>
      </c>
      <c r="AE1441" s="132">
        <f t="shared" si="1439"/>
        <v>25.301723047339525</v>
      </c>
      <c r="AF1441" s="132">
        <f>M1441*100000/AF1431</f>
        <v>21.775362015393505</v>
      </c>
      <c r="AG1441" s="132"/>
    </row>
    <row r="1442" spans="1:33" ht="13.5" customHeight="1">
      <c r="A1442" s="131">
        <v>1439</v>
      </c>
      <c r="B1442" s="67" t="s">
        <v>14</v>
      </c>
      <c r="C1442" s="133">
        <v>807</v>
      </c>
      <c r="D1442" s="133">
        <v>803</v>
      </c>
      <c r="E1442" s="133">
        <v>638</v>
      </c>
      <c r="F1442" s="133">
        <v>797</v>
      </c>
      <c r="G1442" s="133">
        <v>741</v>
      </c>
      <c r="H1442" s="133">
        <v>654</v>
      </c>
      <c r="I1442" s="133">
        <v>688</v>
      </c>
      <c r="J1442" s="133">
        <v>593</v>
      </c>
      <c r="K1442" s="133">
        <v>642</v>
      </c>
      <c r="L1442" s="133">
        <v>646</v>
      </c>
      <c r="M1442" s="133">
        <v>648</v>
      </c>
      <c r="N1442" s="133"/>
      <c r="V1442" s="132">
        <f t="shared" ref="V1442:AF1442" si="1440">C1442*100000/V1431</f>
        <v>756.48921510728644</v>
      </c>
      <c r="W1442" s="132">
        <f t="shared" si="1440"/>
        <v>748.20867847525699</v>
      </c>
      <c r="X1442" s="132">
        <f t="shared" si="1440"/>
        <v>588.05637230051707</v>
      </c>
      <c r="Y1442" s="132">
        <f t="shared" si="1440"/>
        <v>725.40935113635328</v>
      </c>
      <c r="Z1442" s="132">
        <f t="shared" si="1440"/>
        <v>664.00229398903184</v>
      </c>
      <c r="AA1442" s="132">
        <f t="shared" si="1440"/>
        <v>577.34070163668139</v>
      </c>
      <c r="AB1442" s="132">
        <f t="shared" si="1440"/>
        <v>598.37013715548062</v>
      </c>
      <c r="AC1442" s="132">
        <f t="shared" si="1440"/>
        <v>509.79616750199875</v>
      </c>
      <c r="AD1442" s="132">
        <f t="shared" si="1440"/>
        <v>546.35972937321822</v>
      </c>
      <c r="AE1442" s="132">
        <f t="shared" si="1440"/>
        <v>544.83043628604446</v>
      </c>
      <c r="AF1442" s="132">
        <f t="shared" si="1440"/>
        <v>542.70902253749966</v>
      </c>
      <c r="AG1442" s="132"/>
    </row>
    <row r="1443" spans="1:33" ht="13.5" customHeight="1">
      <c r="A1443" s="131">
        <v>1440</v>
      </c>
      <c r="B1443" s="67" t="s">
        <v>13</v>
      </c>
      <c r="C1443" s="133">
        <v>517</v>
      </c>
      <c r="D1443" s="133">
        <v>623</v>
      </c>
      <c r="E1443" s="133">
        <v>667</v>
      </c>
      <c r="F1443" s="133">
        <v>709</v>
      </c>
      <c r="G1443" s="133">
        <v>496</v>
      </c>
      <c r="H1443" s="133">
        <v>608</v>
      </c>
      <c r="I1443" s="133">
        <v>600</v>
      </c>
      <c r="J1443" s="133">
        <v>479</v>
      </c>
      <c r="K1443" s="133">
        <v>459</v>
      </c>
      <c r="L1443" s="133">
        <v>535</v>
      </c>
      <c r="M1443" s="133">
        <v>399</v>
      </c>
      <c r="N1443" s="133"/>
      <c r="V1443" s="132">
        <f t="shared" ref="V1443:AF1443" si="1441">C1443*100000/V1431</f>
        <v>484.64055044667549</v>
      </c>
      <c r="W1443" s="132">
        <f t="shared" si="1441"/>
        <v>580.49066835627036</v>
      </c>
      <c r="X1443" s="132">
        <f t="shared" si="1441"/>
        <v>614.78620740508609</v>
      </c>
      <c r="Y1443" s="132">
        <f t="shared" si="1441"/>
        <v>645.31396481264051</v>
      </c>
      <c r="Z1443" s="132">
        <f t="shared" si="1441"/>
        <v>444.46037492383238</v>
      </c>
      <c r="AA1443" s="132">
        <f t="shared" si="1441"/>
        <v>536.73264005367321</v>
      </c>
      <c r="AB1443" s="132">
        <f t="shared" si="1441"/>
        <v>521.83442193791905</v>
      </c>
      <c r="AC1443" s="132">
        <f t="shared" si="1441"/>
        <v>411.79150798222162</v>
      </c>
      <c r="AD1443" s="132">
        <f t="shared" si="1441"/>
        <v>390.62167567337559</v>
      </c>
      <c r="AE1443" s="132">
        <f t="shared" si="1441"/>
        <v>451.2140610108882</v>
      </c>
      <c r="AF1443" s="132">
        <f t="shared" si="1441"/>
        <v>334.1680555439234</v>
      </c>
      <c r="AG1443" s="132"/>
    </row>
    <row r="1444" spans="1:33" ht="13.5" customHeight="1">
      <c r="A1444" s="131">
        <v>1441</v>
      </c>
      <c r="B1444" s="67" t="s">
        <v>12</v>
      </c>
      <c r="C1444" s="133">
        <v>2206</v>
      </c>
      <c r="D1444" s="133">
        <v>2270</v>
      </c>
      <c r="E1444" s="133">
        <v>1990</v>
      </c>
      <c r="F1444" s="133">
        <v>2377</v>
      </c>
      <c r="G1444" s="133">
        <v>2500</v>
      </c>
      <c r="H1444" s="133">
        <v>2701</v>
      </c>
      <c r="I1444" s="133">
        <v>3116</v>
      </c>
      <c r="J1444" s="133">
        <v>2376</v>
      </c>
      <c r="K1444" s="133">
        <v>2509</v>
      </c>
      <c r="L1444" s="133">
        <v>2470</v>
      </c>
      <c r="M1444" s="133">
        <v>1999</v>
      </c>
      <c r="N1444" s="133"/>
      <c r="V1444" s="132">
        <f t="shared" ref="V1444:AF1444" si="1442">C1444*100000/V1431</f>
        <v>2067.9246697976132</v>
      </c>
      <c r="W1444" s="132">
        <f t="shared" si="1442"/>
        <v>2115.1104609449976</v>
      </c>
      <c r="X1444" s="132">
        <f t="shared" si="1442"/>
        <v>1834.2197192445597</v>
      </c>
      <c r="Y1444" s="132">
        <f t="shared" si="1442"/>
        <v>2163.4856055848327</v>
      </c>
      <c r="Z1444" s="132">
        <f t="shared" si="1442"/>
        <v>2240.223663930607</v>
      </c>
      <c r="AA1444" s="132">
        <f t="shared" si="1442"/>
        <v>2384.3994420805452</v>
      </c>
      <c r="AB1444" s="132">
        <f t="shared" si="1442"/>
        <v>2710.0600979309265</v>
      </c>
      <c r="AC1444" s="132">
        <f t="shared" si="1442"/>
        <v>2042.6234299911453</v>
      </c>
      <c r="AD1444" s="132">
        <f t="shared" si="1442"/>
        <v>2135.2282881579508</v>
      </c>
      <c r="AE1444" s="132">
        <f t="shared" si="1442"/>
        <v>2083.1751975642874</v>
      </c>
      <c r="AF1444" s="132">
        <f t="shared" si="1442"/>
        <v>1674.190333414293</v>
      </c>
      <c r="AG1444" s="132"/>
    </row>
    <row r="1445" spans="1:33" ht="13.5" customHeight="1">
      <c r="A1445" s="131">
        <v>1442</v>
      </c>
      <c r="B1445" s="67" t="s">
        <v>11</v>
      </c>
      <c r="C1445" s="133">
        <v>368</v>
      </c>
      <c r="D1445" s="133">
        <v>335</v>
      </c>
      <c r="E1445" s="133">
        <v>350</v>
      </c>
      <c r="F1445" s="133">
        <v>458</v>
      </c>
      <c r="G1445" s="133">
        <v>506</v>
      </c>
      <c r="H1445" s="133">
        <v>500</v>
      </c>
      <c r="I1445" s="133">
        <v>605</v>
      </c>
      <c r="J1445" s="133">
        <v>496</v>
      </c>
      <c r="K1445" s="133">
        <v>638</v>
      </c>
      <c r="L1445" s="133">
        <v>548</v>
      </c>
      <c r="M1445" s="133">
        <v>513</v>
      </c>
      <c r="N1445" s="133"/>
      <c r="V1445" s="132">
        <f t="shared" ref="V1445:AF1445" si="1443">C1445*100000/V1431</f>
        <v>344.96658136243053</v>
      </c>
      <c r="W1445" s="132">
        <f t="shared" si="1443"/>
        <v>312.14185216589175</v>
      </c>
      <c r="X1445" s="132">
        <f t="shared" si="1443"/>
        <v>322.6014581585909</v>
      </c>
      <c r="Y1445" s="132">
        <f t="shared" si="1443"/>
        <v>416.86007882114154</v>
      </c>
      <c r="Z1445" s="132">
        <f t="shared" si="1443"/>
        <v>453.4212695795548</v>
      </c>
      <c r="AA1445" s="132">
        <f t="shared" si="1443"/>
        <v>441.39197372834974</v>
      </c>
      <c r="AB1445" s="132">
        <f t="shared" si="1443"/>
        <v>526.18304212073508</v>
      </c>
      <c r="AC1445" s="132">
        <f t="shared" si="1443"/>
        <v>426.40623791060943</v>
      </c>
      <c r="AD1445" s="132">
        <f t="shared" si="1443"/>
        <v>542.95561890983367</v>
      </c>
      <c r="AE1445" s="132">
        <f t="shared" si="1443"/>
        <v>462.17814099806861</v>
      </c>
      <c r="AF1445" s="132">
        <f t="shared" si="1443"/>
        <v>429.64464284218724</v>
      </c>
      <c r="AG1445" s="132"/>
    </row>
    <row r="1446" spans="1:33" ht="13.5" customHeight="1">
      <c r="A1446" s="131">
        <v>1443</v>
      </c>
      <c r="B1446" s="67" t="s">
        <v>28</v>
      </c>
      <c r="C1446" s="133">
        <v>0</v>
      </c>
      <c r="D1446" s="133">
        <v>0</v>
      </c>
      <c r="E1446" s="133">
        <v>0</v>
      </c>
      <c r="F1446" s="133">
        <v>0</v>
      </c>
      <c r="G1446" s="133">
        <v>3</v>
      </c>
      <c r="H1446" s="133">
        <v>0</v>
      </c>
      <c r="I1446" s="133">
        <v>0</v>
      </c>
      <c r="J1446" s="133">
        <v>0</v>
      </c>
      <c r="K1446" s="133">
        <v>1</v>
      </c>
      <c r="L1446" s="133">
        <v>0</v>
      </c>
      <c r="M1446" s="133">
        <v>0</v>
      </c>
      <c r="N1446" s="133"/>
      <c r="V1446" s="132">
        <f t="shared" ref="V1446:AF1446" si="1444">C1446*100000/V1431</f>
        <v>0</v>
      </c>
      <c r="W1446" s="132">
        <f t="shared" si="1444"/>
        <v>0</v>
      </c>
      <c r="X1446" s="132">
        <f t="shared" si="1444"/>
        <v>0</v>
      </c>
      <c r="Y1446" s="132">
        <f t="shared" si="1444"/>
        <v>0</v>
      </c>
      <c r="Z1446" s="132">
        <f t="shared" si="1444"/>
        <v>2.6882683967167282</v>
      </c>
      <c r="AA1446" s="132">
        <f t="shared" si="1444"/>
        <v>0</v>
      </c>
      <c r="AB1446" s="132">
        <f t="shared" si="1444"/>
        <v>0</v>
      </c>
      <c r="AC1446" s="132">
        <f t="shared" si="1444"/>
        <v>0</v>
      </c>
      <c r="AD1446" s="132">
        <f t="shared" si="1444"/>
        <v>0.85102761584613418</v>
      </c>
      <c r="AE1446" s="132">
        <f t="shared" si="1444"/>
        <v>0</v>
      </c>
      <c r="AF1446" s="132">
        <f t="shared" si="1444"/>
        <v>0</v>
      </c>
      <c r="AG1446" s="132"/>
    </row>
    <row r="1447" spans="1:33" ht="13.5" customHeight="1">
      <c r="A1447" s="131">
        <v>1444</v>
      </c>
      <c r="B1447" s="134" t="s">
        <v>116</v>
      </c>
      <c r="C1447" s="133">
        <v>3947</v>
      </c>
      <c r="D1447" s="133">
        <v>4069</v>
      </c>
      <c r="E1447" s="133">
        <v>3695</v>
      </c>
      <c r="F1447" s="133">
        <v>4375</v>
      </c>
      <c r="G1447" s="133">
        <v>4278</v>
      </c>
      <c r="H1447" s="133">
        <v>4520</v>
      </c>
      <c r="I1447" s="133">
        <v>5042</v>
      </c>
      <c r="J1447" s="133">
        <v>3979</v>
      </c>
      <c r="K1447" s="133">
        <v>4303</v>
      </c>
      <c r="L1447" s="133">
        <v>4229</v>
      </c>
      <c r="M1447" s="133">
        <v>3585</v>
      </c>
      <c r="N1447" s="133"/>
      <c r="P1447" s="170" t="s">
        <v>1013</v>
      </c>
      <c r="Q1447" s="170" t="s">
        <v>1014</v>
      </c>
      <c r="R1447" s="170" t="s">
        <v>1015</v>
      </c>
      <c r="S1447" s="170" t="s">
        <v>1016</v>
      </c>
      <c r="T1447" s="170" t="s">
        <v>1017</v>
      </c>
      <c r="U1447" s="170">
        <v>4609</v>
      </c>
      <c r="V1447" s="132">
        <f t="shared" ref="V1447:AF1447" si="1445">C1447*100000/V1431</f>
        <v>3699.9540669497642</v>
      </c>
      <c r="W1447" s="132">
        <f t="shared" si="1445"/>
        <v>3791.3587954119807</v>
      </c>
      <c r="X1447" s="132">
        <f t="shared" si="1445"/>
        <v>3405.749679702838</v>
      </c>
      <c r="Y1447" s="132">
        <f t="shared" si="1445"/>
        <v>3982.0149450709482</v>
      </c>
      <c r="Z1447" s="132">
        <f t="shared" si="1445"/>
        <v>3833.4707337180544</v>
      </c>
      <c r="AA1447" s="132">
        <f t="shared" si="1445"/>
        <v>3990.1834425042816</v>
      </c>
      <c r="AB1447" s="132">
        <f t="shared" si="1445"/>
        <v>4385.1485923516466</v>
      </c>
      <c r="AC1447" s="132">
        <f t="shared" si="1445"/>
        <v>3420.7064932385383</v>
      </c>
      <c r="AD1447" s="132">
        <f t="shared" si="1445"/>
        <v>3661.9718309859154</v>
      </c>
      <c r="AE1447" s="132">
        <f t="shared" si="1445"/>
        <v>3566.6995589066282</v>
      </c>
      <c r="AF1447" s="132">
        <f t="shared" si="1445"/>
        <v>3002.4874163532968</v>
      </c>
      <c r="AG1447" s="132"/>
    </row>
    <row r="1448" spans="1:33" ht="13.5" customHeight="1">
      <c r="A1448" s="131">
        <v>1445</v>
      </c>
      <c r="B1448" s="67" t="s">
        <v>10</v>
      </c>
      <c r="C1448" s="133">
        <v>27</v>
      </c>
      <c r="D1448" s="133">
        <v>54</v>
      </c>
      <c r="E1448" s="133">
        <v>97</v>
      </c>
      <c r="F1448" s="133">
        <v>65</v>
      </c>
      <c r="G1448" s="133">
        <v>69</v>
      </c>
      <c r="H1448" s="133">
        <v>131</v>
      </c>
      <c r="I1448" s="133">
        <v>56</v>
      </c>
      <c r="J1448" s="133">
        <v>49</v>
      </c>
      <c r="K1448" s="133">
        <v>90</v>
      </c>
      <c r="L1448" s="133">
        <v>70</v>
      </c>
      <c r="M1448" s="133">
        <v>106</v>
      </c>
      <c r="N1448" s="133"/>
      <c r="V1448" s="132">
        <f t="shared" ref="V1448:AF1448" si="1446">C1448*100000/V1431</f>
        <v>25.310048089091371</v>
      </c>
      <c r="W1448" s="132">
        <f t="shared" si="1446"/>
        <v>50.315403035695986</v>
      </c>
      <c r="X1448" s="132">
        <f t="shared" si="1446"/>
        <v>89.406689832523753</v>
      </c>
      <c r="Y1448" s="132">
        <f t="shared" si="1446"/>
        <v>59.161364898196943</v>
      </c>
      <c r="Z1448" s="132">
        <f t="shared" si="1446"/>
        <v>61.830173124484752</v>
      </c>
      <c r="AA1448" s="132">
        <f t="shared" si="1446"/>
        <v>115.64469711682763</v>
      </c>
      <c r="AB1448" s="132">
        <f t="shared" si="1446"/>
        <v>48.704546047539118</v>
      </c>
      <c r="AC1448" s="132">
        <f t="shared" si="1446"/>
        <v>42.124809793588433</v>
      </c>
      <c r="AD1448" s="132">
        <f t="shared" si="1446"/>
        <v>76.592485426152081</v>
      </c>
      <c r="AE1448" s="132">
        <f t="shared" si="1446"/>
        <v>59.037353777125553</v>
      </c>
      <c r="AF1448" s="132">
        <f t="shared" si="1446"/>
        <v>88.776475908911991</v>
      </c>
      <c r="AG1448" s="132"/>
    </row>
    <row r="1449" spans="1:33" ht="13.5" customHeight="1">
      <c r="A1449" s="131">
        <v>1446</v>
      </c>
      <c r="B1449" s="67" t="s">
        <v>9</v>
      </c>
      <c r="C1449" s="133">
        <v>15</v>
      </c>
      <c r="D1449" s="133">
        <v>21</v>
      </c>
      <c r="E1449" s="133">
        <v>7</v>
      </c>
      <c r="F1449" s="133">
        <v>22</v>
      </c>
      <c r="G1449" s="133">
        <v>18</v>
      </c>
      <c r="H1449" s="133">
        <v>27</v>
      </c>
      <c r="I1449" s="133">
        <v>26</v>
      </c>
      <c r="J1449" s="133">
        <v>42</v>
      </c>
      <c r="K1449" s="133">
        <v>21</v>
      </c>
      <c r="L1449" s="133">
        <v>35</v>
      </c>
      <c r="M1449" s="133">
        <v>31</v>
      </c>
      <c r="N1449" s="133"/>
      <c r="V1449" s="132">
        <f t="shared" ref="V1449:AF1449" si="1447">C1449*100000/V1431</f>
        <v>14.061137827272983</v>
      </c>
      <c r="W1449" s="132">
        <f t="shared" si="1447"/>
        <v>19.567101180548438</v>
      </c>
      <c r="X1449" s="132">
        <f t="shared" si="1447"/>
        <v>6.4520291631718178</v>
      </c>
      <c r="Y1449" s="132">
        <f t="shared" si="1447"/>
        <v>20.023846580928197</v>
      </c>
      <c r="Z1449" s="132">
        <f t="shared" si="1447"/>
        <v>16.12961038030037</v>
      </c>
      <c r="AA1449" s="132">
        <f t="shared" si="1447"/>
        <v>23.835166581330885</v>
      </c>
      <c r="AB1449" s="132">
        <f t="shared" si="1447"/>
        <v>22.612824950643162</v>
      </c>
      <c r="AC1449" s="132">
        <f t="shared" si="1447"/>
        <v>36.106979823075797</v>
      </c>
      <c r="AD1449" s="132">
        <f t="shared" si="1447"/>
        <v>17.871579932768817</v>
      </c>
      <c r="AE1449" s="132">
        <f t="shared" si="1447"/>
        <v>29.518676888562776</v>
      </c>
      <c r="AF1449" s="132">
        <f t="shared" si="1447"/>
        <v>25.96293163373841</v>
      </c>
      <c r="AG1449" s="132"/>
    </row>
    <row r="1450" spans="1:33" ht="13.5" customHeight="1">
      <c r="A1450" s="131">
        <v>1447</v>
      </c>
      <c r="B1450" s="67" t="s">
        <v>8</v>
      </c>
      <c r="C1450" s="133">
        <v>162</v>
      </c>
      <c r="D1450" s="133">
        <v>194</v>
      </c>
      <c r="E1450" s="133">
        <v>279</v>
      </c>
      <c r="F1450" s="133">
        <v>246</v>
      </c>
      <c r="G1450" s="133">
        <v>317</v>
      </c>
      <c r="H1450" s="133">
        <v>458</v>
      </c>
      <c r="I1450" s="133">
        <v>431</v>
      </c>
      <c r="J1450" s="133">
        <v>339</v>
      </c>
      <c r="K1450" s="133">
        <v>421</v>
      </c>
      <c r="L1450" s="133">
        <v>433</v>
      </c>
      <c r="M1450" s="133">
        <v>554</v>
      </c>
      <c r="N1450" s="133"/>
      <c r="V1450" s="132">
        <f t="shared" ref="V1450:AF1450" si="1448">C1450*100000/V1431</f>
        <v>151.8602885345482</v>
      </c>
      <c r="W1450" s="132">
        <f t="shared" si="1448"/>
        <v>180.76274423935223</v>
      </c>
      <c r="X1450" s="132">
        <f t="shared" si="1448"/>
        <v>257.15944807499102</v>
      </c>
      <c r="Y1450" s="132">
        <f t="shared" si="1448"/>
        <v>223.90301176856073</v>
      </c>
      <c r="Z1450" s="132">
        <f t="shared" si="1448"/>
        <v>284.06036058640092</v>
      </c>
      <c r="AA1450" s="132">
        <f t="shared" si="1448"/>
        <v>404.31504793516837</v>
      </c>
      <c r="AB1450" s="132">
        <f t="shared" si="1448"/>
        <v>374.85105975873853</v>
      </c>
      <c r="AC1450" s="132">
        <f t="shared" si="1448"/>
        <v>291.43490857196895</v>
      </c>
      <c r="AD1450" s="132">
        <f t="shared" si="1448"/>
        <v>358.28262627122251</v>
      </c>
      <c r="AE1450" s="132">
        <f t="shared" si="1448"/>
        <v>365.18820264993377</v>
      </c>
      <c r="AF1450" s="132">
        <f t="shared" si="1448"/>
        <v>463.98271371261546</v>
      </c>
      <c r="AG1450" s="132"/>
    </row>
    <row r="1451" spans="1:33" ht="13.5" customHeight="1">
      <c r="A1451" s="131">
        <v>1448</v>
      </c>
      <c r="B1451" s="67" t="s">
        <v>24</v>
      </c>
      <c r="C1451" s="133">
        <v>1</v>
      </c>
      <c r="D1451" s="133">
        <v>0</v>
      </c>
      <c r="E1451" s="133">
        <v>0</v>
      </c>
      <c r="F1451" s="133">
        <v>1</v>
      </c>
      <c r="G1451" s="133">
        <v>0</v>
      </c>
      <c r="H1451" s="133">
        <v>0</v>
      </c>
      <c r="I1451" s="133">
        <v>0</v>
      </c>
      <c r="J1451" s="133">
        <v>2</v>
      </c>
      <c r="K1451" s="133">
        <v>0</v>
      </c>
      <c r="L1451" s="133">
        <v>2</v>
      </c>
      <c r="M1451" s="133">
        <v>0</v>
      </c>
      <c r="N1451" s="133"/>
      <c r="V1451" s="132">
        <f t="shared" ref="V1451:AE1451" si="1449">C1451*100000/V1431</f>
        <v>0.93740918848486554</v>
      </c>
      <c r="W1451" s="132">
        <f t="shared" si="1449"/>
        <v>0</v>
      </c>
      <c r="X1451" s="132">
        <f t="shared" si="1449"/>
        <v>0</v>
      </c>
      <c r="Y1451" s="132">
        <f t="shared" si="1449"/>
        <v>0.9101748445876453</v>
      </c>
      <c r="Z1451" s="132">
        <f t="shared" si="1449"/>
        <v>0</v>
      </c>
      <c r="AA1451" s="132">
        <f t="shared" si="1449"/>
        <v>0</v>
      </c>
      <c r="AB1451" s="132">
        <f t="shared" si="1449"/>
        <v>0</v>
      </c>
      <c r="AC1451" s="132">
        <f t="shared" si="1449"/>
        <v>1.7193799915750381</v>
      </c>
      <c r="AD1451" s="132">
        <f t="shared" si="1449"/>
        <v>0</v>
      </c>
      <c r="AE1451" s="132">
        <f t="shared" si="1449"/>
        <v>1.6867815364893015</v>
      </c>
      <c r="AF1451" s="132">
        <f>M1451*100000/AF1431</f>
        <v>0</v>
      </c>
      <c r="AG1451" s="132"/>
    </row>
    <row r="1452" spans="1:33" ht="13.5" customHeight="1">
      <c r="A1452" s="131">
        <v>1449</v>
      </c>
      <c r="B1452" s="134" t="s">
        <v>117</v>
      </c>
      <c r="C1452" s="133">
        <v>205</v>
      </c>
      <c r="D1452" s="133">
        <v>269</v>
      </c>
      <c r="E1452" s="133">
        <v>383</v>
      </c>
      <c r="F1452" s="133">
        <v>334</v>
      </c>
      <c r="G1452" s="133">
        <v>404</v>
      </c>
      <c r="H1452" s="133">
        <v>616</v>
      </c>
      <c r="I1452" s="133">
        <v>513</v>
      </c>
      <c r="J1452" s="133">
        <v>432</v>
      </c>
      <c r="K1452" s="133">
        <v>532</v>
      </c>
      <c r="L1452" s="133">
        <v>540</v>
      </c>
      <c r="M1452" s="133">
        <v>691</v>
      </c>
      <c r="N1452" s="133"/>
      <c r="P1452" s="170" t="s">
        <v>1018</v>
      </c>
      <c r="Q1452" s="170" t="s">
        <v>1019</v>
      </c>
      <c r="R1452" s="170" t="s">
        <v>411</v>
      </c>
      <c r="S1452" s="170" t="s">
        <v>1020</v>
      </c>
      <c r="T1452" s="170" t="s">
        <v>1021</v>
      </c>
      <c r="U1452" s="170">
        <v>161.80000000000001</v>
      </c>
      <c r="V1452" s="132">
        <f t="shared" ref="V1452:AF1452" si="1450">C1452*100000/V1431</f>
        <v>192.16888363939742</v>
      </c>
      <c r="W1452" s="132">
        <f t="shared" si="1450"/>
        <v>250.64524845559666</v>
      </c>
      <c r="X1452" s="132">
        <f t="shared" si="1450"/>
        <v>353.01816707068662</v>
      </c>
      <c r="Y1452" s="132">
        <f t="shared" si="1450"/>
        <v>303.99839809227353</v>
      </c>
      <c r="Z1452" s="132">
        <f t="shared" si="1450"/>
        <v>362.02014409118607</v>
      </c>
      <c r="AA1452" s="132">
        <f t="shared" si="1450"/>
        <v>543.79491163332682</v>
      </c>
      <c r="AB1452" s="132">
        <f t="shared" si="1450"/>
        <v>446.16843075692083</v>
      </c>
      <c r="AC1452" s="132">
        <f t="shared" si="1450"/>
        <v>371.38607818020824</v>
      </c>
      <c r="AD1452" s="132">
        <f t="shared" si="1450"/>
        <v>452.7466916301434</v>
      </c>
      <c r="AE1452" s="132">
        <f t="shared" si="1450"/>
        <v>455.43101485211145</v>
      </c>
      <c r="AF1452" s="132">
        <f t="shared" si="1450"/>
        <v>578.72212125526585</v>
      </c>
      <c r="AG1452" s="132"/>
    </row>
    <row r="1453" spans="1:33" ht="13.5" customHeight="1">
      <c r="A1453" s="131">
        <v>1450</v>
      </c>
      <c r="B1453" s="67" t="s">
        <v>7</v>
      </c>
      <c r="C1453" s="133">
        <v>106</v>
      </c>
      <c r="D1453" s="133">
        <v>96</v>
      </c>
      <c r="E1453" s="133">
        <v>202</v>
      </c>
      <c r="F1453" s="133">
        <v>152</v>
      </c>
      <c r="G1453" s="133">
        <v>206</v>
      </c>
      <c r="H1453" s="133">
        <v>281</v>
      </c>
      <c r="I1453" s="133">
        <v>272</v>
      </c>
      <c r="J1453" s="133">
        <v>254</v>
      </c>
      <c r="K1453" s="133">
        <v>322</v>
      </c>
      <c r="L1453" s="133">
        <v>252</v>
      </c>
      <c r="M1453" s="133">
        <v>263</v>
      </c>
      <c r="N1453" s="133"/>
      <c r="V1453" s="132">
        <f t="shared" ref="V1453:AF1453" si="1451">C1453*100000/V1431</f>
        <v>99.365373979395741</v>
      </c>
      <c r="W1453" s="132">
        <f t="shared" si="1451"/>
        <v>89.449605396792862</v>
      </c>
      <c r="X1453" s="132">
        <f t="shared" si="1451"/>
        <v>186.18712728010101</v>
      </c>
      <c r="Y1453" s="132">
        <f t="shared" si="1451"/>
        <v>138.34657637732209</v>
      </c>
      <c r="Z1453" s="132">
        <f t="shared" si="1451"/>
        <v>184.59442990788202</v>
      </c>
      <c r="AA1453" s="132">
        <f t="shared" si="1451"/>
        <v>248.06228923533254</v>
      </c>
      <c r="AB1453" s="132">
        <f t="shared" si="1451"/>
        <v>236.56493794519</v>
      </c>
      <c r="AC1453" s="132">
        <f t="shared" si="1451"/>
        <v>218.36125893002983</v>
      </c>
      <c r="AD1453" s="132">
        <f t="shared" si="1451"/>
        <v>274.03089230245524</v>
      </c>
      <c r="AE1453" s="132">
        <f t="shared" si="1451"/>
        <v>212.53447359765201</v>
      </c>
      <c r="AF1453" s="132">
        <f t="shared" si="1451"/>
        <v>220.266161924942</v>
      </c>
      <c r="AG1453" s="132"/>
    </row>
    <row r="1454" spans="1:33" ht="13.5" customHeight="1">
      <c r="A1454" s="131">
        <v>1451</v>
      </c>
      <c r="B1454" s="67" t="s">
        <v>6</v>
      </c>
      <c r="C1454" s="133">
        <v>283</v>
      </c>
      <c r="D1454" s="133">
        <v>249</v>
      </c>
      <c r="E1454" s="133">
        <v>306</v>
      </c>
      <c r="F1454" s="133">
        <v>331</v>
      </c>
      <c r="G1454" s="133">
        <v>271</v>
      </c>
      <c r="H1454" s="133">
        <v>307</v>
      </c>
      <c r="I1454" s="133">
        <v>271</v>
      </c>
      <c r="J1454" s="133">
        <v>254</v>
      </c>
      <c r="K1454" s="133">
        <v>253</v>
      </c>
      <c r="L1454" s="133">
        <v>194</v>
      </c>
      <c r="M1454" s="133">
        <v>217</v>
      </c>
      <c r="N1454" s="133"/>
      <c r="V1454" s="132">
        <f t="shared" ref="V1454:AF1454" si="1452">C1454*100000/V1431</f>
        <v>265.28680034121692</v>
      </c>
      <c r="W1454" s="132">
        <f t="shared" si="1452"/>
        <v>232.00991399793148</v>
      </c>
      <c r="X1454" s="132">
        <f t="shared" si="1452"/>
        <v>282.04584627579658</v>
      </c>
      <c r="Y1454" s="132">
        <f t="shared" si="1452"/>
        <v>301.26787355851059</v>
      </c>
      <c r="Z1454" s="132">
        <f t="shared" si="1452"/>
        <v>242.84024517007779</v>
      </c>
      <c r="AA1454" s="132">
        <f t="shared" si="1452"/>
        <v>271.01467186920672</v>
      </c>
      <c r="AB1454" s="132">
        <f t="shared" si="1452"/>
        <v>235.69521390862678</v>
      </c>
      <c r="AC1454" s="132">
        <f t="shared" si="1452"/>
        <v>218.36125893002983</v>
      </c>
      <c r="AD1454" s="132">
        <f t="shared" si="1452"/>
        <v>215.30998680907194</v>
      </c>
      <c r="AE1454" s="132">
        <f t="shared" si="1452"/>
        <v>163.61780903946226</v>
      </c>
      <c r="AF1454" s="132">
        <f t="shared" si="1452"/>
        <v>181.74052143616888</v>
      </c>
      <c r="AG1454" s="132"/>
    </row>
    <row r="1455" spans="1:33" ht="13.5" customHeight="1">
      <c r="A1455" s="131">
        <v>1452</v>
      </c>
      <c r="B1455" s="67" t="s">
        <v>5</v>
      </c>
      <c r="C1455" s="133">
        <v>37</v>
      </c>
      <c r="D1455" s="133">
        <v>20</v>
      </c>
      <c r="E1455" s="133">
        <v>19</v>
      </c>
      <c r="F1455" s="133">
        <v>42</v>
      </c>
      <c r="G1455" s="133">
        <v>22</v>
      </c>
      <c r="H1455" s="133">
        <v>61</v>
      </c>
      <c r="I1455" s="133">
        <v>40</v>
      </c>
      <c r="J1455" s="133">
        <v>50</v>
      </c>
      <c r="K1455" s="133">
        <v>53</v>
      </c>
      <c r="L1455" s="133">
        <v>42</v>
      </c>
      <c r="M1455" s="133">
        <v>51</v>
      </c>
      <c r="N1455" s="133"/>
      <c r="V1455" s="132">
        <f t="shared" ref="V1455:AF1455" si="1453">C1455*100000/V1431</f>
        <v>34.684139973940027</v>
      </c>
      <c r="W1455" s="132">
        <f t="shared" si="1453"/>
        <v>18.635334457665181</v>
      </c>
      <c r="X1455" s="132">
        <f t="shared" si="1453"/>
        <v>17.512650585752077</v>
      </c>
      <c r="Y1455" s="132">
        <f t="shared" si="1453"/>
        <v>38.227343472681099</v>
      </c>
      <c r="Z1455" s="132">
        <f t="shared" si="1453"/>
        <v>19.713968242589342</v>
      </c>
      <c r="AA1455" s="132">
        <f t="shared" si="1453"/>
        <v>53.849820794858665</v>
      </c>
      <c r="AB1455" s="132">
        <f t="shared" si="1453"/>
        <v>34.788961462527936</v>
      </c>
      <c r="AC1455" s="132">
        <f t="shared" si="1453"/>
        <v>42.984499789375953</v>
      </c>
      <c r="AD1455" s="132">
        <f t="shared" si="1453"/>
        <v>45.104463639845115</v>
      </c>
      <c r="AE1455" s="132">
        <f t="shared" si="1453"/>
        <v>35.42241226627533</v>
      </c>
      <c r="AF1455" s="132">
        <f t="shared" si="1453"/>
        <v>42.71321010711803</v>
      </c>
      <c r="AG1455" s="132"/>
    </row>
    <row r="1456" spans="1:33" ht="13.5" customHeight="1">
      <c r="A1456" s="131">
        <v>1453</v>
      </c>
      <c r="B1456" s="67" t="s">
        <v>26</v>
      </c>
      <c r="C1456" s="133">
        <v>1</v>
      </c>
      <c r="D1456" s="133">
        <v>1</v>
      </c>
      <c r="E1456" s="133">
        <v>0</v>
      </c>
      <c r="F1456" s="133">
        <v>2</v>
      </c>
      <c r="G1456" s="133">
        <v>1</v>
      </c>
      <c r="H1456" s="133">
        <v>0</v>
      </c>
      <c r="I1456" s="133">
        <v>0</v>
      </c>
      <c r="J1456" s="133">
        <v>0</v>
      </c>
      <c r="K1456" s="133">
        <v>0</v>
      </c>
      <c r="L1456" s="133">
        <v>0</v>
      </c>
      <c r="M1456" s="133">
        <v>2</v>
      </c>
      <c r="N1456" s="133"/>
      <c r="V1456" s="132">
        <f t="shared" ref="V1456:AF1456" si="1454">C1456*100000/V1431</f>
        <v>0.93740918848486554</v>
      </c>
      <c r="W1456" s="132">
        <f t="shared" si="1454"/>
        <v>0.9317667228832589</v>
      </c>
      <c r="X1456" s="132">
        <f t="shared" si="1454"/>
        <v>0</v>
      </c>
      <c r="Y1456" s="132">
        <f t="shared" si="1454"/>
        <v>1.8203496891752906</v>
      </c>
      <c r="Z1456" s="132">
        <f t="shared" si="1454"/>
        <v>0.89608946557224278</v>
      </c>
      <c r="AA1456" s="132">
        <f t="shared" si="1454"/>
        <v>0</v>
      </c>
      <c r="AB1456" s="132">
        <f t="shared" si="1454"/>
        <v>0</v>
      </c>
      <c r="AC1456" s="132">
        <f t="shared" si="1454"/>
        <v>0</v>
      </c>
      <c r="AD1456" s="132">
        <f t="shared" si="1454"/>
        <v>0</v>
      </c>
      <c r="AE1456" s="132">
        <f t="shared" si="1454"/>
        <v>0</v>
      </c>
      <c r="AF1456" s="132">
        <f t="shared" si="1454"/>
        <v>1.6750278473379621</v>
      </c>
      <c r="AG1456" s="132"/>
    </row>
    <row r="1457" spans="1:33" ht="13.5" customHeight="1">
      <c r="A1457" s="131">
        <v>1454</v>
      </c>
      <c r="B1457" s="67" t="s">
        <v>4</v>
      </c>
      <c r="C1457" s="133">
        <v>92</v>
      </c>
      <c r="D1457" s="133">
        <v>75</v>
      </c>
      <c r="E1457" s="133">
        <v>95</v>
      </c>
      <c r="F1457" s="133">
        <v>118</v>
      </c>
      <c r="G1457" s="133">
        <v>102</v>
      </c>
      <c r="H1457" s="133">
        <v>189</v>
      </c>
      <c r="I1457" s="133">
        <v>184</v>
      </c>
      <c r="J1457" s="133">
        <v>161</v>
      </c>
      <c r="K1457" s="133">
        <v>168</v>
      </c>
      <c r="L1457" s="133">
        <v>152</v>
      </c>
      <c r="M1457" s="133">
        <v>173</v>
      </c>
      <c r="N1457" s="133"/>
      <c r="V1457" s="132">
        <f t="shared" ref="V1457:AE1457" si="1455">C1457*100000/V1431</f>
        <v>86.241645340607633</v>
      </c>
      <c r="W1457" s="132">
        <f t="shared" si="1455"/>
        <v>69.882504216244428</v>
      </c>
      <c r="X1457" s="132">
        <f t="shared" si="1455"/>
        <v>87.563252928760377</v>
      </c>
      <c r="Y1457" s="132">
        <f t="shared" si="1455"/>
        <v>107.40063166134215</v>
      </c>
      <c r="Z1457" s="132">
        <f t="shared" si="1455"/>
        <v>91.401125488368763</v>
      </c>
      <c r="AA1457" s="132">
        <f t="shared" si="1455"/>
        <v>166.84616606931618</v>
      </c>
      <c r="AB1457" s="132">
        <f t="shared" si="1455"/>
        <v>160.02922272762854</v>
      </c>
      <c r="AC1457" s="132">
        <f t="shared" si="1455"/>
        <v>138.41008932179057</v>
      </c>
      <c r="AD1457" s="132">
        <f t="shared" si="1455"/>
        <v>142.97263946215054</v>
      </c>
      <c r="AE1457" s="132">
        <f t="shared" si="1455"/>
        <v>128.19539677318693</v>
      </c>
      <c r="AF1457" s="132">
        <f>M1457*100000/AF1431</f>
        <v>144.88990879473371</v>
      </c>
      <c r="AG1457" s="132"/>
    </row>
    <row r="1458" spans="1:33" ht="13.5" customHeight="1">
      <c r="A1458" s="131">
        <v>1455</v>
      </c>
      <c r="B1458" s="67" t="s">
        <v>3</v>
      </c>
      <c r="C1458" s="133">
        <v>495</v>
      </c>
      <c r="D1458" s="133">
        <v>744</v>
      </c>
      <c r="E1458" s="133">
        <v>709</v>
      </c>
      <c r="F1458" s="133">
        <v>836</v>
      </c>
      <c r="G1458" s="133">
        <v>1478</v>
      </c>
      <c r="H1458" s="133">
        <v>1318</v>
      </c>
      <c r="I1458" s="133">
        <v>1380</v>
      </c>
      <c r="J1458" s="133">
        <v>1590</v>
      </c>
      <c r="K1458" s="133">
        <v>1428</v>
      </c>
      <c r="L1458" s="133">
        <v>1268</v>
      </c>
      <c r="M1458" s="133">
        <v>1385</v>
      </c>
      <c r="N1458" s="133"/>
      <c r="V1458" s="132">
        <f t="shared" ref="V1458:AF1458" si="1456">C1458*100000/V1431</f>
        <v>464.01754830000846</v>
      </c>
      <c r="W1458" s="132">
        <f t="shared" si="1456"/>
        <v>693.2344418251447</v>
      </c>
      <c r="X1458" s="132">
        <f t="shared" si="1456"/>
        <v>653.49838238411689</v>
      </c>
      <c r="Y1458" s="132">
        <f t="shared" si="1456"/>
        <v>760.90617007527146</v>
      </c>
      <c r="Z1458" s="132">
        <f t="shared" si="1456"/>
        <v>1324.4202301157748</v>
      </c>
      <c r="AA1458" s="132">
        <f t="shared" si="1456"/>
        <v>1163.5092427479299</v>
      </c>
      <c r="AB1458" s="132">
        <f t="shared" si="1456"/>
        <v>1200.219170457214</v>
      </c>
      <c r="AC1458" s="132">
        <f t="shared" si="1456"/>
        <v>1366.9070933021553</v>
      </c>
      <c r="AD1458" s="132">
        <f t="shared" si="1456"/>
        <v>1215.2674354282797</v>
      </c>
      <c r="AE1458" s="132">
        <f t="shared" si="1456"/>
        <v>1069.4194941342173</v>
      </c>
      <c r="AF1458" s="132">
        <f t="shared" si="1456"/>
        <v>1159.9567842815386</v>
      </c>
      <c r="AG1458" s="132"/>
    </row>
    <row r="1459" spans="1:33" ht="13.5" customHeight="1">
      <c r="A1459" s="131">
        <v>1456</v>
      </c>
      <c r="B1459" s="67" t="s">
        <v>2</v>
      </c>
      <c r="C1459" s="133">
        <v>1</v>
      </c>
      <c r="D1459" s="133">
        <v>0</v>
      </c>
      <c r="E1459" s="133">
        <v>0</v>
      </c>
      <c r="F1459" s="133">
        <v>0</v>
      </c>
      <c r="G1459" s="133">
        <v>1</v>
      </c>
      <c r="H1459" s="133">
        <v>0</v>
      </c>
      <c r="I1459" s="133">
        <v>0</v>
      </c>
      <c r="J1459" s="133">
        <v>0</v>
      </c>
      <c r="K1459" s="133">
        <v>0</v>
      </c>
      <c r="L1459" s="133">
        <v>0</v>
      </c>
      <c r="M1459" s="133">
        <v>0</v>
      </c>
      <c r="N1459" s="133"/>
      <c r="V1459" s="132">
        <f t="shared" ref="V1459:AF1459" si="1457">C1459*100000/V1431</f>
        <v>0.93740918848486554</v>
      </c>
      <c r="W1459" s="132">
        <f t="shared" si="1457"/>
        <v>0</v>
      </c>
      <c r="X1459" s="132">
        <f t="shared" si="1457"/>
        <v>0</v>
      </c>
      <c r="Y1459" s="132">
        <f t="shared" si="1457"/>
        <v>0</v>
      </c>
      <c r="Z1459" s="132">
        <f t="shared" si="1457"/>
        <v>0.89608946557224278</v>
      </c>
      <c r="AA1459" s="132">
        <f t="shared" si="1457"/>
        <v>0</v>
      </c>
      <c r="AB1459" s="132">
        <f t="shared" si="1457"/>
        <v>0</v>
      </c>
      <c r="AC1459" s="132">
        <f t="shared" si="1457"/>
        <v>0</v>
      </c>
      <c r="AD1459" s="132">
        <f t="shared" si="1457"/>
        <v>0</v>
      </c>
      <c r="AE1459" s="132">
        <f t="shared" si="1457"/>
        <v>0</v>
      </c>
      <c r="AF1459" s="132">
        <f t="shared" si="1457"/>
        <v>0</v>
      </c>
      <c r="AG1459" s="132"/>
    </row>
    <row r="1460" spans="1:33" ht="13.5" customHeight="1">
      <c r="A1460" s="131">
        <v>1457</v>
      </c>
      <c r="B1460" s="67" t="s">
        <v>23</v>
      </c>
      <c r="C1460" s="133">
        <v>8</v>
      </c>
      <c r="D1460" s="133">
        <v>18</v>
      </c>
      <c r="E1460" s="133">
        <v>25</v>
      </c>
      <c r="F1460" s="133">
        <v>17</v>
      </c>
      <c r="G1460" s="133">
        <v>9</v>
      </c>
      <c r="H1460" s="133">
        <v>9</v>
      </c>
      <c r="I1460" s="133">
        <v>17</v>
      </c>
      <c r="J1460" s="133">
        <v>9</v>
      </c>
      <c r="K1460" s="133">
        <v>10</v>
      </c>
      <c r="L1460" s="133">
        <v>15</v>
      </c>
      <c r="M1460" s="133">
        <v>15</v>
      </c>
      <c r="N1460" s="133"/>
      <c r="V1460" s="132">
        <f t="shared" ref="V1460:AF1460" si="1458">C1460*100000/V1431</f>
        <v>7.4992735078789243</v>
      </c>
      <c r="W1460" s="132">
        <f t="shared" si="1458"/>
        <v>16.77180101189866</v>
      </c>
      <c r="X1460" s="132">
        <f t="shared" si="1458"/>
        <v>23.042961297042204</v>
      </c>
      <c r="Y1460" s="132">
        <f t="shared" si="1458"/>
        <v>15.472972357989971</v>
      </c>
      <c r="Z1460" s="132">
        <f t="shared" si="1458"/>
        <v>8.0648051901501852</v>
      </c>
      <c r="AA1460" s="132">
        <f t="shared" si="1458"/>
        <v>7.9450555271102949</v>
      </c>
      <c r="AB1460" s="132">
        <f t="shared" si="1458"/>
        <v>14.785308621574375</v>
      </c>
      <c r="AC1460" s="132">
        <f t="shared" si="1458"/>
        <v>7.7372099620876709</v>
      </c>
      <c r="AD1460" s="132">
        <f t="shared" si="1458"/>
        <v>8.5102761584613429</v>
      </c>
      <c r="AE1460" s="132">
        <f t="shared" si="1458"/>
        <v>12.650861523669763</v>
      </c>
      <c r="AF1460" s="132">
        <f t="shared" si="1458"/>
        <v>12.562708855034716</v>
      </c>
      <c r="AG1460" s="132"/>
    </row>
    <row r="1461" spans="1:33" ht="13.5" customHeight="1">
      <c r="A1461" s="131">
        <v>1458</v>
      </c>
      <c r="B1461" s="67" t="s">
        <v>1</v>
      </c>
      <c r="C1461" s="133">
        <v>36</v>
      </c>
      <c r="D1461" s="133">
        <v>4</v>
      </c>
      <c r="E1461" s="133">
        <v>12</v>
      </c>
      <c r="F1461" s="133">
        <v>37</v>
      </c>
      <c r="G1461" s="133">
        <v>11</v>
      </c>
      <c r="H1461" s="133">
        <v>17</v>
      </c>
      <c r="I1461" s="133">
        <v>14</v>
      </c>
      <c r="J1461" s="133">
        <v>30</v>
      </c>
      <c r="K1461" s="133">
        <v>0</v>
      </c>
      <c r="L1461" s="133">
        <v>1</v>
      </c>
      <c r="M1461" s="133">
        <v>6</v>
      </c>
      <c r="N1461" s="133"/>
      <c r="V1461" s="132">
        <f t="shared" ref="V1461:AF1461" si="1459">C1461*100000/V1431</f>
        <v>33.746730785455156</v>
      </c>
      <c r="W1461" s="132">
        <f t="shared" si="1459"/>
        <v>3.7270668915330356</v>
      </c>
      <c r="X1461" s="132">
        <f t="shared" si="1459"/>
        <v>11.060621422580258</v>
      </c>
      <c r="Y1461" s="132">
        <f t="shared" si="1459"/>
        <v>33.676469249742873</v>
      </c>
      <c r="Z1461" s="132">
        <f t="shared" si="1459"/>
        <v>9.8569841212946709</v>
      </c>
      <c r="AA1461" s="132">
        <f t="shared" si="1459"/>
        <v>15.00732710676389</v>
      </c>
      <c r="AB1461" s="132">
        <f t="shared" si="1459"/>
        <v>12.17613651188478</v>
      </c>
      <c r="AC1461" s="132">
        <f t="shared" si="1459"/>
        <v>25.79069987362557</v>
      </c>
      <c r="AD1461" s="132">
        <f t="shared" si="1459"/>
        <v>0</v>
      </c>
      <c r="AE1461" s="132">
        <f t="shared" si="1459"/>
        <v>0.84339076824465076</v>
      </c>
      <c r="AF1461" s="132">
        <f t="shared" si="1459"/>
        <v>5.0250835420138857</v>
      </c>
      <c r="AG1461" s="132"/>
    </row>
    <row r="1462" spans="1:33" ht="13.5" customHeight="1">
      <c r="A1462" s="131">
        <v>1459</v>
      </c>
      <c r="B1462" s="67" t="s">
        <v>0</v>
      </c>
      <c r="C1462" s="133">
        <v>2</v>
      </c>
      <c r="D1462" s="133">
        <v>5</v>
      </c>
      <c r="E1462" s="133">
        <v>9</v>
      </c>
      <c r="F1462" s="133">
        <v>3</v>
      </c>
      <c r="G1462" s="133">
        <v>2</v>
      </c>
      <c r="H1462" s="133">
        <v>4</v>
      </c>
      <c r="I1462" s="133">
        <v>3</v>
      </c>
      <c r="J1462" s="133">
        <v>1</v>
      </c>
      <c r="K1462" s="133">
        <v>4</v>
      </c>
      <c r="L1462" s="133">
        <v>42</v>
      </c>
      <c r="M1462" s="133">
        <v>271</v>
      </c>
      <c r="N1462" s="133"/>
      <c r="V1462" s="132">
        <f t="shared" ref="V1462:AE1462" si="1460">C1462*100000/V1431</f>
        <v>1.8748183769697311</v>
      </c>
      <c r="W1462" s="132">
        <f t="shared" si="1460"/>
        <v>4.6588336144162952</v>
      </c>
      <c r="X1462" s="132">
        <f t="shared" si="1460"/>
        <v>8.2954660669351945</v>
      </c>
      <c r="Y1462" s="132">
        <f t="shared" si="1460"/>
        <v>2.730524533762936</v>
      </c>
      <c r="Z1462" s="132">
        <f t="shared" si="1460"/>
        <v>1.7921789311444856</v>
      </c>
      <c r="AA1462" s="132">
        <f t="shared" si="1460"/>
        <v>3.5311357898267977</v>
      </c>
      <c r="AB1462" s="132">
        <f t="shared" si="1460"/>
        <v>2.6091721096895957</v>
      </c>
      <c r="AC1462" s="132">
        <f t="shared" si="1460"/>
        <v>0.85968999578751903</v>
      </c>
      <c r="AD1462" s="132">
        <f t="shared" si="1460"/>
        <v>3.4041104633845367</v>
      </c>
      <c r="AE1462" s="132">
        <f t="shared" si="1460"/>
        <v>35.42241226627533</v>
      </c>
      <c r="AF1462" s="132">
        <f>M1462*100000/AF1431</f>
        <v>226.96627331429386</v>
      </c>
      <c r="AG1462" s="132"/>
    </row>
    <row r="1463" spans="1:33" ht="13.5" customHeight="1">
      <c r="A1463" s="131">
        <v>1460</v>
      </c>
      <c r="B1463" s="134" t="s">
        <v>111</v>
      </c>
      <c r="C1463" s="133"/>
      <c r="D1463" s="133"/>
      <c r="E1463" s="133"/>
      <c r="F1463" s="133"/>
      <c r="G1463" s="133"/>
      <c r="H1463" s="133"/>
      <c r="I1463" s="133"/>
      <c r="J1463" s="133"/>
      <c r="K1463" s="133"/>
      <c r="L1463" s="133"/>
      <c r="M1463" s="133">
        <v>0</v>
      </c>
      <c r="N1463" s="133"/>
      <c r="V1463" s="132">
        <f t="shared" ref="V1463:AF1463" si="1461">C1463*100000/V1431</f>
        <v>0</v>
      </c>
      <c r="W1463" s="132">
        <f t="shared" si="1461"/>
        <v>0</v>
      </c>
      <c r="X1463" s="132">
        <f t="shared" si="1461"/>
        <v>0</v>
      </c>
      <c r="Y1463" s="132">
        <f t="shared" si="1461"/>
        <v>0</v>
      </c>
      <c r="Z1463" s="132">
        <f t="shared" si="1461"/>
        <v>0</v>
      </c>
      <c r="AA1463" s="132">
        <f t="shared" si="1461"/>
        <v>0</v>
      </c>
      <c r="AB1463" s="132">
        <f t="shared" si="1461"/>
        <v>0</v>
      </c>
      <c r="AC1463" s="132">
        <f t="shared" si="1461"/>
        <v>0</v>
      </c>
      <c r="AD1463" s="132">
        <f t="shared" si="1461"/>
        <v>0</v>
      </c>
      <c r="AE1463" s="132">
        <f t="shared" si="1461"/>
        <v>0</v>
      </c>
      <c r="AF1463" s="132">
        <f t="shared" si="1461"/>
        <v>0</v>
      </c>
      <c r="AG1463" s="132"/>
    </row>
    <row r="1464" spans="1:33" ht="13.5" customHeight="1">
      <c r="A1464" s="131">
        <v>1461</v>
      </c>
      <c r="B1464" s="134" t="s">
        <v>112</v>
      </c>
      <c r="C1464" s="133">
        <v>5984</v>
      </c>
      <c r="D1464" s="133">
        <v>6563</v>
      </c>
      <c r="E1464" s="133">
        <v>6318</v>
      </c>
      <c r="F1464" s="133">
        <v>7340</v>
      </c>
      <c r="G1464" s="133">
        <v>7816</v>
      </c>
      <c r="H1464" s="133">
        <v>8566</v>
      </c>
      <c r="I1464" s="133">
        <v>8926</v>
      </c>
      <c r="J1464" s="133">
        <v>7956</v>
      </c>
      <c r="K1464" s="133">
        <v>8251</v>
      </c>
      <c r="L1464" s="133">
        <f t="shared" ref="L1464:N1464" si="1462">SUM(L1440,L1447,L1452,L1453:L1463)</f>
        <v>8006</v>
      </c>
      <c r="M1464" s="133">
        <f t="shared" si="1462"/>
        <v>7966</v>
      </c>
      <c r="N1464" s="133">
        <f t="shared" si="1462"/>
        <v>0</v>
      </c>
      <c r="P1464" s="170" t="s">
        <v>1022</v>
      </c>
      <c r="Q1464" s="170" t="s">
        <v>1023</v>
      </c>
      <c r="R1464" s="170" t="s">
        <v>1024</v>
      </c>
      <c r="S1464" s="170" t="s">
        <v>1025</v>
      </c>
      <c r="T1464" s="170" t="s">
        <v>1026</v>
      </c>
      <c r="U1464" s="170">
        <v>6280.9</v>
      </c>
      <c r="V1464" s="132">
        <f t="shared" ref="V1464:AE1464" si="1463">C1464*100000/V1431</f>
        <v>5609.456583893435</v>
      </c>
      <c r="W1464" s="132">
        <f t="shared" si="1463"/>
        <v>6115.1850022828285</v>
      </c>
      <c r="X1464" s="132">
        <f t="shared" si="1463"/>
        <v>5823.4171789885058</v>
      </c>
      <c r="Y1464" s="132">
        <f t="shared" si="1463"/>
        <v>6680.6833592733165</v>
      </c>
      <c r="Z1464" s="132">
        <f t="shared" si="1463"/>
        <v>7003.8352629126493</v>
      </c>
      <c r="AA1464" s="132">
        <f t="shared" si="1463"/>
        <v>7561.9272939140874</v>
      </c>
      <c r="AB1464" s="132">
        <f t="shared" si="1463"/>
        <v>7763.1567503631095</v>
      </c>
      <c r="AC1464" s="132">
        <f t="shared" si="1463"/>
        <v>6839.6936064855017</v>
      </c>
      <c r="AD1464" s="132">
        <f t="shared" si="1463"/>
        <v>7021.8288583464537</v>
      </c>
      <c r="AE1464" s="132">
        <f t="shared" si="1463"/>
        <v>6752.1864905666744</v>
      </c>
      <c r="AF1464" s="132">
        <f>M1464*100000/AF1431</f>
        <v>6671.6359159471031</v>
      </c>
      <c r="AG1464" s="132"/>
    </row>
    <row r="1465" spans="1:33" ht="13.5" customHeight="1">
      <c r="A1465" s="131">
        <v>1462</v>
      </c>
      <c r="B1465" s="19" t="s">
        <v>158</v>
      </c>
      <c r="C1465" s="127">
        <v>2011</v>
      </c>
      <c r="D1465" s="127">
        <v>2012</v>
      </c>
      <c r="E1465" s="127">
        <v>2013</v>
      </c>
      <c r="F1465" s="127">
        <v>2014</v>
      </c>
      <c r="G1465" s="127">
        <v>2015</v>
      </c>
      <c r="H1465" s="127">
        <v>2016</v>
      </c>
      <c r="I1465" s="127">
        <v>2017</v>
      </c>
      <c r="J1465" s="127">
        <v>2018</v>
      </c>
      <c r="K1465" s="127">
        <v>2019</v>
      </c>
      <c r="L1465" s="127"/>
      <c r="M1465" s="127"/>
      <c r="N1465" s="127"/>
      <c r="V1465" s="130">
        <v>97623</v>
      </c>
      <c r="W1465" s="130">
        <v>100240</v>
      </c>
      <c r="X1465" s="130">
        <v>107912</v>
      </c>
      <c r="Y1465" s="130">
        <v>119513</v>
      </c>
      <c r="Z1465" s="130">
        <v>129254</v>
      </c>
      <c r="AA1465" s="130">
        <v>138596</v>
      </c>
      <c r="AB1465" s="130">
        <v>148039</v>
      </c>
      <c r="AC1465" s="130">
        <v>159141</v>
      </c>
      <c r="AD1465" s="130">
        <v>170317</v>
      </c>
      <c r="AE1465" s="130">
        <v>178994</v>
      </c>
      <c r="AF1465" s="5">
        <v>183756</v>
      </c>
      <c r="AG1465" s="5"/>
    </row>
    <row r="1466" spans="1:33" ht="13.5" customHeight="1">
      <c r="A1466" s="131">
        <v>1463</v>
      </c>
      <c r="B1466" s="66" t="s">
        <v>25</v>
      </c>
      <c r="C1466" s="123">
        <v>8</v>
      </c>
      <c r="D1466" s="123">
        <v>9</v>
      </c>
      <c r="E1466" s="123">
        <v>9</v>
      </c>
      <c r="F1466" s="123">
        <v>11</v>
      </c>
      <c r="G1466" s="123">
        <v>8</v>
      </c>
      <c r="H1466" s="123">
        <v>6</v>
      </c>
      <c r="I1466" s="123">
        <v>45</v>
      </c>
      <c r="J1466" s="123">
        <v>32</v>
      </c>
      <c r="K1466" s="123">
        <v>13</v>
      </c>
      <c r="L1466" s="123">
        <v>7</v>
      </c>
      <c r="M1466" s="123">
        <v>11</v>
      </c>
      <c r="N1466" s="123"/>
      <c r="V1466" s="132">
        <f t="shared" ref="V1466:AE1466" si="1464">C1466*100000/V1465</f>
        <v>8.1947901621544101</v>
      </c>
      <c r="W1466" s="132">
        <f t="shared" si="1464"/>
        <v>8.9784517158818833</v>
      </c>
      <c r="X1466" s="132">
        <f t="shared" si="1464"/>
        <v>8.3401289939951067</v>
      </c>
      <c r="Y1466" s="132">
        <f t="shared" si="1464"/>
        <v>9.2040196463982991</v>
      </c>
      <c r="Z1466" s="132">
        <f t="shared" si="1464"/>
        <v>6.1893635786900214</v>
      </c>
      <c r="AA1466" s="132">
        <f t="shared" si="1464"/>
        <v>4.3291292677999369</v>
      </c>
      <c r="AB1466" s="132">
        <f t="shared" si="1464"/>
        <v>30.397395280973257</v>
      </c>
      <c r="AC1466" s="132">
        <f t="shared" si="1464"/>
        <v>20.107954581157589</v>
      </c>
      <c r="AD1466" s="132">
        <f t="shared" si="1464"/>
        <v>7.6328258482711648</v>
      </c>
      <c r="AE1466" s="132">
        <f t="shared" si="1464"/>
        <v>3.9107456115847459</v>
      </c>
      <c r="AF1466" s="132">
        <f>M1466*100000/AF1465</f>
        <v>5.9861990900977382</v>
      </c>
      <c r="AG1466" s="132"/>
    </row>
    <row r="1467" spans="1:33" ht="13.5" customHeight="1">
      <c r="A1467" s="131">
        <v>1464</v>
      </c>
      <c r="B1467" s="67" t="s">
        <v>22</v>
      </c>
      <c r="C1467" s="133">
        <v>2141</v>
      </c>
      <c r="D1467" s="133">
        <v>2211</v>
      </c>
      <c r="E1467" s="133">
        <v>2294</v>
      </c>
      <c r="F1467" s="133">
        <v>2187</v>
      </c>
      <c r="G1467" s="133">
        <v>2221</v>
      </c>
      <c r="H1467" s="133">
        <v>2568</v>
      </c>
      <c r="I1467" s="133">
        <v>2907</v>
      </c>
      <c r="J1467" s="133">
        <v>2985</v>
      </c>
      <c r="K1467" s="133">
        <v>2831</v>
      </c>
      <c r="L1467" s="133">
        <v>2794</v>
      </c>
      <c r="M1467" s="133">
        <v>2763</v>
      </c>
      <c r="N1467" s="133"/>
      <c r="V1467" s="132">
        <f t="shared" ref="V1467:AE1467" si="1465">C1467*100000/V1465</f>
        <v>2193.1307171465742</v>
      </c>
      <c r="W1467" s="132">
        <f t="shared" si="1465"/>
        <v>2205.7063048683162</v>
      </c>
      <c r="X1467" s="132">
        <f t="shared" si="1465"/>
        <v>2125.8062124694197</v>
      </c>
      <c r="Y1467" s="132">
        <f t="shared" si="1465"/>
        <v>1829.9264515157347</v>
      </c>
      <c r="Z1467" s="132">
        <f t="shared" si="1465"/>
        <v>1718.3220635338171</v>
      </c>
      <c r="AA1467" s="132">
        <f t="shared" si="1465"/>
        <v>1852.8673266183728</v>
      </c>
      <c r="AB1467" s="132">
        <f t="shared" si="1465"/>
        <v>1963.6717351508723</v>
      </c>
      <c r="AC1467" s="132">
        <f t="shared" si="1465"/>
        <v>1875.6951382736065</v>
      </c>
      <c r="AD1467" s="132">
        <f t="shared" si="1465"/>
        <v>1662.1946135735129</v>
      </c>
      <c r="AE1467" s="132">
        <f t="shared" si="1465"/>
        <v>1560.9461769668258</v>
      </c>
      <c r="AF1467" s="132">
        <f>M1467*100000/AF1465</f>
        <v>1503.6243714490956</v>
      </c>
      <c r="AG1467" s="132"/>
    </row>
    <row r="1468" spans="1:33" ht="13.5" customHeight="1">
      <c r="A1468" s="131">
        <v>1465</v>
      </c>
      <c r="B1468" s="67" t="s">
        <v>21</v>
      </c>
      <c r="C1468" s="133">
        <v>327</v>
      </c>
      <c r="D1468" s="133">
        <v>299</v>
      </c>
      <c r="E1468" s="133">
        <v>386</v>
      </c>
      <c r="F1468" s="133">
        <v>426</v>
      </c>
      <c r="G1468" s="133">
        <v>512</v>
      </c>
      <c r="H1468" s="133">
        <v>481</v>
      </c>
      <c r="I1468" s="133">
        <v>696</v>
      </c>
      <c r="J1468" s="133">
        <v>884</v>
      </c>
      <c r="K1468" s="133">
        <v>684</v>
      </c>
      <c r="L1468" s="133">
        <v>948</v>
      </c>
      <c r="M1468" s="133">
        <v>625</v>
      </c>
      <c r="N1468" s="133"/>
      <c r="V1468" s="132">
        <f t="shared" ref="V1468:AE1468" si="1466">C1468*100000/V1465</f>
        <v>334.96204787806153</v>
      </c>
      <c r="W1468" s="132">
        <f t="shared" si="1466"/>
        <v>298.28411811652035</v>
      </c>
      <c r="X1468" s="132">
        <f t="shared" si="1466"/>
        <v>357.6988657424568</v>
      </c>
      <c r="Y1468" s="132">
        <f t="shared" si="1466"/>
        <v>356.44657903324327</v>
      </c>
      <c r="Z1468" s="132">
        <f t="shared" si="1466"/>
        <v>396.11926903616137</v>
      </c>
      <c r="AA1468" s="132">
        <f t="shared" si="1466"/>
        <v>347.05186296862826</v>
      </c>
      <c r="AB1468" s="132">
        <f t="shared" si="1466"/>
        <v>470.14638034571971</v>
      </c>
      <c r="AC1468" s="132">
        <f t="shared" si="1466"/>
        <v>555.4822453044784</v>
      </c>
      <c r="AD1468" s="132">
        <f t="shared" si="1466"/>
        <v>401.60406770903666</v>
      </c>
      <c r="AE1468" s="132">
        <f t="shared" si="1466"/>
        <v>529.62669139747697</v>
      </c>
      <c r="AF1468" s="132">
        <f>M1468*100000/AF1465</f>
        <v>340.12494830100786</v>
      </c>
      <c r="AG1468" s="132"/>
    </row>
    <row r="1469" spans="1:33" ht="13.5" customHeight="1">
      <c r="A1469" s="131">
        <v>1466</v>
      </c>
      <c r="B1469" s="67" t="s">
        <v>20</v>
      </c>
      <c r="C1469" s="133">
        <v>25</v>
      </c>
      <c r="D1469" s="133">
        <v>29</v>
      </c>
      <c r="E1469" s="133">
        <v>31</v>
      </c>
      <c r="F1469" s="133">
        <v>23</v>
      </c>
      <c r="G1469" s="133">
        <v>51</v>
      </c>
      <c r="H1469" s="133">
        <v>54</v>
      </c>
      <c r="I1469" s="133">
        <v>50</v>
      </c>
      <c r="J1469" s="133">
        <v>48</v>
      </c>
      <c r="K1469" s="133">
        <v>41</v>
      </c>
      <c r="L1469" s="133">
        <v>56</v>
      </c>
      <c r="M1469" s="133">
        <v>70</v>
      </c>
      <c r="N1469" s="133"/>
      <c r="V1469" s="132">
        <f t="shared" ref="V1469:AE1469" si="1467">C1469*100000/V1465</f>
        <v>25.608719256732531</v>
      </c>
      <c r="W1469" s="132">
        <f t="shared" si="1467"/>
        <v>28.930566640063848</v>
      </c>
      <c r="X1469" s="132">
        <f t="shared" si="1467"/>
        <v>28.727110979316482</v>
      </c>
      <c r="Y1469" s="132">
        <f t="shared" si="1467"/>
        <v>19.244768351560083</v>
      </c>
      <c r="Z1469" s="132">
        <f t="shared" si="1467"/>
        <v>39.457192814148883</v>
      </c>
      <c r="AA1469" s="132">
        <f t="shared" si="1467"/>
        <v>38.96216341019943</v>
      </c>
      <c r="AB1469" s="132">
        <f t="shared" si="1467"/>
        <v>33.77488364552584</v>
      </c>
      <c r="AC1469" s="132">
        <f t="shared" si="1467"/>
        <v>30.161931871736385</v>
      </c>
      <c r="AD1469" s="132">
        <f t="shared" si="1467"/>
        <v>24.072758444547521</v>
      </c>
      <c r="AE1469" s="132">
        <f t="shared" si="1467"/>
        <v>31.285964892677967</v>
      </c>
      <c r="AF1469" s="132">
        <f>M1469*100000/AF1465</f>
        <v>38.093994209712882</v>
      </c>
      <c r="AG1469" s="132"/>
    </row>
    <row r="1470" spans="1:33" ht="13.5" customHeight="1">
      <c r="A1470" s="131">
        <v>1467</v>
      </c>
      <c r="B1470" s="67" t="s">
        <v>19</v>
      </c>
      <c r="C1470" s="133">
        <v>321</v>
      </c>
      <c r="D1470" s="133">
        <v>334</v>
      </c>
      <c r="E1470" s="133">
        <v>230</v>
      </c>
      <c r="F1470" s="133">
        <v>233</v>
      </c>
      <c r="G1470" s="133">
        <v>267</v>
      </c>
      <c r="H1470" s="133">
        <v>378</v>
      </c>
      <c r="I1470" s="133">
        <v>426</v>
      </c>
      <c r="J1470" s="133">
        <v>358</v>
      </c>
      <c r="K1470" s="133">
        <v>367</v>
      </c>
      <c r="L1470" s="133">
        <v>421</v>
      </c>
      <c r="M1470" s="133">
        <v>235</v>
      </c>
      <c r="N1470" s="133"/>
      <c r="V1470" s="132">
        <f t="shared" ref="V1470:AF1470" si="1468">C1470*100000/V1465</f>
        <v>328.8159552564457</v>
      </c>
      <c r="W1470" s="132">
        <f t="shared" si="1468"/>
        <v>333.2003192338388</v>
      </c>
      <c r="X1470" s="132">
        <f t="shared" si="1468"/>
        <v>213.13662984654164</v>
      </c>
      <c r="Y1470" s="132">
        <f t="shared" si="1468"/>
        <v>194.95787069189126</v>
      </c>
      <c r="Z1470" s="132">
        <f t="shared" si="1468"/>
        <v>206.57000943877946</v>
      </c>
      <c r="AA1470" s="132">
        <f t="shared" si="1468"/>
        <v>272.73514387139602</v>
      </c>
      <c r="AB1470" s="132">
        <f t="shared" si="1468"/>
        <v>287.76200865988017</v>
      </c>
      <c r="AC1470" s="132">
        <f t="shared" si="1468"/>
        <v>224.95774187670054</v>
      </c>
      <c r="AD1470" s="132">
        <f t="shared" si="1468"/>
        <v>215.48054510119366</v>
      </c>
      <c r="AE1470" s="132">
        <f t="shared" si="1468"/>
        <v>235.20341463959687</v>
      </c>
      <c r="AF1470" s="132">
        <f t="shared" si="1468"/>
        <v>127.88698056117896</v>
      </c>
      <c r="AG1470" s="132"/>
    </row>
    <row r="1471" spans="1:33" ht="13.5" customHeight="1">
      <c r="A1471" s="131">
        <v>1468</v>
      </c>
      <c r="B1471" s="67" t="s">
        <v>18</v>
      </c>
      <c r="C1471" s="133">
        <v>13</v>
      </c>
      <c r="D1471" s="133">
        <v>9</v>
      </c>
      <c r="E1471" s="133">
        <v>16</v>
      </c>
      <c r="F1471" s="133">
        <v>30</v>
      </c>
      <c r="G1471" s="133">
        <v>24</v>
      </c>
      <c r="H1471" s="133">
        <v>13</v>
      </c>
      <c r="I1471" s="133">
        <v>20</v>
      </c>
      <c r="J1471" s="133">
        <v>22</v>
      </c>
      <c r="K1471" s="133">
        <v>23</v>
      </c>
      <c r="L1471" s="133">
        <v>26</v>
      </c>
      <c r="M1471" s="133">
        <v>29</v>
      </c>
      <c r="N1471" s="133"/>
      <c r="V1471" s="132">
        <f t="shared" ref="V1471:AF1471" si="1469">C1471*100000/V1465</f>
        <v>13.316534013500917</v>
      </c>
      <c r="W1471" s="132">
        <f t="shared" si="1469"/>
        <v>8.9784517158818833</v>
      </c>
      <c r="X1471" s="132">
        <f t="shared" si="1469"/>
        <v>14.826895989324635</v>
      </c>
      <c r="Y1471" s="132">
        <f t="shared" si="1469"/>
        <v>25.101871762904455</v>
      </c>
      <c r="Z1471" s="132">
        <f t="shared" si="1469"/>
        <v>18.568090736070065</v>
      </c>
      <c r="AA1471" s="132">
        <f t="shared" si="1469"/>
        <v>9.3797800802331963</v>
      </c>
      <c r="AB1471" s="132">
        <f t="shared" si="1469"/>
        <v>13.509953458210337</v>
      </c>
      <c r="AC1471" s="132">
        <f t="shared" si="1469"/>
        <v>13.824218774545843</v>
      </c>
      <c r="AD1471" s="132">
        <f t="shared" si="1469"/>
        <v>13.504230346941291</v>
      </c>
      <c r="AE1471" s="132">
        <f t="shared" si="1469"/>
        <v>14.525626557314771</v>
      </c>
      <c r="AF1471" s="132">
        <f t="shared" si="1469"/>
        <v>15.781797601166765</v>
      </c>
      <c r="AG1471" s="132"/>
    </row>
    <row r="1472" spans="1:33" ht="13.5" customHeight="1">
      <c r="A1472" s="131">
        <v>1469</v>
      </c>
      <c r="B1472" s="67" t="s">
        <v>17</v>
      </c>
      <c r="C1472" s="133">
        <v>327</v>
      </c>
      <c r="D1472" s="133">
        <v>352</v>
      </c>
      <c r="E1472" s="133">
        <v>596</v>
      </c>
      <c r="F1472" s="133">
        <v>566</v>
      </c>
      <c r="G1472" s="133">
        <v>676</v>
      </c>
      <c r="H1472" s="133">
        <v>476</v>
      </c>
      <c r="I1472" s="133">
        <v>523</v>
      </c>
      <c r="J1472" s="133">
        <v>555</v>
      </c>
      <c r="K1472" s="133">
        <v>427</v>
      </c>
      <c r="L1472" s="133">
        <v>482</v>
      </c>
      <c r="M1472" s="133">
        <v>523</v>
      </c>
      <c r="N1472" s="133"/>
      <c r="V1472" s="132">
        <f t="shared" ref="V1472:AF1472" si="1470">C1472*100000/V1465</f>
        <v>334.96204787806153</v>
      </c>
      <c r="W1472" s="132">
        <f t="shared" si="1470"/>
        <v>351.15722266560255</v>
      </c>
      <c r="X1472" s="132">
        <f t="shared" si="1470"/>
        <v>552.30187560234265</v>
      </c>
      <c r="Y1472" s="132">
        <f t="shared" si="1470"/>
        <v>473.5886472601307</v>
      </c>
      <c r="Z1472" s="132">
        <f t="shared" si="1470"/>
        <v>523.00122239930681</v>
      </c>
      <c r="AA1472" s="132">
        <f t="shared" si="1470"/>
        <v>343.44425524546165</v>
      </c>
      <c r="AB1472" s="132">
        <f t="shared" si="1470"/>
        <v>353.28528293220029</v>
      </c>
      <c r="AC1472" s="132">
        <f t="shared" si="1470"/>
        <v>348.74733726695194</v>
      </c>
      <c r="AD1472" s="132">
        <f t="shared" si="1470"/>
        <v>250.70897209321441</v>
      </c>
      <c r="AE1472" s="132">
        <f t="shared" si="1470"/>
        <v>269.28276925483533</v>
      </c>
      <c r="AF1472" s="132">
        <f t="shared" si="1470"/>
        <v>284.61655673828335</v>
      </c>
      <c r="AG1472" s="132"/>
    </row>
    <row r="1473" spans="1:33" ht="13.5" customHeight="1">
      <c r="A1473" s="131">
        <v>1470</v>
      </c>
      <c r="B1473" s="67" t="s">
        <v>16</v>
      </c>
      <c r="C1473" s="133">
        <v>111</v>
      </c>
      <c r="D1473" s="133">
        <v>122</v>
      </c>
      <c r="E1473" s="133">
        <v>108</v>
      </c>
      <c r="F1473" s="133">
        <v>151</v>
      </c>
      <c r="G1473" s="133">
        <v>127</v>
      </c>
      <c r="H1473" s="133">
        <v>165</v>
      </c>
      <c r="I1473" s="133">
        <v>225</v>
      </c>
      <c r="J1473" s="133">
        <v>230</v>
      </c>
      <c r="K1473" s="133">
        <v>223</v>
      </c>
      <c r="L1473" s="133">
        <v>175</v>
      </c>
      <c r="M1473" s="133">
        <v>199</v>
      </c>
      <c r="N1473" s="133"/>
      <c r="V1473" s="132">
        <f t="shared" ref="V1473:AF1473" si="1471">C1473*100000/V1465</f>
        <v>113.70271349989244</v>
      </c>
      <c r="W1473" s="132">
        <f t="shared" si="1471"/>
        <v>121.70790103750997</v>
      </c>
      <c r="X1473" s="132">
        <f t="shared" si="1471"/>
        <v>100.08154792794129</v>
      </c>
      <c r="Y1473" s="132">
        <f t="shared" si="1471"/>
        <v>126.34608787328575</v>
      </c>
      <c r="Z1473" s="132">
        <f t="shared" si="1471"/>
        <v>98.256146811704085</v>
      </c>
      <c r="AA1473" s="132">
        <f t="shared" si="1471"/>
        <v>119.05105486449825</v>
      </c>
      <c r="AB1473" s="132">
        <f t="shared" si="1471"/>
        <v>151.98697640486628</v>
      </c>
      <c r="AC1473" s="132">
        <f t="shared" si="1471"/>
        <v>144.52592355207017</v>
      </c>
      <c r="AD1473" s="132">
        <f t="shared" si="1471"/>
        <v>130.93232032034382</v>
      </c>
      <c r="AE1473" s="132">
        <f t="shared" si="1471"/>
        <v>97.768640289618645</v>
      </c>
      <c r="AF1473" s="132">
        <f t="shared" si="1471"/>
        <v>108.2957835390409</v>
      </c>
      <c r="AG1473" s="132"/>
    </row>
    <row r="1474" spans="1:33" ht="13.5" customHeight="1">
      <c r="A1474" s="131">
        <v>1471</v>
      </c>
      <c r="B1474" s="134" t="s">
        <v>115</v>
      </c>
      <c r="C1474" s="133">
        <v>3273</v>
      </c>
      <c r="D1474" s="133">
        <v>3365</v>
      </c>
      <c r="E1474" s="133">
        <v>3670</v>
      </c>
      <c r="F1474" s="133">
        <v>3627</v>
      </c>
      <c r="G1474" s="133">
        <v>3886</v>
      </c>
      <c r="H1474" s="133">
        <v>4141</v>
      </c>
      <c r="I1474" s="133">
        <v>4892</v>
      </c>
      <c r="J1474" s="133">
        <v>5114</v>
      </c>
      <c r="K1474" s="133">
        <v>4609</v>
      </c>
      <c r="L1474" s="133">
        <v>4909</v>
      </c>
      <c r="M1474" s="133">
        <v>4455</v>
      </c>
      <c r="N1474" s="133"/>
      <c r="P1474" s="170" t="s">
        <v>1027</v>
      </c>
      <c r="Q1474" s="170" t="s">
        <v>1028</v>
      </c>
      <c r="R1474" s="170" t="s">
        <v>1029</v>
      </c>
      <c r="S1474" s="170" t="s">
        <v>1030</v>
      </c>
      <c r="T1474" s="170" t="s">
        <v>1031</v>
      </c>
      <c r="U1474" s="170">
        <v>3496</v>
      </c>
      <c r="V1474" s="132">
        <f t="shared" ref="V1474:AF1474" si="1472">C1474*100000/V1465</f>
        <v>3352.693525091423</v>
      </c>
      <c r="W1474" s="132">
        <f t="shared" si="1472"/>
        <v>3356.9433359936152</v>
      </c>
      <c r="X1474" s="132">
        <f t="shared" si="1472"/>
        <v>3400.9192675513382</v>
      </c>
      <c r="Y1474" s="132">
        <f t="shared" si="1472"/>
        <v>3034.8162961351486</v>
      </c>
      <c r="Z1474" s="132">
        <f t="shared" si="1472"/>
        <v>3006.4833583486779</v>
      </c>
      <c r="AA1474" s="132">
        <f t="shared" si="1472"/>
        <v>2987.8207163265897</v>
      </c>
      <c r="AB1474" s="132">
        <f t="shared" si="1472"/>
        <v>3304.5346158782481</v>
      </c>
      <c r="AC1474" s="132">
        <f t="shared" si="1472"/>
        <v>3213.5024915012473</v>
      </c>
      <c r="AD1474" s="132">
        <f t="shared" si="1472"/>
        <v>2706.1303334370614</v>
      </c>
      <c r="AE1474" s="132">
        <f t="shared" si="1472"/>
        <v>2742.5500296099312</v>
      </c>
      <c r="AF1474" s="132">
        <f t="shared" si="1472"/>
        <v>2424.4106314895839</v>
      </c>
      <c r="AG1474" s="132"/>
    </row>
    <row r="1475" spans="1:33" ht="13.5" customHeight="1">
      <c r="A1475" s="131">
        <v>1472</v>
      </c>
      <c r="B1475" s="67" t="s">
        <v>15</v>
      </c>
      <c r="C1475" s="133">
        <v>84</v>
      </c>
      <c r="D1475" s="133">
        <v>63</v>
      </c>
      <c r="E1475" s="133">
        <v>49</v>
      </c>
      <c r="F1475" s="133">
        <v>33</v>
      </c>
      <c r="G1475" s="133">
        <v>41</v>
      </c>
      <c r="H1475" s="133">
        <v>60</v>
      </c>
      <c r="I1475" s="133">
        <v>60</v>
      </c>
      <c r="J1475" s="133">
        <v>49</v>
      </c>
      <c r="K1475" s="133">
        <v>35</v>
      </c>
      <c r="L1475" s="133">
        <v>58</v>
      </c>
      <c r="M1475" s="133">
        <v>52</v>
      </c>
      <c r="N1475" s="133"/>
      <c r="V1475" s="132">
        <f t="shared" ref="V1475:AE1475" si="1473">C1475*100000/V1465</f>
        <v>86.045296702621314</v>
      </c>
      <c r="W1475" s="132">
        <f t="shared" si="1473"/>
        <v>62.849162011173185</v>
      </c>
      <c r="X1475" s="132">
        <f t="shared" si="1473"/>
        <v>45.407368967306695</v>
      </c>
      <c r="Y1475" s="132">
        <f t="shared" si="1473"/>
        <v>27.612058939194899</v>
      </c>
      <c r="Z1475" s="132">
        <f t="shared" si="1473"/>
        <v>31.720488340786357</v>
      </c>
      <c r="AA1475" s="132">
        <f t="shared" si="1473"/>
        <v>43.291292677999365</v>
      </c>
      <c r="AB1475" s="132">
        <f t="shared" si="1473"/>
        <v>40.529860374631006</v>
      </c>
      <c r="AC1475" s="132">
        <f t="shared" si="1473"/>
        <v>30.790305452397558</v>
      </c>
      <c r="AD1475" s="132">
        <f t="shared" si="1473"/>
        <v>20.549915745345444</v>
      </c>
      <c r="AE1475" s="132">
        <f t="shared" si="1473"/>
        <v>32.403320781702178</v>
      </c>
      <c r="AF1475" s="132">
        <f>M1475*100000/AF1465</f>
        <v>28.298395698643855</v>
      </c>
      <c r="AG1475" s="132"/>
    </row>
    <row r="1476" spans="1:33" ht="13.5" customHeight="1">
      <c r="A1476" s="131">
        <v>1473</v>
      </c>
      <c r="B1476" s="67" t="s">
        <v>14</v>
      </c>
      <c r="C1476" s="133">
        <v>1670</v>
      </c>
      <c r="D1476" s="133">
        <v>1670</v>
      </c>
      <c r="E1476" s="133">
        <v>1681</v>
      </c>
      <c r="F1476" s="133">
        <v>1616</v>
      </c>
      <c r="G1476" s="133">
        <v>1642</v>
      </c>
      <c r="H1476" s="133">
        <v>1870</v>
      </c>
      <c r="I1476" s="133">
        <v>1761</v>
      </c>
      <c r="J1476" s="133">
        <v>1966</v>
      </c>
      <c r="K1476" s="133">
        <v>1693</v>
      </c>
      <c r="L1476" s="133">
        <v>1692</v>
      </c>
      <c r="M1476" s="133">
        <v>1764</v>
      </c>
      <c r="N1476" s="133"/>
      <c r="V1476" s="132">
        <f t="shared" ref="V1476:AF1476" si="1474">C1476*100000/V1465</f>
        <v>1710.662446349733</v>
      </c>
      <c r="W1476" s="132">
        <f t="shared" si="1474"/>
        <v>1666.001596169194</v>
      </c>
      <c r="X1476" s="132">
        <f t="shared" si="1474"/>
        <v>1557.7507598784196</v>
      </c>
      <c r="Y1476" s="132">
        <f t="shared" si="1474"/>
        <v>1352.1541589617866</v>
      </c>
      <c r="Z1476" s="132">
        <f t="shared" si="1474"/>
        <v>1270.3668745261268</v>
      </c>
      <c r="AA1476" s="132">
        <f t="shared" si="1474"/>
        <v>1349.2452884643135</v>
      </c>
      <c r="AB1476" s="132">
        <f t="shared" si="1474"/>
        <v>1189.5514019954201</v>
      </c>
      <c r="AC1476" s="132">
        <f t="shared" si="1474"/>
        <v>1235.3824595798694</v>
      </c>
      <c r="AD1476" s="132">
        <f t="shared" si="1474"/>
        <v>994.02878162485251</v>
      </c>
      <c r="AE1476" s="132">
        <f t="shared" si="1474"/>
        <v>945.28308211448427</v>
      </c>
      <c r="AF1476" s="132">
        <f t="shared" si="1474"/>
        <v>959.96865408476458</v>
      </c>
      <c r="AG1476" s="132"/>
    </row>
    <row r="1477" spans="1:33" ht="13.5" customHeight="1">
      <c r="A1477" s="131">
        <v>1474</v>
      </c>
      <c r="B1477" s="67" t="s">
        <v>13</v>
      </c>
      <c r="C1477" s="133">
        <v>1408</v>
      </c>
      <c r="D1477" s="133">
        <v>1559</v>
      </c>
      <c r="E1477" s="133">
        <v>1552</v>
      </c>
      <c r="F1477" s="133">
        <v>1455</v>
      </c>
      <c r="G1477" s="133">
        <v>1580</v>
      </c>
      <c r="H1477" s="133">
        <v>1992</v>
      </c>
      <c r="I1477" s="133">
        <v>1963</v>
      </c>
      <c r="J1477" s="133">
        <v>1919</v>
      </c>
      <c r="K1477" s="133">
        <v>1783</v>
      </c>
      <c r="L1477" s="133">
        <v>1986</v>
      </c>
      <c r="M1477" s="133">
        <v>1739</v>
      </c>
      <c r="N1477" s="133"/>
      <c r="V1477" s="132">
        <f t="shared" ref="V1477:AF1477" si="1475">C1477*100000/V1465</f>
        <v>1442.2830685391762</v>
      </c>
      <c r="W1477" s="132">
        <f t="shared" si="1475"/>
        <v>1555.267358339984</v>
      </c>
      <c r="X1477" s="132">
        <f t="shared" si="1475"/>
        <v>1438.2089109644896</v>
      </c>
      <c r="Y1477" s="132">
        <f t="shared" si="1475"/>
        <v>1217.4407805008659</v>
      </c>
      <c r="Z1477" s="132">
        <f t="shared" si="1475"/>
        <v>1222.3993067912793</v>
      </c>
      <c r="AA1477" s="132">
        <f t="shared" si="1475"/>
        <v>1437.270916909579</v>
      </c>
      <c r="AB1477" s="132">
        <f t="shared" si="1475"/>
        <v>1326.0019319233445</v>
      </c>
      <c r="AC1477" s="132">
        <f t="shared" si="1475"/>
        <v>1205.8489012887942</v>
      </c>
      <c r="AD1477" s="132">
        <f t="shared" si="1475"/>
        <v>1046.8714221128837</v>
      </c>
      <c r="AE1477" s="132">
        <f t="shared" si="1475"/>
        <v>1109.5343978010437</v>
      </c>
      <c r="AF1477" s="132">
        <f t="shared" si="1475"/>
        <v>946.36365615272427</v>
      </c>
      <c r="AG1477" s="132"/>
    </row>
    <row r="1478" spans="1:33" ht="13.5" customHeight="1">
      <c r="A1478" s="131">
        <v>1475</v>
      </c>
      <c r="B1478" s="67" t="s">
        <v>12</v>
      </c>
      <c r="C1478" s="133">
        <v>10986</v>
      </c>
      <c r="D1478" s="133">
        <v>11236</v>
      </c>
      <c r="E1478" s="133">
        <v>12638</v>
      </c>
      <c r="F1478" s="133">
        <v>9918</v>
      </c>
      <c r="G1478" s="133">
        <v>11062</v>
      </c>
      <c r="H1478" s="133">
        <v>12366</v>
      </c>
      <c r="I1478" s="133">
        <v>13560</v>
      </c>
      <c r="J1478" s="133">
        <v>12413</v>
      </c>
      <c r="K1478" s="133">
        <v>11222</v>
      </c>
      <c r="L1478" s="133">
        <v>11894</v>
      </c>
      <c r="M1478" s="133">
        <v>9135</v>
      </c>
      <c r="N1478" s="133"/>
      <c r="V1478" s="132">
        <f t="shared" ref="V1478:AF1478" si="1476">C1478*100000/V1465</f>
        <v>11253.495590178543</v>
      </c>
      <c r="W1478" s="132">
        <f t="shared" si="1476"/>
        <v>11209.098164405426</v>
      </c>
      <c r="X1478" s="132">
        <f t="shared" si="1476"/>
        <v>11711.394469567796</v>
      </c>
      <c r="Y1478" s="132">
        <f t="shared" si="1476"/>
        <v>8298.6788048162125</v>
      </c>
      <c r="Z1478" s="132">
        <f t="shared" si="1476"/>
        <v>8558.3424884336273</v>
      </c>
      <c r="AA1478" s="132">
        <f t="shared" si="1476"/>
        <v>8922.3354209356694</v>
      </c>
      <c r="AB1478" s="132">
        <f t="shared" si="1476"/>
        <v>9159.7484446666076</v>
      </c>
      <c r="AC1478" s="132">
        <f t="shared" si="1476"/>
        <v>7800.0012567471613</v>
      </c>
      <c r="AD1478" s="132">
        <f t="shared" si="1476"/>
        <v>6588.8901284076164</v>
      </c>
      <c r="AE1478" s="132">
        <f t="shared" si="1476"/>
        <v>6644.9154720269953</v>
      </c>
      <c r="AF1478" s="132">
        <f t="shared" si="1476"/>
        <v>4971.2662443675308</v>
      </c>
      <c r="AG1478" s="132"/>
    </row>
    <row r="1479" spans="1:33" ht="13.5" customHeight="1">
      <c r="A1479" s="131">
        <v>1476</v>
      </c>
      <c r="B1479" s="67" t="s">
        <v>11</v>
      </c>
      <c r="C1479" s="133">
        <v>2585</v>
      </c>
      <c r="D1479" s="133">
        <v>3817</v>
      </c>
      <c r="E1479" s="133">
        <v>4418</v>
      </c>
      <c r="F1479" s="133">
        <v>4570</v>
      </c>
      <c r="G1479" s="133">
        <v>5215</v>
      </c>
      <c r="H1479" s="133">
        <v>5370</v>
      </c>
      <c r="I1479" s="133">
        <v>4785</v>
      </c>
      <c r="J1479" s="133">
        <v>4552</v>
      </c>
      <c r="K1479" s="133">
        <v>3971</v>
      </c>
      <c r="L1479" s="133">
        <v>4547</v>
      </c>
      <c r="M1479" s="133">
        <v>4819</v>
      </c>
      <c r="N1479" s="133"/>
      <c r="V1479" s="132">
        <f t="shared" ref="V1479:AF1479" si="1477">C1479*100000/V1465</f>
        <v>2647.9415711461438</v>
      </c>
      <c r="W1479" s="132">
        <f t="shared" si="1477"/>
        <v>3807.8611332801279</v>
      </c>
      <c r="X1479" s="132">
        <f t="shared" si="1477"/>
        <v>4094.0766550522649</v>
      </c>
      <c r="Y1479" s="132">
        <f t="shared" si="1477"/>
        <v>3823.8517985491117</v>
      </c>
      <c r="Z1479" s="132">
        <f t="shared" si="1477"/>
        <v>4034.6913828585575</v>
      </c>
      <c r="AA1479" s="132">
        <f t="shared" si="1477"/>
        <v>3874.5706946809432</v>
      </c>
      <c r="AB1479" s="132">
        <f t="shared" si="1477"/>
        <v>3232.2563648768228</v>
      </c>
      <c r="AC1479" s="132">
        <f t="shared" si="1477"/>
        <v>2860.356539169667</v>
      </c>
      <c r="AD1479" s="132">
        <f t="shared" si="1477"/>
        <v>2331.5347264219072</v>
      </c>
      <c r="AE1479" s="132">
        <f t="shared" si="1477"/>
        <v>2540.3086136965485</v>
      </c>
      <c r="AF1479" s="132">
        <f t="shared" si="1477"/>
        <v>2622.4994013800911</v>
      </c>
      <c r="AG1479" s="132"/>
    </row>
    <row r="1480" spans="1:33" ht="13.5" customHeight="1">
      <c r="A1480" s="131">
        <v>1477</v>
      </c>
      <c r="B1480" s="67" t="s">
        <v>28</v>
      </c>
      <c r="C1480" s="133">
        <v>11</v>
      </c>
      <c r="D1480" s="133">
        <v>3</v>
      </c>
      <c r="E1480" s="133">
        <v>1</v>
      </c>
      <c r="F1480" s="133">
        <v>0</v>
      </c>
      <c r="G1480" s="133">
        <v>2</v>
      </c>
      <c r="H1480" s="133">
        <v>1</v>
      </c>
      <c r="I1480" s="133">
        <v>0</v>
      </c>
      <c r="J1480" s="133">
        <v>3</v>
      </c>
      <c r="K1480" s="133">
        <v>1</v>
      </c>
      <c r="L1480" s="133">
        <v>0</v>
      </c>
      <c r="M1480" s="133">
        <v>1</v>
      </c>
      <c r="N1480" s="133"/>
      <c r="V1480" s="132">
        <f t="shared" ref="V1480:AF1480" si="1478">C1480*100000/V1465</f>
        <v>11.267836472962314</v>
      </c>
      <c r="W1480" s="132">
        <f t="shared" si="1478"/>
        <v>2.9928172386272944</v>
      </c>
      <c r="X1480" s="132">
        <f t="shared" si="1478"/>
        <v>0.92668099933278969</v>
      </c>
      <c r="Y1480" s="132">
        <f t="shared" si="1478"/>
        <v>0</v>
      </c>
      <c r="Z1480" s="132">
        <f t="shared" si="1478"/>
        <v>1.5473408946725054</v>
      </c>
      <c r="AA1480" s="132">
        <f t="shared" si="1478"/>
        <v>0.72152154463332274</v>
      </c>
      <c r="AB1480" s="132">
        <f t="shared" si="1478"/>
        <v>0</v>
      </c>
      <c r="AC1480" s="132">
        <f t="shared" si="1478"/>
        <v>1.8851207419835241</v>
      </c>
      <c r="AD1480" s="132">
        <f t="shared" si="1478"/>
        <v>0.58714044986701264</v>
      </c>
      <c r="AE1480" s="132">
        <f t="shared" si="1478"/>
        <v>0</v>
      </c>
      <c r="AF1480" s="132">
        <f t="shared" si="1478"/>
        <v>0.54419991728161254</v>
      </c>
      <c r="AG1480" s="132"/>
    </row>
    <row r="1481" spans="1:33" ht="13.5" customHeight="1">
      <c r="A1481" s="131">
        <v>1478</v>
      </c>
      <c r="B1481" s="134" t="s">
        <v>116</v>
      </c>
      <c r="C1481" s="133">
        <v>16744</v>
      </c>
      <c r="D1481" s="133">
        <v>18348</v>
      </c>
      <c r="E1481" s="133">
        <v>20339</v>
      </c>
      <c r="F1481" s="133">
        <v>17592</v>
      </c>
      <c r="G1481" s="133">
        <v>19542</v>
      </c>
      <c r="H1481" s="133">
        <v>21659</v>
      </c>
      <c r="I1481" s="133">
        <v>22129</v>
      </c>
      <c r="J1481" s="133">
        <v>20902</v>
      </c>
      <c r="K1481" s="133">
        <v>18705</v>
      </c>
      <c r="L1481" s="133">
        <v>20177</v>
      </c>
      <c r="M1481" s="133">
        <v>17510</v>
      </c>
      <c r="N1481" s="133"/>
      <c r="P1481" s="170" t="s">
        <v>1032</v>
      </c>
      <c r="Q1481" s="170" t="s">
        <v>1033</v>
      </c>
      <c r="R1481" s="170" t="s">
        <v>1034</v>
      </c>
      <c r="S1481" s="170" t="s">
        <v>1035</v>
      </c>
      <c r="T1481" s="170" t="s">
        <v>1036</v>
      </c>
      <c r="U1481" s="170">
        <v>19719.2</v>
      </c>
      <c r="V1481" s="132">
        <f t="shared" ref="V1481:AF1481" si="1479">C1481*100000/V1465</f>
        <v>17151.695809389181</v>
      </c>
      <c r="W1481" s="132">
        <f t="shared" si="1479"/>
        <v>18304.070231444533</v>
      </c>
      <c r="X1481" s="132">
        <f t="shared" si="1479"/>
        <v>18847.76484542961</v>
      </c>
      <c r="Y1481" s="132">
        <f t="shared" si="1479"/>
        <v>14719.737601767172</v>
      </c>
      <c r="Z1481" s="132">
        <f t="shared" si="1479"/>
        <v>15119.067881845049</v>
      </c>
      <c r="AA1481" s="132">
        <f t="shared" si="1479"/>
        <v>15627.435135213138</v>
      </c>
      <c r="AB1481" s="132">
        <f t="shared" si="1479"/>
        <v>14948.088003836827</v>
      </c>
      <c r="AC1481" s="132">
        <f t="shared" si="1479"/>
        <v>13134.264582979873</v>
      </c>
      <c r="AD1481" s="132">
        <f t="shared" si="1479"/>
        <v>10982.462114762473</v>
      </c>
      <c r="AE1481" s="132">
        <f t="shared" si="1479"/>
        <v>11272.444886420773</v>
      </c>
      <c r="AF1481" s="132">
        <f t="shared" si="1479"/>
        <v>9528.9405516010356</v>
      </c>
      <c r="AG1481" s="132"/>
    </row>
    <row r="1482" spans="1:33" ht="13.5" customHeight="1">
      <c r="A1482" s="131">
        <v>1479</v>
      </c>
      <c r="B1482" s="67" t="s">
        <v>10</v>
      </c>
      <c r="C1482" s="133">
        <v>284</v>
      </c>
      <c r="D1482" s="133">
        <v>205</v>
      </c>
      <c r="E1482" s="133">
        <v>254</v>
      </c>
      <c r="F1482" s="133">
        <v>333</v>
      </c>
      <c r="G1482" s="133">
        <v>365</v>
      </c>
      <c r="H1482" s="133">
        <v>313</v>
      </c>
      <c r="I1482" s="133">
        <v>405</v>
      </c>
      <c r="J1482" s="133">
        <v>393</v>
      </c>
      <c r="K1482" s="133">
        <v>417</v>
      </c>
      <c r="L1482" s="133">
        <v>385</v>
      </c>
      <c r="M1482" s="133">
        <v>480</v>
      </c>
      <c r="N1482" s="133"/>
      <c r="V1482" s="132">
        <f t="shared" ref="V1482:AF1482" si="1480">C1482*100000/V1465</f>
        <v>290.91505075648155</v>
      </c>
      <c r="W1482" s="132">
        <f t="shared" si="1480"/>
        <v>204.50917797286513</v>
      </c>
      <c r="X1482" s="132">
        <f t="shared" si="1480"/>
        <v>235.37697383052858</v>
      </c>
      <c r="Y1482" s="132">
        <f t="shared" si="1480"/>
        <v>278.63077656823941</v>
      </c>
      <c r="Z1482" s="132">
        <f t="shared" si="1480"/>
        <v>282.3897132777322</v>
      </c>
      <c r="AA1482" s="132">
        <f t="shared" si="1480"/>
        <v>225.83624347023002</v>
      </c>
      <c r="AB1482" s="132">
        <f t="shared" si="1480"/>
        <v>273.57655752875934</v>
      </c>
      <c r="AC1482" s="132">
        <f t="shared" si="1480"/>
        <v>246.95081719984165</v>
      </c>
      <c r="AD1482" s="132">
        <f t="shared" si="1480"/>
        <v>244.83756759454428</v>
      </c>
      <c r="AE1482" s="132">
        <f t="shared" si="1480"/>
        <v>215.09100863716102</v>
      </c>
      <c r="AF1482" s="132">
        <f t="shared" si="1480"/>
        <v>261.21596029517406</v>
      </c>
      <c r="AG1482" s="132"/>
    </row>
    <row r="1483" spans="1:33" ht="13.5" customHeight="1">
      <c r="A1483" s="131">
        <v>1480</v>
      </c>
      <c r="B1483" s="67" t="s">
        <v>9</v>
      </c>
      <c r="C1483" s="133">
        <v>19</v>
      </c>
      <c r="D1483" s="133">
        <v>18</v>
      </c>
      <c r="E1483" s="133">
        <v>43</v>
      </c>
      <c r="F1483" s="133">
        <v>92</v>
      </c>
      <c r="G1483" s="133">
        <v>41</v>
      </c>
      <c r="H1483" s="133">
        <v>26</v>
      </c>
      <c r="I1483" s="133">
        <v>34</v>
      </c>
      <c r="J1483" s="133">
        <v>20</v>
      </c>
      <c r="K1483" s="133">
        <v>22</v>
      </c>
      <c r="L1483" s="133">
        <v>48</v>
      </c>
      <c r="M1483" s="133">
        <v>60</v>
      </c>
      <c r="N1483" s="133"/>
      <c r="V1483" s="132">
        <f t="shared" ref="V1483:AF1483" si="1481">C1483*100000/V1465</f>
        <v>19.462626635116724</v>
      </c>
      <c r="W1483" s="132">
        <f t="shared" si="1481"/>
        <v>17.956903431763767</v>
      </c>
      <c r="X1483" s="132">
        <f t="shared" si="1481"/>
        <v>39.847282971309959</v>
      </c>
      <c r="Y1483" s="132">
        <f t="shared" si="1481"/>
        <v>76.979073406240332</v>
      </c>
      <c r="Z1483" s="132">
        <f t="shared" si="1481"/>
        <v>31.720488340786357</v>
      </c>
      <c r="AA1483" s="132">
        <f t="shared" si="1481"/>
        <v>18.759560160466393</v>
      </c>
      <c r="AB1483" s="132">
        <f t="shared" si="1481"/>
        <v>22.966920878957573</v>
      </c>
      <c r="AC1483" s="132">
        <f t="shared" si="1481"/>
        <v>12.567471613223494</v>
      </c>
      <c r="AD1483" s="132">
        <f t="shared" si="1481"/>
        <v>12.917089897074279</v>
      </c>
      <c r="AE1483" s="132">
        <f t="shared" si="1481"/>
        <v>26.816541336581114</v>
      </c>
      <c r="AF1483" s="132">
        <f t="shared" si="1481"/>
        <v>32.651995036896757</v>
      </c>
      <c r="AG1483" s="132"/>
    </row>
    <row r="1484" spans="1:33" ht="13.5" customHeight="1">
      <c r="A1484" s="131">
        <v>1481</v>
      </c>
      <c r="B1484" s="67" t="s">
        <v>8</v>
      </c>
      <c r="C1484" s="133">
        <v>1120</v>
      </c>
      <c r="D1484" s="133">
        <v>1096</v>
      </c>
      <c r="E1484" s="133">
        <v>1454</v>
      </c>
      <c r="F1484" s="133">
        <v>1508</v>
      </c>
      <c r="G1484" s="133">
        <v>1834</v>
      </c>
      <c r="H1484" s="133">
        <v>1554</v>
      </c>
      <c r="I1484" s="133">
        <v>1794</v>
      </c>
      <c r="J1484" s="133">
        <v>2209</v>
      </c>
      <c r="K1484" s="133">
        <v>2308</v>
      </c>
      <c r="L1484" s="133">
        <v>2613</v>
      </c>
      <c r="M1484" s="133">
        <v>2575</v>
      </c>
      <c r="N1484" s="133"/>
      <c r="V1484" s="132">
        <f t="shared" ref="V1484:AF1484" si="1482">C1484*100000/V1465</f>
        <v>1147.2706227016174</v>
      </c>
      <c r="W1484" s="132">
        <f t="shared" si="1482"/>
        <v>1093.3758978451715</v>
      </c>
      <c r="X1484" s="132">
        <f t="shared" si="1482"/>
        <v>1347.3941730298761</v>
      </c>
      <c r="Y1484" s="132">
        <f t="shared" si="1482"/>
        <v>1261.7874206153306</v>
      </c>
      <c r="Z1484" s="132">
        <f t="shared" si="1482"/>
        <v>1418.9116004146874</v>
      </c>
      <c r="AA1484" s="132">
        <f t="shared" si="1482"/>
        <v>1121.2444803601836</v>
      </c>
      <c r="AB1484" s="132">
        <f t="shared" si="1482"/>
        <v>1211.8428252014671</v>
      </c>
      <c r="AC1484" s="132">
        <f t="shared" si="1482"/>
        <v>1388.0772396805348</v>
      </c>
      <c r="AD1484" s="132">
        <f t="shared" si="1482"/>
        <v>1355.1201582930653</v>
      </c>
      <c r="AE1484" s="132">
        <f t="shared" si="1482"/>
        <v>1459.8254690101344</v>
      </c>
      <c r="AF1484" s="132">
        <f t="shared" si="1482"/>
        <v>1401.3147870001524</v>
      </c>
      <c r="AG1484" s="132"/>
    </row>
    <row r="1485" spans="1:33" ht="13.5" customHeight="1">
      <c r="A1485" s="131">
        <v>1482</v>
      </c>
      <c r="B1485" s="67" t="s">
        <v>24</v>
      </c>
      <c r="C1485" s="133">
        <v>5</v>
      </c>
      <c r="D1485" s="133">
        <v>8</v>
      </c>
      <c r="E1485" s="133">
        <v>7</v>
      </c>
      <c r="F1485" s="133">
        <v>3</v>
      </c>
      <c r="G1485" s="133">
        <v>2</v>
      </c>
      <c r="H1485" s="133">
        <v>3</v>
      </c>
      <c r="I1485" s="133">
        <v>4</v>
      </c>
      <c r="J1485" s="133">
        <v>15</v>
      </c>
      <c r="K1485" s="133">
        <v>13</v>
      </c>
      <c r="L1485" s="133">
        <v>26</v>
      </c>
      <c r="M1485" s="133">
        <v>11</v>
      </c>
      <c r="N1485" s="133"/>
      <c r="V1485" s="132">
        <f t="shared" ref="V1485:AE1485" si="1483">C1485*100000/V1465</f>
        <v>5.1217438513465066</v>
      </c>
      <c r="W1485" s="132">
        <f t="shared" si="1483"/>
        <v>7.9808459696727851</v>
      </c>
      <c r="X1485" s="132">
        <f t="shared" si="1483"/>
        <v>6.4867669953295275</v>
      </c>
      <c r="Y1485" s="132">
        <f t="shared" si="1483"/>
        <v>2.5101871762904455</v>
      </c>
      <c r="Z1485" s="132">
        <f t="shared" si="1483"/>
        <v>1.5473408946725054</v>
      </c>
      <c r="AA1485" s="132">
        <f t="shared" si="1483"/>
        <v>2.1645646338999684</v>
      </c>
      <c r="AB1485" s="132">
        <f t="shared" si="1483"/>
        <v>2.7019906916420675</v>
      </c>
      <c r="AC1485" s="132">
        <f t="shared" si="1483"/>
        <v>9.4256037099176204</v>
      </c>
      <c r="AD1485" s="132">
        <f t="shared" si="1483"/>
        <v>7.6328258482711648</v>
      </c>
      <c r="AE1485" s="132">
        <f t="shared" si="1483"/>
        <v>14.525626557314771</v>
      </c>
      <c r="AF1485" s="132">
        <f>M1485*100000/AF1465</f>
        <v>5.9861990900977382</v>
      </c>
      <c r="AG1485" s="132"/>
    </row>
    <row r="1486" spans="1:33" ht="13.5" customHeight="1">
      <c r="A1486" s="131">
        <v>1483</v>
      </c>
      <c r="B1486" s="134" t="s">
        <v>117</v>
      </c>
      <c r="C1486" s="133">
        <v>1428</v>
      </c>
      <c r="D1486" s="133">
        <v>1327</v>
      </c>
      <c r="E1486" s="133">
        <v>1758</v>
      </c>
      <c r="F1486" s="133">
        <v>1936</v>
      </c>
      <c r="G1486" s="133">
        <v>2242</v>
      </c>
      <c r="H1486" s="133">
        <v>1896</v>
      </c>
      <c r="I1486" s="133">
        <v>2237</v>
      </c>
      <c r="J1486" s="133">
        <v>2637</v>
      </c>
      <c r="K1486" s="133">
        <v>2760</v>
      </c>
      <c r="L1486" s="133">
        <v>3072</v>
      </c>
      <c r="M1486" s="133">
        <v>3126</v>
      </c>
      <c r="N1486" s="133"/>
      <c r="P1486" s="170" t="s">
        <v>1037</v>
      </c>
      <c r="Q1486" s="170" t="s">
        <v>1038</v>
      </c>
      <c r="R1486" s="170" t="s">
        <v>1039</v>
      </c>
      <c r="S1486" s="170" t="s">
        <v>1040</v>
      </c>
      <c r="T1486" s="170" t="s">
        <v>1041</v>
      </c>
      <c r="U1486" s="170">
        <v>1552.1</v>
      </c>
      <c r="V1486" s="132">
        <f t="shared" ref="V1486:AF1486" si="1484">C1486*100000/V1465</f>
        <v>1462.7700439445623</v>
      </c>
      <c r="W1486" s="132">
        <f t="shared" si="1484"/>
        <v>1323.8228252194733</v>
      </c>
      <c r="X1486" s="132">
        <f t="shared" si="1484"/>
        <v>1629.1051968270442</v>
      </c>
      <c r="Y1486" s="132">
        <f t="shared" si="1484"/>
        <v>1619.9074577661008</v>
      </c>
      <c r="Z1486" s="132">
        <f t="shared" si="1484"/>
        <v>1734.5691429278784</v>
      </c>
      <c r="AA1486" s="132">
        <f t="shared" si="1484"/>
        <v>1368.0048486247799</v>
      </c>
      <c r="AB1486" s="132">
        <f t="shared" si="1484"/>
        <v>1511.0882943008262</v>
      </c>
      <c r="AC1486" s="132">
        <f t="shared" si="1484"/>
        <v>1657.0211322035177</v>
      </c>
      <c r="AD1486" s="132">
        <f t="shared" si="1484"/>
        <v>1620.507641632955</v>
      </c>
      <c r="AE1486" s="132">
        <f t="shared" si="1484"/>
        <v>1716.2586455411913</v>
      </c>
      <c r="AF1486" s="132">
        <f t="shared" si="1484"/>
        <v>1701.1689414223208</v>
      </c>
      <c r="AG1486" s="132"/>
    </row>
    <row r="1487" spans="1:33" ht="13.5" customHeight="1">
      <c r="A1487" s="131">
        <v>1484</v>
      </c>
      <c r="B1487" s="67" t="s">
        <v>7</v>
      </c>
      <c r="C1487" s="133">
        <v>481</v>
      </c>
      <c r="D1487" s="133">
        <v>559</v>
      </c>
      <c r="E1487" s="133">
        <v>567</v>
      </c>
      <c r="F1487" s="133">
        <v>638</v>
      </c>
      <c r="G1487" s="133">
        <v>767</v>
      </c>
      <c r="H1487" s="133">
        <v>819</v>
      </c>
      <c r="I1487" s="133">
        <v>922</v>
      </c>
      <c r="J1487" s="133">
        <v>999</v>
      </c>
      <c r="K1487" s="133">
        <v>1043</v>
      </c>
      <c r="L1487" s="133">
        <v>998</v>
      </c>
      <c r="M1487" s="133">
        <v>969</v>
      </c>
      <c r="N1487" s="133"/>
      <c r="V1487" s="132">
        <f t="shared" ref="V1487:AF1487" si="1485">C1487*100000/V1465</f>
        <v>492.71175849953391</v>
      </c>
      <c r="W1487" s="132">
        <f t="shared" si="1485"/>
        <v>557.66161213088583</v>
      </c>
      <c r="X1487" s="132">
        <f t="shared" si="1485"/>
        <v>525.42812662169172</v>
      </c>
      <c r="Y1487" s="132">
        <f t="shared" si="1485"/>
        <v>533.83313949110141</v>
      </c>
      <c r="Z1487" s="132">
        <f t="shared" si="1485"/>
        <v>593.40523310690583</v>
      </c>
      <c r="AA1487" s="132">
        <f t="shared" si="1485"/>
        <v>590.92614505469135</v>
      </c>
      <c r="AB1487" s="132">
        <f t="shared" si="1485"/>
        <v>622.80885442349654</v>
      </c>
      <c r="AC1487" s="132">
        <f t="shared" si="1485"/>
        <v>627.74520708051352</v>
      </c>
      <c r="AD1487" s="132">
        <f t="shared" si="1485"/>
        <v>612.38748921129422</v>
      </c>
      <c r="AE1487" s="132">
        <f t="shared" si="1485"/>
        <v>557.56058862308237</v>
      </c>
      <c r="AF1487" s="132">
        <f t="shared" si="1485"/>
        <v>527.32971984588255</v>
      </c>
      <c r="AG1487" s="132"/>
    </row>
    <row r="1488" spans="1:33" ht="13.5" customHeight="1">
      <c r="A1488" s="131">
        <v>1485</v>
      </c>
      <c r="B1488" s="67" t="s">
        <v>6</v>
      </c>
      <c r="C1488" s="133">
        <v>5490</v>
      </c>
      <c r="D1488" s="133">
        <v>5213</v>
      </c>
      <c r="E1488" s="133">
        <v>4858</v>
      </c>
      <c r="F1488" s="133">
        <v>4437</v>
      </c>
      <c r="G1488" s="133">
        <v>3642</v>
      </c>
      <c r="H1488" s="133">
        <v>3131</v>
      </c>
      <c r="I1488" s="133">
        <v>2793</v>
      </c>
      <c r="J1488" s="133">
        <v>3010</v>
      </c>
      <c r="K1488" s="133">
        <v>3009</v>
      </c>
      <c r="L1488" s="133">
        <v>2042</v>
      </c>
      <c r="M1488" s="133">
        <v>1402</v>
      </c>
      <c r="N1488" s="133"/>
      <c r="V1488" s="132">
        <f t="shared" ref="V1488:AF1488" si="1486">C1488*100000/V1465</f>
        <v>5623.6747487784642</v>
      </c>
      <c r="W1488" s="132">
        <f t="shared" si="1486"/>
        <v>5200.5187549880284</v>
      </c>
      <c r="X1488" s="132">
        <f t="shared" si="1486"/>
        <v>4501.8162947586925</v>
      </c>
      <c r="Y1488" s="132">
        <f t="shared" si="1486"/>
        <v>3712.5668337335687</v>
      </c>
      <c r="Z1488" s="132">
        <f t="shared" si="1486"/>
        <v>2817.7077691986324</v>
      </c>
      <c r="AA1488" s="132">
        <f t="shared" si="1486"/>
        <v>2259.0839562469337</v>
      </c>
      <c r="AB1488" s="132">
        <f t="shared" si="1486"/>
        <v>1886.6650004390735</v>
      </c>
      <c r="AC1488" s="132">
        <f t="shared" si="1486"/>
        <v>1891.4044777901358</v>
      </c>
      <c r="AD1488" s="132">
        <f t="shared" si="1486"/>
        <v>1766.7056136498411</v>
      </c>
      <c r="AE1488" s="132">
        <f t="shared" si="1486"/>
        <v>1140.8203626937216</v>
      </c>
      <c r="AF1488" s="132">
        <f t="shared" si="1486"/>
        <v>762.96828402882079</v>
      </c>
      <c r="AG1488" s="132"/>
    </row>
    <row r="1489" spans="1:33" ht="13.5" customHeight="1">
      <c r="A1489" s="131">
        <v>1486</v>
      </c>
      <c r="B1489" s="67" t="s">
        <v>5</v>
      </c>
      <c r="C1489" s="133">
        <v>234</v>
      </c>
      <c r="D1489" s="133">
        <v>325</v>
      </c>
      <c r="E1489" s="133">
        <v>371</v>
      </c>
      <c r="F1489" s="133">
        <v>269</v>
      </c>
      <c r="G1489" s="133">
        <v>269</v>
      </c>
      <c r="H1489" s="133">
        <v>308</v>
      </c>
      <c r="I1489" s="133">
        <v>276</v>
      </c>
      <c r="J1489" s="133">
        <v>448</v>
      </c>
      <c r="K1489" s="133">
        <v>418</v>
      </c>
      <c r="L1489" s="133">
        <v>349</v>
      </c>
      <c r="M1489" s="133">
        <v>210</v>
      </c>
      <c r="N1489" s="133"/>
      <c r="V1489" s="132">
        <f t="shared" ref="V1489:AF1489" si="1487">C1489*100000/V1465</f>
        <v>239.69761224301649</v>
      </c>
      <c r="W1489" s="132">
        <f t="shared" si="1487"/>
        <v>324.22186751795692</v>
      </c>
      <c r="X1489" s="132">
        <f t="shared" si="1487"/>
        <v>343.79865075246499</v>
      </c>
      <c r="Y1489" s="132">
        <f t="shared" si="1487"/>
        <v>225.08011680737661</v>
      </c>
      <c r="Z1489" s="132">
        <f t="shared" si="1487"/>
        <v>208.11735033345195</v>
      </c>
      <c r="AA1489" s="132">
        <f t="shared" si="1487"/>
        <v>222.22863574706341</v>
      </c>
      <c r="AB1489" s="132">
        <f t="shared" si="1487"/>
        <v>186.43735772330265</v>
      </c>
      <c r="AC1489" s="132">
        <f t="shared" si="1487"/>
        <v>281.51136413620628</v>
      </c>
      <c r="AD1489" s="132">
        <f t="shared" si="1487"/>
        <v>245.42470804441129</v>
      </c>
      <c r="AE1489" s="132">
        <f t="shared" si="1487"/>
        <v>194.97860263472518</v>
      </c>
      <c r="AF1489" s="132">
        <f t="shared" si="1487"/>
        <v>114.28198262913864</v>
      </c>
      <c r="AG1489" s="132"/>
    </row>
    <row r="1490" spans="1:33" ht="13.5" customHeight="1">
      <c r="A1490" s="131">
        <v>1487</v>
      </c>
      <c r="B1490" s="67" t="s">
        <v>26</v>
      </c>
      <c r="C1490" s="133">
        <v>15</v>
      </c>
      <c r="D1490" s="133">
        <v>18</v>
      </c>
      <c r="E1490" s="133">
        <v>8</v>
      </c>
      <c r="F1490" s="133">
        <v>12</v>
      </c>
      <c r="G1490" s="133">
        <v>129</v>
      </c>
      <c r="H1490" s="133">
        <v>15</v>
      </c>
      <c r="I1490" s="133">
        <v>11</v>
      </c>
      <c r="J1490" s="133">
        <v>29</v>
      </c>
      <c r="K1490" s="133">
        <v>2</v>
      </c>
      <c r="L1490" s="133">
        <v>25</v>
      </c>
      <c r="M1490" s="133">
        <v>82</v>
      </c>
      <c r="N1490" s="133"/>
      <c r="V1490" s="132">
        <f t="shared" ref="V1490:AF1490" si="1488">C1490*100000/V1465</f>
        <v>15.36523155403952</v>
      </c>
      <c r="W1490" s="132">
        <f t="shared" si="1488"/>
        <v>17.956903431763767</v>
      </c>
      <c r="X1490" s="132">
        <f t="shared" si="1488"/>
        <v>7.4134479946623175</v>
      </c>
      <c r="Y1490" s="132">
        <f t="shared" si="1488"/>
        <v>10.040748705161782</v>
      </c>
      <c r="Z1490" s="132">
        <f t="shared" si="1488"/>
        <v>99.803487706376586</v>
      </c>
      <c r="AA1490" s="132">
        <f t="shared" si="1488"/>
        <v>10.822823169499841</v>
      </c>
      <c r="AB1490" s="132">
        <f t="shared" si="1488"/>
        <v>7.430474402015685</v>
      </c>
      <c r="AC1490" s="132">
        <f t="shared" si="1488"/>
        <v>18.222833839174065</v>
      </c>
      <c r="AD1490" s="132">
        <f t="shared" si="1488"/>
        <v>1.1742808997340253</v>
      </c>
      <c r="AE1490" s="132">
        <f t="shared" si="1488"/>
        <v>13.966948612802664</v>
      </c>
      <c r="AF1490" s="132">
        <f t="shared" si="1488"/>
        <v>44.624393217092233</v>
      </c>
      <c r="AG1490" s="132"/>
    </row>
    <row r="1491" spans="1:33" ht="13.5" customHeight="1">
      <c r="A1491" s="131">
        <v>1488</v>
      </c>
      <c r="B1491" s="67" t="s">
        <v>4</v>
      </c>
      <c r="C1491" s="133">
        <v>446</v>
      </c>
      <c r="D1491" s="133">
        <v>487</v>
      </c>
      <c r="E1491" s="133">
        <v>534</v>
      </c>
      <c r="F1491" s="133">
        <v>578</v>
      </c>
      <c r="G1491" s="133">
        <v>616</v>
      </c>
      <c r="H1491" s="133">
        <v>849</v>
      </c>
      <c r="I1491" s="133">
        <v>763</v>
      </c>
      <c r="J1491" s="133">
        <v>822</v>
      </c>
      <c r="K1491" s="133">
        <v>889</v>
      </c>
      <c r="L1491" s="133">
        <v>754</v>
      </c>
      <c r="M1491" s="133">
        <v>821</v>
      </c>
      <c r="N1491" s="133"/>
      <c r="V1491" s="132">
        <f t="shared" ref="V1491:AE1491" si="1489">C1491*100000/V1465</f>
        <v>456.85955154010838</v>
      </c>
      <c r="W1491" s="132">
        <f t="shared" si="1489"/>
        <v>485.83399840383083</v>
      </c>
      <c r="X1491" s="132">
        <f t="shared" si="1489"/>
        <v>494.84765364370969</v>
      </c>
      <c r="Y1491" s="132">
        <f t="shared" si="1489"/>
        <v>483.62939596529247</v>
      </c>
      <c r="Z1491" s="132">
        <f t="shared" si="1489"/>
        <v>476.58099555913162</v>
      </c>
      <c r="AA1491" s="132">
        <f t="shared" si="1489"/>
        <v>612.571791393691</v>
      </c>
      <c r="AB1491" s="132">
        <f t="shared" si="1489"/>
        <v>515.40472443072429</v>
      </c>
      <c r="AC1491" s="132">
        <f t="shared" si="1489"/>
        <v>516.52308330348558</v>
      </c>
      <c r="AD1491" s="132">
        <f t="shared" si="1489"/>
        <v>521.96785993177423</v>
      </c>
      <c r="AE1491" s="132">
        <f t="shared" si="1489"/>
        <v>421.24317016212837</v>
      </c>
      <c r="AF1491" s="132">
        <f>M1491*100000/AF1465</f>
        <v>446.78813208820389</v>
      </c>
      <c r="AG1491" s="132"/>
    </row>
    <row r="1492" spans="1:33" ht="13.5" customHeight="1">
      <c r="A1492" s="131">
        <v>1489</v>
      </c>
      <c r="B1492" s="67" t="s">
        <v>3</v>
      </c>
      <c r="C1492" s="133">
        <v>1284</v>
      </c>
      <c r="D1492" s="133">
        <v>1831</v>
      </c>
      <c r="E1492" s="133">
        <v>1975</v>
      </c>
      <c r="F1492" s="133">
        <v>2433</v>
      </c>
      <c r="G1492" s="133">
        <v>3305</v>
      </c>
      <c r="H1492" s="133">
        <v>3207</v>
      </c>
      <c r="I1492" s="133">
        <v>2643</v>
      </c>
      <c r="J1492" s="133">
        <v>2851</v>
      </c>
      <c r="K1492" s="133">
        <v>2689</v>
      </c>
      <c r="L1492" s="133">
        <v>2627</v>
      </c>
      <c r="M1492" s="133">
        <v>2443</v>
      </c>
      <c r="N1492" s="133"/>
      <c r="V1492" s="132">
        <f t="shared" ref="V1492:AF1492" si="1490">C1492*100000/V1465</f>
        <v>1315.2638210257828</v>
      </c>
      <c r="W1492" s="132">
        <f t="shared" si="1490"/>
        <v>1826.6161213088587</v>
      </c>
      <c r="X1492" s="132">
        <f t="shared" si="1490"/>
        <v>1830.1949736822596</v>
      </c>
      <c r="Y1492" s="132">
        <f t="shared" si="1490"/>
        <v>2035.7617999715512</v>
      </c>
      <c r="Z1492" s="132">
        <f t="shared" si="1490"/>
        <v>2556.9808284463152</v>
      </c>
      <c r="AA1492" s="132">
        <f t="shared" si="1490"/>
        <v>2313.9195936390661</v>
      </c>
      <c r="AB1492" s="132">
        <f t="shared" si="1490"/>
        <v>1785.3403495024959</v>
      </c>
      <c r="AC1492" s="132">
        <f t="shared" si="1490"/>
        <v>1791.4930784650089</v>
      </c>
      <c r="AD1492" s="132">
        <f t="shared" si="1490"/>
        <v>1578.8206696923971</v>
      </c>
      <c r="AE1492" s="132">
        <f t="shared" si="1490"/>
        <v>1467.6469602333038</v>
      </c>
      <c r="AF1492" s="132">
        <f t="shared" si="1490"/>
        <v>1329.4803979189794</v>
      </c>
      <c r="AG1492" s="132"/>
    </row>
    <row r="1493" spans="1:33" ht="13.5" customHeight="1">
      <c r="A1493" s="131">
        <v>1490</v>
      </c>
      <c r="B1493" s="67" t="s">
        <v>2</v>
      </c>
      <c r="C1493" s="133">
        <v>0</v>
      </c>
      <c r="D1493" s="133">
        <v>1</v>
      </c>
      <c r="E1493" s="133">
        <v>1</v>
      </c>
      <c r="F1493" s="133">
        <v>1</v>
      </c>
      <c r="G1493" s="133">
        <v>1</v>
      </c>
      <c r="H1493" s="133">
        <v>1</v>
      </c>
      <c r="I1493" s="133">
        <v>0</v>
      </c>
      <c r="J1493" s="133">
        <v>11</v>
      </c>
      <c r="K1493" s="133">
        <v>4</v>
      </c>
      <c r="L1493" s="133">
        <v>0</v>
      </c>
      <c r="M1493" s="133">
        <v>3</v>
      </c>
      <c r="N1493" s="133"/>
      <c r="V1493" s="132">
        <f t="shared" ref="V1493:AF1493" si="1491">C1493*100000/V1465</f>
        <v>0</v>
      </c>
      <c r="W1493" s="132">
        <f t="shared" si="1491"/>
        <v>0.99760574620909814</v>
      </c>
      <c r="X1493" s="132">
        <f t="shared" si="1491"/>
        <v>0.92668099933278969</v>
      </c>
      <c r="Y1493" s="132">
        <f t="shared" si="1491"/>
        <v>0.8367290587634818</v>
      </c>
      <c r="Z1493" s="132">
        <f t="shared" si="1491"/>
        <v>0.77367044733625268</v>
      </c>
      <c r="AA1493" s="132">
        <f t="shared" si="1491"/>
        <v>0.72152154463332274</v>
      </c>
      <c r="AB1493" s="132">
        <f t="shared" si="1491"/>
        <v>0</v>
      </c>
      <c r="AC1493" s="132">
        <f t="shared" si="1491"/>
        <v>6.9121093872729213</v>
      </c>
      <c r="AD1493" s="132">
        <f t="shared" si="1491"/>
        <v>2.3485617994680505</v>
      </c>
      <c r="AE1493" s="132">
        <f t="shared" si="1491"/>
        <v>0</v>
      </c>
      <c r="AF1493" s="132">
        <f t="shared" si="1491"/>
        <v>1.6325997518448376</v>
      </c>
      <c r="AG1493" s="132"/>
    </row>
    <row r="1494" spans="1:33" ht="13.5" customHeight="1">
      <c r="A1494" s="131">
        <v>1491</v>
      </c>
      <c r="B1494" s="67" t="s">
        <v>23</v>
      </c>
      <c r="C1494" s="133">
        <v>34</v>
      </c>
      <c r="D1494" s="133">
        <v>38</v>
      </c>
      <c r="E1494" s="133">
        <v>46</v>
      </c>
      <c r="F1494" s="133">
        <v>59</v>
      </c>
      <c r="G1494" s="133">
        <v>40</v>
      </c>
      <c r="H1494" s="133">
        <v>59</v>
      </c>
      <c r="I1494" s="133">
        <v>99</v>
      </c>
      <c r="J1494" s="133">
        <v>86</v>
      </c>
      <c r="K1494" s="133">
        <v>51</v>
      </c>
      <c r="L1494" s="133">
        <v>39</v>
      </c>
      <c r="M1494" s="133">
        <v>20</v>
      </c>
      <c r="N1494" s="133"/>
      <c r="V1494" s="132">
        <f t="shared" ref="V1494:AF1494" si="1492">C1494*100000/V1465</f>
        <v>34.827858189156245</v>
      </c>
      <c r="W1494" s="132">
        <f t="shared" si="1492"/>
        <v>37.909018355945733</v>
      </c>
      <c r="X1494" s="132">
        <f t="shared" si="1492"/>
        <v>42.627325969308323</v>
      </c>
      <c r="Y1494" s="132">
        <f t="shared" si="1492"/>
        <v>49.367014467045429</v>
      </c>
      <c r="Z1494" s="132">
        <f t="shared" si="1492"/>
        <v>30.946817893450106</v>
      </c>
      <c r="AA1494" s="132">
        <f t="shared" si="1492"/>
        <v>42.569771133366039</v>
      </c>
      <c r="AB1494" s="132">
        <f t="shared" si="1492"/>
        <v>66.87426961814117</v>
      </c>
      <c r="AC1494" s="132">
        <f t="shared" si="1492"/>
        <v>54.040127936861026</v>
      </c>
      <c r="AD1494" s="132">
        <f t="shared" si="1492"/>
        <v>29.944162943217648</v>
      </c>
      <c r="AE1494" s="132">
        <f t="shared" si="1492"/>
        <v>21.788439835972156</v>
      </c>
      <c r="AF1494" s="132">
        <f t="shared" si="1492"/>
        <v>10.883998345632252</v>
      </c>
      <c r="AG1494" s="132"/>
    </row>
    <row r="1495" spans="1:33" ht="13.5" customHeight="1">
      <c r="A1495" s="131">
        <v>1492</v>
      </c>
      <c r="B1495" s="67" t="s">
        <v>1</v>
      </c>
      <c r="C1495" s="133">
        <v>153</v>
      </c>
      <c r="D1495" s="133">
        <v>84</v>
      </c>
      <c r="E1495" s="133">
        <v>111</v>
      </c>
      <c r="F1495" s="133">
        <v>118</v>
      </c>
      <c r="G1495" s="133">
        <v>70</v>
      </c>
      <c r="H1495" s="133">
        <v>52</v>
      </c>
      <c r="I1495" s="133">
        <v>154</v>
      </c>
      <c r="J1495" s="133">
        <v>589</v>
      </c>
      <c r="K1495" s="133">
        <v>40</v>
      </c>
      <c r="L1495" s="133">
        <v>65</v>
      </c>
      <c r="M1495" s="133">
        <v>22</v>
      </c>
      <c r="N1495" s="133"/>
      <c r="V1495" s="132">
        <f t="shared" ref="V1495:AF1495" si="1493">C1495*100000/V1465</f>
        <v>156.7253618512031</v>
      </c>
      <c r="W1495" s="132">
        <f t="shared" si="1493"/>
        <v>83.798882681564251</v>
      </c>
      <c r="X1495" s="132">
        <f t="shared" si="1493"/>
        <v>102.86159092593965</v>
      </c>
      <c r="Y1495" s="132">
        <f t="shared" si="1493"/>
        <v>98.734028934090858</v>
      </c>
      <c r="Z1495" s="132">
        <f t="shared" si="1493"/>
        <v>54.156931313537683</v>
      </c>
      <c r="AA1495" s="132">
        <f t="shared" si="1493"/>
        <v>37.519120320932785</v>
      </c>
      <c r="AB1495" s="132">
        <f t="shared" si="1493"/>
        <v>104.02664162821959</v>
      </c>
      <c r="AC1495" s="132">
        <f t="shared" si="1493"/>
        <v>370.1120390094319</v>
      </c>
      <c r="AD1495" s="132">
        <f t="shared" si="1493"/>
        <v>23.485617994680506</v>
      </c>
      <c r="AE1495" s="132">
        <f t="shared" si="1493"/>
        <v>36.314066393286929</v>
      </c>
      <c r="AF1495" s="132">
        <f t="shared" si="1493"/>
        <v>11.972398180195476</v>
      </c>
      <c r="AG1495" s="132"/>
    </row>
    <row r="1496" spans="1:33" ht="13.5" customHeight="1">
      <c r="A1496" s="131">
        <v>1493</v>
      </c>
      <c r="B1496" s="67" t="s">
        <v>0</v>
      </c>
      <c r="C1496" s="133">
        <v>10</v>
      </c>
      <c r="D1496" s="133">
        <v>26</v>
      </c>
      <c r="E1496" s="133">
        <v>18</v>
      </c>
      <c r="F1496" s="133">
        <v>14</v>
      </c>
      <c r="G1496" s="133">
        <v>32</v>
      </c>
      <c r="H1496" s="133">
        <v>24</v>
      </c>
      <c r="I1496" s="133">
        <v>8</v>
      </c>
      <c r="J1496" s="133">
        <v>13</v>
      </c>
      <c r="K1496" s="133">
        <v>25</v>
      </c>
      <c r="L1496" s="133">
        <v>670</v>
      </c>
      <c r="M1496" s="133">
        <v>4703</v>
      </c>
      <c r="N1496" s="133"/>
      <c r="V1496" s="132">
        <f t="shared" ref="V1496:AE1496" si="1494">C1496*100000/V1465</f>
        <v>10.243487702693013</v>
      </c>
      <c r="W1496" s="132">
        <f t="shared" si="1494"/>
        <v>25.937749401436552</v>
      </c>
      <c r="X1496" s="132">
        <f t="shared" si="1494"/>
        <v>16.680257987990213</v>
      </c>
      <c r="Y1496" s="132">
        <f t="shared" si="1494"/>
        <v>11.714206822688745</v>
      </c>
      <c r="Z1496" s="132">
        <f t="shared" si="1494"/>
        <v>24.757454314760086</v>
      </c>
      <c r="AA1496" s="132">
        <f t="shared" si="1494"/>
        <v>17.316517071199748</v>
      </c>
      <c r="AB1496" s="132">
        <f t="shared" si="1494"/>
        <v>5.403981383284135</v>
      </c>
      <c r="AC1496" s="132">
        <f t="shared" si="1494"/>
        <v>8.1688565485952704</v>
      </c>
      <c r="AD1496" s="132">
        <f t="shared" si="1494"/>
        <v>14.678511246675317</v>
      </c>
      <c r="AE1496" s="132">
        <f t="shared" si="1494"/>
        <v>374.31422282311138</v>
      </c>
      <c r="AF1496" s="132">
        <f>M1496*100000/AF1465</f>
        <v>2559.372210975424</v>
      </c>
      <c r="AG1496" s="132"/>
    </row>
    <row r="1497" spans="1:33" ht="13.5" customHeight="1">
      <c r="A1497" s="131">
        <v>1494</v>
      </c>
      <c r="B1497" s="134" t="s">
        <v>111</v>
      </c>
      <c r="C1497" s="133"/>
      <c r="D1497" s="133"/>
      <c r="E1497" s="133"/>
      <c r="F1497" s="133"/>
      <c r="G1497" s="133"/>
      <c r="H1497" s="133"/>
      <c r="I1497" s="133"/>
      <c r="J1497" s="133"/>
      <c r="K1497" s="133"/>
      <c r="L1497" s="133"/>
      <c r="M1497" s="133">
        <v>0</v>
      </c>
      <c r="N1497" s="133"/>
      <c r="V1497" s="132">
        <f t="shared" ref="V1497:AF1497" si="1495">C1497*100000/V1465</f>
        <v>0</v>
      </c>
      <c r="W1497" s="132">
        <f t="shared" si="1495"/>
        <v>0</v>
      </c>
      <c r="X1497" s="132">
        <f t="shared" si="1495"/>
        <v>0</v>
      </c>
      <c r="Y1497" s="132">
        <f t="shared" si="1495"/>
        <v>0</v>
      </c>
      <c r="Z1497" s="132">
        <f t="shared" si="1495"/>
        <v>0</v>
      </c>
      <c r="AA1497" s="132">
        <f t="shared" si="1495"/>
        <v>0</v>
      </c>
      <c r="AB1497" s="132">
        <f t="shared" si="1495"/>
        <v>0</v>
      </c>
      <c r="AC1497" s="132">
        <f t="shared" si="1495"/>
        <v>0</v>
      </c>
      <c r="AD1497" s="132">
        <f t="shared" si="1495"/>
        <v>0</v>
      </c>
      <c r="AE1497" s="132">
        <f t="shared" si="1495"/>
        <v>0</v>
      </c>
      <c r="AF1497" s="132">
        <f t="shared" si="1495"/>
        <v>0</v>
      </c>
      <c r="AG1497" s="132"/>
    </row>
    <row r="1498" spans="1:33" ht="13.5" customHeight="1">
      <c r="A1498" s="131">
        <v>1495</v>
      </c>
      <c r="B1498" s="134" t="s">
        <v>112</v>
      </c>
      <c r="C1498" s="133">
        <v>29592</v>
      </c>
      <c r="D1498" s="133">
        <v>31622</v>
      </c>
      <c r="E1498" s="133">
        <v>34256</v>
      </c>
      <c r="F1498" s="133">
        <v>31714</v>
      </c>
      <c r="G1498" s="133">
        <v>34541</v>
      </c>
      <c r="H1498" s="133">
        <v>36161</v>
      </c>
      <c r="I1498" s="133">
        <v>36927</v>
      </c>
      <c r="J1498" s="133">
        <v>37511</v>
      </c>
      <c r="K1498" s="133">
        <v>34244</v>
      </c>
      <c r="L1498" s="133">
        <f t="shared" ref="L1498:N1498" si="1496">SUM(L1474,L1481,L1486,L1487:L1497)</f>
        <v>35727</v>
      </c>
      <c r="M1498" s="133">
        <f t="shared" si="1496"/>
        <v>35766</v>
      </c>
      <c r="N1498" s="133">
        <f t="shared" si="1496"/>
        <v>0</v>
      </c>
      <c r="P1498" s="170" t="s">
        <v>1042</v>
      </c>
      <c r="Q1498" s="170" t="s">
        <v>1043</v>
      </c>
      <c r="R1498" s="170" t="s">
        <v>1044</v>
      </c>
      <c r="S1498" s="170" t="s">
        <v>1045</v>
      </c>
      <c r="T1498" s="170" t="s">
        <v>1046</v>
      </c>
      <c r="U1498" s="170">
        <v>31014.5</v>
      </c>
      <c r="V1498" s="132">
        <f t="shared" ref="V1498:AE1498" si="1497">C1498*100000/V1465</f>
        <v>30312.528809809162</v>
      </c>
      <c r="W1498" s="132">
        <f t="shared" si="1497"/>
        <v>31546.2889066241</v>
      </c>
      <c r="X1498" s="132">
        <f t="shared" si="1497"/>
        <v>31744.384313144044</v>
      </c>
      <c r="Y1498" s="132">
        <f t="shared" si="1497"/>
        <v>26536.025369625062</v>
      </c>
      <c r="Z1498" s="132">
        <f t="shared" si="1497"/>
        <v>26723.350921441503</v>
      </c>
      <c r="AA1498" s="132">
        <f t="shared" si="1497"/>
        <v>26090.940575485583</v>
      </c>
      <c r="AB1498" s="132">
        <f t="shared" si="1497"/>
        <v>24944.102567566653</v>
      </c>
      <c r="AC1498" s="132">
        <f t="shared" si="1497"/>
        <v>23570.921384181325</v>
      </c>
      <c r="AD1498" s="132">
        <f t="shared" si="1497"/>
        <v>20106.037565245984</v>
      </c>
      <c r="AE1498" s="132">
        <f t="shared" si="1497"/>
        <v>19959.886923584032</v>
      </c>
      <c r="AF1498" s="132">
        <f>M1498*100000/AF1465</f>
        <v>19463.854241494155</v>
      </c>
      <c r="AG1498" s="132"/>
    </row>
    <row r="1499" spans="1:33" ht="13.5" customHeight="1">
      <c r="A1499" s="131">
        <v>1496</v>
      </c>
      <c r="B1499" s="19" t="s">
        <v>159</v>
      </c>
      <c r="C1499" s="127">
        <v>2011</v>
      </c>
      <c r="D1499" s="127">
        <v>2012</v>
      </c>
      <c r="E1499" s="127">
        <v>2013</v>
      </c>
      <c r="F1499" s="127">
        <v>2014</v>
      </c>
      <c r="G1499" s="127">
        <v>2015</v>
      </c>
      <c r="H1499" s="127">
        <v>2016</v>
      </c>
      <c r="I1499" s="127">
        <v>2017</v>
      </c>
      <c r="J1499" s="127">
        <v>2018</v>
      </c>
      <c r="K1499" s="127">
        <v>2019</v>
      </c>
      <c r="L1499" s="127"/>
      <c r="M1499" s="127"/>
      <c r="N1499" s="127"/>
      <c r="V1499" s="130">
        <v>106848</v>
      </c>
      <c r="W1499" s="130">
        <v>112643</v>
      </c>
      <c r="X1499" s="130">
        <v>118424</v>
      </c>
      <c r="Y1499" s="130">
        <v>124089</v>
      </c>
      <c r="Z1499" s="130">
        <v>129582</v>
      </c>
      <c r="AA1499" s="130">
        <v>135308</v>
      </c>
      <c r="AB1499" s="130">
        <v>141749</v>
      </c>
      <c r="AC1499" s="130">
        <v>148618</v>
      </c>
      <c r="AD1499" s="130">
        <v>156718</v>
      </c>
      <c r="AE1499" s="130">
        <v>164936</v>
      </c>
      <c r="AF1499" s="5">
        <v>172500</v>
      </c>
      <c r="AG1499" s="5"/>
    </row>
    <row r="1500" spans="1:33" ht="13.5" customHeight="1">
      <c r="A1500" s="131">
        <v>1497</v>
      </c>
      <c r="B1500" s="66" t="s">
        <v>25</v>
      </c>
      <c r="C1500" s="123">
        <v>2</v>
      </c>
      <c r="D1500" s="123">
        <v>2</v>
      </c>
      <c r="E1500" s="123">
        <v>4</v>
      </c>
      <c r="F1500" s="123">
        <v>7</v>
      </c>
      <c r="G1500" s="123">
        <v>4</v>
      </c>
      <c r="H1500" s="123">
        <v>6</v>
      </c>
      <c r="I1500" s="123">
        <v>2</v>
      </c>
      <c r="J1500" s="123">
        <v>6</v>
      </c>
      <c r="K1500" s="123">
        <v>5</v>
      </c>
      <c r="L1500" s="123">
        <v>2</v>
      </c>
      <c r="M1500" s="123">
        <v>5</v>
      </c>
      <c r="N1500" s="123"/>
      <c r="V1500" s="132">
        <f t="shared" ref="V1500:AE1500" si="1498">C1500*100000/V1499</f>
        <v>1.8718179095537586</v>
      </c>
      <c r="W1500" s="132">
        <f t="shared" si="1498"/>
        <v>1.7755208934421136</v>
      </c>
      <c r="X1500" s="132">
        <f t="shared" si="1498"/>
        <v>3.3776937107343108</v>
      </c>
      <c r="Y1500" s="132">
        <f t="shared" si="1498"/>
        <v>5.6411124273706772</v>
      </c>
      <c r="Z1500" s="132">
        <f t="shared" si="1498"/>
        <v>3.0868484820422588</v>
      </c>
      <c r="AA1500" s="132">
        <f t="shared" si="1498"/>
        <v>4.434327608123688</v>
      </c>
      <c r="AB1500" s="132">
        <f t="shared" si="1498"/>
        <v>1.4109446980225611</v>
      </c>
      <c r="AC1500" s="132">
        <f t="shared" si="1498"/>
        <v>4.037196032782032</v>
      </c>
      <c r="AD1500" s="132">
        <f t="shared" si="1498"/>
        <v>3.1904439821845609</v>
      </c>
      <c r="AE1500" s="132">
        <f t="shared" si="1498"/>
        <v>1.212591550662075</v>
      </c>
      <c r="AF1500" s="132">
        <f>M1500*100000/AF1499</f>
        <v>2.8985507246376812</v>
      </c>
      <c r="AG1500" s="132"/>
    </row>
    <row r="1501" spans="1:33" ht="13.5" customHeight="1">
      <c r="A1501" s="131">
        <v>1498</v>
      </c>
      <c r="B1501" s="67" t="s">
        <v>22</v>
      </c>
      <c r="C1501" s="133">
        <v>529</v>
      </c>
      <c r="D1501" s="133">
        <v>691</v>
      </c>
      <c r="E1501" s="133">
        <v>703</v>
      </c>
      <c r="F1501" s="133">
        <v>817</v>
      </c>
      <c r="G1501" s="133">
        <v>822</v>
      </c>
      <c r="H1501" s="133">
        <v>1011</v>
      </c>
      <c r="I1501" s="133">
        <v>937</v>
      </c>
      <c r="J1501" s="133">
        <v>962</v>
      </c>
      <c r="K1501" s="133">
        <v>967</v>
      </c>
      <c r="L1501" s="133">
        <v>1199</v>
      </c>
      <c r="M1501" s="133">
        <v>1305</v>
      </c>
      <c r="N1501" s="133"/>
      <c r="V1501" s="132">
        <f t="shared" ref="V1501:AE1501" si="1499">C1501*100000/V1499</f>
        <v>495.09583707696913</v>
      </c>
      <c r="W1501" s="132">
        <f t="shared" si="1499"/>
        <v>613.44246868425023</v>
      </c>
      <c r="X1501" s="132">
        <f t="shared" si="1499"/>
        <v>593.62966966155511</v>
      </c>
      <c r="Y1501" s="132">
        <f t="shared" si="1499"/>
        <v>658.3984075945491</v>
      </c>
      <c r="Z1501" s="132">
        <f t="shared" si="1499"/>
        <v>634.3473630596842</v>
      </c>
      <c r="AA1501" s="132">
        <f t="shared" si="1499"/>
        <v>747.18420196884142</v>
      </c>
      <c r="AB1501" s="132">
        <f t="shared" si="1499"/>
        <v>661.02759102356981</v>
      </c>
      <c r="AC1501" s="132">
        <f t="shared" si="1499"/>
        <v>647.29709725605244</v>
      </c>
      <c r="AD1501" s="132">
        <f t="shared" si="1499"/>
        <v>617.03186615449408</v>
      </c>
      <c r="AE1501" s="132">
        <f t="shared" si="1499"/>
        <v>726.94863462191393</v>
      </c>
      <c r="AF1501" s="132">
        <f>M1501*100000/AF1499</f>
        <v>756.52173913043475</v>
      </c>
      <c r="AG1501" s="132"/>
    </row>
    <row r="1502" spans="1:33" ht="13.5" customHeight="1">
      <c r="A1502" s="131">
        <v>1499</v>
      </c>
      <c r="B1502" s="67" t="s">
        <v>21</v>
      </c>
      <c r="C1502" s="133">
        <v>142</v>
      </c>
      <c r="D1502" s="133">
        <v>92</v>
      </c>
      <c r="E1502" s="133">
        <v>188</v>
      </c>
      <c r="F1502" s="133">
        <v>182</v>
      </c>
      <c r="G1502" s="133">
        <v>180</v>
      </c>
      <c r="H1502" s="133">
        <v>198</v>
      </c>
      <c r="I1502" s="133">
        <v>227</v>
      </c>
      <c r="J1502" s="133">
        <v>258</v>
      </c>
      <c r="K1502" s="133">
        <v>274</v>
      </c>
      <c r="L1502" s="133">
        <v>264</v>
      </c>
      <c r="M1502" s="133">
        <v>449</v>
      </c>
      <c r="N1502" s="133"/>
      <c r="V1502" s="132">
        <f t="shared" ref="V1502:AE1502" si="1500">C1502*100000/V1499</f>
        <v>132.89907157831686</v>
      </c>
      <c r="W1502" s="132">
        <f t="shared" si="1500"/>
        <v>81.67396109833723</v>
      </c>
      <c r="X1502" s="132">
        <f t="shared" si="1500"/>
        <v>158.75160440451259</v>
      </c>
      <c r="Y1502" s="132">
        <f t="shared" si="1500"/>
        <v>146.66892311163761</v>
      </c>
      <c r="Z1502" s="132">
        <f t="shared" si="1500"/>
        <v>138.90818169190166</v>
      </c>
      <c r="AA1502" s="132">
        <f t="shared" si="1500"/>
        <v>146.3328110680817</v>
      </c>
      <c r="AB1502" s="132">
        <f t="shared" si="1500"/>
        <v>160.14222322556068</v>
      </c>
      <c r="AC1502" s="132">
        <f t="shared" si="1500"/>
        <v>173.59942940962736</v>
      </c>
      <c r="AD1502" s="132">
        <f t="shared" si="1500"/>
        <v>174.83633022371393</v>
      </c>
      <c r="AE1502" s="132">
        <f t="shared" si="1500"/>
        <v>160.06208468739391</v>
      </c>
      <c r="AF1502" s="132">
        <f>M1502*100000/AF1499</f>
        <v>260.28985507246375</v>
      </c>
      <c r="AG1502" s="132"/>
    </row>
    <row r="1503" spans="1:33" ht="13.5" customHeight="1">
      <c r="A1503" s="131">
        <v>1500</v>
      </c>
      <c r="B1503" s="67" t="s">
        <v>20</v>
      </c>
      <c r="C1503" s="133">
        <v>15</v>
      </c>
      <c r="D1503" s="133">
        <v>18</v>
      </c>
      <c r="E1503" s="133">
        <v>16</v>
      </c>
      <c r="F1503" s="133">
        <v>18</v>
      </c>
      <c r="G1503" s="133">
        <v>22</v>
      </c>
      <c r="H1503" s="133">
        <v>15</v>
      </c>
      <c r="I1503" s="133">
        <v>23</v>
      </c>
      <c r="J1503" s="133">
        <v>22</v>
      </c>
      <c r="K1503" s="133">
        <v>29</v>
      </c>
      <c r="L1503" s="133">
        <v>25</v>
      </c>
      <c r="M1503" s="133">
        <v>27</v>
      </c>
      <c r="N1503" s="133"/>
      <c r="V1503" s="132">
        <f t="shared" ref="V1503:AE1503" si="1501">C1503*100000/V1499</f>
        <v>14.038634321653189</v>
      </c>
      <c r="W1503" s="132">
        <f t="shared" si="1501"/>
        <v>15.979688040979022</v>
      </c>
      <c r="X1503" s="132">
        <f t="shared" si="1501"/>
        <v>13.510774842937243</v>
      </c>
      <c r="Y1503" s="132">
        <f t="shared" si="1501"/>
        <v>14.505717670381742</v>
      </c>
      <c r="Z1503" s="132">
        <f t="shared" si="1501"/>
        <v>16.977666651232425</v>
      </c>
      <c r="AA1503" s="132">
        <f t="shared" si="1501"/>
        <v>11.08581902030922</v>
      </c>
      <c r="AB1503" s="132">
        <f t="shared" si="1501"/>
        <v>16.225864027259451</v>
      </c>
      <c r="AC1503" s="132">
        <f t="shared" si="1501"/>
        <v>14.803052120200784</v>
      </c>
      <c r="AD1503" s="132">
        <f t="shared" si="1501"/>
        <v>18.504575096670454</v>
      </c>
      <c r="AE1503" s="132">
        <f t="shared" si="1501"/>
        <v>15.157394383275937</v>
      </c>
      <c r="AF1503" s="132">
        <f>M1503*100000/AF1499</f>
        <v>15.652173913043478</v>
      </c>
      <c r="AG1503" s="132"/>
    </row>
    <row r="1504" spans="1:33" ht="13.5" customHeight="1">
      <c r="A1504" s="131">
        <v>1501</v>
      </c>
      <c r="B1504" s="67" t="s">
        <v>19</v>
      </c>
      <c r="C1504" s="133">
        <v>72</v>
      </c>
      <c r="D1504" s="133">
        <v>53</v>
      </c>
      <c r="E1504" s="133">
        <v>67</v>
      </c>
      <c r="F1504" s="133">
        <v>44</v>
      </c>
      <c r="G1504" s="133">
        <v>57</v>
      </c>
      <c r="H1504" s="133">
        <v>52</v>
      </c>
      <c r="I1504" s="133">
        <v>83</v>
      </c>
      <c r="J1504" s="133">
        <v>81</v>
      </c>
      <c r="K1504" s="133">
        <v>99</v>
      </c>
      <c r="L1504" s="133">
        <v>123</v>
      </c>
      <c r="M1504" s="133">
        <v>70</v>
      </c>
      <c r="N1504" s="133"/>
      <c r="V1504" s="132">
        <f t="shared" ref="V1504:AF1504" si="1502">C1504*100000/V1499</f>
        <v>67.385444743935309</v>
      </c>
      <c r="W1504" s="132">
        <f t="shared" si="1502"/>
        <v>47.051303676216008</v>
      </c>
      <c r="X1504" s="132">
        <f t="shared" si="1502"/>
        <v>56.576369654799706</v>
      </c>
      <c r="Y1504" s="132">
        <f t="shared" si="1502"/>
        <v>35.458420972044259</v>
      </c>
      <c r="Z1504" s="132">
        <f t="shared" si="1502"/>
        <v>43.987590869102192</v>
      </c>
      <c r="AA1504" s="132">
        <f t="shared" si="1502"/>
        <v>38.430839270405301</v>
      </c>
      <c r="AB1504" s="132">
        <f t="shared" si="1502"/>
        <v>58.554204967936279</v>
      </c>
      <c r="AC1504" s="132">
        <f t="shared" si="1502"/>
        <v>54.502146442557432</v>
      </c>
      <c r="AD1504" s="132">
        <f t="shared" si="1502"/>
        <v>63.170790847254302</v>
      </c>
      <c r="AE1504" s="132">
        <f t="shared" si="1502"/>
        <v>74.574380365717616</v>
      </c>
      <c r="AF1504" s="132">
        <f t="shared" si="1502"/>
        <v>40.579710144927539</v>
      </c>
      <c r="AG1504" s="132"/>
    </row>
    <row r="1505" spans="1:33" ht="13.5" customHeight="1">
      <c r="A1505" s="131">
        <v>1502</v>
      </c>
      <c r="B1505" s="67" t="s">
        <v>18</v>
      </c>
      <c r="C1505" s="133">
        <v>0</v>
      </c>
      <c r="D1505" s="133">
        <v>3</v>
      </c>
      <c r="E1505" s="133">
        <v>2</v>
      </c>
      <c r="F1505" s="133">
        <v>6</v>
      </c>
      <c r="G1505" s="133">
        <v>4</v>
      </c>
      <c r="H1505" s="133">
        <v>0</v>
      </c>
      <c r="I1505" s="133">
        <v>7</v>
      </c>
      <c r="J1505" s="133">
        <v>9</v>
      </c>
      <c r="K1505" s="133">
        <v>8</v>
      </c>
      <c r="L1505" s="133">
        <v>5</v>
      </c>
      <c r="M1505" s="133">
        <v>11</v>
      </c>
      <c r="N1505" s="133"/>
      <c r="V1505" s="132">
        <f t="shared" ref="V1505:AF1505" si="1503">C1505*100000/V1499</f>
        <v>0</v>
      </c>
      <c r="W1505" s="132">
        <f t="shared" si="1503"/>
        <v>2.6632813401631705</v>
      </c>
      <c r="X1505" s="132">
        <f t="shared" si="1503"/>
        <v>1.6888468553671554</v>
      </c>
      <c r="Y1505" s="132">
        <f t="shared" si="1503"/>
        <v>4.8352392234605803</v>
      </c>
      <c r="Z1505" s="132">
        <f t="shared" si="1503"/>
        <v>3.0868484820422588</v>
      </c>
      <c r="AA1505" s="132">
        <f t="shared" si="1503"/>
        <v>0</v>
      </c>
      <c r="AB1505" s="132">
        <f t="shared" si="1503"/>
        <v>4.9383064430789636</v>
      </c>
      <c r="AC1505" s="132">
        <f t="shared" si="1503"/>
        <v>6.0557940491730475</v>
      </c>
      <c r="AD1505" s="132">
        <f t="shared" si="1503"/>
        <v>5.1047103714952975</v>
      </c>
      <c r="AE1505" s="132">
        <f t="shared" si="1503"/>
        <v>3.0314788766551874</v>
      </c>
      <c r="AF1505" s="132">
        <f t="shared" si="1503"/>
        <v>6.3768115942028984</v>
      </c>
      <c r="AG1505" s="132"/>
    </row>
    <row r="1506" spans="1:33" ht="13.5" customHeight="1">
      <c r="A1506" s="131">
        <v>1503</v>
      </c>
      <c r="B1506" s="67" t="s">
        <v>17</v>
      </c>
      <c r="C1506" s="133">
        <v>80</v>
      </c>
      <c r="D1506" s="133">
        <v>146</v>
      </c>
      <c r="E1506" s="133">
        <v>240</v>
      </c>
      <c r="F1506" s="133">
        <v>247</v>
      </c>
      <c r="G1506" s="133">
        <v>288</v>
      </c>
      <c r="H1506" s="133">
        <v>312</v>
      </c>
      <c r="I1506" s="133">
        <v>331</v>
      </c>
      <c r="J1506" s="133">
        <v>317</v>
      </c>
      <c r="K1506" s="133">
        <v>320</v>
      </c>
      <c r="L1506" s="133">
        <v>497</v>
      </c>
      <c r="M1506" s="133">
        <v>513</v>
      </c>
      <c r="N1506" s="133"/>
      <c r="V1506" s="132">
        <f t="shared" ref="V1506:AF1506" si="1504">C1506*100000/V1499</f>
        <v>74.872716382150344</v>
      </c>
      <c r="W1506" s="132">
        <f t="shared" si="1504"/>
        <v>129.61302522127428</v>
      </c>
      <c r="X1506" s="132">
        <f t="shared" si="1504"/>
        <v>202.66162264405864</v>
      </c>
      <c r="Y1506" s="132">
        <f t="shared" si="1504"/>
        <v>199.05068136579391</v>
      </c>
      <c r="Z1506" s="132">
        <f t="shared" si="1504"/>
        <v>222.25309070704265</v>
      </c>
      <c r="AA1506" s="132">
        <f t="shared" si="1504"/>
        <v>230.58503562243177</v>
      </c>
      <c r="AB1506" s="132">
        <f t="shared" si="1504"/>
        <v>233.51134752273384</v>
      </c>
      <c r="AC1506" s="132">
        <f t="shared" si="1504"/>
        <v>213.29852373198401</v>
      </c>
      <c r="AD1506" s="132">
        <f t="shared" si="1504"/>
        <v>204.1884148598119</v>
      </c>
      <c r="AE1506" s="132">
        <f t="shared" si="1504"/>
        <v>301.32900033952563</v>
      </c>
      <c r="AF1506" s="132">
        <f t="shared" si="1504"/>
        <v>297.39130434782606</v>
      </c>
      <c r="AG1506" s="132"/>
    </row>
    <row r="1507" spans="1:33" ht="13.5" customHeight="1">
      <c r="A1507" s="131">
        <v>1504</v>
      </c>
      <c r="B1507" s="67" t="s">
        <v>16</v>
      </c>
      <c r="C1507" s="133">
        <v>80</v>
      </c>
      <c r="D1507" s="133">
        <v>118</v>
      </c>
      <c r="E1507" s="133">
        <v>72</v>
      </c>
      <c r="F1507" s="133">
        <v>120</v>
      </c>
      <c r="G1507" s="133">
        <v>107</v>
      </c>
      <c r="H1507" s="133">
        <v>174</v>
      </c>
      <c r="I1507" s="133">
        <v>192</v>
      </c>
      <c r="J1507" s="133">
        <v>202</v>
      </c>
      <c r="K1507" s="133">
        <v>212</v>
      </c>
      <c r="L1507" s="133">
        <v>203</v>
      </c>
      <c r="M1507" s="133">
        <v>209</v>
      </c>
      <c r="N1507" s="133"/>
      <c r="V1507" s="132">
        <f t="shared" ref="V1507:AF1507" si="1505">C1507*100000/V1499</f>
        <v>74.872716382150344</v>
      </c>
      <c r="W1507" s="132">
        <f t="shared" si="1505"/>
        <v>104.7557327130847</v>
      </c>
      <c r="X1507" s="132">
        <f t="shared" si="1505"/>
        <v>60.798486793217592</v>
      </c>
      <c r="Y1507" s="132">
        <f t="shared" si="1505"/>
        <v>96.704784469211617</v>
      </c>
      <c r="Z1507" s="132">
        <f t="shared" si="1505"/>
        <v>82.573196894630428</v>
      </c>
      <c r="AA1507" s="132">
        <f t="shared" si="1505"/>
        <v>128.59550063558694</v>
      </c>
      <c r="AB1507" s="132">
        <f t="shared" si="1505"/>
        <v>135.45069101016585</v>
      </c>
      <c r="AC1507" s="132">
        <f t="shared" si="1505"/>
        <v>135.91893310366174</v>
      </c>
      <c r="AD1507" s="132">
        <f t="shared" si="1505"/>
        <v>135.27482484462539</v>
      </c>
      <c r="AE1507" s="132">
        <f t="shared" si="1505"/>
        <v>123.07804239220062</v>
      </c>
      <c r="AF1507" s="132">
        <f t="shared" si="1505"/>
        <v>121.15942028985508</v>
      </c>
      <c r="AG1507" s="132"/>
    </row>
    <row r="1508" spans="1:33" ht="13.5" customHeight="1">
      <c r="A1508" s="131">
        <v>1505</v>
      </c>
      <c r="B1508" s="134" t="s">
        <v>115</v>
      </c>
      <c r="C1508" s="133">
        <v>920</v>
      </c>
      <c r="D1508" s="133">
        <v>1123</v>
      </c>
      <c r="E1508" s="133">
        <v>1292</v>
      </c>
      <c r="F1508" s="133">
        <v>1441</v>
      </c>
      <c r="G1508" s="133">
        <v>1484</v>
      </c>
      <c r="H1508" s="133">
        <v>1768</v>
      </c>
      <c r="I1508" s="133">
        <v>1802</v>
      </c>
      <c r="J1508" s="133">
        <v>1857</v>
      </c>
      <c r="K1508" s="133">
        <v>1914</v>
      </c>
      <c r="L1508" s="133">
        <v>2318</v>
      </c>
      <c r="M1508" s="133">
        <v>2589</v>
      </c>
      <c r="N1508" s="133"/>
      <c r="P1508" s="170" t="s">
        <v>1047</v>
      </c>
      <c r="Q1508" s="170" t="s">
        <v>1048</v>
      </c>
      <c r="R1508" s="170" t="s">
        <v>1049</v>
      </c>
      <c r="S1508" s="170" t="s">
        <v>1050</v>
      </c>
      <c r="T1508" s="170" t="s">
        <v>1051</v>
      </c>
      <c r="U1508" s="170">
        <v>825.5</v>
      </c>
      <c r="V1508" s="132">
        <f t="shared" ref="V1508:AF1508" si="1506">C1508*100000/V1499</f>
        <v>861.03623839472891</v>
      </c>
      <c r="W1508" s="132">
        <f t="shared" si="1506"/>
        <v>996.95498166774678</v>
      </c>
      <c r="X1508" s="132">
        <f t="shared" si="1506"/>
        <v>1090.9950685671822</v>
      </c>
      <c r="Y1508" s="132">
        <f t="shared" si="1506"/>
        <v>1161.2632868344494</v>
      </c>
      <c r="Z1508" s="132">
        <f t="shared" si="1506"/>
        <v>1145.2207868376781</v>
      </c>
      <c r="AA1508" s="132">
        <f t="shared" si="1506"/>
        <v>1306.6485351937802</v>
      </c>
      <c r="AB1508" s="132">
        <f t="shared" si="1506"/>
        <v>1271.2611729183275</v>
      </c>
      <c r="AC1508" s="132">
        <f t="shared" si="1506"/>
        <v>1249.5121721460389</v>
      </c>
      <c r="AD1508" s="132">
        <f t="shared" si="1506"/>
        <v>1221.30195638025</v>
      </c>
      <c r="AE1508" s="132">
        <f t="shared" si="1506"/>
        <v>1405.3936072173449</v>
      </c>
      <c r="AF1508" s="132">
        <f t="shared" si="1506"/>
        <v>1500.8695652173913</v>
      </c>
      <c r="AG1508" s="132"/>
    </row>
    <row r="1509" spans="1:33" ht="13.5" customHeight="1">
      <c r="A1509" s="131">
        <v>1506</v>
      </c>
      <c r="B1509" s="67" t="s">
        <v>15</v>
      </c>
      <c r="C1509" s="133">
        <v>98</v>
      </c>
      <c r="D1509" s="133">
        <v>113</v>
      </c>
      <c r="E1509" s="133">
        <v>128</v>
      </c>
      <c r="F1509" s="133">
        <v>133</v>
      </c>
      <c r="G1509" s="133">
        <v>105</v>
      </c>
      <c r="H1509" s="133">
        <v>127</v>
      </c>
      <c r="I1509" s="133">
        <v>95</v>
      </c>
      <c r="J1509" s="133">
        <v>95</v>
      </c>
      <c r="K1509" s="133">
        <v>92</v>
      </c>
      <c r="L1509" s="133">
        <v>64</v>
      </c>
      <c r="M1509" s="133">
        <v>69</v>
      </c>
      <c r="N1509" s="133"/>
      <c r="V1509" s="132">
        <f t="shared" ref="V1509:AE1509" si="1507">C1509*100000/V1499</f>
        <v>91.719077568134168</v>
      </c>
      <c r="W1509" s="132">
        <f t="shared" si="1507"/>
        <v>100.31693047947942</v>
      </c>
      <c r="X1509" s="132">
        <f t="shared" si="1507"/>
        <v>108.08619874349795</v>
      </c>
      <c r="Y1509" s="132">
        <f t="shared" si="1507"/>
        <v>107.18113612004288</v>
      </c>
      <c r="Z1509" s="132">
        <f t="shared" si="1507"/>
        <v>81.029772653609299</v>
      </c>
      <c r="AA1509" s="132">
        <f t="shared" si="1507"/>
        <v>93.859934371951397</v>
      </c>
      <c r="AB1509" s="132">
        <f t="shared" si="1507"/>
        <v>67.019873156071654</v>
      </c>
      <c r="AC1509" s="132">
        <f t="shared" si="1507"/>
        <v>63.922270519048837</v>
      </c>
      <c r="AD1509" s="132">
        <f t="shared" si="1507"/>
        <v>58.704169272195919</v>
      </c>
      <c r="AE1509" s="132">
        <f t="shared" si="1507"/>
        <v>38.802929621186401</v>
      </c>
      <c r="AF1509" s="132">
        <f>M1509*100000/AF1499</f>
        <v>40</v>
      </c>
      <c r="AG1509" s="132"/>
    </row>
    <row r="1510" spans="1:33" ht="13.5" customHeight="1">
      <c r="A1510" s="131">
        <v>1507</v>
      </c>
      <c r="B1510" s="67" t="s">
        <v>14</v>
      </c>
      <c r="C1510" s="133">
        <v>915</v>
      </c>
      <c r="D1510" s="133">
        <v>1191</v>
      </c>
      <c r="E1510" s="133">
        <v>971</v>
      </c>
      <c r="F1510" s="133">
        <v>1009</v>
      </c>
      <c r="G1510" s="133">
        <v>860</v>
      </c>
      <c r="H1510" s="133">
        <v>943</v>
      </c>
      <c r="I1510" s="133">
        <v>855</v>
      </c>
      <c r="J1510" s="133">
        <v>873</v>
      </c>
      <c r="K1510" s="133">
        <v>930</v>
      </c>
      <c r="L1510" s="133">
        <v>996</v>
      </c>
      <c r="M1510" s="133">
        <v>1005</v>
      </c>
      <c r="N1510" s="133"/>
      <c r="V1510" s="132">
        <f t="shared" ref="V1510:AF1510" si="1508">C1510*100000/V1499</f>
        <v>856.35669362084457</v>
      </c>
      <c r="W1510" s="132">
        <f t="shared" si="1508"/>
        <v>1057.3226920447787</v>
      </c>
      <c r="X1510" s="132">
        <f t="shared" si="1508"/>
        <v>819.93514828075388</v>
      </c>
      <c r="Y1510" s="132">
        <f t="shared" si="1508"/>
        <v>813.12606274528764</v>
      </c>
      <c r="Z1510" s="132">
        <f t="shared" si="1508"/>
        <v>663.67242363908565</v>
      </c>
      <c r="AA1510" s="132">
        <f t="shared" si="1508"/>
        <v>696.92848907677296</v>
      </c>
      <c r="AB1510" s="132">
        <f t="shared" si="1508"/>
        <v>603.17885840464487</v>
      </c>
      <c r="AC1510" s="132">
        <f t="shared" si="1508"/>
        <v>587.41202276978561</v>
      </c>
      <c r="AD1510" s="132">
        <f t="shared" si="1508"/>
        <v>593.42258068632827</v>
      </c>
      <c r="AE1510" s="132">
        <f t="shared" si="1508"/>
        <v>603.87059222971334</v>
      </c>
      <c r="AF1510" s="132">
        <f t="shared" si="1508"/>
        <v>582.60869565217388</v>
      </c>
      <c r="AG1510" s="132"/>
    </row>
    <row r="1511" spans="1:33" ht="13.5" customHeight="1">
      <c r="A1511" s="131">
        <v>1508</v>
      </c>
      <c r="B1511" s="67" t="s">
        <v>13</v>
      </c>
      <c r="C1511" s="133">
        <v>1090</v>
      </c>
      <c r="D1511" s="133">
        <v>1244</v>
      </c>
      <c r="E1511" s="133">
        <v>1140</v>
      </c>
      <c r="F1511" s="133">
        <v>1189</v>
      </c>
      <c r="G1511" s="133">
        <v>1134</v>
      </c>
      <c r="H1511" s="133">
        <v>1325</v>
      </c>
      <c r="I1511" s="133">
        <v>1211</v>
      </c>
      <c r="J1511" s="133">
        <v>1083</v>
      </c>
      <c r="K1511" s="133">
        <v>1035</v>
      </c>
      <c r="L1511" s="133">
        <v>992</v>
      </c>
      <c r="M1511" s="133">
        <v>825</v>
      </c>
      <c r="N1511" s="133"/>
      <c r="V1511" s="132">
        <f t="shared" ref="V1511:AF1511" si="1509">C1511*100000/V1499</f>
        <v>1020.1407607067985</v>
      </c>
      <c r="W1511" s="132">
        <f t="shared" si="1509"/>
        <v>1104.3739957209946</v>
      </c>
      <c r="X1511" s="132">
        <f t="shared" si="1509"/>
        <v>962.64270755927851</v>
      </c>
      <c r="Y1511" s="132">
        <f t="shared" si="1509"/>
        <v>958.18323944910503</v>
      </c>
      <c r="Z1511" s="132">
        <f t="shared" si="1509"/>
        <v>875.12154465898038</v>
      </c>
      <c r="AA1511" s="132">
        <f t="shared" si="1509"/>
        <v>979.24734679398114</v>
      </c>
      <c r="AB1511" s="132">
        <f t="shared" si="1509"/>
        <v>854.32701465266064</v>
      </c>
      <c r="AC1511" s="132">
        <f t="shared" si="1509"/>
        <v>728.71388391715675</v>
      </c>
      <c r="AD1511" s="132">
        <f t="shared" si="1509"/>
        <v>660.42190431220411</v>
      </c>
      <c r="AE1511" s="132">
        <f t="shared" si="1509"/>
        <v>601.4454091283892</v>
      </c>
      <c r="AF1511" s="132">
        <f t="shared" si="1509"/>
        <v>478.26086956521738</v>
      </c>
      <c r="AG1511" s="132"/>
    </row>
    <row r="1512" spans="1:33" ht="13.5" customHeight="1">
      <c r="A1512" s="131">
        <v>1509</v>
      </c>
      <c r="B1512" s="67" t="s">
        <v>12</v>
      </c>
      <c r="C1512" s="133">
        <v>2528</v>
      </c>
      <c r="D1512" s="133">
        <v>3225</v>
      </c>
      <c r="E1512" s="133">
        <v>2784</v>
      </c>
      <c r="F1512" s="133">
        <v>3434</v>
      </c>
      <c r="G1512" s="133">
        <v>3767</v>
      </c>
      <c r="H1512" s="133">
        <v>4434</v>
      </c>
      <c r="I1512" s="133">
        <v>4107</v>
      </c>
      <c r="J1512" s="133">
        <v>3684</v>
      </c>
      <c r="K1512" s="133">
        <v>3738</v>
      </c>
      <c r="L1512" s="133">
        <v>4528</v>
      </c>
      <c r="M1512" s="133">
        <v>3642</v>
      </c>
      <c r="N1512" s="133"/>
      <c r="V1512" s="132">
        <f t="shared" ref="V1512:AF1512" si="1510">C1512*100000/V1499</f>
        <v>2365.9778376759509</v>
      </c>
      <c r="W1512" s="132">
        <f t="shared" si="1510"/>
        <v>2863.0274406754083</v>
      </c>
      <c r="X1512" s="132">
        <f t="shared" si="1510"/>
        <v>2350.87482267108</v>
      </c>
      <c r="Y1512" s="132">
        <f t="shared" si="1510"/>
        <v>2767.3685822272723</v>
      </c>
      <c r="Z1512" s="132">
        <f t="shared" si="1510"/>
        <v>2907.0395579632973</v>
      </c>
      <c r="AA1512" s="132">
        <f t="shared" si="1510"/>
        <v>3276.9681024034057</v>
      </c>
      <c r="AB1512" s="132">
        <f t="shared" si="1510"/>
        <v>2897.3749373893288</v>
      </c>
      <c r="AC1512" s="132">
        <f t="shared" si="1510"/>
        <v>2478.8383641281675</v>
      </c>
      <c r="AD1512" s="132">
        <f t="shared" si="1510"/>
        <v>2385.1759210811779</v>
      </c>
      <c r="AE1512" s="132">
        <f t="shared" si="1510"/>
        <v>2745.3072706989378</v>
      </c>
      <c r="AF1512" s="132">
        <f t="shared" si="1510"/>
        <v>2111.304347826087</v>
      </c>
      <c r="AG1512" s="132"/>
    </row>
    <row r="1513" spans="1:33" ht="13.5" customHeight="1">
      <c r="A1513" s="131">
        <v>1510</v>
      </c>
      <c r="B1513" s="67" t="s">
        <v>11</v>
      </c>
      <c r="C1513" s="133">
        <v>181</v>
      </c>
      <c r="D1513" s="133">
        <v>272</v>
      </c>
      <c r="E1513" s="133">
        <v>566</v>
      </c>
      <c r="F1513" s="133">
        <v>563</v>
      </c>
      <c r="G1513" s="133">
        <v>636</v>
      </c>
      <c r="H1513" s="133">
        <v>685</v>
      </c>
      <c r="I1513" s="133">
        <v>365</v>
      </c>
      <c r="J1513" s="133">
        <v>448</v>
      </c>
      <c r="K1513" s="133">
        <v>448</v>
      </c>
      <c r="L1513" s="133">
        <v>506</v>
      </c>
      <c r="M1513" s="133">
        <v>692</v>
      </c>
      <c r="N1513" s="133"/>
      <c r="V1513" s="132">
        <f t="shared" ref="V1513:AF1513" si="1511">C1513*100000/V1499</f>
        <v>169.39952081461516</v>
      </c>
      <c r="W1513" s="132">
        <f t="shared" si="1511"/>
        <v>241.47084150812745</v>
      </c>
      <c r="X1513" s="132">
        <f t="shared" si="1511"/>
        <v>477.94366006890493</v>
      </c>
      <c r="Y1513" s="132">
        <f t="shared" si="1511"/>
        <v>453.70661380138449</v>
      </c>
      <c r="Z1513" s="132">
        <f t="shared" si="1511"/>
        <v>490.80890864471917</v>
      </c>
      <c r="AA1513" s="132">
        <f t="shared" si="1511"/>
        <v>506.2524019274544</v>
      </c>
      <c r="AB1513" s="132">
        <f t="shared" si="1511"/>
        <v>257.49740738911737</v>
      </c>
      <c r="AC1513" s="132">
        <f t="shared" si="1511"/>
        <v>301.44397044772506</v>
      </c>
      <c r="AD1513" s="132">
        <f t="shared" si="1511"/>
        <v>285.86378080373663</v>
      </c>
      <c r="AE1513" s="132">
        <f t="shared" si="1511"/>
        <v>306.78566231750494</v>
      </c>
      <c r="AF1513" s="132">
        <f t="shared" si="1511"/>
        <v>401.15942028985506</v>
      </c>
      <c r="AG1513" s="132"/>
    </row>
    <row r="1514" spans="1:33" ht="13.5" customHeight="1">
      <c r="A1514" s="131">
        <v>1511</v>
      </c>
      <c r="B1514" s="67" t="s">
        <v>28</v>
      </c>
      <c r="C1514" s="133">
        <v>0</v>
      </c>
      <c r="D1514" s="133">
        <v>0</v>
      </c>
      <c r="E1514" s="133">
        <v>0</v>
      </c>
      <c r="F1514" s="133">
        <v>0</v>
      </c>
      <c r="G1514" s="133">
        <v>7</v>
      </c>
      <c r="H1514" s="133">
        <v>19</v>
      </c>
      <c r="I1514" s="133">
        <v>0</v>
      </c>
      <c r="J1514" s="133">
        <v>0</v>
      </c>
      <c r="K1514" s="133">
        <v>0</v>
      </c>
      <c r="L1514" s="133">
        <v>0</v>
      </c>
      <c r="M1514" s="133">
        <v>0</v>
      </c>
      <c r="N1514" s="133"/>
      <c r="V1514" s="132">
        <f t="shared" ref="V1514:AF1514" si="1512">C1514*100000/V1499</f>
        <v>0</v>
      </c>
      <c r="W1514" s="132">
        <f t="shared" si="1512"/>
        <v>0</v>
      </c>
      <c r="X1514" s="132">
        <f t="shared" si="1512"/>
        <v>0</v>
      </c>
      <c r="Y1514" s="132">
        <f t="shared" si="1512"/>
        <v>0</v>
      </c>
      <c r="Z1514" s="132">
        <f t="shared" si="1512"/>
        <v>5.4019848435739535</v>
      </c>
      <c r="AA1514" s="132">
        <f t="shared" si="1512"/>
        <v>14.042037425725013</v>
      </c>
      <c r="AB1514" s="132">
        <f t="shared" si="1512"/>
        <v>0</v>
      </c>
      <c r="AC1514" s="132">
        <f t="shared" si="1512"/>
        <v>0</v>
      </c>
      <c r="AD1514" s="132">
        <f t="shared" si="1512"/>
        <v>0</v>
      </c>
      <c r="AE1514" s="132">
        <f t="shared" si="1512"/>
        <v>0</v>
      </c>
      <c r="AF1514" s="132">
        <f t="shared" si="1512"/>
        <v>0</v>
      </c>
      <c r="AG1514" s="132"/>
    </row>
    <row r="1515" spans="1:33" ht="13.5" customHeight="1">
      <c r="A1515" s="131">
        <v>1512</v>
      </c>
      <c r="B1515" s="134" t="s">
        <v>116</v>
      </c>
      <c r="C1515" s="133">
        <v>4812</v>
      </c>
      <c r="D1515" s="133">
        <v>6045</v>
      </c>
      <c r="E1515" s="133">
        <v>5589</v>
      </c>
      <c r="F1515" s="133">
        <v>6328</v>
      </c>
      <c r="G1515" s="133">
        <v>6509</v>
      </c>
      <c r="H1515" s="133">
        <v>7533</v>
      </c>
      <c r="I1515" s="133">
        <v>6633</v>
      </c>
      <c r="J1515" s="133">
        <v>6183</v>
      </c>
      <c r="K1515" s="133">
        <v>6243</v>
      </c>
      <c r="L1515" s="133">
        <v>7086</v>
      </c>
      <c r="M1515" s="133">
        <v>6233</v>
      </c>
      <c r="N1515" s="133"/>
      <c r="P1515" s="170" t="s">
        <v>1052</v>
      </c>
      <c r="Q1515" s="170" t="s">
        <v>1053</v>
      </c>
      <c r="R1515" s="170" t="s">
        <v>1054</v>
      </c>
      <c r="S1515" s="170" t="s">
        <v>1055</v>
      </c>
      <c r="T1515" s="170" t="s">
        <v>1056</v>
      </c>
      <c r="U1515" s="170">
        <v>4610.1000000000004</v>
      </c>
      <c r="V1515" s="132">
        <f t="shared" ref="V1515:AF1515" si="1513">C1515*100000/V1499</f>
        <v>4503.5938903863434</v>
      </c>
      <c r="W1515" s="132">
        <f t="shared" si="1513"/>
        <v>5366.5119004287881</v>
      </c>
      <c r="X1515" s="132">
        <f t="shared" si="1513"/>
        <v>4719.4825373235153</v>
      </c>
      <c r="Y1515" s="132">
        <f t="shared" si="1513"/>
        <v>5099.5656343430928</v>
      </c>
      <c r="Z1515" s="132">
        <f t="shared" si="1513"/>
        <v>5023.0741924032654</v>
      </c>
      <c r="AA1515" s="132">
        <f t="shared" si="1513"/>
        <v>5567.2983119992905</v>
      </c>
      <c r="AB1515" s="132">
        <f t="shared" si="1513"/>
        <v>4679.3980909918237</v>
      </c>
      <c r="AC1515" s="132">
        <f t="shared" si="1513"/>
        <v>4160.3305117818836</v>
      </c>
      <c r="AD1515" s="132">
        <f t="shared" si="1513"/>
        <v>3983.5883561556425</v>
      </c>
      <c r="AE1515" s="132">
        <f t="shared" si="1513"/>
        <v>4296.2118639957316</v>
      </c>
      <c r="AF1515" s="132">
        <f t="shared" si="1513"/>
        <v>3613.3333333333335</v>
      </c>
      <c r="AG1515" s="132"/>
    </row>
    <row r="1516" spans="1:33" ht="13.5" customHeight="1">
      <c r="A1516" s="131">
        <v>1513</v>
      </c>
      <c r="B1516" s="67" t="s">
        <v>10</v>
      </c>
      <c r="C1516" s="133">
        <v>59</v>
      </c>
      <c r="D1516" s="133">
        <v>69</v>
      </c>
      <c r="E1516" s="133">
        <v>71</v>
      </c>
      <c r="F1516" s="133">
        <v>100</v>
      </c>
      <c r="G1516" s="133">
        <v>111</v>
      </c>
      <c r="H1516" s="133">
        <v>105</v>
      </c>
      <c r="I1516" s="133">
        <v>74</v>
      </c>
      <c r="J1516" s="133">
        <v>83</v>
      </c>
      <c r="K1516" s="133">
        <v>90</v>
      </c>
      <c r="L1516" s="133">
        <v>95</v>
      </c>
      <c r="M1516" s="133">
        <v>97</v>
      </c>
      <c r="N1516" s="133"/>
      <c r="V1516" s="132">
        <f t="shared" ref="V1516:AF1516" si="1514">C1516*100000/V1499</f>
        <v>55.21862833183588</v>
      </c>
      <c r="W1516" s="132">
        <f t="shared" si="1514"/>
        <v>61.255470823752916</v>
      </c>
      <c r="X1516" s="132">
        <f t="shared" si="1514"/>
        <v>59.954063365534012</v>
      </c>
      <c r="Y1516" s="132">
        <f t="shared" si="1514"/>
        <v>80.587320391009683</v>
      </c>
      <c r="Z1516" s="132">
        <f t="shared" si="1514"/>
        <v>85.660045376672684</v>
      </c>
      <c r="AA1516" s="132">
        <f t="shared" si="1514"/>
        <v>77.600733142164543</v>
      </c>
      <c r="AB1516" s="132">
        <f t="shared" si="1514"/>
        <v>52.20495382683476</v>
      </c>
      <c r="AC1516" s="132">
        <f t="shared" si="1514"/>
        <v>55.847878453484775</v>
      </c>
      <c r="AD1516" s="132">
        <f t="shared" si="1514"/>
        <v>57.427991679322098</v>
      </c>
      <c r="AE1516" s="132">
        <f t="shared" si="1514"/>
        <v>57.598098656448563</v>
      </c>
      <c r="AF1516" s="132">
        <f t="shared" si="1514"/>
        <v>56.231884057971016</v>
      </c>
      <c r="AG1516" s="132"/>
    </row>
    <row r="1517" spans="1:33" ht="13.5" customHeight="1">
      <c r="A1517" s="131">
        <v>1514</v>
      </c>
      <c r="B1517" s="67" t="s">
        <v>9</v>
      </c>
      <c r="C1517" s="133">
        <v>62</v>
      </c>
      <c r="D1517" s="133">
        <v>47</v>
      </c>
      <c r="E1517" s="133">
        <v>84</v>
      </c>
      <c r="F1517" s="133">
        <v>60</v>
      </c>
      <c r="G1517" s="133">
        <v>77</v>
      </c>
      <c r="H1517" s="133">
        <v>71</v>
      </c>
      <c r="I1517" s="133">
        <v>38</v>
      </c>
      <c r="J1517" s="133">
        <v>33</v>
      </c>
      <c r="K1517" s="133">
        <v>48</v>
      </c>
      <c r="L1517" s="133">
        <v>34</v>
      </c>
      <c r="M1517" s="133">
        <v>68</v>
      </c>
      <c r="N1517" s="133"/>
      <c r="V1517" s="132">
        <f t="shared" ref="V1517:AF1517" si="1515">C1517*100000/V1499</f>
        <v>58.02635519616652</v>
      </c>
      <c r="W1517" s="132">
        <f t="shared" si="1515"/>
        <v>41.724740995889668</v>
      </c>
      <c r="X1517" s="132">
        <f t="shared" si="1515"/>
        <v>70.931567925420524</v>
      </c>
      <c r="Y1517" s="132">
        <f t="shared" si="1515"/>
        <v>48.352392234605809</v>
      </c>
      <c r="Z1517" s="132">
        <f t="shared" si="1515"/>
        <v>59.421833279313482</v>
      </c>
      <c r="AA1517" s="132">
        <f t="shared" si="1515"/>
        <v>52.472876696130307</v>
      </c>
      <c r="AB1517" s="132">
        <f t="shared" si="1515"/>
        <v>26.807949262428661</v>
      </c>
      <c r="AC1517" s="132">
        <f t="shared" si="1515"/>
        <v>22.204578180301176</v>
      </c>
      <c r="AD1517" s="132">
        <f t="shared" si="1515"/>
        <v>30.628262228971785</v>
      </c>
      <c r="AE1517" s="132">
        <f t="shared" si="1515"/>
        <v>20.614056361255276</v>
      </c>
      <c r="AF1517" s="132">
        <f t="shared" si="1515"/>
        <v>39.420289855072461</v>
      </c>
      <c r="AG1517" s="132"/>
    </row>
    <row r="1518" spans="1:33" ht="13.5" customHeight="1">
      <c r="A1518" s="131">
        <v>1515</v>
      </c>
      <c r="B1518" s="67" t="s">
        <v>8</v>
      </c>
      <c r="C1518" s="133">
        <v>137</v>
      </c>
      <c r="D1518" s="133">
        <v>206</v>
      </c>
      <c r="E1518" s="133">
        <v>222</v>
      </c>
      <c r="F1518" s="133">
        <v>280</v>
      </c>
      <c r="G1518" s="133">
        <v>378</v>
      </c>
      <c r="H1518" s="133">
        <v>425</v>
      </c>
      <c r="I1518" s="133">
        <v>411</v>
      </c>
      <c r="J1518" s="133">
        <v>351</v>
      </c>
      <c r="K1518" s="133">
        <v>435</v>
      </c>
      <c r="L1518" s="133">
        <v>518</v>
      </c>
      <c r="M1518" s="133">
        <v>580</v>
      </c>
      <c r="N1518" s="133"/>
      <c r="V1518" s="132">
        <f t="shared" ref="V1518:AF1518" si="1516">C1518*100000/V1499</f>
        <v>128.21952680443246</v>
      </c>
      <c r="W1518" s="132">
        <f t="shared" si="1516"/>
        <v>182.8786520245377</v>
      </c>
      <c r="X1518" s="132">
        <f t="shared" si="1516"/>
        <v>187.46200094575423</v>
      </c>
      <c r="Y1518" s="132">
        <f t="shared" si="1516"/>
        <v>225.6444970948271</v>
      </c>
      <c r="Z1518" s="132">
        <f t="shared" si="1516"/>
        <v>291.70718155299346</v>
      </c>
      <c r="AA1518" s="132">
        <f t="shared" si="1516"/>
        <v>314.09820557542793</v>
      </c>
      <c r="AB1518" s="132">
        <f t="shared" si="1516"/>
        <v>289.94913544363629</v>
      </c>
      <c r="AC1518" s="132">
        <f t="shared" si="1516"/>
        <v>236.17596791774886</v>
      </c>
      <c r="AD1518" s="132">
        <f t="shared" si="1516"/>
        <v>277.5686264500568</v>
      </c>
      <c r="AE1518" s="132">
        <f t="shared" si="1516"/>
        <v>314.06121162147741</v>
      </c>
      <c r="AF1518" s="132">
        <f t="shared" si="1516"/>
        <v>336.231884057971</v>
      </c>
      <c r="AG1518" s="132"/>
    </row>
    <row r="1519" spans="1:33" ht="13.5" customHeight="1">
      <c r="A1519" s="131">
        <v>1516</v>
      </c>
      <c r="B1519" s="67" t="s">
        <v>24</v>
      </c>
      <c r="C1519" s="133">
        <v>0</v>
      </c>
      <c r="D1519" s="133">
        <v>0</v>
      </c>
      <c r="E1519" s="133">
        <v>0</v>
      </c>
      <c r="F1519" s="133">
        <v>0</v>
      </c>
      <c r="G1519" s="133">
        <v>3</v>
      </c>
      <c r="H1519" s="133">
        <v>7</v>
      </c>
      <c r="I1519" s="133">
        <v>3</v>
      </c>
      <c r="J1519" s="133">
        <v>0</v>
      </c>
      <c r="K1519" s="133">
        <v>5</v>
      </c>
      <c r="L1519" s="133">
        <v>1</v>
      </c>
      <c r="M1519" s="133">
        <v>0</v>
      </c>
      <c r="N1519" s="133"/>
      <c r="V1519" s="132">
        <f t="shared" ref="V1519:AE1519" si="1517">C1519*100000/V1499</f>
        <v>0</v>
      </c>
      <c r="W1519" s="132">
        <f t="shared" si="1517"/>
        <v>0</v>
      </c>
      <c r="X1519" s="132">
        <f t="shared" si="1517"/>
        <v>0</v>
      </c>
      <c r="Y1519" s="132">
        <f t="shared" si="1517"/>
        <v>0</v>
      </c>
      <c r="Z1519" s="132">
        <f t="shared" si="1517"/>
        <v>2.3151363615316942</v>
      </c>
      <c r="AA1519" s="132">
        <f t="shared" si="1517"/>
        <v>5.1733822094776363</v>
      </c>
      <c r="AB1519" s="132">
        <f t="shared" si="1517"/>
        <v>2.1164170470338415</v>
      </c>
      <c r="AC1519" s="132">
        <f t="shared" si="1517"/>
        <v>0</v>
      </c>
      <c r="AD1519" s="132">
        <f t="shared" si="1517"/>
        <v>3.1904439821845609</v>
      </c>
      <c r="AE1519" s="132">
        <f t="shared" si="1517"/>
        <v>0.60629577533103751</v>
      </c>
      <c r="AF1519" s="132">
        <f>M1519*100000/AF1499</f>
        <v>0</v>
      </c>
      <c r="AG1519" s="132"/>
    </row>
    <row r="1520" spans="1:33" ht="13.5" customHeight="1">
      <c r="A1520" s="131">
        <v>1517</v>
      </c>
      <c r="B1520" s="134" t="s">
        <v>117</v>
      </c>
      <c r="C1520" s="133">
        <v>258</v>
      </c>
      <c r="D1520" s="133">
        <v>322</v>
      </c>
      <c r="E1520" s="133">
        <v>377</v>
      </c>
      <c r="F1520" s="133">
        <v>440</v>
      </c>
      <c r="G1520" s="133">
        <v>569</v>
      </c>
      <c r="H1520" s="133">
        <v>608</v>
      </c>
      <c r="I1520" s="133">
        <v>526</v>
      </c>
      <c r="J1520" s="133">
        <v>467</v>
      </c>
      <c r="K1520" s="133">
        <v>578</v>
      </c>
      <c r="L1520" s="133">
        <v>648</v>
      </c>
      <c r="M1520" s="133">
        <v>745</v>
      </c>
      <c r="N1520" s="133"/>
      <c r="P1520" s="170" t="s">
        <v>1057</v>
      </c>
      <c r="Q1520" s="170" t="s">
        <v>1058</v>
      </c>
      <c r="R1520" s="170" t="s">
        <v>1059</v>
      </c>
      <c r="S1520" s="170" t="s">
        <v>1060</v>
      </c>
      <c r="T1520" s="170" t="s">
        <v>1061</v>
      </c>
      <c r="U1520" s="170">
        <v>226.9</v>
      </c>
      <c r="V1520" s="132">
        <f t="shared" ref="V1520:AF1520" si="1518">C1520*100000/V1499</f>
        <v>241.46451033243486</v>
      </c>
      <c r="W1520" s="132">
        <f t="shared" si="1518"/>
        <v>285.85886384418029</v>
      </c>
      <c r="X1520" s="132">
        <f t="shared" si="1518"/>
        <v>318.34763223670876</v>
      </c>
      <c r="Y1520" s="132">
        <f t="shared" si="1518"/>
        <v>354.58420972044257</v>
      </c>
      <c r="Z1520" s="132">
        <f t="shared" si="1518"/>
        <v>439.10419657051136</v>
      </c>
      <c r="AA1520" s="132">
        <f t="shared" si="1518"/>
        <v>449.34519762320042</v>
      </c>
      <c r="AB1520" s="132">
        <f t="shared" si="1518"/>
        <v>371.07845557993352</v>
      </c>
      <c r="AC1520" s="132">
        <f t="shared" si="1518"/>
        <v>314.22842455153483</v>
      </c>
      <c r="AD1520" s="132">
        <f t="shared" si="1518"/>
        <v>368.81532434053526</v>
      </c>
      <c r="AE1520" s="132">
        <f t="shared" si="1518"/>
        <v>392.87966241451227</v>
      </c>
      <c r="AF1520" s="132">
        <f t="shared" si="1518"/>
        <v>431.8840579710145</v>
      </c>
      <c r="AG1520" s="132"/>
    </row>
    <row r="1521" spans="1:33" ht="13.5" customHeight="1">
      <c r="A1521" s="131">
        <v>1518</v>
      </c>
      <c r="B1521" s="67" t="s">
        <v>7</v>
      </c>
      <c r="C1521" s="133">
        <v>137</v>
      </c>
      <c r="D1521" s="133">
        <v>216</v>
      </c>
      <c r="E1521" s="133">
        <v>273</v>
      </c>
      <c r="F1521" s="133">
        <v>273</v>
      </c>
      <c r="G1521" s="133">
        <v>383</v>
      </c>
      <c r="H1521" s="133">
        <v>487</v>
      </c>
      <c r="I1521" s="133">
        <v>343</v>
      </c>
      <c r="J1521" s="133">
        <v>393</v>
      </c>
      <c r="K1521" s="133">
        <v>415</v>
      </c>
      <c r="L1521" s="133">
        <v>478</v>
      </c>
      <c r="M1521" s="133">
        <v>464</v>
      </c>
      <c r="N1521" s="133"/>
      <c r="V1521" s="132">
        <f t="shared" ref="V1521:AF1521" si="1519">C1521*100000/V1499</f>
        <v>128.21952680443246</v>
      </c>
      <c r="W1521" s="132">
        <f t="shared" si="1519"/>
        <v>191.75625649174827</v>
      </c>
      <c r="X1521" s="132">
        <f t="shared" si="1519"/>
        <v>230.52759575761669</v>
      </c>
      <c r="Y1521" s="132">
        <f t="shared" si="1519"/>
        <v>220.00338466745643</v>
      </c>
      <c r="Z1521" s="132">
        <f t="shared" si="1519"/>
        <v>295.56574215554627</v>
      </c>
      <c r="AA1521" s="132">
        <f t="shared" si="1519"/>
        <v>359.9195908593727</v>
      </c>
      <c r="AB1521" s="132">
        <f t="shared" si="1519"/>
        <v>241.97701571086921</v>
      </c>
      <c r="AC1521" s="132">
        <f t="shared" si="1519"/>
        <v>264.43634014722306</v>
      </c>
      <c r="AD1521" s="132">
        <f t="shared" si="1519"/>
        <v>264.80685052131855</v>
      </c>
      <c r="AE1521" s="132">
        <f t="shared" si="1519"/>
        <v>289.80938060823593</v>
      </c>
      <c r="AF1521" s="132">
        <f t="shared" si="1519"/>
        <v>268.98550724637681</v>
      </c>
      <c r="AG1521" s="132"/>
    </row>
    <row r="1522" spans="1:33" ht="13.5" customHeight="1">
      <c r="A1522" s="131">
        <v>1519</v>
      </c>
      <c r="B1522" s="67" t="s">
        <v>6</v>
      </c>
      <c r="C1522" s="133">
        <v>189</v>
      </c>
      <c r="D1522" s="133">
        <v>176</v>
      </c>
      <c r="E1522" s="133">
        <v>163</v>
      </c>
      <c r="F1522" s="133">
        <v>181</v>
      </c>
      <c r="G1522" s="133">
        <v>227</v>
      </c>
      <c r="H1522" s="133">
        <v>162</v>
      </c>
      <c r="I1522" s="133">
        <v>154</v>
      </c>
      <c r="J1522" s="133">
        <v>137</v>
      </c>
      <c r="K1522" s="133">
        <v>158</v>
      </c>
      <c r="L1522" s="133">
        <v>179</v>
      </c>
      <c r="M1522" s="133">
        <v>156</v>
      </c>
      <c r="N1522" s="133"/>
      <c r="V1522" s="132">
        <f t="shared" ref="V1522:AF1522" si="1520">C1522*100000/V1499</f>
        <v>176.88679245283018</v>
      </c>
      <c r="W1522" s="132">
        <f t="shared" si="1520"/>
        <v>156.24583862290601</v>
      </c>
      <c r="X1522" s="132">
        <f t="shared" si="1520"/>
        <v>137.64101871242315</v>
      </c>
      <c r="Y1522" s="132">
        <f t="shared" si="1520"/>
        <v>145.86304990772751</v>
      </c>
      <c r="Z1522" s="132">
        <f t="shared" si="1520"/>
        <v>175.17865135589818</v>
      </c>
      <c r="AA1522" s="132">
        <f t="shared" si="1520"/>
        <v>119.72684541933958</v>
      </c>
      <c r="AB1522" s="132">
        <f t="shared" si="1520"/>
        <v>108.64274174773719</v>
      </c>
      <c r="AC1522" s="132">
        <f t="shared" si="1520"/>
        <v>92.182642748523065</v>
      </c>
      <c r="AD1522" s="132">
        <f t="shared" si="1520"/>
        <v>100.81802983703213</v>
      </c>
      <c r="AE1522" s="132">
        <f t="shared" si="1520"/>
        <v>108.52694378425571</v>
      </c>
      <c r="AF1522" s="132">
        <f t="shared" si="1520"/>
        <v>90.434782608695656</v>
      </c>
      <c r="AG1522" s="132"/>
    </row>
    <row r="1523" spans="1:33" ht="13.5" customHeight="1">
      <c r="A1523" s="131">
        <v>1520</v>
      </c>
      <c r="B1523" s="67" t="s">
        <v>5</v>
      </c>
      <c r="C1523" s="133">
        <v>18</v>
      </c>
      <c r="D1523" s="133">
        <v>25</v>
      </c>
      <c r="E1523" s="133">
        <v>39</v>
      </c>
      <c r="F1523" s="133">
        <v>23</v>
      </c>
      <c r="G1523" s="133">
        <v>24</v>
      </c>
      <c r="H1523" s="133">
        <v>60</v>
      </c>
      <c r="I1523" s="133">
        <v>48</v>
      </c>
      <c r="J1523" s="133">
        <v>39</v>
      </c>
      <c r="K1523" s="133">
        <v>41</v>
      </c>
      <c r="L1523" s="133">
        <v>78</v>
      </c>
      <c r="M1523" s="133">
        <v>79</v>
      </c>
      <c r="N1523" s="133"/>
      <c r="V1523" s="132">
        <f t="shared" ref="V1523:AF1523" si="1521">C1523*100000/V1499</f>
        <v>16.846361185983827</v>
      </c>
      <c r="W1523" s="132">
        <f t="shared" si="1521"/>
        <v>22.194011168026421</v>
      </c>
      <c r="X1523" s="132">
        <f t="shared" si="1521"/>
        <v>32.932513679659529</v>
      </c>
      <c r="Y1523" s="132">
        <f t="shared" si="1521"/>
        <v>18.535083689932225</v>
      </c>
      <c r="Z1523" s="132">
        <f t="shared" si="1521"/>
        <v>18.521090892253554</v>
      </c>
      <c r="AA1523" s="132">
        <f t="shared" si="1521"/>
        <v>44.34327608123688</v>
      </c>
      <c r="AB1523" s="132">
        <f t="shared" si="1521"/>
        <v>33.862672752541464</v>
      </c>
      <c r="AC1523" s="132">
        <f t="shared" si="1521"/>
        <v>26.241774213083207</v>
      </c>
      <c r="AD1523" s="132">
        <f t="shared" si="1521"/>
        <v>26.161640653913398</v>
      </c>
      <c r="AE1523" s="132">
        <f t="shared" si="1521"/>
        <v>47.291070475820923</v>
      </c>
      <c r="AF1523" s="132">
        <f t="shared" si="1521"/>
        <v>45.79710144927536</v>
      </c>
      <c r="AG1523" s="132"/>
    </row>
    <row r="1524" spans="1:33" ht="13.5" customHeight="1">
      <c r="A1524" s="131">
        <v>1521</v>
      </c>
      <c r="B1524" s="67" t="s">
        <v>26</v>
      </c>
      <c r="C1524" s="133">
        <v>0</v>
      </c>
      <c r="D1524" s="133">
        <v>0</v>
      </c>
      <c r="E1524" s="133">
        <v>0</v>
      </c>
      <c r="F1524" s="133">
        <v>1</v>
      </c>
      <c r="G1524" s="133">
        <v>0</v>
      </c>
      <c r="H1524" s="133">
        <v>3</v>
      </c>
      <c r="I1524" s="133">
        <v>1</v>
      </c>
      <c r="J1524" s="133">
        <v>0</v>
      </c>
      <c r="K1524" s="133">
        <v>0</v>
      </c>
      <c r="L1524" s="133">
        <v>1</v>
      </c>
      <c r="M1524" s="133">
        <v>0</v>
      </c>
      <c r="N1524" s="133"/>
      <c r="V1524" s="132">
        <f t="shared" ref="V1524:AF1524" si="1522">C1524*100000/V1499</f>
        <v>0</v>
      </c>
      <c r="W1524" s="132">
        <f t="shared" si="1522"/>
        <v>0</v>
      </c>
      <c r="X1524" s="132">
        <f t="shared" si="1522"/>
        <v>0</v>
      </c>
      <c r="Y1524" s="132">
        <f t="shared" si="1522"/>
        <v>0.80587320391009676</v>
      </c>
      <c r="Z1524" s="132">
        <f t="shared" si="1522"/>
        <v>0</v>
      </c>
      <c r="AA1524" s="132">
        <f t="shared" si="1522"/>
        <v>2.217163804061844</v>
      </c>
      <c r="AB1524" s="132">
        <f t="shared" si="1522"/>
        <v>0.70547234901128053</v>
      </c>
      <c r="AC1524" s="132">
        <f t="shared" si="1522"/>
        <v>0</v>
      </c>
      <c r="AD1524" s="132">
        <f t="shared" si="1522"/>
        <v>0</v>
      </c>
      <c r="AE1524" s="132">
        <f t="shared" si="1522"/>
        <v>0.60629577533103751</v>
      </c>
      <c r="AF1524" s="132">
        <f t="shared" si="1522"/>
        <v>0</v>
      </c>
      <c r="AG1524" s="132"/>
    </row>
    <row r="1525" spans="1:33" ht="13.5" customHeight="1">
      <c r="A1525" s="131">
        <v>1522</v>
      </c>
      <c r="B1525" s="67" t="s">
        <v>4</v>
      </c>
      <c r="C1525" s="133">
        <v>67</v>
      </c>
      <c r="D1525" s="133">
        <v>87</v>
      </c>
      <c r="E1525" s="133">
        <v>96</v>
      </c>
      <c r="F1525" s="133">
        <v>129</v>
      </c>
      <c r="G1525" s="133">
        <v>90</v>
      </c>
      <c r="H1525" s="133">
        <v>263</v>
      </c>
      <c r="I1525" s="133">
        <v>252</v>
      </c>
      <c r="J1525" s="133">
        <v>297</v>
      </c>
      <c r="K1525" s="133">
        <v>275</v>
      </c>
      <c r="L1525" s="133">
        <v>250</v>
      </c>
      <c r="M1525" s="133">
        <v>279</v>
      </c>
      <c r="N1525" s="133"/>
      <c r="V1525" s="132">
        <f t="shared" ref="V1525:AE1525" si="1523">C1525*100000/V1499</f>
        <v>62.705899970050915</v>
      </c>
      <c r="W1525" s="132">
        <f t="shared" si="1523"/>
        <v>77.235158864731943</v>
      </c>
      <c r="X1525" s="132">
        <f t="shared" si="1523"/>
        <v>81.064649057623456</v>
      </c>
      <c r="Y1525" s="132">
        <f t="shared" si="1523"/>
        <v>103.95764330440248</v>
      </c>
      <c r="Z1525" s="132">
        <f t="shared" si="1523"/>
        <v>69.45409084595083</v>
      </c>
      <c r="AA1525" s="132">
        <f t="shared" si="1523"/>
        <v>194.37136015608834</v>
      </c>
      <c r="AB1525" s="132">
        <f t="shared" si="1523"/>
        <v>177.77903195084269</v>
      </c>
      <c r="AC1525" s="132">
        <f t="shared" si="1523"/>
        <v>199.84120362271057</v>
      </c>
      <c r="AD1525" s="132">
        <f t="shared" si="1523"/>
        <v>175.47441902015083</v>
      </c>
      <c r="AE1525" s="132">
        <f t="shared" si="1523"/>
        <v>151.57394383275937</v>
      </c>
      <c r="AF1525" s="132">
        <f>M1525*100000/AF1499</f>
        <v>161.7391304347826</v>
      </c>
      <c r="AG1525" s="132"/>
    </row>
    <row r="1526" spans="1:33" ht="13.5" customHeight="1">
      <c r="A1526" s="131">
        <v>1523</v>
      </c>
      <c r="B1526" s="67" t="s">
        <v>3</v>
      </c>
      <c r="C1526" s="133">
        <v>153</v>
      </c>
      <c r="D1526" s="133">
        <v>244</v>
      </c>
      <c r="E1526" s="133">
        <v>434</v>
      </c>
      <c r="F1526" s="133">
        <v>668</v>
      </c>
      <c r="G1526" s="133">
        <v>857</v>
      </c>
      <c r="H1526" s="133">
        <v>1274</v>
      </c>
      <c r="I1526" s="133">
        <v>1376</v>
      </c>
      <c r="J1526" s="133">
        <v>1386</v>
      </c>
      <c r="K1526" s="133">
        <v>1618</v>
      </c>
      <c r="L1526" s="133">
        <v>2179</v>
      </c>
      <c r="M1526" s="133">
        <v>2234</v>
      </c>
      <c r="N1526" s="133"/>
      <c r="V1526" s="132">
        <f t="shared" ref="V1526:AF1526" si="1524">C1526*100000/V1499</f>
        <v>143.19407008086253</v>
      </c>
      <c r="W1526" s="132">
        <f t="shared" si="1524"/>
        <v>216.61354899993785</v>
      </c>
      <c r="X1526" s="132">
        <f t="shared" si="1524"/>
        <v>366.47976761467271</v>
      </c>
      <c r="Y1526" s="132">
        <f t="shared" si="1524"/>
        <v>538.32330021194468</v>
      </c>
      <c r="Z1526" s="132">
        <f t="shared" si="1524"/>
        <v>661.35728727755395</v>
      </c>
      <c r="AA1526" s="132">
        <f t="shared" si="1524"/>
        <v>941.55556212492979</v>
      </c>
      <c r="AB1526" s="132">
        <f t="shared" si="1524"/>
        <v>970.72995223952194</v>
      </c>
      <c r="AC1526" s="132">
        <f t="shared" si="1524"/>
        <v>932.59228357264931</v>
      </c>
      <c r="AD1526" s="132">
        <f t="shared" si="1524"/>
        <v>1032.427672634924</v>
      </c>
      <c r="AE1526" s="132">
        <f t="shared" si="1524"/>
        <v>1321.1184944463307</v>
      </c>
      <c r="AF1526" s="132">
        <f t="shared" si="1524"/>
        <v>1295.072463768116</v>
      </c>
      <c r="AG1526" s="132"/>
    </row>
    <row r="1527" spans="1:33" ht="13.5" customHeight="1">
      <c r="A1527" s="131">
        <v>1524</v>
      </c>
      <c r="B1527" s="67" t="s">
        <v>2</v>
      </c>
      <c r="C1527" s="133">
        <v>0</v>
      </c>
      <c r="D1527" s="133">
        <v>2</v>
      </c>
      <c r="E1527" s="133">
        <v>0</v>
      </c>
      <c r="F1527" s="133">
        <v>0</v>
      </c>
      <c r="G1527" s="133">
        <v>0</v>
      </c>
      <c r="H1527" s="133">
        <v>0</v>
      </c>
      <c r="I1527" s="133">
        <v>1</v>
      </c>
      <c r="J1527" s="133">
        <v>0</v>
      </c>
      <c r="K1527" s="133">
        <v>0</v>
      </c>
      <c r="L1527" s="133">
        <v>0</v>
      </c>
      <c r="M1527" s="133">
        <v>1</v>
      </c>
      <c r="N1527" s="133"/>
      <c r="V1527" s="132">
        <f t="shared" ref="V1527:AF1527" si="1525">C1527*100000/V1499</f>
        <v>0</v>
      </c>
      <c r="W1527" s="132">
        <f t="shared" si="1525"/>
        <v>1.7755208934421136</v>
      </c>
      <c r="X1527" s="132">
        <f t="shared" si="1525"/>
        <v>0</v>
      </c>
      <c r="Y1527" s="132">
        <f t="shared" si="1525"/>
        <v>0</v>
      </c>
      <c r="Z1527" s="132">
        <f t="shared" si="1525"/>
        <v>0</v>
      </c>
      <c r="AA1527" s="132">
        <f t="shared" si="1525"/>
        <v>0</v>
      </c>
      <c r="AB1527" s="132">
        <f t="shared" si="1525"/>
        <v>0.70547234901128053</v>
      </c>
      <c r="AC1527" s="132">
        <f t="shared" si="1525"/>
        <v>0</v>
      </c>
      <c r="AD1527" s="132">
        <f t="shared" si="1525"/>
        <v>0</v>
      </c>
      <c r="AE1527" s="132">
        <f t="shared" si="1525"/>
        <v>0</v>
      </c>
      <c r="AF1527" s="132">
        <f t="shared" si="1525"/>
        <v>0.57971014492753625</v>
      </c>
      <c r="AG1527" s="132"/>
    </row>
    <row r="1528" spans="1:33" ht="13.5" customHeight="1">
      <c r="A1528" s="131">
        <v>1525</v>
      </c>
      <c r="B1528" s="67" t="s">
        <v>23</v>
      </c>
      <c r="C1528" s="133">
        <v>7</v>
      </c>
      <c r="D1528" s="133">
        <v>9</v>
      </c>
      <c r="E1528" s="133">
        <v>8</v>
      </c>
      <c r="F1528" s="133">
        <v>0</v>
      </c>
      <c r="G1528" s="133">
        <v>2</v>
      </c>
      <c r="H1528" s="133">
        <v>11</v>
      </c>
      <c r="I1528" s="133">
        <v>3</v>
      </c>
      <c r="J1528" s="133">
        <v>5</v>
      </c>
      <c r="K1528" s="133">
        <v>3</v>
      </c>
      <c r="L1528" s="133">
        <v>0</v>
      </c>
      <c r="M1528" s="133">
        <v>5</v>
      </c>
      <c r="N1528" s="133"/>
      <c r="V1528" s="132">
        <f t="shared" ref="V1528:AF1528" si="1526">C1528*100000/V1499</f>
        <v>6.5513626834381551</v>
      </c>
      <c r="W1528" s="132">
        <f t="shared" si="1526"/>
        <v>7.9898440204895111</v>
      </c>
      <c r="X1528" s="132">
        <f t="shared" si="1526"/>
        <v>6.7553874214686216</v>
      </c>
      <c r="Y1528" s="132">
        <f t="shared" si="1526"/>
        <v>0</v>
      </c>
      <c r="Z1528" s="132">
        <f t="shared" si="1526"/>
        <v>1.5434242410211294</v>
      </c>
      <c r="AA1528" s="132">
        <f t="shared" si="1526"/>
        <v>8.1296006148934286</v>
      </c>
      <c r="AB1528" s="132">
        <f t="shared" si="1526"/>
        <v>2.1164170470338415</v>
      </c>
      <c r="AC1528" s="132">
        <f t="shared" si="1526"/>
        <v>3.3643300273183598</v>
      </c>
      <c r="AD1528" s="132">
        <f t="shared" si="1526"/>
        <v>1.9142663893107366</v>
      </c>
      <c r="AE1528" s="132">
        <f t="shared" si="1526"/>
        <v>0</v>
      </c>
      <c r="AF1528" s="132">
        <f t="shared" si="1526"/>
        <v>2.8985507246376812</v>
      </c>
      <c r="AG1528" s="132"/>
    </row>
    <row r="1529" spans="1:33" ht="13.5" customHeight="1">
      <c r="A1529" s="131">
        <v>1526</v>
      </c>
      <c r="B1529" s="67" t="s">
        <v>1</v>
      </c>
      <c r="C1529" s="133">
        <v>8</v>
      </c>
      <c r="D1529" s="133">
        <v>1</v>
      </c>
      <c r="E1529" s="133">
        <v>90</v>
      </c>
      <c r="F1529" s="133">
        <v>3</v>
      </c>
      <c r="G1529" s="133">
        <v>0</v>
      </c>
      <c r="H1529" s="133">
        <v>2</v>
      </c>
      <c r="I1529" s="133">
        <v>4</v>
      </c>
      <c r="J1529" s="133">
        <v>9</v>
      </c>
      <c r="K1529" s="133">
        <v>6</v>
      </c>
      <c r="L1529" s="133">
        <v>11</v>
      </c>
      <c r="M1529" s="133">
        <v>0</v>
      </c>
      <c r="N1529" s="133"/>
      <c r="V1529" s="132">
        <f t="shared" ref="V1529:AF1529" si="1527">C1529*100000/V1499</f>
        <v>7.4872716382150344</v>
      </c>
      <c r="W1529" s="132">
        <f t="shared" si="1527"/>
        <v>0.88776044672105681</v>
      </c>
      <c r="X1529" s="132">
        <f t="shared" si="1527"/>
        <v>75.99810849152199</v>
      </c>
      <c r="Y1529" s="132">
        <f t="shared" si="1527"/>
        <v>2.4176196117302902</v>
      </c>
      <c r="Z1529" s="132">
        <f t="shared" si="1527"/>
        <v>0</v>
      </c>
      <c r="AA1529" s="132">
        <f t="shared" si="1527"/>
        <v>1.4781092027078961</v>
      </c>
      <c r="AB1529" s="132">
        <f t="shared" si="1527"/>
        <v>2.8218893960451221</v>
      </c>
      <c r="AC1529" s="132">
        <f t="shared" si="1527"/>
        <v>6.0557940491730475</v>
      </c>
      <c r="AD1529" s="132">
        <f t="shared" si="1527"/>
        <v>3.8285327786214731</v>
      </c>
      <c r="AE1529" s="132">
        <f t="shared" si="1527"/>
        <v>6.6692535286414127</v>
      </c>
      <c r="AF1529" s="132">
        <f t="shared" si="1527"/>
        <v>0</v>
      </c>
      <c r="AG1529" s="132"/>
    </row>
    <row r="1530" spans="1:33" ht="13.5" customHeight="1">
      <c r="A1530" s="131">
        <v>1527</v>
      </c>
      <c r="B1530" s="67" t="s">
        <v>0</v>
      </c>
      <c r="C1530" s="133">
        <v>4</v>
      </c>
      <c r="D1530" s="133">
        <v>7</v>
      </c>
      <c r="E1530" s="133">
        <v>9</v>
      </c>
      <c r="F1530" s="133">
        <v>3</v>
      </c>
      <c r="G1530" s="133">
        <v>11</v>
      </c>
      <c r="H1530" s="133">
        <v>9</v>
      </c>
      <c r="I1530" s="133">
        <v>7</v>
      </c>
      <c r="J1530" s="133">
        <v>6</v>
      </c>
      <c r="K1530" s="133">
        <v>15</v>
      </c>
      <c r="L1530" s="133">
        <v>151</v>
      </c>
      <c r="M1530" s="133">
        <v>757</v>
      </c>
      <c r="N1530" s="133"/>
      <c r="V1530" s="132">
        <f t="shared" ref="V1530:AE1530" si="1528">C1530*100000/V1499</f>
        <v>3.7436358191075172</v>
      </c>
      <c r="W1530" s="132">
        <f t="shared" si="1528"/>
        <v>6.2143231270473978</v>
      </c>
      <c r="X1530" s="132">
        <f t="shared" si="1528"/>
        <v>7.599810849152199</v>
      </c>
      <c r="Y1530" s="132">
        <f t="shared" si="1528"/>
        <v>2.4176196117302902</v>
      </c>
      <c r="Z1530" s="132">
        <f t="shared" si="1528"/>
        <v>8.4888333256162127</v>
      </c>
      <c r="AA1530" s="132">
        <f t="shared" si="1528"/>
        <v>6.651491412185532</v>
      </c>
      <c r="AB1530" s="132">
        <f t="shared" si="1528"/>
        <v>4.9383064430789636</v>
      </c>
      <c r="AC1530" s="132">
        <f t="shared" si="1528"/>
        <v>4.037196032782032</v>
      </c>
      <c r="AD1530" s="132">
        <f t="shared" si="1528"/>
        <v>9.5713319465536824</v>
      </c>
      <c r="AE1530" s="132">
        <f t="shared" si="1528"/>
        <v>91.550662074986661</v>
      </c>
      <c r="AF1530" s="132">
        <f>M1530*100000/AF1499</f>
        <v>438.84057971014494</v>
      </c>
      <c r="AG1530" s="132"/>
    </row>
    <row r="1531" spans="1:33" ht="13.5" customHeight="1">
      <c r="A1531" s="131">
        <v>1528</v>
      </c>
      <c r="B1531" s="134" t="s">
        <v>111</v>
      </c>
      <c r="C1531" s="133"/>
      <c r="D1531" s="133"/>
      <c r="E1531" s="133"/>
      <c r="F1531" s="133"/>
      <c r="G1531" s="133"/>
      <c r="H1531" s="133"/>
      <c r="I1531" s="133"/>
      <c r="J1531" s="133"/>
      <c r="K1531" s="133"/>
      <c r="L1531" s="133"/>
      <c r="M1531" s="133">
        <v>0</v>
      </c>
      <c r="N1531" s="133"/>
      <c r="V1531" s="132">
        <f t="shared" ref="V1531:AF1531" si="1529">C1531*100000/V1499</f>
        <v>0</v>
      </c>
      <c r="W1531" s="132">
        <f t="shared" si="1529"/>
        <v>0</v>
      </c>
      <c r="X1531" s="132">
        <f t="shared" si="1529"/>
        <v>0</v>
      </c>
      <c r="Y1531" s="132">
        <f t="shared" si="1529"/>
        <v>0</v>
      </c>
      <c r="Z1531" s="132">
        <f t="shared" si="1529"/>
        <v>0</v>
      </c>
      <c r="AA1531" s="132">
        <f t="shared" si="1529"/>
        <v>0</v>
      </c>
      <c r="AB1531" s="132">
        <f t="shared" si="1529"/>
        <v>0</v>
      </c>
      <c r="AC1531" s="132">
        <f t="shared" si="1529"/>
        <v>0</v>
      </c>
      <c r="AD1531" s="132">
        <f t="shared" si="1529"/>
        <v>0</v>
      </c>
      <c r="AE1531" s="132">
        <f t="shared" si="1529"/>
        <v>0</v>
      </c>
      <c r="AF1531" s="132">
        <f t="shared" si="1529"/>
        <v>0</v>
      </c>
      <c r="AG1531" s="132"/>
    </row>
    <row r="1532" spans="1:33" ht="13.5" customHeight="1">
      <c r="A1532" s="131">
        <v>1529</v>
      </c>
      <c r="B1532" s="134" t="s">
        <v>112</v>
      </c>
      <c r="C1532" s="133">
        <v>6573</v>
      </c>
      <c r="D1532" s="133">
        <v>8257</v>
      </c>
      <c r="E1532" s="133">
        <v>8370</v>
      </c>
      <c r="F1532" s="133">
        <v>9490</v>
      </c>
      <c r="G1532" s="133">
        <v>10156</v>
      </c>
      <c r="H1532" s="133">
        <v>12180</v>
      </c>
      <c r="I1532" s="133">
        <v>11150</v>
      </c>
      <c r="J1532" s="133">
        <v>10779</v>
      </c>
      <c r="K1532" s="133">
        <v>11266</v>
      </c>
      <c r="L1532" s="133">
        <f t="shared" ref="L1532:N1532" si="1530">SUM(L1508,L1515,L1520,L1521:L1531)</f>
        <v>13379</v>
      </c>
      <c r="M1532" s="133">
        <f t="shared" si="1530"/>
        <v>13542</v>
      </c>
      <c r="N1532" s="133">
        <f t="shared" si="1530"/>
        <v>0</v>
      </c>
      <c r="P1532" s="170" t="s">
        <v>1062</v>
      </c>
      <c r="Q1532" s="170" t="s">
        <v>1063</v>
      </c>
      <c r="R1532" s="170" t="s">
        <v>1064</v>
      </c>
      <c r="S1532" s="170" t="s">
        <v>1065</v>
      </c>
      <c r="T1532" s="170" t="s">
        <v>1066</v>
      </c>
      <c r="U1532" s="170">
        <v>6161.2</v>
      </c>
      <c r="V1532" s="132">
        <f t="shared" ref="V1532:AE1532" si="1531">C1532*100000/V1499</f>
        <v>6151.7295597484281</v>
      </c>
      <c r="W1532" s="132">
        <f t="shared" si="1531"/>
        <v>7330.2380085757659</v>
      </c>
      <c r="X1532" s="132">
        <f t="shared" si="1531"/>
        <v>7067.8240897115447</v>
      </c>
      <c r="Y1532" s="132">
        <f t="shared" si="1531"/>
        <v>7647.7367051068186</v>
      </c>
      <c r="Z1532" s="132">
        <f t="shared" si="1531"/>
        <v>7837.5082959052952</v>
      </c>
      <c r="AA1532" s="132">
        <f t="shared" si="1531"/>
        <v>9001.685044491087</v>
      </c>
      <c r="AB1532" s="132">
        <f t="shared" si="1531"/>
        <v>7866.0166914757774</v>
      </c>
      <c r="AC1532" s="132">
        <f t="shared" si="1531"/>
        <v>7252.8226728929203</v>
      </c>
      <c r="AD1532" s="132">
        <f t="shared" si="1531"/>
        <v>7188.7083806582523</v>
      </c>
      <c r="AE1532" s="132">
        <f t="shared" si="1531"/>
        <v>8111.6311781539507</v>
      </c>
      <c r="AF1532" s="132">
        <f>M1532*100000/AF1499</f>
        <v>7850.434782608696</v>
      </c>
      <c r="AG1532" s="132"/>
    </row>
    <row r="1533" spans="1:33" ht="13.5" customHeight="1">
      <c r="A1533" s="131">
        <v>1530</v>
      </c>
      <c r="B1533" s="19" t="s">
        <v>160</v>
      </c>
      <c r="C1533" s="127">
        <v>2011</v>
      </c>
      <c r="D1533" s="127">
        <v>2012</v>
      </c>
      <c r="E1533" s="127">
        <v>2013</v>
      </c>
      <c r="F1533" s="127">
        <v>2014</v>
      </c>
      <c r="G1533" s="127">
        <v>2015</v>
      </c>
      <c r="H1533" s="127">
        <v>2016</v>
      </c>
      <c r="I1533" s="127">
        <v>2017</v>
      </c>
      <c r="J1533" s="127">
        <v>2018</v>
      </c>
      <c r="K1533" s="127">
        <v>2019</v>
      </c>
      <c r="L1533" s="127"/>
      <c r="M1533" s="127"/>
      <c r="N1533" s="127"/>
      <c r="V1533" s="130">
        <v>51625</v>
      </c>
      <c r="W1533" s="130">
        <v>51822</v>
      </c>
      <c r="X1533" s="130">
        <v>52469</v>
      </c>
      <c r="Y1533" s="130">
        <v>53128</v>
      </c>
      <c r="Z1533" s="130">
        <v>53712</v>
      </c>
      <c r="AA1533" s="130">
        <v>54134</v>
      </c>
      <c r="AB1533" s="130">
        <v>54564</v>
      </c>
      <c r="AC1533" s="130">
        <v>55142</v>
      </c>
      <c r="AD1533" s="130">
        <v>55516</v>
      </c>
      <c r="AE1533" s="130">
        <v>55779</v>
      </c>
      <c r="AF1533" s="5">
        <v>55937</v>
      </c>
      <c r="AG1533" s="5"/>
    </row>
    <row r="1534" spans="1:33" ht="13.5" customHeight="1">
      <c r="A1534" s="131">
        <v>1531</v>
      </c>
      <c r="B1534" s="66" t="s">
        <v>25</v>
      </c>
      <c r="C1534" s="123">
        <v>2</v>
      </c>
      <c r="D1534" s="123">
        <v>0</v>
      </c>
      <c r="E1534" s="123">
        <v>2</v>
      </c>
      <c r="F1534" s="123">
        <v>2</v>
      </c>
      <c r="G1534" s="123">
        <v>2</v>
      </c>
      <c r="H1534" s="123">
        <v>7</v>
      </c>
      <c r="I1534" s="123">
        <v>2</v>
      </c>
      <c r="J1534" s="123">
        <v>2</v>
      </c>
      <c r="K1534" s="123">
        <v>2</v>
      </c>
      <c r="L1534" s="123">
        <v>4</v>
      </c>
      <c r="M1534" s="123">
        <v>2</v>
      </c>
      <c r="N1534" s="123"/>
      <c r="V1534" s="132">
        <f t="shared" ref="V1534:AE1534" si="1532">C1534*100000/V1533</f>
        <v>3.87409200968523</v>
      </c>
      <c r="W1534" s="132">
        <f t="shared" si="1532"/>
        <v>0</v>
      </c>
      <c r="X1534" s="132">
        <f t="shared" si="1532"/>
        <v>3.8117745716518323</v>
      </c>
      <c r="Y1534" s="132">
        <f t="shared" si="1532"/>
        <v>3.7644932992019275</v>
      </c>
      <c r="Z1534" s="132">
        <f t="shared" si="1532"/>
        <v>3.723562704795949</v>
      </c>
      <c r="AA1534" s="132">
        <f t="shared" si="1532"/>
        <v>12.930875235526656</v>
      </c>
      <c r="AB1534" s="132">
        <f t="shared" si="1532"/>
        <v>3.6654204237226011</v>
      </c>
      <c r="AC1534" s="132">
        <f t="shared" si="1532"/>
        <v>3.6269993834101046</v>
      </c>
      <c r="AD1534" s="132">
        <f t="shared" si="1532"/>
        <v>3.6025650262987248</v>
      </c>
      <c r="AE1534" s="132">
        <f t="shared" si="1532"/>
        <v>7.1711576041162441</v>
      </c>
      <c r="AF1534" s="132">
        <f>M1534*100000/AF1533</f>
        <v>3.5754509537515418</v>
      </c>
      <c r="AG1534" s="132"/>
    </row>
    <row r="1535" spans="1:33" ht="13.5" customHeight="1">
      <c r="A1535" s="131">
        <v>1532</v>
      </c>
      <c r="B1535" s="67" t="s">
        <v>22</v>
      </c>
      <c r="C1535" s="133">
        <v>532</v>
      </c>
      <c r="D1535" s="133">
        <v>543</v>
      </c>
      <c r="E1535" s="133">
        <v>587</v>
      </c>
      <c r="F1535" s="133">
        <v>558</v>
      </c>
      <c r="G1535" s="133">
        <v>590</v>
      </c>
      <c r="H1535" s="133">
        <v>723</v>
      </c>
      <c r="I1535" s="133">
        <v>708</v>
      </c>
      <c r="J1535" s="133">
        <v>758</v>
      </c>
      <c r="K1535" s="133">
        <v>813</v>
      </c>
      <c r="L1535" s="133">
        <v>809</v>
      </c>
      <c r="M1535" s="133">
        <v>677</v>
      </c>
      <c r="N1535" s="133"/>
      <c r="V1535" s="132">
        <f t="shared" ref="V1535:AE1535" si="1533">C1535*100000/V1533</f>
        <v>1030.5084745762713</v>
      </c>
      <c r="W1535" s="132">
        <f t="shared" si="1533"/>
        <v>1047.817529234688</v>
      </c>
      <c r="X1535" s="132">
        <f t="shared" si="1533"/>
        <v>1118.7558367798129</v>
      </c>
      <c r="Y1535" s="132">
        <f t="shared" si="1533"/>
        <v>1050.2936304773377</v>
      </c>
      <c r="Z1535" s="132">
        <f t="shared" si="1533"/>
        <v>1098.4509979148049</v>
      </c>
      <c r="AA1535" s="132">
        <f t="shared" si="1533"/>
        <v>1335.5746850408245</v>
      </c>
      <c r="AB1535" s="132">
        <f t="shared" si="1533"/>
        <v>1297.5588299978008</v>
      </c>
      <c r="AC1535" s="132">
        <f t="shared" si="1533"/>
        <v>1374.6327663124298</v>
      </c>
      <c r="AD1535" s="132">
        <f t="shared" si="1533"/>
        <v>1464.4426831904316</v>
      </c>
      <c r="AE1535" s="132">
        <f t="shared" si="1533"/>
        <v>1450.3666254325105</v>
      </c>
      <c r="AF1535" s="132">
        <f>M1535*100000/AF1533</f>
        <v>1210.2901478448969</v>
      </c>
      <c r="AG1535" s="132"/>
    </row>
    <row r="1536" spans="1:33" ht="13.5" customHeight="1">
      <c r="A1536" s="131">
        <v>1533</v>
      </c>
      <c r="B1536" s="67" t="s">
        <v>21</v>
      </c>
      <c r="C1536" s="133">
        <v>199</v>
      </c>
      <c r="D1536" s="133">
        <v>113</v>
      </c>
      <c r="E1536" s="133">
        <v>122</v>
      </c>
      <c r="F1536" s="133">
        <v>101</v>
      </c>
      <c r="G1536" s="133">
        <v>114</v>
      </c>
      <c r="H1536" s="133">
        <v>125</v>
      </c>
      <c r="I1536" s="133">
        <v>149</v>
      </c>
      <c r="J1536" s="133">
        <v>91</v>
      </c>
      <c r="K1536" s="133">
        <v>189</v>
      </c>
      <c r="L1536" s="133">
        <v>181</v>
      </c>
      <c r="M1536" s="133">
        <v>168</v>
      </c>
      <c r="N1536" s="133"/>
      <c r="V1536" s="132">
        <f t="shared" ref="V1536:AE1536" si="1534">C1536*100000/V1533</f>
        <v>385.4721549636804</v>
      </c>
      <c r="W1536" s="132">
        <f t="shared" si="1534"/>
        <v>218.05410829377485</v>
      </c>
      <c r="X1536" s="132">
        <f t="shared" si="1534"/>
        <v>232.51824887076179</v>
      </c>
      <c r="Y1536" s="132">
        <f t="shared" si="1534"/>
        <v>190.10691160969733</v>
      </c>
      <c r="Z1536" s="132">
        <f t="shared" si="1534"/>
        <v>212.24307417336908</v>
      </c>
      <c r="AA1536" s="132">
        <f t="shared" si="1534"/>
        <v>230.90848634869027</v>
      </c>
      <c r="AB1536" s="132">
        <f t="shared" si="1534"/>
        <v>273.07382156733377</v>
      </c>
      <c r="AC1536" s="132">
        <f t="shared" si="1534"/>
        <v>165.02847194515977</v>
      </c>
      <c r="AD1536" s="132">
        <f t="shared" si="1534"/>
        <v>340.4423949852295</v>
      </c>
      <c r="AE1536" s="132">
        <f t="shared" si="1534"/>
        <v>324.49488158626008</v>
      </c>
      <c r="AF1536" s="132">
        <f>M1536*100000/AF1533</f>
        <v>300.33788011512951</v>
      </c>
      <c r="AG1536" s="132"/>
    </row>
    <row r="1537" spans="1:33" ht="13.5" customHeight="1">
      <c r="A1537" s="131">
        <v>1534</v>
      </c>
      <c r="B1537" s="67" t="s">
        <v>20</v>
      </c>
      <c r="C1537" s="133">
        <v>4</v>
      </c>
      <c r="D1537" s="133">
        <v>14</v>
      </c>
      <c r="E1537" s="133">
        <v>7</v>
      </c>
      <c r="F1537" s="133">
        <v>9</v>
      </c>
      <c r="G1537" s="133">
        <v>6</v>
      </c>
      <c r="H1537" s="133">
        <v>16</v>
      </c>
      <c r="I1537" s="133">
        <v>19</v>
      </c>
      <c r="J1537" s="133">
        <v>16</v>
      </c>
      <c r="K1537" s="133">
        <v>10</v>
      </c>
      <c r="L1537" s="133">
        <v>26</v>
      </c>
      <c r="M1537" s="133">
        <v>22</v>
      </c>
      <c r="N1537" s="133"/>
      <c r="V1537" s="132">
        <f t="shared" ref="V1537:AE1537" si="1535">C1537*100000/V1533</f>
        <v>7.7481840193704601</v>
      </c>
      <c r="W1537" s="132">
        <f t="shared" si="1535"/>
        <v>27.015553239936708</v>
      </c>
      <c r="X1537" s="132">
        <f t="shared" si="1535"/>
        <v>13.341211000781414</v>
      </c>
      <c r="Y1537" s="132">
        <f t="shared" si="1535"/>
        <v>16.940219846408674</v>
      </c>
      <c r="Z1537" s="132">
        <f t="shared" si="1535"/>
        <v>11.170688114387847</v>
      </c>
      <c r="AA1537" s="132">
        <f t="shared" si="1535"/>
        <v>29.556286252632358</v>
      </c>
      <c r="AB1537" s="132">
        <f t="shared" si="1535"/>
        <v>34.821494025364707</v>
      </c>
      <c r="AC1537" s="132">
        <f t="shared" si="1535"/>
        <v>29.015995067280837</v>
      </c>
      <c r="AD1537" s="132">
        <f t="shared" si="1535"/>
        <v>18.012825131493624</v>
      </c>
      <c r="AE1537" s="132">
        <f t="shared" si="1535"/>
        <v>46.612524426755591</v>
      </c>
      <c r="AF1537" s="132">
        <f>M1537*100000/AF1533</f>
        <v>39.329960491266959</v>
      </c>
      <c r="AG1537" s="132"/>
    </row>
    <row r="1538" spans="1:33" ht="13.5" customHeight="1">
      <c r="A1538" s="131">
        <v>1535</v>
      </c>
      <c r="B1538" s="67" t="s">
        <v>19</v>
      </c>
      <c r="C1538" s="133">
        <v>17</v>
      </c>
      <c r="D1538" s="133">
        <v>38</v>
      </c>
      <c r="E1538" s="133">
        <v>21</v>
      </c>
      <c r="F1538" s="133">
        <v>15</v>
      </c>
      <c r="G1538" s="133">
        <v>17</v>
      </c>
      <c r="H1538" s="133">
        <v>18</v>
      </c>
      <c r="I1538" s="133">
        <v>16</v>
      </c>
      <c r="J1538" s="133">
        <v>17</v>
      </c>
      <c r="K1538" s="133">
        <v>26</v>
      </c>
      <c r="L1538" s="133">
        <v>22</v>
      </c>
      <c r="M1538" s="133">
        <v>19</v>
      </c>
      <c r="N1538" s="133"/>
      <c r="V1538" s="132">
        <f t="shared" ref="V1538:AF1538" si="1536">C1538*100000/V1533</f>
        <v>32.929782082324458</v>
      </c>
      <c r="W1538" s="132">
        <f t="shared" si="1536"/>
        <v>73.327930222685339</v>
      </c>
      <c r="X1538" s="132">
        <f t="shared" si="1536"/>
        <v>40.023633002344241</v>
      </c>
      <c r="Y1538" s="132">
        <f t="shared" si="1536"/>
        <v>28.233699744014455</v>
      </c>
      <c r="Z1538" s="132">
        <f t="shared" si="1536"/>
        <v>31.650282990765565</v>
      </c>
      <c r="AA1538" s="132">
        <f t="shared" si="1536"/>
        <v>33.250822034211403</v>
      </c>
      <c r="AB1538" s="132">
        <f t="shared" si="1536"/>
        <v>29.323363389780809</v>
      </c>
      <c r="AC1538" s="132">
        <f t="shared" si="1536"/>
        <v>30.829494758985891</v>
      </c>
      <c r="AD1538" s="132">
        <f t="shared" si="1536"/>
        <v>46.833345341883422</v>
      </c>
      <c r="AE1538" s="132">
        <f t="shared" si="1536"/>
        <v>39.441366822639345</v>
      </c>
      <c r="AF1538" s="132">
        <f t="shared" si="1536"/>
        <v>33.966784060639647</v>
      </c>
      <c r="AG1538" s="132"/>
    </row>
    <row r="1539" spans="1:33" ht="13.5" customHeight="1">
      <c r="A1539" s="131">
        <v>1536</v>
      </c>
      <c r="B1539" s="67" t="s">
        <v>18</v>
      </c>
      <c r="C1539" s="133">
        <v>2</v>
      </c>
      <c r="D1539" s="133">
        <v>3</v>
      </c>
      <c r="E1539" s="133">
        <v>4</v>
      </c>
      <c r="F1539" s="133">
        <v>9</v>
      </c>
      <c r="G1539" s="133">
        <v>3</v>
      </c>
      <c r="H1539" s="133">
        <v>0</v>
      </c>
      <c r="I1539" s="133">
        <v>3</v>
      </c>
      <c r="J1539" s="133">
        <v>4</v>
      </c>
      <c r="K1539" s="133">
        <v>2</v>
      </c>
      <c r="L1539" s="133">
        <v>1</v>
      </c>
      <c r="M1539" s="133">
        <v>3</v>
      </c>
      <c r="N1539" s="133"/>
      <c r="V1539" s="132">
        <f t="shared" ref="V1539:AF1539" si="1537">C1539*100000/V1533</f>
        <v>3.87409200968523</v>
      </c>
      <c r="W1539" s="132">
        <f t="shared" si="1537"/>
        <v>5.7890471228435798</v>
      </c>
      <c r="X1539" s="132">
        <f t="shared" si="1537"/>
        <v>7.6235491433036646</v>
      </c>
      <c r="Y1539" s="132">
        <f t="shared" si="1537"/>
        <v>16.940219846408674</v>
      </c>
      <c r="Z1539" s="132">
        <f t="shared" si="1537"/>
        <v>5.5853440571939235</v>
      </c>
      <c r="AA1539" s="132">
        <f t="shared" si="1537"/>
        <v>0</v>
      </c>
      <c r="AB1539" s="132">
        <f t="shared" si="1537"/>
        <v>5.4981306355839017</v>
      </c>
      <c r="AC1539" s="132">
        <f t="shared" si="1537"/>
        <v>7.2539987668202093</v>
      </c>
      <c r="AD1539" s="132">
        <f t="shared" si="1537"/>
        <v>3.6025650262987248</v>
      </c>
      <c r="AE1539" s="132">
        <f t="shared" si="1537"/>
        <v>1.792789401029061</v>
      </c>
      <c r="AF1539" s="132">
        <f t="shared" si="1537"/>
        <v>5.3631764306273126</v>
      </c>
      <c r="AG1539" s="132"/>
    </row>
    <row r="1540" spans="1:33" ht="13.5" customHeight="1">
      <c r="A1540" s="131">
        <v>1537</v>
      </c>
      <c r="B1540" s="67" t="s">
        <v>17</v>
      </c>
      <c r="C1540" s="133">
        <v>117</v>
      </c>
      <c r="D1540" s="133">
        <v>110</v>
      </c>
      <c r="E1540" s="133">
        <v>137</v>
      </c>
      <c r="F1540" s="133">
        <v>160</v>
      </c>
      <c r="G1540" s="133">
        <v>130</v>
      </c>
      <c r="H1540" s="133">
        <v>127</v>
      </c>
      <c r="I1540" s="133">
        <v>160</v>
      </c>
      <c r="J1540" s="133">
        <v>147</v>
      </c>
      <c r="K1540" s="133">
        <v>249</v>
      </c>
      <c r="L1540" s="133">
        <v>206</v>
      </c>
      <c r="M1540" s="133">
        <v>231</v>
      </c>
      <c r="N1540" s="133"/>
      <c r="V1540" s="132">
        <f t="shared" ref="V1540:AF1540" si="1538">C1540*100000/V1533</f>
        <v>226.63438256658597</v>
      </c>
      <c r="W1540" s="132">
        <f t="shared" si="1538"/>
        <v>212.26506117093126</v>
      </c>
      <c r="X1540" s="132">
        <f t="shared" si="1538"/>
        <v>261.10655815815051</v>
      </c>
      <c r="Y1540" s="132">
        <f t="shared" si="1538"/>
        <v>301.15946393615417</v>
      </c>
      <c r="Z1540" s="132">
        <f t="shared" si="1538"/>
        <v>242.03157581173667</v>
      </c>
      <c r="AA1540" s="132">
        <f t="shared" si="1538"/>
        <v>234.60302213026932</v>
      </c>
      <c r="AB1540" s="132">
        <f t="shared" si="1538"/>
        <v>293.23363389780809</v>
      </c>
      <c r="AC1540" s="132">
        <f t="shared" si="1538"/>
        <v>266.58445468064269</v>
      </c>
      <c r="AD1540" s="132">
        <f t="shared" si="1538"/>
        <v>448.51934577419121</v>
      </c>
      <c r="AE1540" s="132">
        <f t="shared" si="1538"/>
        <v>369.31461661198659</v>
      </c>
      <c r="AF1540" s="132">
        <f t="shared" si="1538"/>
        <v>412.96458515830307</v>
      </c>
      <c r="AG1540" s="132"/>
    </row>
    <row r="1541" spans="1:33" ht="13.5" customHeight="1">
      <c r="A1541" s="131">
        <v>1538</v>
      </c>
      <c r="B1541" s="67" t="s">
        <v>16</v>
      </c>
      <c r="C1541" s="133">
        <v>50</v>
      </c>
      <c r="D1541" s="133">
        <v>45</v>
      </c>
      <c r="E1541" s="133">
        <v>50</v>
      </c>
      <c r="F1541" s="133">
        <v>59</v>
      </c>
      <c r="G1541" s="133">
        <v>52</v>
      </c>
      <c r="H1541" s="133">
        <v>110</v>
      </c>
      <c r="I1541" s="133">
        <v>94</v>
      </c>
      <c r="J1541" s="133">
        <v>77</v>
      </c>
      <c r="K1541" s="133">
        <v>119</v>
      </c>
      <c r="L1541" s="133">
        <v>81</v>
      </c>
      <c r="M1541" s="133">
        <v>87</v>
      </c>
      <c r="N1541" s="133"/>
      <c r="V1541" s="132">
        <f t="shared" ref="V1541:AF1541" si="1539">C1541*100000/V1533</f>
        <v>96.852300242130752</v>
      </c>
      <c r="W1541" s="132">
        <f t="shared" si="1539"/>
        <v>86.835706842653693</v>
      </c>
      <c r="X1541" s="132">
        <f t="shared" si="1539"/>
        <v>95.294364291295807</v>
      </c>
      <c r="Y1541" s="132">
        <f t="shared" si="1539"/>
        <v>111.05255232645686</v>
      </c>
      <c r="Z1541" s="132">
        <f t="shared" si="1539"/>
        <v>96.812630324694666</v>
      </c>
      <c r="AA1541" s="132">
        <f t="shared" si="1539"/>
        <v>203.19946798684745</v>
      </c>
      <c r="AB1541" s="132">
        <f t="shared" si="1539"/>
        <v>172.27475991496226</v>
      </c>
      <c r="AC1541" s="132">
        <f t="shared" si="1539"/>
        <v>139.63947626128905</v>
      </c>
      <c r="AD1541" s="132">
        <f t="shared" si="1539"/>
        <v>214.35261906477413</v>
      </c>
      <c r="AE1541" s="132">
        <f t="shared" si="1539"/>
        <v>145.21594148335396</v>
      </c>
      <c r="AF1541" s="132">
        <f t="shared" si="1539"/>
        <v>155.53211648819206</v>
      </c>
      <c r="AG1541" s="132"/>
    </row>
    <row r="1542" spans="1:33" ht="13.5" customHeight="1">
      <c r="A1542" s="131">
        <v>1539</v>
      </c>
      <c r="B1542" s="134" t="s">
        <v>115</v>
      </c>
      <c r="C1542" s="133">
        <v>923</v>
      </c>
      <c r="D1542" s="133">
        <v>866</v>
      </c>
      <c r="E1542" s="133">
        <v>930</v>
      </c>
      <c r="F1542" s="133">
        <v>913</v>
      </c>
      <c r="G1542" s="133">
        <v>914</v>
      </c>
      <c r="H1542" s="133">
        <v>1126</v>
      </c>
      <c r="I1542" s="133">
        <v>1151</v>
      </c>
      <c r="J1542" s="133">
        <v>1112</v>
      </c>
      <c r="K1542" s="133">
        <v>1410</v>
      </c>
      <c r="L1542" s="133">
        <v>1330</v>
      </c>
      <c r="M1542" s="133">
        <v>1209</v>
      </c>
      <c r="N1542" s="133"/>
      <c r="P1542" s="170" t="s">
        <v>1067</v>
      </c>
      <c r="Q1542" s="170" t="s">
        <v>1068</v>
      </c>
      <c r="R1542" s="170" t="s">
        <v>1069</v>
      </c>
      <c r="S1542" s="170" t="s">
        <v>1070</v>
      </c>
      <c r="T1542" s="170" t="s">
        <v>1071</v>
      </c>
      <c r="U1542" s="170">
        <v>1376.4</v>
      </c>
      <c r="V1542" s="132">
        <f t="shared" ref="V1542:AF1542" si="1540">C1542*100000/V1533</f>
        <v>1787.8934624697335</v>
      </c>
      <c r="W1542" s="132">
        <f t="shared" si="1540"/>
        <v>1671.1049361275134</v>
      </c>
      <c r="X1542" s="132">
        <f t="shared" si="1540"/>
        <v>1772.4751758181021</v>
      </c>
      <c r="Y1542" s="132">
        <f t="shared" si="1540"/>
        <v>1718.4911910856799</v>
      </c>
      <c r="Z1542" s="132">
        <f t="shared" si="1540"/>
        <v>1701.6681560917486</v>
      </c>
      <c r="AA1542" s="132">
        <f t="shared" si="1540"/>
        <v>2080.0236450290022</v>
      </c>
      <c r="AB1542" s="132">
        <f t="shared" si="1540"/>
        <v>2109.4494538523568</v>
      </c>
      <c r="AC1542" s="132">
        <f t="shared" si="1540"/>
        <v>2016.6116571760183</v>
      </c>
      <c r="AD1542" s="132">
        <f t="shared" si="1540"/>
        <v>2539.8083435406011</v>
      </c>
      <c r="AE1542" s="132">
        <f t="shared" si="1540"/>
        <v>2384.4099033686512</v>
      </c>
      <c r="AF1542" s="132">
        <f t="shared" si="1540"/>
        <v>2161.3601015428071</v>
      </c>
      <c r="AG1542" s="132"/>
    </row>
    <row r="1543" spans="1:33" ht="13.5" customHeight="1">
      <c r="A1543" s="131">
        <v>1540</v>
      </c>
      <c r="B1543" s="67" t="s">
        <v>15</v>
      </c>
      <c r="C1543" s="133">
        <v>45</v>
      </c>
      <c r="D1543" s="133">
        <v>56</v>
      </c>
      <c r="E1543" s="133">
        <v>73</v>
      </c>
      <c r="F1543" s="133">
        <v>58</v>
      </c>
      <c r="G1543" s="133">
        <v>55</v>
      </c>
      <c r="H1543" s="133">
        <v>79</v>
      </c>
      <c r="I1543" s="133">
        <v>56</v>
      </c>
      <c r="J1543" s="133">
        <v>60</v>
      </c>
      <c r="K1543" s="133">
        <v>51</v>
      </c>
      <c r="L1543" s="133">
        <v>36</v>
      </c>
      <c r="M1543" s="133">
        <v>34</v>
      </c>
      <c r="N1543" s="133"/>
      <c r="V1543" s="132">
        <f t="shared" ref="V1543:AE1543" si="1541">C1543*100000/V1533</f>
        <v>87.167070217917669</v>
      </c>
      <c r="W1543" s="132">
        <f t="shared" si="1541"/>
        <v>108.06221295974683</v>
      </c>
      <c r="X1543" s="132">
        <f t="shared" si="1541"/>
        <v>139.1297718652919</v>
      </c>
      <c r="Y1543" s="132">
        <f t="shared" si="1541"/>
        <v>109.17030567685589</v>
      </c>
      <c r="Z1543" s="132">
        <f t="shared" si="1541"/>
        <v>102.39797438188859</v>
      </c>
      <c r="AA1543" s="132">
        <f t="shared" si="1541"/>
        <v>145.93416337237227</v>
      </c>
      <c r="AB1543" s="132">
        <f t="shared" si="1541"/>
        <v>102.63177186423283</v>
      </c>
      <c r="AC1543" s="132">
        <f t="shared" si="1541"/>
        <v>108.80998150230315</v>
      </c>
      <c r="AD1543" s="132">
        <f t="shared" si="1541"/>
        <v>91.865408170617485</v>
      </c>
      <c r="AE1543" s="132">
        <f t="shared" si="1541"/>
        <v>64.540418437046199</v>
      </c>
      <c r="AF1543" s="132">
        <f>M1543*100000/AF1533</f>
        <v>60.78266621377621</v>
      </c>
      <c r="AG1543" s="132"/>
    </row>
    <row r="1544" spans="1:33" ht="13.5" customHeight="1">
      <c r="A1544" s="131">
        <v>1541</v>
      </c>
      <c r="B1544" s="67" t="s">
        <v>14</v>
      </c>
      <c r="C1544" s="133">
        <v>699</v>
      </c>
      <c r="D1544" s="133">
        <v>623</v>
      </c>
      <c r="E1544" s="133">
        <v>720</v>
      </c>
      <c r="F1544" s="133">
        <v>630</v>
      </c>
      <c r="G1544" s="133">
        <v>623</v>
      </c>
      <c r="H1544" s="133">
        <v>680</v>
      </c>
      <c r="I1544" s="133">
        <v>632</v>
      </c>
      <c r="J1544" s="133">
        <v>645</v>
      </c>
      <c r="K1544" s="133">
        <v>652</v>
      </c>
      <c r="L1544" s="133">
        <v>589</v>
      </c>
      <c r="M1544" s="133">
        <v>501</v>
      </c>
      <c r="N1544" s="133"/>
      <c r="V1544" s="132">
        <f t="shared" ref="V1544:AF1544" si="1542">C1544*100000/V1533</f>
        <v>1353.9951573849878</v>
      </c>
      <c r="W1544" s="132">
        <f t="shared" si="1542"/>
        <v>1202.1921191771835</v>
      </c>
      <c r="X1544" s="132">
        <f t="shared" si="1542"/>
        <v>1372.2388457946597</v>
      </c>
      <c r="Y1544" s="132">
        <f t="shared" si="1542"/>
        <v>1185.8153892486071</v>
      </c>
      <c r="Z1544" s="132">
        <f t="shared" si="1542"/>
        <v>1159.8897825439381</v>
      </c>
      <c r="AA1544" s="132">
        <f t="shared" si="1542"/>
        <v>1256.1421657368751</v>
      </c>
      <c r="AB1544" s="132">
        <f t="shared" si="1542"/>
        <v>1158.272853896342</v>
      </c>
      <c r="AC1544" s="132">
        <f t="shared" si="1542"/>
        <v>1169.7073011497589</v>
      </c>
      <c r="AD1544" s="132">
        <f t="shared" si="1542"/>
        <v>1174.4361985733842</v>
      </c>
      <c r="AE1544" s="132">
        <f t="shared" si="1542"/>
        <v>1055.9529572061169</v>
      </c>
      <c r="AF1544" s="132">
        <f t="shared" si="1542"/>
        <v>895.6504639147613</v>
      </c>
      <c r="AG1544" s="132"/>
    </row>
    <row r="1545" spans="1:33" ht="13.5" customHeight="1">
      <c r="A1545" s="131">
        <v>1542</v>
      </c>
      <c r="B1545" s="67" t="s">
        <v>13</v>
      </c>
      <c r="C1545" s="133">
        <v>714</v>
      </c>
      <c r="D1545" s="133">
        <v>669</v>
      </c>
      <c r="E1545" s="133">
        <v>661</v>
      </c>
      <c r="F1545" s="133">
        <v>775</v>
      </c>
      <c r="G1545" s="133">
        <v>618</v>
      </c>
      <c r="H1545" s="133">
        <v>658</v>
      </c>
      <c r="I1545" s="133">
        <v>653</v>
      </c>
      <c r="J1545" s="133">
        <v>614</v>
      </c>
      <c r="K1545" s="133">
        <v>549</v>
      </c>
      <c r="L1545" s="133">
        <v>570</v>
      </c>
      <c r="M1545" s="133">
        <v>389</v>
      </c>
      <c r="N1545" s="133"/>
      <c r="V1545" s="132">
        <f t="shared" ref="V1545:AF1545" si="1543">C1545*100000/V1533</f>
        <v>1383.050847457627</v>
      </c>
      <c r="W1545" s="132">
        <f t="shared" si="1543"/>
        <v>1290.9575083941183</v>
      </c>
      <c r="X1545" s="132">
        <f t="shared" si="1543"/>
        <v>1259.7914959309308</v>
      </c>
      <c r="Y1545" s="132">
        <f t="shared" si="1543"/>
        <v>1458.741153440747</v>
      </c>
      <c r="Z1545" s="132">
        <f t="shared" si="1543"/>
        <v>1150.5808757819482</v>
      </c>
      <c r="AA1545" s="132">
        <f t="shared" si="1543"/>
        <v>1215.5022721395057</v>
      </c>
      <c r="AB1545" s="132">
        <f t="shared" si="1543"/>
        <v>1196.7597683454292</v>
      </c>
      <c r="AC1545" s="132">
        <f t="shared" si="1543"/>
        <v>1113.4888107069021</v>
      </c>
      <c r="AD1545" s="132">
        <f t="shared" si="1543"/>
        <v>988.90409971899987</v>
      </c>
      <c r="AE1545" s="132">
        <f t="shared" si="1543"/>
        <v>1021.8899585865648</v>
      </c>
      <c r="AF1545" s="132">
        <f t="shared" si="1543"/>
        <v>695.42521050467485</v>
      </c>
      <c r="AG1545" s="132"/>
    </row>
    <row r="1546" spans="1:33" ht="13.5" customHeight="1">
      <c r="A1546" s="131">
        <v>1543</v>
      </c>
      <c r="B1546" s="67" t="s">
        <v>12</v>
      </c>
      <c r="C1546" s="133">
        <v>1577</v>
      </c>
      <c r="D1546" s="133">
        <v>1461</v>
      </c>
      <c r="E1546" s="133">
        <v>1385</v>
      </c>
      <c r="F1546" s="133">
        <v>1405</v>
      </c>
      <c r="G1546" s="133">
        <v>1455</v>
      </c>
      <c r="H1546" s="133">
        <v>1529</v>
      </c>
      <c r="I1546" s="133">
        <v>1555</v>
      </c>
      <c r="J1546" s="133">
        <v>1412</v>
      </c>
      <c r="K1546" s="133">
        <v>1583</v>
      </c>
      <c r="L1546" s="133">
        <v>1705</v>
      </c>
      <c r="M1546" s="133">
        <v>1111</v>
      </c>
      <c r="N1546" s="133"/>
      <c r="V1546" s="132">
        <f t="shared" ref="V1546:AF1546" si="1544">C1546*100000/V1533</f>
        <v>3054.721549636804</v>
      </c>
      <c r="W1546" s="132">
        <f t="shared" si="1544"/>
        <v>2819.2659488248232</v>
      </c>
      <c r="X1546" s="132">
        <f t="shared" si="1544"/>
        <v>2639.653890868894</v>
      </c>
      <c r="Y1546" s="132">
        <f t="shared" si="1544"/>
        <v>2644.556542689354</v>
      </c>
      <c r="Z1546" s="132">
        <f t="shared" si="1544"/>
        <v>2708.8918677390529</v>
      </c>
      <c r="AA1546" s="132">
        <f t="shared" si="1544"/>
        <v>2824.4726050171794</v>
      </c>
      <c r="AB1546" s="132">
        <f t="shared" si="1544"/>
        <v>2849.8643794443224</v>
      </c>
      <c r="AC1546" s="132">
        <f t="shared" si="1544"/>
        <v>2560.6615646875339</v>
      </c>
      <c r="AD1546" s="132">
        <f t="shared" si="1544"/>
        <v>2851.4302183154405</v>
      </c>
      <c r="AE1546" s="132">
        <f t="shared" si="1544"/>
        <v>3056.7059287545494</v>
      </c>
      <c r="AF1546" s="132">
        <f t="shared" si="1544"/>
        <v>1986.1630048089814</v>
      </c>
      <c r="AG1546" s="132"/>
    </row>
    <row r="1547" spans="1:33" ht="13.5" customHeight="1">
      <c r="A1547" s="131">
        <v>1544</v>
      </c>
      <c r="B1547" s="67" t="s">
        <v>11</v>
      </c>
      <c r="C1547" s="133">
        <v>202</v>
      </c>
      <c r="D1547" s="133">
        <v>129</v>
      </c>
      <c r="E1547" s="133">
        <v>167</v>
      </c>
      <c r="F1547" s="133">
        <v>255</v>
      </c>
      <c r="G1547" s="133">
        <v>270</v>
      </c>
      <c r="H1547" s="133">
        <v>202</v>
      </c>
      <c r="I1547" s="133">
        <v>218</v>
      </c>
      <c r="J1547" s="133">
        <v>295</v>
      </c>
      <c r="K1547" s="133">
        <v>287</v>
      </c>
      <c r="L1547" s="133">
        <v>354</v>
      </c>
      <c r="M1547" s="133">
        <v>310</v>
      </c>
      <c r="N1547" s="133"/>
      <c r="V1547" s="132">
        <f t="shared" ref="V1547:AF1547" si="1545">C1547*100000/V1533</f>
        <v>391.28329297820824</v>
      </c>
      <c r="W1547" s="132">
        <f t="shared" si="1545"/>
        <v>248.92902628227392</v>
      </c>
      <c r="X1547" s="132">
        <f t="shared" si="1545"/>
        <v>318.28317673292804</v>
      </c>
      <c r="Y1547" s="132">
        <f t="shared" si="1545"/>
        <v>479.97289564824575</v>
      </c>
      <c r="Z1547" s="132">
        <f t="shared" si="1545"/>
        <v>502.68096514745309</v>
      </c>
      <c r="AA1547" s="132">
        <f t="shared" si="1545"/>
        <v>373.14811393948349</v>
      </c>
      <c r="AB1547" s="132">
        <f t="shared" si="1545"/>
        <v>399.53082618576349</v>
      </c>
      <c r="AC1547" s="132">
        <f t="shared" si="1545"/>
        <v>534.98240905299042</v>
      </c>
      <c r="AD1547" s="132">
        <f t="shared" si="1545"/>
        <v>516.96808127386703</v>
      </c>
      <c r="AE1547" s="132">
        <f t="shared" si="1545"/>
        <v>634.64744796428761</v>
      </c>
      <c r="AF1547" s="132">
        <f t="shared" si="1545"/>
        <v>554.19489783148902</v>
      </c>
      <c r="AG1547" s="132"/>
    </row>
    <row r="1548" spans="1:33" ht="13.5" customHeight="1">
      <c r="A1548" s="131">
        <v>1545</v>
      </c>
      <c r="B1548" s="67" t="s">
        <v>28</v>
      </c>
      <c r="C1548" s="133">
        <v>0</v>
      </c>
      <c r="D1548" s="133">
        <v>0</v>
      </c>
      <c r="E1548" s="133">
        <v>0</v>
      </c>
      <c r="F1548" s="133">
        <v>0</v>
      </c>
      <c r="G1548" s="133">
        <v>0</v>
      </c>
      <c r="H1548" s="133">
        <v>0</v>
      </c>
      <c r="I1548" s="133">
        <v>0</v>
      </c>
      <c r="J1548" s="133">
        <v>0</v>
      </c>
      <c r="K1548" s="133">
        <v>0</v>
      </c>
      <c r="L1548" s="133">
        <v>0</v>
      </c>
      <c r="M1548" s="133">
        <v>0</v>
      </c>
      <c r="N1548" s="133"/>
      <c r="V1548" s="132">
        <f t="shared" ref="V1548:AF1548" si="1546">C1548*100000/V1533</f>
        <v>0</v>
      </c>
      <c r="W1548" s="132">
        <f t="shared" si="1546"/>
        <v>0</v>
      </c>
      <c r="X1548" s="132">
        <f t="shared" si="1546"/>
        <v>0</v>
      </c>
      <c r="Y1548" s="132">
        <f t="shared" si="1546"/>
        <v>0</v>
      </c>
      <c r="Z1548" s="132">
        <f t="shared" si="1546"/>
        <v>0</v>
      </c>
      <c r="AA1548" s="132">
        <f t="shared" si="1546"/>
        <v>0</v>
      </c>
      <c r="AB1548" s="132">
        <f t="shared" si="1546"/>
        <v>0</v>
      </c>
      <c r="AC1548" s="132">
        <f t="shared" si="1546"/>
        <v>0</v>
      </c>
      <c r="AD1548" s="132">
        <f t="shared" si="1546"/>
        <v>0</v>
      </c>
      <c r="AE1548" s="132">
        <f t="shared" si="1546"/>
        <v>0</v>
      </c>
      <c r="AF1548" s="132">
        <f t="shared" si="1546"/>
        <v>0</v>
      </c>
      <c r="AG1548" s="132"/>
    </row>
    <row r="1549" spans="1:33" ht="13.5" customHeight="1">
      <c r="A1549" s="131">
        <v>1546</v>
      </c>
      <c r="B1549" s="134" t="s">
        <v>116</v>
      </c>
      <c r="C1549" s="133">
        <v>3237</v>
      </c>
      <c r="D1549" s="133">
        <v>2938</v>
      </c>
      <c r="E1549" s="133">
        <v>3006</v>
      </c>
      <c r="F1549" s="133">
        <v>3123</v>
      </c>
      <c r="G1549" s="133">
        <v>3021</v>
      </c>
      <c r="H1549" s="133">
        <v>3148</v>
      </c>
      <c r="I1549" s="133">
        <v>3114</v>
      </c>
      <c r="J1549" s="133">
        <v>3026</v>
      </c>
      <c r="K1549" s="133">
        <v>3122</v>
      </c>
      <c r="L1549" s="133">
        <v>3254</v>
      </c>
      <c r="M1549" s="133">
        <v>2345</v>
      </c>
      <c r="N1549" s="133"/>
      <c r="P1549" s="170" t="s">
        <v>1072</v>
      </c>
      <c r="Q1549" s="170" t="s">
        <v>1073</v>
      </c>
      <c r="R1549" s="170" t="s">
        <v>1074</v>
      </c>
      <c r="S1549" s="170" t="s">
        <v>1075</v>
      </c>
      <c r="T1549" s="170" t="s">
        <v>1076</v>
      </c>
      <c r="U1549" s="170">
        <v>6280.8</v>
      </c>
      <c r="V1549" s="132">
        <f t="shared" ref="V1549:AF1549" si="1547">C1549*100000/V1533</f>
        <v>6270.2179176755444</v>
      </c>
      <c r="W1549" s="132">
        <f t="shared" si="1547"/>
        <v>5669.4068156381463</v>
      </c>
      <c r="X1549" s="132">
        <f t="shared" si="1547"/>
        <v>5729.0971811927038</v>
      </c>
      <c r="Y1549" s="132">
        <f t="shared" si="1547"/>
        <v>5878.2562867038096</v>
      </c>
      <c r="Z1549" s="132">
        <f t="shared" si="1547"/>
        <v>5624.441465594281</v>
      </c>
      <c r="AA1549" s="132">
        <f t="shared" si="1547"/>
        <v>5815.1993202054164</v>
      </c>
      <c r="AB1549" s="132">
        <f t="shared" si="1547"/>
        <v>5707.0595997360897</v>
      </c>
      <c r="AC1549" s="132">
        <f t="shared" si="1547"/>
        <v>5487.6500670994883</v>
      </c>
      <c r="AD1549" s="132">
        <f t="shared" si="1547"/>
        <v>5623.6040060523092</v>
      </c>
      <c r="AE1549" s="132">
        <f t="shared" si="1547"/>
        <v>5833.7367109485649</v>
      </c>
      <c r="AF1549" s="132">
        <f t="shared" si="1547"/>
        <v>4192.2162432736832</v>
      </c>
      <c r="AG1549" s="132"/>
    </row>
    <row r="1550" spans="1:33" ht="13.5" customHeight="1">
      <c r="A1550" s="131">
        <v>1547</v>
      </c>
      <c r="B1550" s="67" t="s">
        <v>10</v>
      </c>
      <c r="C1550" s="133">
        <v>25</v>
      </c>
      <c r="D1550" s="133">
        <v>35</v>
      </c>
      <c r="E1550" s="133">
        <v>59</v>
      </c>
      <c r="F1550" s="133">
        <v>66</v>
      </c>
      <c r="G1550" s="133">
        <v>45</v>
      </c>
      <c r="H1550" s="133">
        <v>82</v>
      </c>
      <c r="I1550" s="133">
        <v>67</v>
      </c>
      <c r="J1550" s="133">
        <v>59</v>
      </c>
      <c r="K1550" s="133">
        <v>104</v>
      </c>
      <c r="L1550" s="133">
        <v>101</v>
      </c>
      <c r="M1550" s="133">
        <v>59</v>
      </c>
      <c r="N1550" s="133"/>
      <c r="V1550" s="132">
        <f t="shared" ref="V1550:AF1550" si="1548">C1550*100000/V1533</f>
        <v>48.426150121065376</v>
      </c>
      <c r="W1550" s="132">
        <f t="shared" si="1548"/>
        <v>67.538883099841769</v>
      </c>
      <c r="X1550" s="132">
        <f t="shared" si="1548"/>
        <v>112.44734986372906</v>
      </c>
      <c r="Y1550" s="132">
        <f t="shared" si="1548"/>
        <v>124.2282788736636</v>
      </c>
      <c r="Z1550" s="132">
        <f t="shared" si="1548"/>
        <v>83.780160857908854</v>
      </c>
      <c r="AA1550" s="132">
        <f t="shared" si="1548"/>
        <v>151.47596704474083</v>
      </c>
      <c r="AB1550" s="132">
        <f t="shared" si="1548"/>
        <v>122.79158419470713</v>
      </c>
      <c r="AC1550" s="132">
        <f t="shared" si="1548"/>
        <v>106.9964818105981</v>
      </c>
      <c r="AD1550" s="132">
        <f t="shared" si="1548"/>
        <v>187.33338136753369</v>
      </c>
      <c r="AE1550" s="132">
        <f t="shared" si="1548"/>
        <v>181.07172950393516</v>
      </c>
      <c r="AF1550" s="132">
        <f t="shared" si="1548"/>
        <v>105.47580313567049</v>
      </c>
      <c r="AG1550" s="132"/>
    </row>
    <row r="1551" spans="1:33" ht="13.5" customHeight="1">
      <c r="A1551" s="131">
        <v>1548</v>
      </c>
      <c r="B1551" s="67" t="s">
        <v>9</v>
      </c>
      <c r="C1551" s="133">
        <v>12</v>
      </c>
      <c r="D1551" s="133">
        <v>26</v>
      </c>
      <c r="E1551" s="133">
        <v>33</v>
      </c>
      <c r="F1551" s="133">
        <v>14</v>
      </c>
      <c r="G1551" s="133">
        <v>21</v>
      </c>
      <c r="H1551" s="133">
        <v>22</v>
      </c>
      <c r="I1551" s="133">
        <v>16</v>
      </c>
      <c r="J1551" s="133">
        <v>16</v>
      </c>
      <c r="K1551" s="133">
        <v>26</v>
      </c>
      <c r="L1551" s="133">
        <v>22</v>
      </c>
      <c r="M1551" s="133">
        <v>31</v>
      </c>
      <c r="N1551" s="133"/>
      <c r="V1551" s="132">
        <f t="shared" ref="V1551:AF1551" si="1549">C1551*100000/V1533</f>
        <v>23.244552058111381</v>
      </c>
      <c r="W1551" s="132">
        <f t="shared" si="1549"/>
        <v>50.171741731311023</v>
      </c>
      <c r="X1551" s="132">
        <f t="shared" si="1549"/>
        <v>62.894280432255236</v>
      </c>
      <c r="Y1551" s="132">
        <f t="shared" si="1549"/>
        <v>26.351453094413493</v>
      </c>
      <c r="Z1551" s="132">
        <f t="shared" si="1549"/>
        <v>39.097408400357459</v>
      </c>
      <c r="AA1551" s="132">
        <f t="shared" si="1549"/>
        <v>40.639893597369493</v>
      </c>
      <c r="AB1551" s="132">
        <f t="shared" si="1549"/>
        <v>29.323363389780809</v>
      </c>
      <c r="AC1551" s="132">
        <f t="shared" si="1549"/>
        <v>29.015995067280837</v>
      </c>
      <c r="AD1551" s="132">
        <f t="shared" si="1549"/>
        <v>46.833345341883422</v>
      </c>
      <c r="AE1551" s="132">
        <f t="shared" si="1549"/>
        <v>39.441366822639345</v>
      </c>
      <c r="AF1551" s="132">
        <f t="shared" si="1549"/>
        <v>55.419489783148897</v>
      </c>
      <c r="AG1551" s="132"/>
    </row>
    <row r="1552" spans="1:33" ht="13.5" customHeight="1">
      <c r="A1552" s="131">
        <v>1549</v>
      </c>
      <c r="B1552" s="67" t="s">
        <v>8</v>
      </c>
      <c r="C1552" s="133">
        <v>176</v>
      </c>
      <c r="D1552" s="133">
        <v>193</v>
      </c>
      <c r="E1552" s="133">
        <v>249</v>
      </c>
      <c r="F1552" s="133">
        <v>332</v>
      </c>
      <c r="G1552" s="133">
        <v>289</v>
      </c>
      <c r="H1552" s="133">
        <v>309</v>
      </c>
      <c r="I1552" s="133">
        <v>289</v>
      </c>
      <c r="J1552" s="133">
        <v>377</v>
      </c>
      <c r="K1552" s="133">
        <v>375</v>
      </c>
      <c r="L1552" s="133">
        <v>489</v>
      </c>
      <c r="M1552" s="133">
        <v>466</v>
      </c>
      <c r="N1552" s="133"/>
      <c r="V1552" s="132">
        <f t="shared" ref="V1552:AF1552" si="1550">C1552*100000/V1533</f>
        <v>340.92009685230022</v>
      </c>
      <c r="W1552" s="132">
        <f t="shared" si="1550"/>
        <v>372.42869823627029</v>
      </c>
      <c r="X1552" s="132">
        <f t="shared" si="1550"/>
        <v>474.56593417065312</v>
      </c>
      <c r="Y1552" s="132">
        <f t="shared" si="1550"/>
        <v>624.90588766752001</v>
      </c>
      <c r="Z1552" s="132">
        <f t="shared" si="1550"/>
        <v>538.05481084301459</v>
      </c>
      <c r="AA1552" s="132">
        <f t="shared" si="1550"/>
        <v>570.80577825396244</v>
      </c>
      <c r="AB1552" s="132">
        <f t="shared" si="1550"/>
        <v>529.6532512279158</v>
      </c>
      <c r="AC1552" s="132">
        <f t="shared" si="1550"/>
        <v>683.68938377280472</v>
      </c>
      <c r="AD1552" s="132">
        <f t="shared" si="1550"/>
        <v>675.48094243101093</v>
      </c>
      <c r="AE1552" s="132">
        <f t="shared" si="1550"/>
        <v>876.67401710321087</v>
      </c>
      <c r="AF1552" s="132">
        <f t="shared" si="1550"/>
        <v>833.08007222410924</v>
      </c>
      <c r="AG1552" s="132"/>
    </row>
    <row r="1553" spans="1:33" ht="13.5" customHeight="1">
      <c r="A1553" s="131">
        <v>1550</v>
      </c>
      <c r="B1553" s="67" t="s">
        <v>24</v>
      </c>
      <c r="C1553" s="133">
        <v>0</v>
      </c>
      <c r="D1553" s="133">
        <v>0</v>
      </c>
      <c r="E1553" s="133">
        <v>1</v>
      </c>
      <c r="F1553" s="133">
        <v>0</v>
      </c>
      <c r="G1553" s="133">
        <v>0</v>
      </c>
      <c r="H1553" s="133">
        <v>1</v>
      </c>
      <c r="I1553" s="133">
        <v>5</v>
      </c>
      <c r="J1553" s="133">
        <v>2</v>
      </c>
      <c r="K1553" s="133">
        <v>1</v>
      </c>
      <c r="L1553" s="133">
        <v>4</v>
      </c>
      <c r="M1553" s="133">
        <v>1</v>
      </c>
      <c r="N1553" s="133"/>
      <c r="V1553" s="132">
        <f t="shared" ref="V1553:AE1553" si="1551">C1553*100000/V1533</f>
        <v>0</v>
      </c>
      <c r="W1553" s="132">
        <f t="shared" si="1551"/>
        <v>0</v>
      </c>
      <c r="X1553" s="132">
        <f t="shared" si="1551"/>
        <v>1.9058872858259162</v>
      </c>
      <c r="Y1553" s="132">
        <f t="shared" si="1551"/>
        <v>0</v>
      </c>
      <c r="Z1553" s="132">
        <f t="shared" si="1551"/>
        <v>0</v>
      </c>
      <c r="AA1553" s="132">
        <f t="shared" si="1551"/>
        <v>1.8472678907895224</v>
      </c>
      <c r="AB1553" s="132">
        <f t="shared" si="1551"/>
        <v>9.1635510593065028</v>
      </c>
      <c r="AC1553" s="132">
        <f t="shared" si="1551"/>
        <v>3.6269993834101046</v>
      </c>
      <c r="AD1553" s="132">
        <f t="shared" si="1551"/>
        <v>1.8012825131493624</v>
      </c>
      <c r="AE1553" s="132">
        <f t="shared" si="1551"/>
        <v>7.1711576041162441</v>
      </c>
      <c r="AF1553" s="132">
        <f>M1553*100000/AF1533</f>
        <v>1.7877254768757709</v>
      </c>
      <c r="AG1553" s="132"/>
    </row>
    <row r="1554" spans="1:33" ht="13.5" customHeight="1">
      <c r="A1554" s="131">
        <v>1551</v>
      </c>
      <c r="B1554" s="134" t="s">
        <v>117</v>
      </c>
      <c r="C1554" s="133">
        <v>213</v>
      </c>
      <c r="D1554" s="133">
        <v>254</v>
      </c>
      <c r="E1554" s="133">
        <v>342</v>
      </c>
      <c r="F1554" s="133">
        <v>412</v>
      </c>
      <c r="G1554" s="133">
        <v>355</v>
      </c>
      <c r="H1554" s="133">
        <v>414</v>
      </c>
      <c r="I1554" s="133">
        <v>377</v>
      </c>
      <c r="J1554" s="133">
        <v>454</v>
      </c>
      <c r="K1554" s="133">
        <v>506</v>
      </c>
      <c r="L1554" s="133">
        <v>616</v>
      </c>
      <c r="M1554" s="133">
        <v>557</v>
      </c>
      <c r="N1554" s="133"/>
      <c r="P1554" s="170" t="s">
        <v>1077</v>
      </c>
      <c r="Q1554" s="170" t="s">
        <v>1078</v>
      </c>
      <c r="R1554" s="170" t="s">
        <v>1079</v>
      </c>
      <c r="S1554" s="170" t="s">
        <v>1080</v>
      </c>
      <c r="T1554" s="170" t="s">
        <v>1081</v>
      </c>
      <c r="U1554" s="170">
        <v>359.9</v>
      </c>
      <c r="V1554" s="132">
        <f t="shared" ref="V1554:AF1554" si="1552">C1554*100000/V1533</f>
        <v>412.59079903147699</v>
      </c>
      <c r="W1554" s="132">
        <f t="shared" si="1552"/>
        <v>490.13932306742311</v>
      </c>
      <c r="X1554" s="132">
        <f t="shared" si="1552"/>
        <v>651.81345175246338</v>
      </c>
      <c r="Y1554" s="132">
        <f t="shared" si="1552"/>
        <v>775.485619635597</v>
      </c>
      <c r="Z1554" s="132">
        <f t="shared" si="1552"/>
        <v>660.93238010128096</v>
      </c>
      <c r="AA1554" s="132">
        <f t="shared" si="1552"/>
        <v>764.7689067868622</v>
      </c>
      <c r="AB1554" s="132">
        <f t="shared" si="1552"/>
        <v>690.93174987171028</v>
      </c>
      <c r="AC1554" s="132">
        <f t="shared" si="1552"/>
        <v>823.32886003409385</v>
      </c>
      <c r="AD1554" s="132">
        <f t="shared" si="1552"/>
        <v>911.4489516535773</v>
      </c>
      <c r="AE1554" s="132">
        <f t="shared" si="1552"/>
        <v>1104.3582710339017</v>
      </c>
      <c r="AF1554" s="132">
        <f t="shared" si="1552"/>
        <v>995.76309061980442</v>
      </c>
      <c r="AG1554" s="132"/>
    </row>
    <row r="1555" spans="1:33" ht="13.5" customHeight="1">
      <c r="A1555" s="131">
        <v>1552</v>
      </c>
      <c r="B1555" s="67" t="s">
        <v>7</v>
      </c>
      <c r="C1555" s="133">
        <v>111</v>
      </c>
      <c r="D1555" s="133">
        <v>133</v>
      </c>
      <c r="E1555" s="133">
        <v>175</v>
      </c>
      <c r="F1555" s="133">
        <v>242</v>
      </c>
      <c r="G1555" s="133">
        <v>254</v>
      </c>
      <c r="H1555" s="133">
        <v>209</v>
      </c>
      <c r="I1555" s="133">
        <v>269</v>
      </c>
      <c r="J1555" s="133">
        <v>267</v>
      </c>
      <c r="K1555" s="133">
        <v>276</v>
      </c>
      <c r="L1555" s="133">
        <v>298</v>
      </c>
      <c r="M1555" s="133">
        <v>260</v>
      </c>
      <c r="N1555" s="133"/>
      <c r="V1555" s="132">
        <f t="shared" ref="V1555:AF1555" si="1553">C1555*100000/V1533</f>
        <v>215.01210653753026</v>
      </c>
      <c r="W1555" s="132">
        <f t="shared" si="1553"/>
        <v>256.64775577939872</v>
      </c>
      <c r="X1555" s="132">
        <f t="shared" si="1553"/>
        <v>333.53027501953534</v>
      </c>
      <c r="Y1555" s="132">
        <f t="shared" si="1553"/>
        <v>455.50368920343323</v>
      </c>
      <c r="Z1555" s="132">
        <f t="shared" si="1553"/>
        <v>472.89246350908547</v>
      </c>
      <c r="AA1555" s="132">
        <f t="shared" si="1553"/>
        <v>386.07898917501018</v>
      </c>
      <c r="AB1555" s="132">
        <f t="shared" si="1553"/>
        <v>492.99904699068981</v>
      </c>
      <c r="AC1555" s="132">
        <f t="shared" si="1553"/>
        <v>484.20441768524898</v>
      </c>
      <c r="AD1555" s="132">
        <f t="shared" si="1553"/>
        <v>497.15397362922403</v>
      </c>
      <c r="AE1555" s="132">
        <f t="shared" si="1553"/>
        <v>534.25124150666022</v>
      </c>
      <c r="AF1555" s="132">
        <f t="shared" si="1553"/>
        <v>464.80862398770046</v>
      </c>
      <c r="AG1555" s="132"/>
    </row>
    <row r="1556" spans="1:33" ht="13.5" customHeight="1">
      <c r="A1556" s="131">
        <v>1553</v>
      </c>
      <c r="B1556" s="67" t="s">
        <v>6</v>
      </c>
      <c r="C1556" s="133">
        <v>757</v>
      </c>
      <c r="D1556" s="133">
        <v>596</v>
      </c>
      <c r="E1556" s="133">
        <v>561</v>
      </c>
      <c r="F1556" s="133">
        <v>439</v>
      </c>
      <c r="G1556" s="133">
        <v>419</v>
      </c>
      <c r="H1556" s="133">
        <v>308</v>
      </c>
      <c r="I1556" s="133">
        <v>504</v>
      </c>
      <c r="J1556" s="133">
        <v>374</v>
      </c>
      <c r="K1556" s="133">
        <v>288</v>
      </c>
      <c r="L1556" s="133">
        <v>294</v>
      </c>
      <c r="M1556" s="133">
        <v>215</v>
      </c>
      <c r="N1556" s="133"/>
      <c r="V1556" s="132">
        <f t="shared" ref="V1556:AF1556" si="1554">C1556*100000/V1533</f>
        <v>1466.3438256658596</v>
      </c>
      <c r="W1556" s="132">
        <f t="shared" si="1554"/>
        <v>1150.0906950715912</v>
      </c>
      <c r="X1556" s="132">
        <f t="shared" si="1554"/>
        <v>1069.202767348339</v>
      </c>
      <c r="Y1556" s="132">
        <f t="shared" si="1554"/>
        <v>826.30627917482309</v>
      </c>
      <c r="Z1556" s="132">
        <f t="shared" si="1554"/>
        <v>780.08638665475132</v>
      </c>
      <c r="AA1556" s="132">
        <f t="shared" si="1554"/>
        <v>568.95851036317288</v>
      </c>
      <c r="AB1556" s="132">
        <f t="shared" si="1554"/>
        <v>923.6859467780954</v>
      </c>
      <c r="AC1556" s="132">
        <f t="shared" si="1554"/>
        <v>678.24888469768962</v>
      </c>
      <c r="AD1556" s="132">
        <f t="shared" si="1554"/>
        <v>518.76936378701635</v>
      </c>
      <c r="AE1556" s="132">
        <f t="shared" si="1554"/>
        <v>527.08008390254395</v>
      </c>
      <c r="AF1556" s="132">
        <f t="shared" si="1554"/>
        <v>384.36097752829073</v>
      </c>
      <c r="AG1556" s="132"/>
    </row>
    <row r="1557" spans="1:33" ht="13.5" customHeight="1">
      <c r="A1557" s="131">
        <v>1554</v>
      </c>
      <c r="B1557" s="67" t="s">
        <v>5</v>
      </c>
      <c r="C1557" s="133">
        <v>49</v>
      </c>
      <c r="D1557" s="133">
        <v>48</v>
      </c>
      <c r="E1557" s="133">
        <v>37</v>
      </c>
      <c r="F1557" s="133">
        <v>54</v>
      </c>
      <c r="G1557" s="133">
        <v>37</v>
      </c>
      <c r="H1557" s="133">
        <v>82</v>
      </c>
      <c r="I1557" s="133">
        <v>159</v>
      </c>
      <c r="J1557" s="133">
        <v>70</v>
      </c>
      <c r="K1557" s="133">
        <v>82</v>
      </c>
      <c r="L1557" s="133">
        <v>56</v>
      </c>
      <c r="M1557" s="133">
        <v>43</v>
      </c>
      <c r="N1557" s="133"/>
      <c r="V1557" s="132">
        <f t="shared" ref="V1557:AF1557" si="1555">C1557*100000/V1533</f>
        <v>94.915254237288138</v>
      </c>
      <c r="W1557" s="132">
        <f t="shared" si="1555"/>
        <v>92.624753965497277</v>
      </c>
      <c r="X1557" s="132">
        <f t="shared" si="1555"/>
        <v>70.517829575558906</v>
      </c>
      <c r="Y1557" s="132">
        <f t="shared" si="1555"/>
        <v>101.64131907845204</v>
      </c>
      <c r="Z1557" s="132">
        <f t="shared" si="1555"/>
        <v>68.885910038725058</v>
      </c>
      <c r="AA1557" s="132">
        <f t="shared" si="1555"/>
        <v>151.47596704474083</v>
      </c>
      <c r="AB1557" s="132">
        <f t="shared" si="1555"/>
        <v>291.40092368594679</v>
      </c>
      <c r="AC1557" s="132">
        <f t="shared" si="1555"/>
        <v>126.94497841935367</v>
      </c>
      <c r="AD1557" s="132">
        <f t="shared" si="1555"/>
        <v>147.70516607824771</v>
      </c>
      <c r="AE1557" s="132">
        <f t="shared" si="1555"/>
        <v>100.39620645762743</v>
      </c>
      <c r="AF1557" s="132">
        <f t="shared" si="1555"/>
        <v>76.872195505658155</v>
      </c>
      <c r="AG1557" s="132"/>
    </row>
    <row r="1558" spans="1:33" ht="13.5" customHeight="1">
      <c r="A1558" s="131">
        <v>1555</v>
      </c>
      <c r="B1558" s="67" t="s">
        <v>26</v>
      </c>
      <c r="C1558" s="133">
        <v>0</v>
      </c>
      <c r="D1558" s="133">
        <v>0</v>
      </c>
      <c r="E1558" s="133">
        <v>0</v>
      </c>
      <c r="F1558" s="133">
        <v>0</v>
      </c>
      <c r="G1558" s="133">
        <v>0</v>
      </c>
      <c r="H1558" s="133">
        <v>0</v>
      </c>
      <c r="I1558" s="133">
        <v>0</v>
      </c>
      <c r="J1558" s="133">
        <v>1</v>
      </c>
      <c r="K1558" s="133">
        <v>0</v>
      </c>
      <c r="L1558" s="133">
        <v>17</v>
      </c>
      <c r="M1558" s="133">
        <v>0</v>
      </c>
      <c r="N1558" s="133"/>
      <c r="V1558" s="132">
        <f t="shared" ref="V1558:AF1558" si="1556">C1558*100000/V1533</f>
        <v>0</v>
      </c>
      <c r="W1558" s="132">
        <f t="shared" si="1556"/>
        <v>0</v>
      </c>
      <c r="X1558" s="132">
        <f t="shared" si="1556"/>
        <v>0</v>
      </c>
      <c r="Y1558" s="132">
        <f t="shared" si="1556"/>
        <v>0</v>
      </c>
      <c r="Z1558" s="132">
        <f t="shared" si="1556"/>
        <v>0</v>
      </c>
      <c r="AA1558" s="132">
        <f t="shared" si="1556"/>
        <v>0</v>
      </c>
      <c r="AB1558" s="132">
        <f t="shared" si="1556"/>
        <v>0</v>
      </c>
      <c r="AC1558" s="132">
        <f t="shared" si="1556"/>
        <v>1.8134996917050523</v>
      </c>
      <c r="AD1558" s="132">
        <f t="shared" si="1556"/>
        <v>0</v>
      </c>
      <c r="AE1558" s="132">
        <f t="shared" si="1556"/>
        <v>30.477419817494038</v>
      </c>
      <c r="AF1558" s="132">
        <f t="shared" si="1556"/>
        <v>0</v>
      </c>
      <c r="AG1558" s="132"/>
    </row>
    <row r="1559" spans="1:33" ht="13.5" customHeight="1">
      <c r="A1559" s="131">
        <v>1556</v>
      </c>
      <c r="B1559" s="67" t="s">
        <v>4</v>
      </c>
      <c r="C1559" s="133">
        <v>86</v>
      </c>
      <c r="D1559" s="133">
        <v>69</v>
      </c>
      <c r="E1559" s="133">
        <v>68</v>
      </c>
      <c r="F1559" s="133">
        <v>86</v>
      </c>
      <c r="G1559" s="133">
        <v>68</v>
      </c>
      <c r="H1559" s="133">
        <v>137</v>
      </c>
      <c r="I1559" s="133">
        <v>180</v>
      </c>
      <c r="J1559" s="133">
        <v>204</v>
      </c>
      <c r="K1559" s="133">
        <v>230</v>
      </c>
      <c r="L1559" s="133">
        <v>240</v>
      </c>
      <c r="M1559" s="133">
        <v>245</v>
      </c>
      <c r="N1559" s="133"/>
      <c r="V1559" s="132">
        <f t="shared" ref="V1559:AE1559" si="1557">C1559*100000/V1533</f>
        <v>166.58595641646488</v>
      </c>
      <c r="W1559" s="132">
        <f t="shared" si="1557"/>
        <v>133.14808382540235</v>
      </c>
      <c r="X1559" s="132">
        <f t="shared" si="1557"/>
        <v>129.60033543616231</v>
      </c>
      <c r="Y1559" s="132">
        <f t="shared" si="1557"/>
        <v>161.87321186568289</v>
      </c>
      <c r="Z1559" s="132">
        <f t="shared" si="1557"/>
        <v>126.60113196306226</v>
      </c>
      <c r="AA1559" s="132">
        <f t="shared" si="1557"/>
        <v>253.07570103816457</v>
      </c>
      <c r="AB1559" s="132">
        <f t="shared" si="1557"/>
        <v>329.88783813503409</v>
      </c>
      <c r="AC1559" s="132">
        <f t="shared" si="1557"/>
        <v>369.95393710783071</v>
      </c>
      <c r="AD1559" s="132">
        <f t="shared" si="1557"/>
        <v>414.29497802435333</v>
      </c>
      <c r="AE1559" s="132">
        <f t="shared" si="1557"/>
        <v>430.26945624697464</v>
      </c>
      <c r="AF1559" s="132">
        <f>M1559*100000/AF1533</f>
        <v>437.9927418345639</v>
      </c>
      <c r="AG1559" s="132"/>
    </row>
    <row r="1560" spans="1:33" ht="13.5" customHeight="1">
      <c r="A1560" s="131">
        <v>1557</v>
      </c>
      <c r="B1560" s="67" t="s">
        <v>3</v>
      </c>
      <c r="C1560" s="133">
        <v>296</v>
      </c>
      <c r="D1560" s="133">
        <v>358</v>
      </c>
      <c r="E1560" s="133">
        <v>370</v>
      </c>
      <c r="F1560" s="133">
        <v>486</v>
      </c>
      <c r="G1560" s="133">
        <v>821</v>
      </c>
      <c r="H1560" s="133">
        <v>876</v>
      </c>
      <c r="I1560" s="133">
        <v>997</v>
      </c>
      <c r="J1560" s="133">
        <v>1126</v>
      </c>
      <c r="K1560" s="133">
        <v>1295</v>
      </c>
      <c r="L1560" s="133">
        <v>1307</v>
      </c>
      <c r="M1560" s="133">
        <v>1006</v>
      </c>
      <c r="N1560" s="133"/>
      <c r="V1560" s="132">
        <f t="shared" ref="V1560:AF1560" si="1558">C1560*100000/V1533</f>
        <v>573.36561743341406</v>
      </c>
      <c r="W1560" s="132">
        <f t="shared" si="1558"/>
        <v>690.82628999266717</v>
      </c>
      <c r="X1560" s="132">
        <f t="shared" si="1558"/>
        <v>705.17829575558903</v>
      </c>
      <c r="Y1560" s="132">
        <f t="shared" si="1558"/>
        <v>914.7718717060684</v>
      </c>
      <c r="Z1560" s="132">
        <f t="shared" si="1558"/>
        <v>1528.522490318737</v>
      </c>
      <c r="AA1560" s="132">
        <f t="shared" si="1558"/>
        <v>1618.2066723316216</v>
      </c>
      <c r="AB1560" s="132">
        <f t="shared" si="1558"/>
        <v>1827.2120812257167</v>
      </c>
      <c r="AC1560" s="132">
        <f t="shared" si="1558"/>
        <v>2042.000652859889</v>
      </c>
      <c r="AD1560" s="132">
        <f t="shared" si="1558"/>
        <v>2332.6608545284244</v>
      </c>
      <c r="AE1560" s="132">
        <f t="shared" si="1558"/>
        <v>2343.1757471449828</v>
      </c>
      <c r="AF1560" s="132">
        <f t="shared" si="1558"/>
        <v>1798.4518297370255</v>
      </c>
      <c r="AG1560" s="132"/>
    </row>
    <row r="1561" spans="1:33" ht="13.5" customHeight="1">
      <c r="A1561" s="131">
        <v>1558</v>
      </c>
      <c r="B1561" s="67" t="s">
        <v>2</v>
      </c>
      <c r="C1561" s="133">
        <v>0</v>
      </c>
      <c r="D1561" s="133">
        <v>0</v>
      </c>
      <c r="E1561" s="133">
        <v>1</v>
      </c>
      <c r="F1561" s="133">
        <v>0</v>
      </c>
      <c r="G1561" s="133">
        <v>0</v>
      </c>
      <c r="H1561" s="133">
        <v>0</v>
      </c>
      <c r="I1561" s="133">
        <v>0</v>
      </c>
      <c r="J1561" s="133">
        <v>0</v>
      </c>
      <c r="K1561" s="133">
        <v>0</v>
      </c>
      <c r="L1561" s="133">
        <v>0</v>
      </c>
      <c r="M1561" s="133">
        <v>1</v>
      </c>
      <c r="N1561" s="133"/>
      <c r="V1561" s="132">
        <f t="shared" ref="V1561:AF1561" si="1559">C1561*100000/V1533</f>
        <v>0</v>
      </c>
      <c r="W1561" s="132">
        <f t="shared" si="1559"/>
        <v>0</v>
      </c>
      <c r="X1561" s="132">
        <f t="shared" si="1559"/>
        <v>1.9058872858259162</v>
      </c>
      <c r="Y1561" s="132">
        <f t="shared" si="1559"/>
        <v>0</v>
      </c>
      <c r="Z1561" s="132">
        <f t="shared" si="1559"/>
        <v>0</v>
      </c>
      <c r="AA1561" s="132">
        <f t="shared" si="1559"/>
        <v>0</v>
      </c>
      <c r="AB1561" s="132">
        <f t="shared" si="1559"/>
        <v>0</v>
      </c>
      <c r="AC1561" s="132">
        <f t="shared" si="1559"/>
        <v>0</v>
      </c>
      <c r="AD1561" s="132">
        <f t="shared" si="1559"/>
        <v>0</v>
      </c>
      <c r="AE1561" s="132">
        <f t="shared" si="1559"/>
        <v>0</v>
      </c>
      <c r="AF1561" s="132">
        <f t="shared" si="1559"/>
        <v>1.7877254768757709</v>
      </c>
      <c r="AG1561" s="132"/>
    </row>
    <row r="1562" spans="1:33" ht="13.5" customHeight="1">
      <c r="A1562" s="131">
        <v>1559</v>
      </c>
      <c r="B1562" s="67" t="s">
        <v>23</v>
      </c>
      <c r="C1562" s="133">
        <v>1</v>
      </c>
      <c r="D1562" s="133">
        <v>1</v>
      </c>
      <c r="E1562" s="133">
        <v>2</v>
      </c>
      <c r="F1562" s="133">
        <v>0</v>
      </c>
      <c r="G1562" s="133">
        <v>1</v>
      </c>
      <c r="H1562" s="133">
        <v>0</v>
      </c>
      <c r="I1562" s="133">
        <v>2</v>
      </c>
      <c r="J1562" s="133">
        <v>0</v>
      </c>
      <c r="K1562" s="133">
        <v>1</v>
      </c>
      <c r="L1562" s="133">
        <v>0</v>
      </c>
      <c r="M1562" s="133">
        <v>1</v>
      </c>
      <c r="N1562" s="133"/>
      <c r="V1562" s="132">
        <f t="shared" ref="V1562:AF1562" si="1560">C1562*100000/V1533</f>
        <v>1.937046004842615</v>
      </c>
      <c r="W1562" s="132">
        <f t="shared" si="1560"/>
        <v>1.9296823742811933</v>
      </c>
      <c r="X1562" s="132">
        <f t="shared" si="1560"/>
        <v>3.8117745716518323</v>
      </c>
      <c r="Y1562" s="132">
        <f t="shared" si="1560"/>
        <v>0</v>
      </c>
      <c r="Z1562" s="132">
        <f t="shared" si="1560"/>
        <v>1.8617813523979745</v>
      </c>
      <c r="AA1562" s="132">
        <f t="shared" si="1560"/>
        <v>0</v>
      </c>
      <c r="AB1562" s="132">
        <f t="shared" si="1560"/>
        <v>3.6654204237226011</v>
      </c>
      <c r="AC1562" s="132">
        <f t="shared" si="1560"/>
        <v>0</v>
      </c>
      <c r="AD1562" s="132">
        <f t="shared" si="1560"/>
        <v>1.8012825131493624</v>
      </c>
      <c r="AE1562" s="132">
        <f t="shared" si="1560"/>
        <v>0</v>
      </c>
      <c r="AF1562" s="132">
        <f t="shared" si="1560"/>
        <v>1.7877254768757709</v>
      </c>
      <c r="AG1562" s="132"/>
    </row>
    <row r="1563" spans="1:33" ht="13.5" customHeight="1">
      <c r="A1563" s="131">
        <v>1560</v>
      </c>
      <c r="B1563" s="67" t="s">
        <v>1</v>
      </c>
      <c r="C1563" s="133">
        <v>13</v>
      </c>
      <c r="D1563" s="133">
        <v>7</v>
      </c>
      <c r="E1563" s="133">
        <v>6</v>
      </c>
      <c r="F1563" s="133">
        <v>7</v>
      </c>
      <c r="G1563" s="133">
        <v>20</v>
      </c>
      <c r="H1563" s="133">
        <v>4</v>
      </c>
      <c r="I1563" s="133">
        <v>5</v>
      </c>
      <c r="J1563" s="133">
        <v>6</v>
      </c>
      <c r="K1563" s="133">
        <v>2</v>
      </c>
      <c r="L1563" s="133">
        <v>4</v>
      </c>
      <c r="M1563" s="133">
        <v>4</v>
      </c>
      <c r="N1563" s="133"/>
      <c r="V1563" s="132">
        <f t="shared" ref="V1563:AF1563" si="1561">C1563*100000/V1533</f>
        <v>25.181598062953995</v>
      </c>
      <c r="W1563" s="132">
        <f t="shared" si="1561"/>
        <v>13.507776619968354</v>
      </c>
      <c r="X1563" s="132">
        <f t="shared" si="1561"/>
        <v>11.435323714955498</v>
      </c>
      <c r="Y1563" s="132">
        <f t="shared" si="1561"/>
        <v>13.175726547206747</v>
      </c>
      <c r="Z1563" s="132">
        <f t="shared" si="1561"/>
        <v>37.23562704795949</v>
      </c>
      <c r="AA1563" s="132">
        <f t="shared" si="1561"/>
        <v>7.3890715631580894</v>
      </c>
      <c r="AB1563" s="132">
        <f t="shared" si="1561"/>
        <v>9.1635510593065028</v>
      </c>
      <c r="AC1563" s="132">
        <f t="shared" si="1561"/>
        <v>10.880998150230315</v>
      </c>
      <c r="AD1563" s="132">
        <f t="shared" si="1561"/>
        <v>3.6025650262987248</v>
      </c>
      <c r="AE1563" s="132">
        <f t="shared" si="1561"/>
        <v>7.1711576041162441</v>
      </c>
      <c r="AF1563" s="132">
        <f t="shared" si="1561"/>
        <v>7.1509019075030835</v>
      </c>
      <c r="AG1563" s="132"/>
    </row>
    <row r="1564" spans="1:33" ht="13.5" customHeight="1">
      <c r="A1564" s="131">
        <v>1561</v>
      </c>
      <c r="B1564" s="67" t="s">
        <v>0</v>
      </c>
      <c r="C1564" s="133">
        <v>2</v>
      </c>
      <c r="D1564" s="133">
        <v>3</v>
      </c>
      <c r="E1564" s="133">
        <v>4</v>
      </c>
      <c r="F1564" s="133">
        <v>7</v>
      </c>
      <c r="G1564" s="133">
        <v>2</v>
      </c>
      <c r="H1564" s="133">
        <v>6</v>
      </c>
      <c r="I1564" s="133">
        <v>6</v>
      </c>
      <c r="J1564" s="133">
        <v>5</v>
      </c>
      <c r="K1564" s="133">
        <v>15</v>
      </c>
      <c r="L1564" s="133">
        <v>88</v>
      </c>
      <c r="M1564" s="133">
        <v>849</v>
      </c>
      <c r="N1564" s="133"/>
      <c r="V1564" s="132">
        <f t="shared" ref="V1564:AE1564" si="1562">C1564*100000/V1533</f>
        <v>3.87409200968523</v>
      </c>
      <c r="W1564" s="132">
        <f t="shared" si="1562"/>
        <v>5.7890471228435798</v>
      </c>
      <c r="X1564" s="132">
        <f t="shared" si="1562"/>
        <v>7.6235491433036646</v>
      </c>
      <c r="Y1564" s="132">
        <f t="shared" si="1562"/>
        <v>13.175726547206747</v>
      </c>
      <c r="Z1564" s="132">
        <f t="shared" si="1562"/>
        <v>3.723562704795949</v>
      </c>
      <c r="AA1564" s="132">
        <f t="shared" si="1562"/>
        <v>11.083607344737134</v>
      </c>
      <c r="AB1564" s="132">
        <f t="shared" si="1562"/>
        <v>10.996261271167803</v>
      </c>
      <c r="AC1564" s="132">
        <f t="shared" si="1562"/>
        <v>9.0674984585252627</v>
      </c>
      <c r="AD1564" s="132">
        <f t="shared" si="1562"/>
        <v>27.019237697240435</v>
      </c>
      <c r="AE1564" s="132">
        <f t="shared" si="1562"/>
        <v>157.76546729055738</v>
      </c>
      <c r="AF1564" s="132">
        <f>M1564*100000/AF1533</f>
        <v>1517.7789298675295</v>
      </c>
      <c r="AG1564" s="132"/>
    </row>
    <row r="1565" spans="1:33" ht="13.5" customHeight="1">
      <c r="A1565" s="131">
        <v>1562</v>
      </c>
      <c r="B1565" s="134" t="s">
        <v>111</v>
      </c>
      <c r="C1565" s="133"/>
      <c r="D1565" s="133"/>
      <c r="E1565" s="133"/>
      <c r="F1565" s="133"/>
      <c r="G1565" s="133"/>
      <c r="H1565" s="133"/>
      <c r="I1565" s="133"/>
      <c r="J1565" s="133"/>
      <c r="K1565" s="133"/>
      <c r="L1565" s="133"/>
      <c r="M1565" s="133">
        <v>0</v>
      </c>
      <c r="N1565" s="133"/>
      <c r="V1565" s="132">
        <f t="shared" ref="V1565:AF1565" si="1563">C1565*100000/V1533</f>
        <v>0</v>
      </c>
      <c r="W1565" s="132">
        <f t="shared" si="1563"/>
        <v>0</v>
      </c>
      <c r="X1565" s="132">
        <f t="shared" si="1563"/>
        <v>0</v>
      </c>
      <c r="Y1565" s="132">
        <f t="shared" si="1563"/>
        <v>0</v>
      </c>
      <c r="Z1565" s="132">
        <f t="shared" si="1563"/>
        <v>0</v>
      </c>
      <c r="AA1565" s="132">
        <f t="shared" si="1563"/>
        <v>0</v>
      </c>
      <c r="AB1565" s="132">
        <f t="shared" si="1563"/>
        <v>0</v>
      </c>
      <c r="AC1565" s="132">
        <f t="shared" si="1563"/>
        <v>0</v>
      </c>
      <c r="AD1565" s="132">
        <f t="shared" si="1563"/>
        <v>0</v>
      </c>
      <c r="AE1565" s="132">
        <f t="shared" si="1563"/>
        <v>0</v>
      </c>
      <c r="AF1565" s="132">
        <f t="shared" si="1563"/>
        <v>0</v>
      </c>
      <c r="AG1565" s="132"/>
    </row>
    <row r="1566" spans="1:33" ht="13.5" customHeight="1">
      <c r="A1566" s="131">
        <v>1563</v>
      </c>
      <c r="B1566" s="134" t="s">
        <v>112</v>
      </c>
      <c r="C1566" s="133">
        <v>5688</v>
      </c>
      <c r="D1566" s="133">
        <v>5273</v>
      </c>
      <c r="E1566" s="133">
        <v>5502</v>
      </c>
      <c r="F1566" s="133">
        <v>5769</v>
      </c>
      <c r="G1566" s="133">
        <v>5912</v>
      </c>
      <c r="H1566" s="133">
        <v>6310</v>
      </c>
      <c r="I1566" s="133">
        <v>6764</v>
      </c>
      <c r="J1566" s="133">
        <v>6645</v>
      </c>
      <c r="K1566" s="133">
        <v>7227</v>
      </c>
      <c r="L1566" s="133">
        <f t="shared" ref="L1566:N1566" si="1564">SUM(L1542,L1549,L1554,L1555:L1565)</f>
        <v>7504</v>
      </c>
      <c r="M1566" s="133">
        <f t="shared" si="1564"/>
        <v>6735</v>
      </c>
      <c r="N1566" s="133">
        <f t="shared" si="1564"/>
        <v>0</v>
      </c>
      <c r="P1566" s="170" t="s">
        <v>1082</v>
      </c>
      <c r="Q1566" s="170" t="s">
        <v>1083</v>
      </c>
      <c r="R1566" s="170" t="s">
        <v>1084</v>
      </c>
      <c r="S1566" s="170" t="s">
        <v>1085</v>
      </c>
      <c r="T1566" s="170" t="s">
        <v>1086</v>
      </c>
      <c r="U1566" s="170">
        <v>9322.9</v>
      </c>
      <c r="V1566" s="132">
        <f t="shared" ref="V1566:AE1566" si="1565">C1566*100000/V1533</f>
        <v>11017.917675544793</v>
      </c>
      <c r="W1566" s="132">
        <f t="shared" si="1565"/>
        <v>10175.215159584732</v>
      </c>
      <c r="X1566" s="132">
        <f t="shared" si="1565"/>
        <v>10486.191846614191</v>
      </c>
      <c r="Y1566" s="132">
        <f t="shared" si="1565"/>
        <v>10858.680921547959</v>
      </c>
      <c r="Z1566" s="132">
        <f t="shared" si="1565"/>
        <v>11006.851355376824</v>
      </c>
      <c r="AA1566" s="132">
        <f t="shared" si="1565"/>
        <v>11656.260390881886</v>
      </c>
      <c r="AB1566" s="132">
        <f t="shared" si="1565"/>
        <v>12396.451873029837</v>
      </c>
      <c r="AC1566" s="132">
        <f t="shared" si="1565"/>
        <v>12050.705451380074</v>
      </c>
      <c r="AD1566" s="132">
        <f t="shared" si="1565"/>
        <v>13017.868722530442</v>
      </c>
      <c r="AE1566" s="132">
        <f t="shared" si="1565"/>
        <v>13453.091665322074</v>
      </c>
      <c r="AF1566" s="132">
        <f>M1566*100000/AF1533</f>
        <v>12040.331086758317</v>
      </c>
      <c r="AG1566" s="132"/>
    </row>
    <row r="1567" spans="1:33" ht="13.5" customHeight="1">
      <c r="A1567" s="131">
        <v>1564</v>
      </c>
      <c r="B1567" s="19" t="s">
        <v>161</v>
      </c>
      <c r="C1567" s="127">
        <v>2011</v>
      </c>
      <c r="D1567" s="127">
        <v>2012</v>
      </c>
      <c r="E1567" s="127">
        <v>2013</v>
      </c>
      <c r="F1567" s="127">
        <v>2014</v>
      </c>
      <c r="G1567" s="127">
        <v>2015</v>
      </c>
      <c r="H1567" s="127">
        <v>2016</v>
      </c>
      <c r="I1567" s="127">
        <v>2017</v>
      </c>
      <c r="J1567" s="127">
        <v>2018</v>
      </c>
      <c r="K1567" s="127">
        <v>2019</v>
      </c>
      <c r="L1567" s="127"/>
      <c r="M1567" s="127"/>
      <c r="N1567" s="127"/>
      <c r="V1567" s="130">
        <v>33892</v>
      </c>
      <c r="W1567" s="130">
        <v>35105</v>
      </c>
      <c r="X1567" s="130">
        <v>36360</v>
      </c>
      <c r="Y1567" s="130">
        <v>37728</v>
      </c>
      <c r="Z1567" s="130">
        <v>39011</v>
      </c>
      <c r="AA1567" s="130">
        <v>40171</v>
      </c>
      <c r="AB1567" s="130">
        <v>41632</v>
      </c>
      <c r="AC1567" s="130">
        <v>42903</v>
      </c>
      <c r="AD1567" s="130">
        <v>44298</v>
      </c>
      <c r="AE1567" s="130">
        <v>46087</v>
      </c>
      <c r="AF1567" s="5">
        <v>47647</v>
      </c>
      <c r="AG1567" s="5"/>
    </row>
    <row r="1568" spans="1:33" ht="13.5" customHeight="1">
      <c r="A1568" s="131">
        <v>1565</v>
      </c>
      <c r="B1568" s="66" t="s">
        <v>25</v>
      </c>
      <c r="C1568" s="123">
        <v>5</v>
      </c>
      <c r="D1568" s="123">
        <v>4</v>
      </c>
      <c r="E1568" s="123">
        <v>2</v>
      </c>
      <c r="F1568" s="123">
        <v>0</v>
      </c>
      <c r="G1568" s="123">
        <v>4</v>
      </c>
      <c r="H1568" s="123">
        <v>0</v>
      </c>
      <c r="I1568" s="123">
        <v>0</v>
      </c>
      <c r="J1568" s="123">
        <v>2</v>
      </c>
      <c r="K1568" s="123">
        <v>0</v>
      </c>
      <c r="L1568" s="123">
        <v>0</v>
      </c>
      <c r="M1568" s="123">
        <v>0</v>
      </c>
      <c r="N1568" s="123"/>
      <c r="V1568" s="132">
        <f t="shared" ref="V1568:AE1568" si="1566">C1568*100000/V1567</f>
        <v>14.752744010385932</v>
      </c>
      <c r="W1568" s="132">
        <f t="shared" si="1566"/>
        <v>11.394388263780089</v>
      </c>
      <c r="X1568" s="132">
        <f t="shared" si="1566"/>
        <v>5.5005500550055002</v>
      </c>
      <c r="Y1568" s="132">
        <f t="shared" si="1566"/>
        <v>0</v>
      </c>
      <c r="Z1568" s="132">
        <f t="shared" si="1566"/>
        <v>10.253518238445567</v>
      </c>
      <c r="AA1568" s="132">
        <f t="shared" si="1566"/>
        <v>0</v>
      </c>
      <c r="AB1568" s="132">
        <f t="shared" si="1566"/>
        <v>0</v>
      </c>
      <c r="AC1568" s="132">
        <f t="shared" si="1566"/>
        <v>4.661678670489243</v>
      </c>
      <c r="AD1568" s="132">
        <f t="shared" si="1566"/>
        <v>0</v>
      </c>
      <c r="AE1568" s="132">
        <f t="shared" si="1566"/>
        <v>0</v>
      </c>
      <c r="AF1568" s="132">
        <f>M1568*100000/AF1567</f>
        <v>0</v>
      </c>
      <c r="AG1568" s="132"/>
    </row>
    <row r="1569" spans="1:33" ht="13.5" customHeight="1">
      <c r="A1569" s="131">
        <v>1566</v>
      </c>
      <c r="B1569" s="67" t="s">
        <v>22</v>
      </c>
      <c r="C1569" s="133">
        <v>320</v>
      </c>
      <c r="D1569" s="133">
        <v>300</v>
      </c>
      <c r="E1569" s="133">
        <v>337</v>
      </c>
      <c r="F1569" s="133">
        <v>393</v>
      </c>
      <c r="G1569" s="133">
        <v>413</v>
      </c>
      <c r="H1569" s="133">
        <v>525</v>
      </c>
      <c r="I1569" s="133">
        <v>425</v>
      </c>
      <c r="J1569" s="133">
        <v>440</v>
      </c>
      <c r="K1569" s="133">
        <v>515</v>
      </c>
      <c r="L1569" s="133">
        <v>481</v>
      </c>
      <c r="M1569" s="133">
        <v>505</v>
      </c>
      <c r="N1569" s="133"/>
      <c r="V1569" s="132">
        <f t="shared" ref="V1569:AE1569" si="1567">C1569*100000/V1567</f>
        <v>944.17561666469965</v>
      </c>
      <c r="W1569" s="132">
        <f t="shared" si="1567"/>
        <v>854.5791197835066</v>
      </c>
      <c r="X1569" s="132">
        <f t="shared" si="1567"/>
        <v>926.84268426842686</v>
      </c>
      <c r="Y1569" s="132">
        <f t="shared" si="1567"/>
        <v>1041.6666666666667</v>
      </c>
      <c r="Z1569" s="132">
        <f t="shared" si="1567"/>
        <v>1058.6757581195047</v>
      </c>
      <c r="AA1569" s="132">
        <f t="shared" si="1567"/>
        <v>1306.9129471509298</v>
      </c>
      <c r="AB1569" s="132">
        <f t="shared" si="1567"/>
        <v>1020.8493466564181</v>
      </c>
      <c r="AC1569" s="132">
        <f t="shared" si="1567"/>
        <v>1025.5693075076335</v>
      </c>
      <c r="AD1569" s="132">
        <f t="shared" si="1567"/>
        <v>1162.5807034177615</v>
      </c>
      <c r="AE1569" s="132">
        <f t="shared" si="1567"/>
        <v>1043.6782606808861</v>
      </c>
      <c r="AF1569" s="132">
        <f>M1569*100000/AF1567</f>
        <v>1059.8778517010514</v>
      </c>
      <c r="AG1569" s="132"/>
    </row>
    <row r="1570" spans="1:33" ht="13.5" customHeight="1">
      <c r="A1570" s="131">
        <v>1567</v>
      </c>
      <c r="B1570" s="67" t="s">
        <v>21</v>
      </c>
      <c r="C1570" s="133">
        <v>61</v>
      </c>
      <c r="D1570" s="133">
        <v>70</v>
      </c>
      <c r="E1570" s="133">
        <v>77</v>
      </c>
      <c r="F1570" s="133">
        <v>133</v>
      </c>
      <c r="G1570" s="133">
        <v>117</v>
      </c>
      <c r="H1570" s="133">
        <v>86</v>
      </c>
      <c r="I1570" s="133">
        <v>178</v>
      </c>
      <c r="J1570" s="133">
        <v>118</v>
      </c>
      <c r="K1570" s="133">
        <v>143</v>
      </c>
      <c r="L1570" s="133">
        <v>122</v>
      </c>
      <c r="M1570" s="133">
        <v>458</v>
      </c>
      <c r="N1570" s="133"/>
      <c r="V1570" s="132">
        <f t="shared" ref="V1570:AE1570" si="1568">C1570*100000/V1567</f>
        <v>179.98347692670836</v>
      </c>
      <c r="W1570" s="132">
        <f t="shared" si="1568"/>
        <v>199.40179461615153</v>
      </c>
      <c r="X1570" s="132">
        <f t="shared" si="1568"/>
        <v>211.77117711771177</v>
      </c>
      <c r="Y1570" s="132">
        <f t="shared" si="1568"/>
        <v>352.5233248515691</v>
      </c>
      <c r="Z1570" s="132">
        <f t="shared" si="1568"/>
        <v>299.9154084745328</v>
      </c>
      <c r="AA1570" s="132">
        <f t="shared" si="1568"/>
        <v>214.08478753329516</v>
      </c>
      <c r="AB1570" s="132">
        <f t="shared" si="1568"/>
        <v>427.5557263643351</v>
      </c>
      <c r="AC1570" s="132">
        <f t="shared" si="1568"/>
        <v>275.03904155886534</v>
      </c>
      <c r="AD1570" s="132">
        <f t="shared" si="1568"/>
        <v>322.81367104609689</v>
      </c>
      <c r="AE1570" s="132">
        <f t="shared" si="1568"/>
        <v>264.71673139930999</v>
      </c>
      <c r="AF1570" s="132">
        <f>M1570*100000/AF1567</f>
        <v>961.23575461204268</v>
      </c>
      <c r="AG1570" s="132"/>
    </row>
    <row r="1571" spans="1:33" ht="13.5" customHeight="1">
      <c r="A1571" s="131">
        <v>1568</v>
      </c>
      <c r="B1571" s="67" t="s">
        <v>20</v>
      </c>
      <c r="C1571" s="133">
        <v>4</v>
      </c>
      <c r="D1571" s="133">
        <v>1</v>
      </c>
      <c r="E1571" s="133">
        <v>2</v>
      </c>
      <c r="F1571" s="133">
        <v>7</v>
      </c>
      <c r="G1571" s="133">
        <v>10</v>
      </c>
      <c r="H1571" s="133">
        <v>5</v>
      </c>
      <c r="I1571" s="133">
        <v>2</v>
      </c>
      <c r="J1571" s="133">
        <v>6</v>
      </c>
      <c r="K1571" s="133">
        <v>3</v>
      </c>
      <c r="L1571" s="133">
        <v>0</v>
      </c>
      <c r="M1571" s="133">
        <v>7</v>
      </c>
      <c r="N1571" s="133"/>
      <c r="V1571" s="132">
        <f t="shared" ref="V1571:AE1571" si="1569">C1571*100000/V1567</f>
        <v>11.802195208308746</v>
      </c>
      <c r="W1571" s="132">
        <f t="shared" si="1569"/>
        <v>2.8485970659450222</v>
      </c>
      <c r="X1571" s="132">
        <f t="shared" si="1569"/>
        <v>5.5005500550055002</v>
      </c>
      <c r="Y1571" s="132">
        <f t="shared" si="1569"/>
        <v>18.553859202714165</v>
      </c>
      <c r="Z1571" s="132">
        <f t="shared" si="1569"/>
        <v>25.633795596113917</v>
      </c>
      <c r="AA1571" s="132">
        <f t="shared" si="1569"/>
        <v>12.446789972865998</v>
      </c>
      <c r="AB1571" s="132">
        <f t="shared" si="1569"/>
        <v>4.8039969254419681</v>
      </c>
      <c r="AC1571" s="132">
        <f t="shared" si="1569"/>
        <v>13.985036011467729</v>
      </c>
      <c r="AD1571" s="132">
        <f t="shared" si="1569"/>
        <v>6.7723147771908438</v>
      </c>
      <c r="AE1571" s="132">
        <f t="shared" si="1569"/>
        <v>0</v>
      </c>
      <c r="AF1571" s="132">
        <f>M1571*100000/AF1567</f>
        <v>14.691376162192793</v>
      </c>
      <c r="AG1571" s="132"/>
    </row>
    <row r="1572" spans="1:33" ht="13.5" customHeight="1">
      <c r="A1572" s="131">
        <v>1569</v>
      </c>
      <c r="B1572" s="67" t="s">
        <v>19</v>
      </c>
      <c r="C1572" s="133">
        <v>8</v>
      </c>
      <c r="D1572" s="133">
        <v>5</v>
      </c>
      <c r="E1572" s="133">
        <v>1</v>
      </c>
      <c r="F1572" s="133">
        <v>2</v>
      </c>
      <c r="G1572" s="133">
        <v>10</v>
      </c>
      <c r="H1572" s="133">
        <v>4</v>
      </c>
      <c r="I1572" s="133">
        <v>10</v>
      </c>
      <c r="J1572" s="133">
        <v>12</v>
      </c>
      <c r="K1572" s="133">
        <v>6</v>
      </c>
      <c r="L1572" s="133">
        <v>4</v>
      </c>
      <c r="M1572" s="133">
        <v>10</v>
      </c>
      <c r="N1572" s="133"/>
      <c r="V1572" s="132">
        <f t="shared" ref="V1572:AF1572" si="1570">C1572*100000/V1567</f>
        <v>23.604390416617491</v>
      </c>
      <c r="W1572" s="132">
        <f t="shared" si="1570"/>
        <v>14.24298532972511</v>
      </c>
      <c r="X1572" s="132">
        <f t="shared" si="1570"/>
        <v>2.7502750275027501</v>
      </c>
      <c r="Y1572" s="132">
        <f t="shared" si="1570"/>
        <v>5.3011026293469046</v>
      </c>
      <c r="Z1572" s="132">
        <f t="shared" si="1570"/>
        <v>25.633795596113917</v>
      </c>
      <c r="AA1572" s="132">
        <f t="shared" si="1570"/>
        <v>9.9574319782927976</v>
      </c>
      <c r="AB1572" s="132">
        <f t="shared" si="1570"/>
        <v>24.019984627209837</v>
      </c>
      <c r="AC1572" s="132">
        <f t="shared" si="1570"/>
        <v>27.970072022935458</v>
      </c>
      <c r="AD1572" s="132">
        <f t="shared" si="1570"/>
        <v>13.544629554381688</v>
      </c>
      <c r="AE1572" s="132">
        <f t="shared" si="1570"/>
        <v>8.679237095059344</v>
      </c>
      <c r="AF1572" s="132">
        <f t="shared" si="1570"/>
        <v>20.98768023170399</v>
      </c>
      <c r="AG1572" s="132"/>
    </row>
    <row r="1573" spans="1:33" ht="13.5" customHeight="1">
      <c r="A1573" s="131">
        <v>1570</v>
      </c>
      <c r="B1573" s="67" t="s">
        <v>18</v>
      </c>
      <c r="C1573" s="133">
        <v>1</v>
      </c>
      <c r="D1573" s="133">
        <v>0</v>
      </c>
      <c r="E1573" s="133">
        <v>0</v>
      </c>
      <c r="F1573" s="133">
        <v>2</v>
      </c>
      <c r="G1573" s="133">
        <v>1</v>
      </c>
      <c r="H1573" s="133">
        <v>4</v>
      </c>
      <c r="I1573" s="133">
        <v>4</v>
      </c>
      <c r="J1573" s="133">
        <v>2</v>
      </c>
      <c r="K1573" s="133">
        <v>3</v>
      </c>
      <c r="L1573" s="133">
        <v>0</v>
      </c>
      <c r="M1573" s="133">
        <v>2</v>
      </c>
      <c r="N1573" s="133"/>
      <c r="V1573" s="132">
        <f t="shared" ref="V1573:AF1573" si="1571">C1573*100000/V1567</f>
        <v>2.9505488020771864</v>
      </c>
      <c r="W1573" s="132">
        <f t="shared" si="1571"/>
        <v>0</v>
      </c>
      <c r="X1573" s="132">
        <f t="shared" si="1571"/>
        <v>0</v>
      </c>
      <c r="Y1573" s="132">
        <f t="shared" si="1571"/>
        <v>5.3011026293469046</v>
      </c>
      <c r="Z1573" s="132">
        <f t="shared" si="1571"/>
        <v>2.5633795596113917</v>
      </c>
      <c r="AA1573" s="132">
        <f t="shared" si="1571"/>
        <v>9.9574319782927976</v>
      </c>
      <c r="AB1573" s="132">
        <f t="shared" si="1571"/>
        <v>9.6079938508839362</v>
      </c>
      <c r="AC1573" s="132">
        <f t="shared" si="1571"/>
        <v>4.661678670489243</v>
      </c>
      <c r="AD1573" s="132">
        <f t="shared" si="1571"/>
        <v>6.7723147771908438</v>
      </c>
      <c r="AE1573" s="132">
        <f t="shared" si="1571"/>
        <v>0</v>
      </c>
      <c r="AF1573" s="132">
        <f t="shared" si="1571"/>
        <v>4.1975360463407982</v>
      </c>
      <c r="AG1573" s="132"/>
    </row>
    <row r="1574" spans="1:33" ht="13.5" customHeight="1">
      <c r="A1574" s="131">
        <v>1571</v>
      </c>
      <c r="B1574" s="67" t="s">
        <v>17</v>
      </c>
      <c r="C1574" s="133">
        <v>143</v>
      </c>
      <c r="D1574" s="133">
        <v>95</v>
      </c>
      <c r="E1574" s="133">
        <v>127</v>
      </c>
      <c r="F1574" s="133">
        <v>145</v>
      </c>
      <c r="G1574" s="133">
        <v>193</v>
      </c>
      <c r="H1574" s="133">
        <v>215</v>
      </c>
      <c r="I1574" s="133">
        <v>174</v>
      </c>
      <c r="J1574" s="133">
        <v>211</v>
      </c>
      <c r="K1574" s="133">
        <v>238</v>
      </c>
      <c r="L1574" s="133">
        <v>244</v>
      </c>
      <c r="M1574" s="133">
        <v>500</v>
      </c>
      <c r="N1574" s="133"/>
      <c r="V1574" s="132">
        <f t="shared" ref="V1574:AF1574" si="1572">C1574*100000/V1567</f>
        <v>421.92847869703763</v>
      </c>
      <c r="W1574" s="132">
        <f t="shared" si="1572"/>
        <v>270.61672126477708</v>
      </c>
      <c r="X1574" s="132">
        <f t="shared" si="1572"/>
        <v>349.2849284928493</v>
      </c>
      <c r="Y1574" s="132">
        <f t="shared" si="1572"/>
        <v>384.32994062765056</v>
      </c>
      <c r="Z1574" s="132">
        <f t="shared" si="1572"/>
        <v>494.73225500499859</v>
      </c>
      <c r="AA1574" s="132">
        <f t="shared" si="1572"/>
        <v>535.21196883323796</v>
      </c>
      <c r="AB1574" s="132">
        <f t="shared" si="1572"/>
        <v>417.94773251345117</v>
      </c>
      <c r="AC1574" s="132">
        <f t="shared" si="1572"/>
        <v>491.80709973661516</v>
      </c>
      <c r="AD1574" s="132">
        <f t="shared" si="1572"/>
        <v>537.27030565714028</v>
      </c>
      <c r="AE1574" s="132">
        <f t="shared" si="1572"/>
        <v>529.43346279861998</v>
      </c>
      <c r="AF1574" s="132">
        <f t="shared" si="1572"/>
        <v>1049.3840115851995</v>
      </c>
      <c r="AG1574" s="132"/>
    </row>
    <row r="1575" spans="1:33" ht="13.5" customHeight="1">
      <c r="A1575" s="131">
        <v>1572</v>
      </c>
      <c r="B1575" s="67" t="s">
        <v>16</v>
      </c>
      <c r="C1575" s="133">
        <v>33</v>
      </c>
      <c r="D1575" s="133">
        <v>59</v>
      </c>
      <c r="E1575" s="133">
        <v>45</v>
      </c>
      <c r="F1575" s="133">
        <v>62</v>
      </c>
      <c r="G1575" s="133">
        <v>71</v>
      </c>
      <c r="H1575" s="133">
        <v>102</v>
      </c>
      <c r="I1575" s="133">
        <v>78</v>
      </c>
      <c r="J1575" s="133">
        <v>77</v>
      </c>
      <c r="K1575" s="133">
        <v>92</v>
      </c>
      <c r="L1575" s="133">
        <v>97</v>
      </c>
      <c r="M1575" s="133">
        <v>87</v>
      </c>
      <c r="N1575" s="133"/>
      <c r="V1575" s="132">
        <f t="shared" ref="V1575:AF1575" si="1573">C1575*100000/V1567</f>
        <v>97.368110468547144</v>
      </c>
      <c r="W1575" s="132">
        <f t="shared" si="1573"/>
        <v>168.0672268907563</v>
      </c>
      <c r="X1575" s="132">
        <f t="shared" si="1573"/>
        <v>123.76237623762377</v>
      </c>
      <c r="Y1575" s="132">
        <f t="shared" si="1573"/>
        <v>164.33418150975402</v>
      </c>
      <c r="Z1575" s="132">
        <f t="shared" si="1573"/>
        <v>181.9999487324088</v>
      </c>
      <c r="AA1575" s="132">
        <f t="shared" si="1573"/>
        <v>253.91451544646637</v>
      </c>
      <c r="AB1575" s="132">
        <f t="shared" si="1573"/>
        <v>187.35588009223673</v>
      </c>
      <c r="AC1575" s="132">
        <f t="shared" si="1573"/>
        <v>179.47462881383586</v>
      </c>
      <c r="AD1575" s="132">
        <f t="shared" si="1573"/>
        <v>207.68431983385256</v>
      </c>
      <c r="AE1575" s="132">
        <f t="shared" si="1573"/>
        <v>210.4714995551891</v>
      </c>
      <c r="AF1575" s="132">
        <f t="shared" si="1573"/>
        <v>182.59281801582472</v>
      </c>
      <c r="AG1575" s="132"/>
    </row>
    <row r="1576" spans="1:33" ht="13.5" customHeight="1">
      <c r="A1576" s="131">
        <v>1573</v>
      </c>
      <c r="B1576" s="134" t="s">
        <v>115</v>
      </c>
      <c r="C1576" s="133">
        <v>575</v>
      </c>
      <c r="D1576" s="133">
        <v>534</v>
      </c>
      <c r="E1576" s="133">
        <v>591</v>
      </c>
      <c r="F1576" s="133">
        <v>744</v>
      </c>
      <c r="G1576" s="133">
        <v>819</v>
      </c>
      <c r="H1576" s="133">
        <v>941</v>
      </c>
      <c r="I1576" s="133">
        <v>871</v>
      </c>
      <c r="J1576" s="133">
        <v>868</v>
      </c>
      <c r="K1576" s="133">
        <v>1000</v>
      </c>
      <c r="L1576" s="133">
        <v>948</v>
      </c>
      <c r="M1576" s="133">
        <v>1569</v>
      </c>
      <c r="N1576" s="133"/>
      <c r="P1576" s="170" t="s">
        <v>1087</v>
      </c>
      <c r="Q1576" s="170" t="s">
        <v>1088</v>
      </c>
      <c r="R1576" s="170" t="s">
        <v>1089</v>
      </c>
      <c r="S1576" s="170" t="s">
        <v>213</v>
      </c>
      <c r="T1576" s="170" t="s">
        <v>1090</v>
      </c>
      <c r="U1576" s="170">
        <v>1379.6</v>
      </c>
      <c r="V1576" s="132">
        <f t="shared" ref="V1576:AF1576" si="1574">C1576*100000/V1567</f>
        <v>1696.5655611943821</v>
      </c>
      <c r="W1576" s="132">
        <f t="shared" si="1574"/>
        <v>1521.1508332146418</v>
      </c>
      <c r="X1576" s="132">
        <f t="shared" si="1574"/>
        <v>1625.4125412541255</v>
      </c>
      <c r="Y1576" s="132">
        <f t="shared" si="1574"/>
        <v>1972.0101781170483</v>
      </c>
      <c r="Z1576" s="132">
        <f t="shared" si="1574"/>
        <v>2099.4078593217296</v>
      </c>
      <c r="AA1576" s="132">
        <f t="shared" si="1574"/>
        <v>2342.4858728933809</v>
      </c>
      <c r="AB1576" s="132">
        <f t="shared" si="1574"/>
        <v>2092.1406610299769</v>
      </c>
      <c r="AC1576" s="132">
        <f t="shared" si="1574"/>
        <v>2023.1685429923316</v>
      </c>
      <c r="AD1576" s="132">
        <f t="shared" si="1574"/>
        <v>2257.4382590636146</v>
      </c>
      <c r="AE1576" s="132">
        <f t="shared" si="1574"/>
        <v>2056.9791915290648</v>
      </c>
      <c r="AF1576" s="132">
        <f t="shared" si="1574"/>
        <v>3292.967028354356</v>
      </c>
      <c r="AG1576" s="132"/>
    </row>
    <row r="1577" spans="1:33" ht="13.5" customHeight="1">
      <c r="A1577" s="131">
        <v>1574</v>
      </c>
      <c r="B1577" s="67" t="s">
        <v>15</v>
      </c>
      <c r="C1577" s="133">
        <v>35</v>
      </c>
      <c r="D1577" s="133">
        <v>29</v>
      </c>
      <c r="E1577" s="133">
        <v>43</v>
      </c>
      <c r="F1577" s="133">
        <v>29</v>
      </c>
      <c r="G1577" s="133">
        <v>48</v>
      </c>
      <c r="H1577" s="133">
        <v>68</v>
      </c>
      <c r="I1577" s="133">
        <v>57</v>
      </c>
      <c r="J1577" s="133">
        <v>48</v>
      </c>
      <c r="K1577" s="133">
        <v>46</v>
      </c>
      <c r="L1577" s="133">
        <v>45</v>
      </c>
      <c r="M1577" s="133">
        <v>31</v>
      </c>
      <c r="N1577" s="133"/>
      <c r="V1577" s="132">
        <f t="shared" ref="V1577:AE1577" si="1575">C1577*100000/V1567</f>
        <v>103.26920807270152</v>
      </c>
      <c r="W1577" s="132">
        <f t="shared" si="1575"/>
        <v>82.609314912405637</v>
      </c>
      <c r="X1577" s="132">
        <f t="shared" si="1575"/>
        <v>118.26182618261826</v>
      </c>
      <c r="Y1577" s="132">
        <f t="shared" si="1575"/>
        <v>76.865988125530109</v>
      </c>
      <c r="Z1577" s="132">
        <f t="shared" si="1575"/>
        <v>123.0422188613468</v>
      </c>
      <c r="AA1577" s="132">
        <f t="shared" si="1575"/>
        <v>169.27634363097758</v>
      </c>
      <c r="AB1577" s="132">
        <f t="shared" si="1575"/>
        <v>136.91391237509609</v>
      </c>
      <c r="AC1577" s="132">
        <f t="shared" si="1575"/>
        <v>111.88028809174183</v>
      </c>
      <c r="AD1577" s="132">
        <f t="shared" si="1575"/>
        <v>103.84215991692628</v>
      </c>
      <c r="AE1577" s="132">
        <f t="shared" si="1575"/>
        <v>97.641417319417627</v>
      </c>
      <c r="AF1577" s="132">
        <f>M1577*100000/AF1567</f>
        <v>65.061808718282364</v>
      </c>
      <c r="AG1577" s="132"/>
    </row>
    <row r="1578" spans="1:33" ht="13.5" customHeight="1">
      <c r="A1578" s="131">
        <v>1575</v>
      </c>
      <c r="B1578" s="67" t="s">
        <v>14</v>
      </c>
      <c r="C1578" s="133">
        <v>418</v>
      </c>
      <c r="D1578" s="133">
        <v>396</v>
      </c>
      <c r="E1578" s="133">
        <v>307</v>
      </c>
      <c r="F1578" s="133">
        <v>349</v>
      </c>
      <c r="G1578" s="133">
        <v>354</v>
      </c>
      <c r="H1578" s="133">
        <v>423</v>
      </c>
      <c r="I1578" s="133">
        <v>366</v>
      </c>
      <c r="J1578" s="133">
        <v>400</v>
      </c>
      <c r="K1578" s="133">
        <v>459</v>
      </c>
      <c r="L1578" s="133">
        <v>400</v>
      </c>
      <c r="M1578" s="133">
        <v>430</v>
      </c>
      <c r="N1578" s="133"/>
      <c r="V1578" s="132">
        <f t="shared" ref="V1578:AF1578" si="1576">C1578*100000/V1567</f>
        <v>1233.3293992682638</v>
      </c>
      <c r="W1578" s="132">
        <f t="shared" si="1576"/>
        <v>1128.0444381142288</v>
      </c>
      <c r="X1578" s="132">
        <f t="shared" si="1576"/>
        <v>844.33443344334432</v>
      </c>
      <c r="Y1578" s="132">
        <f t="shared" si="1576"/>
        <v>925.04240882103477</v>
      </c>
      <c r="Z1578" s="132">
        <f t="shared" si="1576"/>
        <v>907.43636410243266</v>
      </c>
      <c r="AA1578" s="132">
        <f t="shared" si="1576"/>
        <v>1052.9984317044634</v>
      </c>
      <c r="AB1578" s="132">
        <f t="shared" si="1576"/>
        <v>879.13143735588005</v>
      </c>
      <c r="AC1578" s="132">
        <f t="shared" si="1576"/>
        <v>932.33573409784867</v>
      </c>
      <c r="AD1578" s="132">
        <f t="shared" si="1576"/>
        <v>1036.1641609101991</v>
      </c>
      <c r="AE1578" s="132">
        <f t="shared" si="1576"/>
        <v>867.92370950593443</v>
      </c>
      <c r="AF1578" s="132">
        <f t="shared" si="1576"/>
        <v>902.47024996327161</v>
      </c>
      <c r="AG1578" s="132"/>
    </row>
    <row r="1579" spans="1:33" ht="13.5" customHeight="1">
      <c r="A1579" s="131">
        <v>1576</v>
      </c>
      <c r="B1579" s="67" t="s">
        <v>13</v>
      </c>
      <c r="C1579" s="133">
        <v>202</v>
      </c>
      <c r="D1579" s="133">
        <v>165</v>
      </c>
      <c r="E1579" s="133">
        <v>299</v>
      </c>
      <c r="F1579" s="133">
        <v>222</v>
      </c>
      <c r="G1579" s="133">
        <v>275</v>
      </c>
      <c r="H1579" s="133">
        <v>352</v>
      </c>
      <c r="I1579" s="133">
        <v>273</v>
      </c>
      <c r="J1579" s="133">
        <v>358</v>
      </c>
      <c r="K1579" s="133">
        <v>274</v>
      </c>
      <c r="L1579" s="133">
        <v>269</v>
      </c>
      <c r="M1579" s="133">
        <v>215</v>
      </c>
      <c r="N1579" s="133"/>
      <c r="V1579" s="132">
        <f t="shared" ref="V1579:AF1579" si="1577">C1579*100000/V1567</f>
        <v>596.01085801959164</v>
      </c>
      <c r="W1579" s="132">
        <f t="shared" si="1577"/>
        <v>470.01851588092865</v>
      </c>
      <c r="X1579" s="132">
        <f t="shared" si="1577"/>
        <v>822.33223322332231</v>
      </c>
      <c r="Y1579" s="132">
        <f t="shared" si="1577"/>
        <v>588.42239185750634</v>
      </c>
      <c r="Z1579" s="132">
        <f t="shared" si="1577"/>
        <v>704.92937889313271</v>
      </c>
      <c r="AA1579" s="132">
        <f t="shared" si="1577"/>
        <v>876.2540140897662</v>
      </c>
      <c r="AB1579" s="132">
        <f t="shared" si="1577"/>
        <v>655.74558032282857</v>
      </c>
      <c r="AC1579" s="132">
        <f t="shared" si="1577"/>
        <v>834.44048201757448</v>
      </c>
      <c r="AD1579" s="132">
        <f t="shared" si="1577"/>
        <v>618.5380829834304</v>
      </c>
      <c r="AE1579" s="132">
        <f t="shared" si="1577"/>
        <v>583.67869464274088</v>
      </c>
      <c r="AF1579" s="132">
        <f t="shared" si="1577"/>
        <v>451.23512498163581</v>
      </c>
      <c r="AG1579" s="132"/>
    </row>
    <row r="1580" spans="1:33" ht="13.5" customHeight="1">
      <c r="A1580" s="131">
        <v>1577</v>
      </c>
      <c r="B1580" s="67" t="s">
        <v>12</v>
      </c>
      <c r="C1580" s="133">
        <v>578</v>
      </c>
      <c r="D1580" s="133">
        <v>515</v>
      </c>
      <c r="E1580" s="133">
        <v>543</v>
      </c>
      <c r="F1580" s="133">
        <v>759</v>
      </c>
      <c r="G1580" s="133">
        <v>785</v>
      </c>
      <c r="H1580" s="133">
        <v>1026</v>
      </c>
      <c r="I1580" s="133">
        <v>1097</v>
      </c>
      <c r="J1580" s="133">
        <v>923</v>
      </c>
      <c r="K1580" s="133">
        <v>926</v>
      </c>
      <c r="L1580" s="133">
        <v>1018</v>
      </c>
      <c r="M1580" s="133">
        <v>696</v>
      </c>
      <c r="N1580" s="133"/>
      <c r="V1580" s="132">
        <f t="shared" ref="V1580:AF1580" si="1578">C1580*100000/V1567</f>
        <v>1705.4172076006137</v>
      </c>
      <c r="W1580" s="132">
        <f t="shared" si="1578"/>
        <v>1467.0274889616865</v>
      </c>
      <c r="X1580" s="132">
        <f t="shared" si="1578"/>
        <v>1493.3993399339934</v>
      </c>
      <c r="Y1580" s="132">
        <f t="shared" si="1578"/>
        <v>2011.7684478371502</v>
      </c>
      <c r="Z1580" s="132">
        <f t="shared" si="1578"/>
        <v>2012.2529542949424</v>
      </c>
      <c r="AA1580" s="132">
        <f t="shared" si="1578"/>
        <v>2554.0813024321028</v>
      </c>
      <c r="AB1580" s="132">
        <f t="shared" si="1578"/>
        <v>2634.9923136049192</v>
      </c>
      <c r="AC1580" s="132">
        <f t="shared" si="1578"/>
        <v>2151.3647064307856</v>
      </c>
      <c r="AD1580" s="132">
        <f t="shared" si="1578"/>
        <v>2090.3878278929074</v>
      </c>
      <c r="AE1580" s="132">
        <f t="shared" si="1578"/>
        <v>2208.8658406926033</v>
      </c>
      <c r="AF1580" s="132">
        <f t="shared" si="1578"/>
        <v>1460.7425441265977</v>
      </c>
      <c r="AG1580" s="132"/>
    </row>
    <row r="1581" spans="1:33" ht="13.5" customHeight="1">
      <c r="A1581" s="131">
        <v>1578</v>
      </c>
      <c r="B1581" s="67" t="s">
        <v>11</v>
      </c>
      <c r="C1581" s="133">
        <v>332</v>
      </c>
      <c r="D1581" s="133">
        <v>59</v>
      </c>
      <c r="E1581" s="133">
        <v>90</v>
      </c>
      <c r="F1581" s="133">
        <v>348</v>
      </c>
      <c r="G1581" s="133">
        <v>234</v>
      </c>
      <c r="H1581" s="133">
        <v>201</v>
      </c>
      <c r="I1581" s="133">
        <v>203</v>
      </c>
      <c r="J1581" s="133">
        <v>173</v>
      </c>
      <c r="K1581" s="133">
        <v>201</v>
      </c>
      <c r="L1581" s="133">
        <v>159</v>
      </c>
      <c r="M1581" s="133">
        <v>136</v>
      </c>
      <c r="N1581" s="133"/>
      <c r="V1581" s="132">
        <f t="shared" ref="V1581:AF1581" si="1579">C1581*100000/V1567</f>
        <v>979.58220228962591</v>
      </c>
      <c r="W1581" s="132">
        <f t="shared" si="1579"/>
        <v>168.0672268907563</v>
      </c>
      <c r="X1581" s="132">
        <f t="shared" si="1579"/>
        <v>247.52475247524754</v>
      </c>
      <c r="Y1581" s="132">
        <f t="shared" si="1579"/>
        <v>922.39185750636136</v>
      </c>
      <c r="Z1581" s="132">
        <f t="shared" si="1579"/>
        <v>599.83081694906559</v>
      </c>
      <c r="AA1581" s="132">
        <f t="shared" si="1579"/>
        <v>500.36095690921309</v>
      </c>
      <c r="AB1581" s="132">
        <f t="shared" si="1579"/>
        <v>487.60568793235973</v>
      </c>
      <c r="AC1581" s="132">
        <f t="shared" si="1579"/>
        <v>403.23520499731956</v>
      </c>
      <c r="AD1581" s="132">
        <f t="shared" si="1579"/>
        <v>453.74509007178654</v>
      </c>
      <c r="AE1581" s="132">
        <f t="shared" si="1579"/>
        <v>344.99967452860892</v>
      </c>
      <c r="AF1581" s="132">
        <f t="shared" si="1579"/>
        <v>285.43245115117423</v>
      </c>
      <c r="AG1581" s="132"/>
    </row>
    <row r="1582" spans="1:33" ht="13.5" customHeight="1">
      <c r="A1582" s="131">
        <v>1579</v>
      </c>
      <c r="B1582" s="67" t="s">
        <v>28</v>
      </c>
      <c r="C1582" s="133">
        <v>0</v>
      </c>
      <c r="D1582" s="133">
        <v>0</v>
      </c>
      <c r="E1582" s="133">
        <v>0</v>
      </c>
      <c r="F1582" s="133">
        <v>0</v>
      </c>
      <c r="G1582" s="133">
        <v>0</v>
      </c>
      <c r="H1582" s="133">
        <v>0</v>
      </c>
      <c r="I1582" s="133">
        <v>0</v>
      </c>
      <c r="J1582" s="133">
        <v>0</v>
      </c>
      <c r="K1582" s="133">
        <v>0</v>
      </c>
      <c r="L1582" s="133">
        <v>0</v>
      </c>
      <c r="M1582" s="133">
        <v>2</v>
      </c>
      <c r="N1582" s="133"/>
      <c r="V1582" s="132">
        <f t="shared" ref="V1582:AF1582" si="1580">C1582*100000/V1567</f>
        <v>0</v>
      </c>
      <c r="W1582" s="132">
        <f t="shared" si="1580"/>
        <v>0</v>
      </c>
      <c r="X1582" s="132">
        <f t="shared" si="1580"/>
        <v>0</v>
      </c>
      <c r="Y1582" s="132">
        <f t="shared" si="1580"/>
        <v>0</v>
      </c>
      <c r="Z1582" s="132">
        <f t="shared" si="1580"/>
        <v>0</v>
      </c>
      <c r="AA1582" s="132">
        <f t="shared" si="1580"/>
        <v>0</v>
      </c>
      <c r="AB1582" s="132">
        <f t="shared" si="1580"/>
        <v>0</v>
      </c>
      <c r="AC1582" s="132">
        <f t="shared" si="1580"/>
        <v>0</v>
      </c>
      <c r="AD1582" s="132">
        <f t="shared" si="1580"/>
        <v>0</v>
      </c>
      <c r="AE1582" s="132">
        <f t="shared" si="1580"/>
        <v>0</v>
      </c>
      <c r="AF1582" s="132">
        <f t="shared" si="1580"/>
        <v>4.1975360463407982</v>
      </c>
      <c r="AG1582" s="132"/>
    </row>
    <row r="1583" spans="1:33" ht="13.5" customHeight="1">
      <c r="A1583" s="131">
        <v>1580</v>
      </c>
      <c r="B1583" s="134" t="s">
        <v>116</v>
      </c>
      <c r="C1583" s="133">
        <v>1565</v>
      </c>
      <c r="D1583" s="133">
        <v>1164</v>
      </c>
      <c r="E1583" s="133">
        <v>1282</v>
      </c>
      <c r="F1583" s="133">
        <v>1707</v>
      </c>
      <c r="G1583" s="133">
        <v>1696</v>
      </c>
      <c r="H1583" s="133">
        <v>2070</v>
      </c>
      <c r="I1583" s="133">
        <v>1996</v>
      </c>
      <c r="J1583" s="133">
        <v>1902</v>
      </c>
      <c r="K1583" s="133">
        <v>1906</v>
      </c>
      <c r="L1583" s="133">
        <v>1891</v>
      </c>
      <c r="M1583" s="133">
        <v>1510</v>
      </c>
      <c r="N1583" s="133"/>
      <c r="P1583" s="170" t="s">
        <v>1091</v>
      </c>
      <c r="Q1583" s="170" t="s">
        <v>1092</v>
      </c>
      <c r="R1583" s="170" t="s">
        <v>1093</v>
      </c>
      <c r="S1583" s="170" t="s">
        <v>1094</v>
      </c>
      <c r="T1583" s="170" t="s">
        <v>1095</v>
      </c>
      <c r="U1583" s="170">
        <v>3766.8</v>
      </c>
      <c r="V1583" s="132">
        <f t="shared" ref="V1583:AF1583" si="1581">C1583*100000/V1567</f>
        <v>4617.6088752507967</v>
      </c>
      <c r="W1583" s="132">
        <f t="shared" si="1581"/>
        <v>3315.7669847600055</v>
      </c>
      <c r="X1583" s="132">
        <f t="shared" si="1581"/>
        <v>3525.8525852585258</v>
      </c>
      <c r="Y1583" s="132">
        <f t="shared" si="1581"/>
        <v>4524.4910941475828</v>
      </c>
      <c r="Z1583" s="132">
        <f t="shared" si="1581"/>
        <v>4347.4917331009201</v>
      </c>
      <c r="AA1583" s="132">
        <f t="shared" si="1581"/>
        <v>5152.9710487665234</v>
      </c>
      <c r="AB1583" s="132">
        <f t="shared" si="1581"/>
        <v>4794.3889315910837</v>
      </c>
      <c r="AC1583" s="132">
        <f t="shared" si="1581"/>
        <v>4433.2564156352701</v>
      </c>
      <c r="AD1583" s="132">
        <f t="shared" si="1581"/>
        <v>4302.6773217752498</v>
      </c>
      <c r="AE1583" s="132">
        <f t="shared" si="1581"/>
        <v>4103.1093366893047</v>
      </c>
      <c r="AF1583" s="132">
        <f t="shared" si="1581"/>
        <v>3169.1397149873023</v>
      </c>
      <c r="AG1583" s="132"/>
    </row>
    <row r="1584" spans="1:33" ht="13.5" customHeight="1">
      <c r="A1584" s="131">
        <v>1581</v>
      </c>
      <c r="B1584" s="67" t="s">
        <v>10</v>
      </c>
      <c r="C1584" s="133">
        <v>18</v>
      </c>
      <c r="D1584" s="133">
        <v>7</v>
      </c>
      <c r="E1584" s="133">
        <v>14</v>
      </c>
      <c r="F1584" s="133">
        <v>22</v>
      </c>
      <c r="G1584" s="133">
        <v>14</v>
      </c>
      <c r="H1584" s="133">
        <v>26</v>
      </c>
      <c r="I1584" s="133">
        <v>49</v>
      </c>
      <c r="J1584" s="133">
        <v>35</v>
      </c>
      <c r="K1584" s="133">
        <v>25</v>
      </c>
      <c r="L1584" s="133">
        <v>31</v>
      </c>
      <c r="M1584" s="133">
        <v>54</v>
      </c>
      <c r="N1584" s="133"/>
      <c r="V1584" s="132">
        <f t="shared" ref="V1584:AF1584" si="1582">C1584*100000/V1567</f>
        <v>53.109878437389355</v>
      </c>
      <c r="W1584" s="132">
        <f t="shared" si="1582"/>
        <v>19.940179461615156</v>
      </c>
      <c r="X1584" s="132">
        <f t="shared" si="1582"/>
        <v>38.503850385038504</v>
      </c>
      <c r="Y1584" s="132">
        <f t="shared" si="1582"/>
        <v>58.312128922815944</v>
      </c>
      <c r="Z1584" s="132">
        <f t="shared" si="1582"/>
        <v>35.887313834559485</v>
      </c>
      <c r="AA1584" s="132">
        <f t="shared" si="1582"/>
        <v>64.723307858903183</v>
      </c>
      <c r="AB1584" s="132">
        <f t="shared" si="1582"/>
        <v>117.6979246733282</v>
      </c>
      <c r="AC1584" s="132">
        <f t="shared" si="1582"/>
        <v>81.579376733561759</v>
      </c>
      <c r="AD1584" s="132">
        <f t="shared" si="1582"/>
        <v>56.435956476590363</v>
      </c>
      <c r="AE1584" s="132">
        <f t="shared" si="1582"/>
        <v>67.264087486709911</v>
      </c>
      <c r="AF1584" s="132">
        <f t="shared" si="1582"/>
        <v>113.33347325120154</v>
      </c>
      <c r="AG1584" s="132"/>
    </row>
    <row r="1585" spans="1:33" ht="13.5" customHeight="1">
      <c r="A1585" s="131">
        <v>1582</v>
      </c>
      <c r="B1585" s="67" t="s">
        <v>9</v>
      </c>
      <c r="C1585" s="133">
        <v>9</v>
      </c>
      <c r="D1585" s="133">
        <v>10</v>
      </c>
      <c r="E1585" s="133">
        <v>14</v>
      </c>
      <c r="F1585" s="133">
        <v>12</v>
      </c>
      <c r="G1585" s="133">
        <v>11</v>
      </c>
      <c r="H1585" s="133">
        <v>27</v>
      </c>
      <c r="I1585" s="133">
        <v>20</v>
      </c>
      <c r="J1585" s="133">
        <v>29</v>
      </c>
      <c r="K1585" s="133">
        <v>14</v>
      </c>
      <c r="L1585" s="133">
        <v>18</v>
      </c>
      <c r="M1585" s="133">
        <v>21</v>
      </c>
      <c r="N1585" s="133"/>
      <c r="V1585" s="132">
        <f t="shared" ref="V1585:AF1585" si="1583">C1585*100000/V1567</f>
        <v>26.554939218694678</v>
      </c>
      <c r="W1585" s="132">
        <f t="shared" si="1583"/>
        <v>28.485970659450221</v>
      </c>
      <c r="X1585" s="132">
        <f t="shared" si="1583"/>
        <v>38.503850385038504</v>
      </c>
      <c r="Y1585" s="132">
        <f t="shared" si="1583"/>
        <v>31.806615776081426</v>
      </c>
      <c r="Z1585" s="132">
        <f t="shared" si="1583"/>
        <v>28.197175155725308</v>
      </c>
      <c r="AA1585" s="132">
        <f t="shared" si="1583"/>
        <v>67.212665853476395</v>
      </c>
      <c r="AB1585" s="132">
        <f t="shared" si="1583"/>
        <v>48.039969254419674</v>
      </c>
      <c r="AC1585" s="132">
        <f t="shared" si="1583"/>
        <v>67.594340722094032</v>
      </c>
      <c r="AD1585" s="132">
        <f t="shared" si="1583"/>
        <v>31.604135626890603</v>
      </c>
      <c r="AE1585" s="132">
        <f t="shared" si="1583"/>
        <v>39.056566927767051</v>
      </c>
      <c r="AF1585" s="132">
        <f t="shared" si="1583"/>
        <v>44.074128486578381</v>
      </c>
      <c r="AG1585" s="132"/>
    </row>
    <row r="1586" spans="1:33" ht="13.5" customHeight="1">
      <c r="A1586" s="131">
        <v>1583</v>
      </c>
      <c r="B1586" s="67" t="s">
        <v>8</v>
      </c>
      <c r="C1586" s="133">
        <v>71</v>
      </c>
      <c r="D1586" s="133">
        <v>82</v>
      </c>
      <c r="E1586" s="133">
        <v>102</v>
      </c>
      <c r="F1586" s="133">
        <v>100</v>
      </c>
      <c r="G1586" s="133">
        <v>153</v>
      </c>
      <c r="H1586" s="133">
        <v>182</v>
      </c>
      <c r="I1586" s="133">
        <v>290</v>
      </c>
      <c r="J1586" s="133">
        <v>262</v>
      </c>
      <c r="K1586" s="133">
        <v>220</v>
      </c>
      <c r="L1586" s="133">
        <v>319</v>
      </c>
      <c r="M1586" s="133">
        <v>229</v>
      </c>
      <c r="N1586" s="133"/>
      <c r="V1586" s="132">
        <f t="shared" ref="V1586:AF1586" si="1584">C1586*100000/V1567</f>
        <v>209.48896494748024</v>
      </c>
      <c r="W1586" s="132">
        <f t="shared" si="1584"/>
        <v>233.58495940749182</v>
      </c>
      <c r="X1586" s="132">
        <f t="shared" si="1584"/>
        <v>280.52805280528054</v>
      </c>
      <c r="Y1586" s="132">
        <f t="shared" si="1584"/>
        <v>265.05513146734523</v>
      </c>
      <c r="Z1586" s="132">
        <f t="shared" si="1584"/>
        <v>392.19707262054294</v>
      </c>
      <c r="AA1586" s="132">
        <f t="shared" si="1584"/>
        <v>453.06315501232234</v>
      </c>
      <c r="AB1586" s="132">
        <f t="shared" si="1584"/>
        <v>696.57955418908534</v>
      </c>
      <c r="AC1586" s="132">
        <f t="shared" si="1584"/>
        <v>610.67990583409085</v>
      </c>
      <c r="AD1586" s="132">
        <f t="shared" si="1584"/>
        <v>496.63641699399523</v>
      </c>
      <c r="AE1586" s="132">
        <f t="shared" si="1584"/>
        <v>692.16915833098267</v>
      </c>
      <c r="AF1586" s="132">
        <f t="shared" si="1584"/>
        <v>480.61787730602134</v>
      </c>
      <c r="AG1586" s="132"/>
    </row>
    <row r="1587" spans="1:33" ht="13.5" customHeight="1">
      <c r="A1587" s="131">
        <v>1584</v>
      </c>
      <c r="B1587" s="67" t="s">
        <v>24</v>
      </c>
      <c r="C1587" s="133">
        <v>0</v>
      </c>
      <c r="D1587" s="133">
        <v>1</v>
      </c>
      <c r="E1587" s="133">
        <v>1</v>
      </c>
      <c r="F1587" s="133">
        <v>0</v>
      </c>
      <c r="G1587" s="133">
        <v>0</v>
      </c>
      <c r="H1587" s="133">
        <v>1</v>
      </c>
      <c r="I1587" s="133">
        <v>1</v>
      </c>
      <c r="J1587" s="133">
        <v>1</v>
      </c>
      <c r="K1587" s="133">
        <v>1</v>
      </c>
      <c r="L1587" s="133">
        <v>5</v>
      </c>
      <c r="M1587" s="133">
        <v>0</v>
      </c>
      <c r="N1587" s="133"/>
      <c r="V1587" s="132">
        <f t="shared" ref="V1587:AE1587" si="1585">C1587*100000/V1567</f>
        <v>0</v>
      </c>
      <c r="W1587" s="132">
        <f t="shared" si="1585"/>
        <v>2.8485970659450222</v>
      </c>
      <c r="X1587" s="132">
        <f t="shared" si="1585"/>
        <v>2.7502750275027501</v>
      </c>
      <c r="Y1587" s="132">
        <f t="shared" si="1585"/>
        <v>0</v>
      </c>
      <c r="Z1587" s="132">
        <f t="shared" si="1585"/>
        <v>0</v>
      </c>
      <c r="AA1587" s="132">
        <f t="shared" si="1585"/>
        <v>2.4893579945731994</v>
      </c>
      <c r="AB1587" s="132">
        <f t="shared" si="1585"/>
        <v>2.4019984627209841</v>
      </c>
      <c r="AC1587" s="132">
        <f t="shared" si="1585"/>
        <v>2.3308393352446215</v>
      </c>
      <c r="AD1587" s="132">
        <f t="shared" si="1585"/>
        <v>2.2574382590636146</v>
      </c>
      <c r="AE1587" s="132">
        <f t="shared" si="1585"/>
        <v>10.84904636882418</v>
      </c>
      <c r="AF1587" s="132">
        <f>M1587*100000/AF1567</f>
        <v>0</v>
      </c>
      <c r="AG1587" s="132"/>
    </row>
    <row r="1588" spans="1:33" ht="13.5" customHeight="1">
      <c r="A1588" s="131">
        <v>1585</v>
      </c>
      <c r="B1588" s="134" t="s">
        <v>117</v>
      </c>
      <c r="C1588" s="133">
        <v>98</v>
      </c>
      <c r="D1588" s="133">
        <v>100</v>
      </c>
      <c r="E1588" s="133">
        <v>131</v>
      </c>
      <c r="F1588" s="133">
        <v>134</v>
      </c>
      <c r="G1588" s="133">
        <v>178</v>
      </c>
      <c r="H1588" s="133">
        <v>236</v>
      </c>
      <c r="I1588" s="133">
        <v>360</v>
      </c>
      <c r="J1588" s="133">
        <v>327</v>
      </c>
      <c r="K1588" s="133">
        <v>260</v>
      </c>
      <c r="L1588" s="133">
        <v>373</v>
      </c>
      <c r="M1588" s="133">
        <v>304</v>
      </c>
      <c r="N1588" s="133"/>
      <c r="P1588" s="170" t="s">
        <v>1096</v>
      </c>
      <c r="Q1588" s="170" t="s">
        <v>1097</v>
      </c>
      <c r="R1588" s="170" t="s">
        <v>1098</v>
      </c>
      <c r="S1588" s="170" t="s">
        <v>1099</v>
      </c>
      <c r="T1588" s="170" t="s">
        <v>1100</v>
      </c>
      <c r="U1588" s="170">
        <v>480.4</v>
      </c>
      <c r="V1588" s="132">
        <f t="shared" ref="V1588:AF1588" si="1586">C1588*100000/V1567</f>
        <v>289.15378260356425</v>
      </c>
      <c r="W1588" s="132">
        <f t="shared" si="1586"/>
        <v>284.8597065945022</v>
      </c>
      <c r="X1588" s="132">
        <f t="shared" si="1586"/>
        <v>360.28602860286031</v>
      </c>
      <c r="Y1588" s="132">
        <f t="shared" si="1586"/>
        <v>355.17387616624256</v>
      </c>
      <c r="Z1588" s="132">
        <f t="shared" si="1586"/>
        <v>456.28156161082774</v>
      </c>
      <c r="AA1588" s="132">
        <f t="shared" si="1586"/>
        <v>587.4884867192751</v>
      </c>
      <c r="AB1588" s="132">
        <f t="shared" si="1586"/>
        <v>864.71944657955419</v>
      </c>
      <c r="AC1588" s="132">
        <f t="shared" si="1586"/>
        <v>762.18446262499128</v>
      </c>
      <c r="AD1588" s="132">
        <f t="shared" si="1586"/>
        <v>586.93394735653976</v>
      </c>
      <c r="AE1588" s="132">
        <f t="shared" si="1586"/>
        <v>809.33885911428388</v>
      </c>
      <c r="AF1588" s="132">
        <f t="shared" si="1586"/>
        <v>638.02547904380128</v>
      </c>
      <c r="AG1588" s="132"/>
    </row>
    <row r="1589" spans="1:33" ht="13.5" customHeight="1">
      <c r="A1589" s="131">
        <v>1586</v>
      </c>
      <c r="B1589" s="67" t="s">
        <v>7</v>
      </c>
      <c r="C1589" s="133">
        <v>64</v>
      </c>
      <c r="D1589" s="133">
        <v>81</v>
      </c>
      <c r="E1589" s="133">
        <v>98</v>
      </c>
      <c r="F1589" s="133">
        <v>136</v>
      </c>
      <c r="G1589" s="133">
        <v>85</v>
      </c>
      <c r="H1589" s="133">
        <v>185</v>
      </c>
      <c r="I1589" s="133">
        <v>183</v>
      </c>
      <c r="J1589" s="133">
        <v>211</v>
      </c>
      <c r="K1589" s="133">
        <v>187</v>
      </c>
      <c r="L1589" s="133">
        <v>167</v>
      </c>
      <c r="M1589" s="133">
        <v>122</v>
      </c>
      <c r="N1589" s="133"/>
      <c r="V1589" s="132">
        <f t="shared" ref="V1589:AF1589" si="1587">C1589*100000/V1567</f>
        <v>188.83512333293993</v>
      </c>
      <c r="W1589" s="132">
        <f t="shared" si="1587"/>
        <v>230.73636234154679</v>
      </c>
      <c r="X1589" s="132">
        <f t="shared" si="1587"/>
        <v>269.52695269526953</v>
      </c>
      <c r="Y1589" s="132">
        <f t="shared" si="1587"/>
        <v>360.47497879558949</v>
      </c>
      <c r="Z1589" s="132">
        <f t="shared" si="1587"/>
        <v>217.8872625669683</v>
      </c>
      <c r="AA1589" s="132">
        <f t="shared" si="1587"/>
        <v>460.53122899604193</v>
      </c>
      <c r="AB1589" s="132">
        <f t="shared" si="1587"/>
        <v>439.56571867794003</v>
      </c>
      <c r="AC1589" s="132">
        <f t="shared" si="1587"/>
        <v>491.80709973661516</v>
      </c>
      <c r="AD1589" s="132">
        <f t="shared" si="1587"/>
        <v>422.14095444489595</v>
      </c>
      <c r="AE1589" s="132">
        <f t="shared" si="1587"/>
        <v>362.35814871872765</v>
      </c>
      <c r="AF1589" s="132">
        <f t="shared" si="1587"/>
        <v>256.0496988267887</v>
      </c>
      <c r="AG1589" s="132"/>
    </row>
    <row r="1590" spans="1:33" ht="13.5" customHeight="1">
      <c r="A1590" s="131">
        <v>1587</v>
      </c>
      <c r="B1590" s="67" t="s">
        <v>6</v>
      </c>
      <c r="C1590" s="133">
        <v>255</v>
      </c>
      <c r="D1590" s="133">
        <v>187</v>
      </c>
      <c r="E1590" s="133">
        <v>127</v>
      </c>
      <c r="F1590" s="133">
        <v>131</v>
      </c>
      <c r="G1590" s="133">
        <v>104</v>
      </c>
      <c r="H1590" s="133">
        <v>119</v>
      </c>
      <c r="I1590" s="133">
        <v>123</v>
      </c>
      <c r="J1590" s="133">
        <v>134</v>
      </c>
      <c r="K1590" s="133">
        <v>123</v>
      </c>
      <c r="L1590" s="133">
        <v>85</v>
      </c>
      <c r="M1590" s="133">
        <v>74</v>
      </c>
      <c r="N1590" s="133"/>
      <c r="V1590" s="132">
        <f t="shared" ref="V1590:AF1590" si="1588">C1590*100000/V1567</f>
        <v>752.38994452968257</v>
      </c>
      <c r="W1590" s="132">
        <f t="shared" si="1588"/>
        <v>532.68765133171917</v>
      </c>
      <c r="X1590" s="132">
        <f t="shared" si="1588"/>
        <v>349.2849284928493</v>
      </c>
      <c r="Y1590" s="132">
        <f t="shared" si="1588"/>
        <v>347.22222222222223</v>
      </c>
      <c r="Z1590" s="132">
        <f t="shared" si="1588"/>
        <v>266.59147419958475</v>
      </c>
      <c r="AA1590" s="132">
        <f t="shared" si="1588"/>
        <v>296.23360135421075</v>
      </c>
      <c r="AB1590" s="132">
        <f t="shared" si="1588"/>
        <v>295.44581091468103</v>
      </c>
      <c r="AC1590" s="132">
        <f t="shared" si="1588"/>
        <v>312.33247092277929</v>
      </c>
      <c r="AD1590" s="132">
        <f t="shared" si="1588"/>
        <v>277.66490586482462</v>
      </c>
      <c r="AE1590" s="132">
        <f t="shared" si="1588"/>
        <v>184.43378827001106</v>
      </c>
      <c r="AF1590" s="132">
        <f t="shared" si="1588"/>
        <v>155.30883371460953</v>
      </c>
      <c r="AG1590" s="132"/>
    </row>
    <row r="1591" spans="1:33" ht="13.5" customHeight="1">
      <c r="A1591" s="131">
        <v>1588</v>
      </c>
      <c r="B1591" s="67" t="s">
        <v>5</v>
      </c>
      <c r="C1591" s="133">
        <v>34</v>
      </c>
      <c r="D1591" s="133">
        <v>51</v>
      </c>
      <c r="E1591" s="133">
        <v>42</v>
      </c>
      <c r="F1591" s="133">
        <v>28</v>
      </c>
      <c r="G1591" s="133">
        <v>55</v>
      </c>
      <c r="H1591" s="133">
        <v>69</v>
      </c>
      <c r="I1591" s="133">
        <v>38</v>
      </c>
      <c r="J1591" s="133">
        <v>45</v>
      </c>
      <c r="K1591" s="133">
        <v>35</v>
      </c>
      <c r="L1591" s="133">
        <v>32</v>
      </c>
      <c r="M1591" s="133">
        <v>37</v>
      </c>
      <c r="N1591" s="133"/>
      <c r="V1591" s="132">
        <f t="shared" ref="V1591:AF1591" si="1589">C1591*100000/V1567</f>
        <v>100.31865927062434</v>
      </c>
      <c r="W1591" s="132">
        <f t="shared" si="1589"/>
        <v>145.27845036319613</v>
      </c>
      <c r="X1591" s="132">
        <f t="shared" si="1589"/>
        <v>115.51155115511551</v>
      </c>
      <c r="Y1591" s="132">
        <f t="shared" si="1589"/>
        <v>74.215436810856659</v>
      </c>
      <c r="Z1591" s="132">
        <f t="shared" si="1589"/>
        <v>140.98587577862654</v>
      </c>
      <c r="AA1591" s="132">
        <f t="shared" si="1589"/>
        <v>171.76570162555078</v>
      </c>
      <c r="AB1591" s="132">
        <f t="shared" si="1589"/>
        <v>91.275941583397383</v>
      </c>
      <c r="AC1591" s="132">
        <f t="shared" si="1589"/>
        <v>104.88777008600798</v>
      </c>
      <c r="AD1591" s="132">
        <f t="shared" si="1589"/>
        <v>79.010339067226511</v>
      </c>
      <c r="AE1591" s="132">
        <f t="shared" si="1589"/>
        <v>69.433896760474752</v>
      </c>
      <c r="AF1591" s="132">
        <f t="shared" si="1589"/>
        <v>77.654416857304767</v>
      </c>
      <c r="AG1591" s="132"/>
    </row>
    <row r="1592" spans="1:33" ht="13.5" customHeight="1">
      <c r="A1592" s="131">
        <v>1589</v>
      </c>
      <c r="B1592" s="67" t="s">
        <v>26</v>
      </c>
      <c r="C1592" s="133">
        <v>0</v>
      </c>
      <c r="D1592" s="133">
        <v>2</v>
      </c>
      <c r="E1592" s="133">
        <v>1</v>
      </c>
      <c r="F1592" s="133">
        <v>0</v>
      </c>
      <c r="G1592" s="133">
        <v>0</v>
      </c>
      <c r="H1592" s="133">
        <v>0</v>
      </c>
      <c r="I1592" s="133">
        <v>0</v>
      </c>
      <c r="J1592" s="133">
        <v>0</v>
      </c>
      <c r="K1592" s="133">
        <v>1</v>
      </c>
      <c r="L1592" s="133">
        <v>0</v>
      </c>
      <c r="M1592" s="133">
        <v>0</v>
      </c>
      <c r="N1592" s="133"/>
      <c r="V1592" s="132">
        <f t="shared" ref="V1592:AF1592" si="1590">C1592*100000/V1567</f>
        <v>0</v>
      </c>
      <c r="W1592" s="132">
        <f t="shared" si="1590"/>
        <v>5.6971941318900443</v>
      </c>
      <c r="X1592" s="132">
        <f t="shared" si="1590"/>
        <v>2.7502750275027501</v>
      </c>
      <c r="Y1592" s="132">
        <f t="shared" si="1590"/>
        <v>0</v>
      </c>
      <c r="Z1592" s="132">
        <f t="shared" si="1590"/>
        <v>0</v>
      </c>
      <c r="AA1592" s="132">
        <f t="shared" si="1590"/>
        <v>0</v>
      </c>
      <c r="AB1592" s="132">
        <f t="shared" si="1590"/>
        <v>0</v>
      </c>
      <c r="AC1592" s="132">
        <f t="shared" si="1590"/>
        <v>0</v>
      </c>
      <c r="AD1592" s="132">
        <f t="shared" si="1590"/>
        <v>2.2574382590636146</v>
      </c>
      <c r="AE1592" s="132">
        <f t="shared" si="1590"/>
        <v>0</v>
      </c>
      <c r="AF1592" s="132">
        <f t="shared" si="1590"/>
        <v>0</v>
      </c>
      <c r="AG1592" s="132"/>
    </row>
    <row r="1593" spans="1:33" ht="13.5" customHeight="1">
      <c r="A1593" s="131">
        <v>1590</v>
      </c>
      <c r="B1593" s="67" t="s">
        <v>4</v>
      </c>
      <c r="C1593" s="133">
        <v>79</v>
      </c>
      <c r="D1593" s="133">
        <v>91</v>
      </c>
      <c r="E1593" s="133">
        <v>59</v>
      </c>
      <c r="F1593" s="133">
        <v>52</v>
      </c>
      <c r="G1593" s="133">
        <v>54</v>
      </c>
      <c r="H1593" s="133">
        <v>142</v>
      </c>
      <c r="I1593" s="133">
        <v>112</v>
      </c>
      <c r="J1593" s="133">
        <v>125</v>
      </c>
      <c r="K1593" s="133">
        <v>116</v>
      </c>
      <c r="L1593" s="133">
        <v>171</v>
      </c>
      <c r="M1593" s="133">
        <v>194</v>
      </c>
      <c r="N1593" s="133"/>
      <c r="V1593" s="132">
        <f t="shared" ref="V1593:AE1593" si="1591">C1593*100000/V1567</f>
        <v>233.09335536409773</v>
      </c>
      <c r="W1593" s="132">
        <f t="shared" si="1591"/>
        <v>259.22233300099703</v>
      </c>
      <c r="X1593" s="132">
        <f t="shared" si="1591"/>
        <v>162.26622662266226</v>
      </c>
      <c r="Y1593" s="132">
        <f t="shared" si="1591"/>
        <v>137.82866836301952</v>
      </c>
      <c r="Z1593" s="132">
        <f t="shared" si="1591"/>
        <v>138.42249621901516</v>
      </c>
      <c r="AA1593" s="132">
        <f t="shared" si="1591"/>
        <v>353.48883522939434</v>
      </c>
      <c r="AB1593" s="132">
        <f t="shared" si="1591"/>
        <v>269.02382782475019</v>
      </c>
      <c r="AC1593" s="132">
        <f t="shared" si="1591"/>
        <v>291.35491690557768</v>
      </c>
      <c r="AD1593" s="132">
        <f t="shared" si="1591"/>
        <v>261.8628380513793</v>
      </c>
      <c r="AE1593" s="132">
        <f t="shared" si="1591"/>
        <v>371.03738581378695</v>
      </c>
      <c r="AF1593" s="132">
        <f>M1593*100000/AF1567</f>
        <v>407.16099649505742</v>
      </c>
      <c r="AG1593" s="132"/>
    </row>
    <row r="1594" spans="1:33" ht="13.5" customHeight="1">
      <c r="A1594" s="131">
        <v>1591</v>
      </c>
      <c r="B1594" s="67" t="s">
        <v>3</v>
      </c>
      <c r="C1594" s="133">
        <v>144</v>
      </c>
      <c r="D1594" s="133">
        <v>139</v>
      </c>
      <c r="E1594" s="133">
        <v>163</v>
      </c>
      <c r="F1594" s="133">
        <v>293</v>
      </c>
      <c r="G1594" s="133">
        <v>680</v>
      </c>
      <c r="H1594" s="133">
        <v>599</v>
      </c>
      <c r="I1594" s="133">
        <v>878</v>
      </c>
      <c r="J1594" s="133">
        <v>777</v>
      </c>
      <c r="K1594" s="133">
        <v>887</v>
      </c>
      <c r="L1594" s="133">
        <v>895</v>
      </c>
      <c r="M1594" s="133">
        <v>1125</v>
      </c>
      <c r="N1594" s="133"/>
      <c r="V1594" s="132">
        <f t="shared" ref="V1594:AF1594" si="1592">C1594*100000/V1567</f>
        <v>424.87902749911484</v>
      </c>
      <c r="W1594" s="132">
        <f t="shared" si="1592"/>
        <v>395.95499216635807</v>
      </c>
      <c r="X1594" s="132">
        <f t="shared" si="1592"/>
        <v>448.29482948294827</v>
      </c>
      <c r="Y1594" s="132">
        <f t="shared" si="1592"/>
        <v>776.61153519932145</v>
      </c>
      <c r="Z1594" s="132">
        <f t="shared" si="1592"/>
        <v>1743.0981005357464</v>
      </c>
      <c r="AA1594" s="132">
        <f t="shared" si="1592"/>
        <v>1491.1254387493466</v>
      </c>
      <c r="AB1594" s="132">
        <f t="shared" si="1592"/>
        <v>2108.9546502690237</v>
      </c>
      <c r="AC1594" s="132">
        <f t="shared" si="1592"/>
        <v>1811.0621634850709</v>
      </c>
      <c r="AD1594" s="132">
        <f t="shared" si="1592"/>
        <v>2002.3477357894262</v>
      </c>
      <c r="AE1594" s="132">
        <f t="shared" si="1592"/>
        <v>1941.9793000195282</v>
      </c>
      <c r="AF1594" s="132">
        <f t="shared" si="1592"/>
        <v>2361.1140260666989</v>
      </c>
      <c r="AG1594" s="132"/>
    </row>
    <row r="1595" spans="1:33" ht="13.5" customHeight="1">
      <c r="A1595" s="131">
        <v>1592</v>
      </c>
      <c r="B1595" s="67" t="s">
        <v>2</v>
      </c>
      <c r="C1595" s="133">
        <v>0</v>
      </c>
      <c r="D1595" s="133">
        <v>0</v>
      </c>
      <c r="E1595" s="133">
        <v>0</v>
      </c>
      <c r="F1595" s="133">
        <v>2</v>
      </c>
      <c r="G1595" s="133">
        <v>1</v>
      </c>
      <c r="H1595" s="133">
        <v>1</v>
      </c>
      <c r="I1595" s="133">
        <v>0</v>
      </c>
      <c r="J1595" s="133">
        <v>0</v>
      </c>
      <c r="K1595" s="133">
        <v>0</v>
      </c>
      <c r="L1595" s="133">
        <v>0</v>
      </c>
      <c r="M1595" s="133">
        <v>0</v>
      </c>
      <c r="N1595" s="133"/>
      <c r="V1595" s="132">
        <f t="shared" ref="V1595:AF1595" si="1593">C1595*100000/V1567</f>
        <v>0</v>
      </c>
      <c r="W1595" s="132">
        <f t="shared" si="1593"/>
        <v>0</v>
      </c>
      <c r="X1595" s="132">
        <f t="shared" si="1593"/>
        <v>0</v>
      </c>
      <c r="Y1595" s="132">
        <f t="shared" si="1593"/>
        <v>5.3011026293469046</v>
      </c>
      <c r="Z1595" s="132">
        <f t="shared" si="1593"/>
        <v>2.5633795596113917</v>
      </c>
      <c r="AA1595" s="132">
        <f t="shared" si="1593"/>
        <v>2.4893579945731994</v>
      </c>
      <c r="AB1595" s="132">
        <f t="shared" si="1593"/>
        <v>0</v>
      </c>
      <c r="AC1595" s="132">
        <f t="shared" si="1593"/>
        <v>0</v>
      </c>
      <c r="AD1595" s="132">
        <f t="shared" si="1593"/>
        <v>0</v>
      </c>
      <c r="AE1595" s="132">
        <f t="shared" si="1593"/>
        <v>0</v>
      </c>
      <c r="AF1595" s="132">
        <f t="shared" si="1593"/>
        <v>0</v>
      </c>
      <c r="AG1595" s="132"/>
    </row>
    <row r="1596" spans="1:33" ht="13.5" customHeight="1">
      <c r="A1596" s="131">
        <v>1593</v>
      </c>
      <c r="B1596" s="67" t="s">
        <v>23</v>
      </c>
      <c r="C1596" s="133">
        <v>6</v>
      </c>
      <c r="D1596" s="133">
        <v>6</v>
      </c>
      <c r="E1596" s="133">
        <v>3</v>
      </c>
      <c r="F1596" s="133">
        <v>2</v>
      </c>
      <c r="G1596" s="133">
        <v>6</v>
      </c>
      <c r="H1596" s="133">
        <v>11</v>
      </c>
      <c r="I1596" s="133">
        <v>7</v>
      </c>
      <c r="J1596" s="133">
        <v>2</v>
      </c>
      <c r="K1596" s="133">
        <v>2</v>
      </c>
      <c r="L1596" s="133">
        <v>2</v>
      </c>
      <c r="M1596" s="133">
        <v>1</v>
      </c>
      <c r="N1596" s="133"/>
      <c r="V1596" s="132">
        <f t="shared" ref="V1596:AF1596" si="1594">C1596*100000/V1567</f>
        <v>17.703292812463118</v>
      </c>
      <c r="W1596" s="132">
        <f t="shared" si="1594"/>
        <v>17.091582395670134</v>
      </c>
      <c r="X1596" s="132">
        <f t="shared" si="1594"/>
        <v>8.2508250825082516</v>
      </c>
      <c r="Y1596" s="132">
        <f t="shared" si="1594"/>
        <v>5.3011026293469046</v>
      </c>
      <c r="Z1596" s="132">
        <f t="shared" si="1594"/>
        <v>15.38027735766835</v>
      </c>
      <c r="AA1596" s="132">
        <f t="shared" si="1594"/>
        <v>27.382937940305194</v>
      </c>
      <c r="AB1596" s="132">
        <f t="shared" si="1594"/>
        <v>16.813989239046887</v>
      </c>
      <c r="AC1596" s="132">
        <f t="shared" si="1594"/>
        <v>4.661678670489243</v>
      </c>
      <c r="AD1596" s="132">
        <f t="shared" si="1594"/>
        <v>4.5148765181272292</v>
      </c>
      <c r="AE1596" s="132">
        <f t="shared" si="1594"/>
        <v>4.339618547529672</v>
      </c>
      <c r="AF1596" s="132">
        <f t="shared" si="1594"/>
        <v>2.0987680231703991</v>
      </c>
      <c r="AG1596" s="132"/>
    </row>
    <row r="1597" spans="1:33" ht="13.5" customHeight="1">
      <c r="A1597" s="131">
        <v>1594</v>
      </c>
      <c r="B1597" s="67" t="s">
        <v>1</v>
      </c>
      <c r="C1597" s="133">
        <v>25</v>
      </c>
      <c r="D1597" s="133">
        <v>11</v>
      </c>
      <c r="E1597" s="133">
        <v>3</v>
      </c>
      <c r="F1597" s="133">
        <v>2</v>
      </c>
      <c r="G1597" s="133">
        <v>3</v>
      </c>
      <c r="H1597" s="133">
        <v>7</v>
      </c>
      <c r="I1597" s="133">
        <v>6</v>
      </c>
      <c r="J1597" s="133">
        <v>9</v>
      </c>
      <c r="K1597" s="133">
        <v>2</v>
      </c>
      <c r="L1597" s="133">
        <v>59</v>
      </c>
      <c r="M1597" s="133">
        <v>24</v>
      </c>
      <c r="N1597" s="133"/>
      <c r="V1597" s="132">
        <f t="shared" ref="V1597:AF1597" si="1595">C1597*100000/V1567</f>
        <v>73.763720051929653</v>
      </c>
      <c r="W1597" s="132">
        <f t="shared" si="1595"/>
        <v>31.334567725395242</v>
      </c>
      <c r="X1597" s="132">
        <f t="shared" si="1595"/>
        <v>8.2508250825082516</v>
      </c>
      <c r="Y1597" s="132">
        <f t="shared" si="1595"/>
        <v>5.3011026293469046</v>
      </c>
      <c r="Z1597" s="132">
        <f t="shared" si="1595"/>
        <v>7.6901386788341748</v>
      </c>
      <c r="AA1597" s="132">
        <f t="shared" si="1595"/>
        <v>17.425505962012398</v>
      </c>
      <c r="AB1597" s="132">
        <f t="shared" si="1595"/>
        <v>14.411990776325903</v>
      </c>
      <c r="AC1597" s="132">
        <f t="shared" si="1595"/>
        <v>20.977554017201594</v>
      </c>
      <c r="AD1597" s="132">
        <f t="shared" si="1595"/>
        <v>4.5148765181272292</v>
      </c>
      <c r="AE1597" s="132">
        <f t="shared" si="1595"/>
        <v>128.01874715212531</v>
      </c>
      <c r="AF1597" s="132">
        <f t="shared" si="1595"/>
        <v>50.370432556089575</v>
      </c>
      <c r="AG1597" s="132"/>
    </row>
    <row r="1598" spans="1:33" ht="13.5" customHeight="1">
      <c r="A1598" s="131">
        <v>1595</v>
      </c>
      <c r="B1598" s="67" t="s">
        <v>0</v>
      </c>
      <c r="C1598" s="133">
        <v>1</v>
      </c>
      <c r="D1598" s="133">
        <v>25</v>
      </c>
      <c r="E1598" s="133">
        <v>7</v>
      </c>
      <c r="F1598" s="133">
        <v>8</v>
      </c>
      <c r="G1598" s="133">
        <v>3</v>
      </c>
      <c r="H1598" s="133">
        <v>6</v>
      </c>
      <c r="I1598" s="133">
        <v>6</v>
      </c>
      <c r="J1598" s="133">
        <v>1</v>
      </c>
      <c r="K1598" s="133">
        <v>5</v>
      </c>
      <c r="L1598" s="133">
        <v>68</v>
      </c>
      <c r="M1598" s="133">
        <v>178</v>
      </c>
      <c r="N1598" s="133"/>
      <c r="V1598" s="132">
        <f t="shared" ref="V1598:AE1598" si="1596">C1598*100000/V1567</f>
        <v>2.9505488020771864</v>
      </c>
      <c r="W1598" s="132">
        <f t="shared" si="1596"/>
        <v>71.21492664862555</v>
      </c>
      <c r="X1598" s="132">
        <f t="shared" si="1596"/>
        <v>19.251925192519252</v>
      </c>
      <c r="Y1598" s="132">
        <f t="shared" si="1596"/>
        <v>21.204410517387618</v>
      </c>
      <c r="Z1598" s="132">
        <f t="shared" si="1596"/>
        <v>7.6901386788341748</v>
      </c>
      <c r="AA1598" s="132">
        <f t="shared" si="1596"/>
        <v>14.936147967439197</v>
      </c>
      <c r="AB1598" s="132">
        <f t="shared" si="1596"/>
        <v>14.411990776325903</v>
      </c>
      <c r="AC1598" s="132">
        <f t="shared" si="1596"/>
        <v>2.3308393352446215</v>
      </c>
      <c r="AD1598" s="132">
        <f t="shared" si="1596"/>
        <v>11.287191295318072</v>
      </c>
      <c r="AE1598" s="132">
        <f t="shared" si="1596"/>
        <v>147.54703061600884</v>
      </c>
      <c r="AF1598" s="132">
        <f>M1598*100000/AF1567</f>
        <v>373.58070812433101</v>
      </c>
      <c r="AG1598" s="132"/>
    </row>
    <row r="1599" spans="1:33" ht="13.5" customHeight="1">
      <c r="A1599" s="131">
        <v>1596</v>
      </c>
      <c r="B1599" s="134" t="s">
        <v>111</v>
      </c>
      <c r="C1599" s="133"/>
      <c r="D1599" s="133"/>
      <c r="E1599" s="133"/>
      <c r="F1599" s="133"/>
      <c r="G1599" s="133"/>
      <c r="H1599" s="133"/>
      <c r="I1599" s="133"/>
      <c r="J1599" s="133"/>
      <c r="K1599" s="133"/>
      <c r="L1599" s="133"/>
      <c r="M1599" s="133">
        <v>0</v>
      </c>
      <c r="N1599" s="133"/>
      <c r="V1599" s="132">
        <f t="shared" ref="V1599:AF1599" si="1597">C1599*100000/V1567</f>
        <v>0</v>
      </c>
      <c r="W1599" s="132">
        <f t="shared" si="1597"/>
        <v>0</v>
      </c>
      <c r="X1599" s="132">
        <f t="shared" si="1597"/>
        <v>0</v>
      </c>
      <c r="Y1599" s="132">
        <f t="shared" si="1597"/>
        <v>0</v>
      </c>
      <c r="Z1599" s="132">
        <f t="shared" si="1597"/>
        <v>0</v>
      </c>
      <c r="AA1599" s="132">
        <f t="shared" si="1597"/>
        <v>0</v>
      </c>
      <c r="AB1599" s="132">
        <f t="shared" si="1597"/>
        <v>0</v>
      </c>
      <c r="AC1599" s="132">
        <f t="shared" si="1597"/>
        <v>0</v>
      </c>
      <c r="AD1599" s="132">
        <f t="shared" si="1597"/>
        <v>0</v>
      </c>
      <c r="AE1599" s="132">
        <f t="shared" si="1597"/>
        <v>0</v>
      </c>
      <c r="AF1599" s="132">
        <f t="shared" si="1597"/>
        <v>0</v>
      </c>
      <c r="AG1599" s="132"/>
    </row>
    <row r="1600" spans="1:33" ht="13.5" customHeight="1">
      <c r="A1600" s="131">
        <v>1597</v>
      </c>
      <c r="B1600" s="134" t="s">
        <v>112</v>
      </c>
      <c r="C1600" s="133">
        <v>2846</v>
      </c>
      <c r="D1600" s="133">
        <v>2391</v>
      </c>
      <c r="E1600" s="133">
        <v>2507</v>
      </c>
      <c r="F1600" s="133">
        <v>3239</v>
      </c>
      <c r="G1600" s="133">
        <v>3684</v>
      </c>
      <c r="H1600" s="133">
        <v>4386</v>
      </c>
      <c r="I1600" s="133">
        <v>4580</v>
      </c>
      <c r="J1600" s="133">
        <v>4401</v>
      </c>
      <c r="K1600" s="133">
        <v>4524</v>
      </c>
      <c r="L1600" s="133">
        <f t="shared" ref="L1600:N1600" si="1598">SUM(L1576,L1583,L1588,L1589:L1599)</f>
        <v>4691</v>
      </c>
      <c r="M1600" s="133">
        <f t="shared" si="1598"/>
        <v>5138</v>
      </c>
      <c r="N1600" s="133">
        <f t="shared" si="1598"/>
        <v>0</v>
      </c>
      <c r="P1600" s="170" t="s">
        <v>1101</v>
      </c>
      <c r="Q1600" s="170" t="s">
        <v>1102</v>
      </c>
      <c r="R1600" s="170" t="s">
        <v>1103</v>
      </c>
      <c r="S1600" s="170" t="s">
        <v>1104</v>
      </c>
      <c r="T1600" s="170">
        <v>6334</v>
      </c>
      <c r="U1600" s="170">
        <v>7782.7</v>
      </c>
      <c r="V1600" s="132">
        <f t="shared" ref="V1600:AE1600" si="1599">C1600*100000/V1567</f>
        <v>8397.2618907116721</v>
      </c>
      <c r="W1600" s="132">
        <f t="shared" si="1599"/>
        <v>6810.9955846745479</v>
      </c>
      <c r="X1600" s="132">
        <f t="shared" si="1599"/>
        <v>6894.939493949395</v>
      </c>
      <c r="Y1600" s="132">
        <f t="shared" si="1599"/>
        <v>8585.1357082273116</v>
      </c>
      <c r="Z1600" s="132">
        <f t="shared" si="1599"/>
        <v>9443.4902976083667</v>
      </c>
      <c r="AA1600" s="132">
        <f t="shared" si="1599"/>
        <v>10918.324164198053</v>
      </c>
      <c r="AB1600" s="132">
        <f t="shared" si="1599"/>
        <v>11001.152959262106</v>
      </c>
      <c r="AC1600" s="132">
        <f t="shared" si="1599"/>
        <v>10258.02391441158</v>
      </c>
      <c r="AD1600" s="132">
        <f t="shared" si="1599"/>
        <v>10212.650684003793</v>
      </c>
      <c r="AE1600" s="132">
        <f t="shared" si="1599"/>
        <v>10178.575303230846</v>
      </c>
      <c r="AF1600" s="132">
        <f>M1600*100000/AF1567</f>
        <v>10783.470103049511</v>
      </c>
      <c r="AG1600" s="132"/>
    </row>
    <row r="1601" spans="1:33" ht="13.5" customHeight="1">
      <c r="A1601" s="131">
        <v>1598</v>
      </c>
      <c r="B1601" s="19" t="s">
        <v>162</v>
      </c>
      <c r="C1601" s="127">
        <v>2011</v>
      </c>
      <c r="D1601" s="127">
        <v>2012</v>
      </c>
      <c r="E1601" s="127">
        <v>2013</v>
      </c>
      <c r="F1601" s="127">
        <v>2014</v>
      </c>
      <c r="G1601" s="127">
        <v>2015</v>
      </c>
      <c r="H1601" s="127">
        <v>2016</v>
      </c>
      <c r="I1601" s="127">
        <v>2017</v>
      </c>
      <c r="J1601" s="127">
        <v>2018</v>
      </c>
      <c r="K1601" s="127">
        <v>2019</v>
      </c>
      <c r="L1601" s="127"/>
      <c r="M1601" s="127"/>
      <c r="N1601" s="127"/>
      <c r="V1601" s="130">
        <v>28331</v>
      </c>
      <c r="W1601" s="130">
        <v>28406</v>
      </c>
      <c r="X1601" s="130">
        <v>28645</v>
      </c>
      <c r="Y1601" s="130">
        <v>28836</v>
      </c>
      <c r="Z1601" s="130">
        <v>29012</v>
      </c>
      <c r="AA1601" s="130">
        <v>29174</v>
      </c>
      <c r="AB1601" s="130">
        <v>29306</v>
      </c>
      <c r="AC1601" s="130">
        <v>29652</v>
      </c>
      <c r="AD1601" s="130">
        <v>29797</v>
      </c>
      <c r="AE1601" s="130">
        <v>29920</v>
      </c>
      <c r="AF1601" s="5">
        <v>30018</v>
      </c>
      <c r="AG1601" s="5"/>
    </row>
    <row r="1602" spans="1:33" ht="13.5" customHeight="1">
      <c r="A1602" s="131">
        <v>1599</v>
      </c>
      <c r="B1602" s="66" t="s">
        <v>25</v>
      </c>
      <c r="C1602" s="123">
        <v>0</v>
      </c>
      <c r="D1602" s="123">
        <v>2</v>
      </c>
      <c r="E1602" s="123">
        <v>2</v>
      </c>
      <c r="F1602" s="123">
        <v>2</v>
      </c>
      <c r="G1602" s="123">
        <v>2</v>
      </c>
      <c r="H1602" s="123">
        <v>2</v>
      </c>
      <c r="I1602" s="123">
        <v>2</v>
      </c>
      <c r="J1602" s="123">
        <v>4</v>
      </c>
      <c r="K1602" s="123">
        <v>0</v>
      </c>
      <c r="L1602" s="123">
        <v>4</v>
      </c>
      <c r="M1602" s="123">
        <v>2</v>
      </c>
      <c r="N1602" s="123"/>
      <c r="V1602" s="132">
        <f t="shared" ref="V1602:AE1602" si="1600">C1602*100000/V1601</f>
        <v>0</v>
      </c>
      <c r="W1602" s="132">
        <f t="shared" si="1600"/>
        <v>7.0407660353446451</v>
      </c>
      <c r="X1602" s="132">
        <f t="shared" si="1600"/>
        <v>6.9820212951649498</v>
      </c>
      <c r="Y1602" s="132">
        <f t="shared" si="1600"/>
        <v>6.9357747260368985</v>
      </c>
      <c r="Z1602" s="132">
        <f t="shared" si="1600"/>
        <v>6.8936991589687029</v>
      </c>
      <c r="AA1602" s="132">
        <f t="shared" si="1600"/>
        <v>6.8554192088846229</v>
      </c>
      <c r="AB1602" s="132">
        <f t="shared" si="1600"/>
        <v>6.824541049614413</v>
      </c>
      <c r="AC1602" s="132">
        <f t="shared" si="1600"/>
        <v>13.489815189531903</v>
      </c>
      <c r="AD1602" s="132">
        <f t="shared" si="1600"/>
        <v>0</v>
      </c>
      <c r="AE1602" s="132">
        <f t="shared" si="1600"/>
        <v>13.368983957219251</v>
      </c>
      <c r="AF1602" s="132">
        <f>M1602*100000/AF1601</f>
        <v>6.6626690652275302</v>
      </c>
      <c r="AG1602" s="132"/>
    </row>
    <row r="1603" spans="1:33" ht="13.5" customHeight="1">
      <c r="A1603" s="131">
        <v>1600</v>
      </c>
      <c r="B1603" s="67" t="s">
        <v>22</v>
      </c>
      <c r="C1603" s="133">
        <v>115</v>
      </c>
      <c r="D1603" s="133">
        <v>115</v>
      </c>
      <c r="E1603" s="133">
        <v>114</v>
      </c>
      <c r="F1603" s="133">
        <v>141</v>
      </c>
      <c r="G1603" s="133">
        <v>175</v>
      </c>
      <c r="H1603" s="133">
        <v>144</v>
      </c>
      <c r="I1603" s="133">
        <v>194</v>
      </c>
      <c r="J1603" s="133">
        <v>182</v>
      </c>
      <c r="K1603" s="133">
        <v>206</v>
      </c>
      <c r="L1603" s="133">
        <v>194</v>
      </c>
      <c r="M1603" s="133">
        <v>179</v>
      </c>
      <c r="N1603" s="133"/>
      <c r="V1603" s="132">
        <f t="shared" ref="V1603:AE1603" si="1601">C1603*100000/V1601</f>
        <v>405.91578129963642</v>
      </c>
      <c r="W1603" s="132">
        <f t="shared" si="1601"/>
        <v>404.84404703231712</v>
      </c>
      <c r="X1603" s="132">
        <f t="shared" si="1601"/>
        <v>397.97521382440215</v>
      </c>
      <c r="Y1603" s="132">
        <f t="shared" si="1601"/>
        <v>488.97211818560135</v>
      </c>
      <c r="Z1603" s="132">
        <f t="shared" si="1601"/>
        <v>603.19867640976145</v>
      </c>
      <c r="AA1603" s="132">
        <f t="shared" si="1601"/>
        <v>493.59018303969287</v>
      </c>
      <c r="AB1603" s="132">
        <f t="shared" si="1601"/>
        <v>661.9804818125981</v>
      </c>
      <c r="AC1603" s="132">
        <f t="shared" si="1601"/>
        <v>613.78659112370156</v>
      </c>
      <c r="AD1603" s="132">
        <f t="shared" si="1601"/>
        <v>691.34476625163609</v>
      </c>
      <c r="AE1603" s="132">
        <f t="shared" si="1601"/>
        <v>648.39572192513367</v>
      </c>
      <c r="AF1603" s="132">
        <f>M1603*100000/AF1601</f>
        <v>596.30888133786391</v>
      </c>
      <c r="AG1603" s="132"/>
    </row>
    <row r="1604" spans="1:33" ht="13.5" customHeight="1">
      <c r="A1604" s="131">
        <v>1601</v>
      </c>
      <c r="B1604" s="67" t="s">
        <v>21</v>
      </c>
      <c r="C1604" s="133">
        <v>52</v>
      </c>
      <c r="D1604" s="133">
        <v>48</v>
      </c>
      <c r="E1604" s="133">
        <v>63</v>
      </c>
      <c r="F1604" s="133">
        <v>101</v>
      </c>
      <c r="G1604" s="133">
        <v>67</v>
      </c>
      <c r="H1604" s="133">
        <v>182</v>
      </c>
      <c r="I1604" s="133">
        <v>138</v>
      </c>
      <c r="J1604" s="133">
        <v>109</v>
      </c>
      <c r="K1604" s="133">
        <v>90</v>
      </c>
      <c r="L1604" s="133">
        <v>73</v>
      </c>
      <c r="M1604" s="133">
        <v>66</v>
      </c>
      <c r="N1604" s="133"/>
      <c r="V1604" s="132">
        <f t="shared" ref="V1604:AE1604" si="1602">C1604*100000/V1601</f>
        <v>183.54452719635734</v>
      </c>
      <c r="W1604" s="132">
        <f t="shared" si="1602"/>
        <v>168.9783848482715</v>
      </c>
      <c r="X1604" s="132">
        <f t="shared" si="1602"/>
        <v>219.93367079769592</v>
      </c>
      <c r="Y1604" s="132">
        <f t="shared" si="1602"/>
        <v>350.25662366486335</v>
      </c>
      <c r="Z1604" s="132">
        <f t="shared" si="1602"/>
        <v>230.93892182545153</v>
      </c>
      <c r="AA1604" s="132">
        <f t="shared" si="1602"/>
        <v>623.84314800850075</v>
      </c>
      <c r="AB1604" s="132">
        <f t="shared" si="1602"/>
        <v>470.89333242339455</v>
      </c>
      <c r="AC1604" s="132">
        <f t="shared" si="1602"/>
        <v>367.59746391474437</v>
      </c>
      <c r="AD1604" s="132">
        <f t="shared" si="1602"/>
        <v>302.04382991576335</v>
      </c>
      <c r="AE1604" s="132">
        <f t="shared" si="1602"/>
        <v>243.98395721925132</v>
      </c>
      <c r="AF1604" s="132">
        <f>M1604*100000/AF1601</f>
        <v>219.8680791525085</v>
      </c>
      <c r="AG1604" s="132"/>
    </row>
    <row r="1605" spans="1:33" ht="13.5" customHeight="1">
      <c r="A1605" s="131">
        <v>1602</v>
      </c>
      <c r="B1605" s="67" t="s">
        <v>20</v>
      </c>
      <c r="C1605" s="133">
        <v>0</v>
      </c>
      <c r="D1605" s="133">
        <v>3</v>
      </c>
      <c r="E1605" s="133">
        <v>1</v>
      </c>
      <c r="F1605" s="133">
        <v>1</v>
      </c>
      <c r="G1605" s="133">
        <v>0</v>
      </c>
      <c r="H1605" s="133">
        <v>1</v>
      </c>
      <c r="I1605" s="133">
        <v>8</v>
      </c>
      <c r="J1605" s="133">
        <v>5</v>
      </c>
      <c r="K1605" s="133">
        <v>1</v>
      </c>
      <c r="L1605" s="133">
        <v>0</v>
      </c>
      <c r="M1605" s="133">
        <v>5</v>
      </c>
      <c r="N1605" s="133"/>
      <c r="V1605" s="132">
        <f t="shared" ref="V1605:AE1605" si="1603">C1605*100000/V1601</f>
        <v>0</v>
      </c>
      <c r="W1605" s="132">
        <f t="shared" si="1603"/>
        <v>10.561149053016969</v>
      </c>
      <c r="X1605" s="132">
        <f t="shared" si="1603"/>
        <v>3.4910106475824749</v>
      </c>
      <c r="Y1605" s="132">
        <f t="shared" si="1603"/>
        <v>3.4678873630184492</v>
      </c>
      <c r="Z1605" s="132">
        <f t="shared" si="1603"/>
        <v>0</v>
      </c>
      <c r="AA1605" s="132">
        <f t="shared" si="1603"/>
        <v>3.4277096044423114</v>
      </c>
      <c r="AB1605" s="132">
        <f t="shared" si="1603"/>
        <v>27.298164198457652</v>
      </c>
      <c r="AC1605" s="132">
        <f t="shared" si="1603"/>
        <v>16.862268986914881</v>
      </c>
      <c r="AD1605" s="132">
        <f t="shared" si="1603"/>
        <v>3.3560425546195924</v>
      </c>
      <c r="AE1605" s="132">
        <f t="shared" si="1603"/>
        <v>0</v>
      </c>
      <c r="AF1605" s="132">
        <f>M1605*100000/AF1601</f>
        <v>16.656672663068825</v>
      </c>
      <c r="AG1605" s="132"/>
    </row>
    <row r="1606" spans="1:33" ht="13.5" customHeight="1">
      <c r="A1606" s="131">
        <v>1603</v>
      </c>
      <c r="B1606" s="67" t="s">
        <v>19</v>
      </c>
      <c r="C1606" s="133">
        <v>0</v>
      </c>
      <c r="D1606" s="133">
        <v>2</v>
      </c>
      <c r="E1606" s="133">
        <v>2</v>
      </c>
      <c r="F1606" s="133">
        <v>4</v>
      </c>
      <c r="G1606" s="133">
        <v>4</v>
      </c>
      <c r="H1606" s="133">
        <v>0</v>
      </c>
      <c r="I1606" s="133">
        <v>2</v>
      </c>
      <c r="J1606" s="133">
        <v>1</v>
      </c>
      <c r="K1606" s="133">
        <v>2</v>
      </c>
      <c r="L1606" s="133">
        <v>3</v>
      </c>
      <c r="M1606" s="133">
        <v>0</v>
      </c>
      <c r="N1606" s="133"/>
      <c r="V1606" s="132">
        <f t="shared" ref="V1606:AF1606" si="1604">C1606*100000/V1601</f>
        <v>0</v>
      </c>
      <c r="W1606" s="132">
        <f t="shared" si="1604"/>
        <v>7.0407660353446451</v>
      </c>
      <c r="X1606" s="132">
        <f t="shared" si="1604"/>
        <v>6.9820212951649498</v>
      </c>
      <c r="Y1606" s="132">
        <f t="shared" si="1604"/>
        <v>13.871549452073797</v>
      </c>
      <c r="Z1606" s="132">
        <f t="shared" si="1604"/>
        <v>13.787398317937406</v>
      </c>
      <c r="AA1606" s="132">
        <f t="shared" si="1604"/>
        <v>0</v>
      </c>
      <c r="AB1606" s="132">
        <f t="shared" si="1604"/>
        <v>6.824541049614413</v>
      </c>
      <c r="AC1606" s="132">
        <f t="shared" si="1604"/>
        <v>3.3724537973829758</v>
      </c>
      <c r="AD1606" s="132">
        <f t="shared" si="1604"/>
        <v>6.7120851092391849</v>
      </c>
      <c r="AE1606" s="132">
        <f t="shared" si="1604"/>
        <v>10.026737967914439</v>
      </c>
      <c r="AF1606" s="132">
        <f t="shared" si="1604"/>
        <v>0</v>
      </c>
      <c r="AG1606" s="132"/>
    </row>
    <row r="1607" spans="1:33" ht="13.5" customHeight="1">
      <c r="A1607" s="131">
        <v>1604</v>
      </c>
      <c r="B1607" s="67" t="s">
        <v>18</v>
      </c>
      <c r="C1607" s="133">
        <v>1</v>
      </c>
      <c r="D1607" s="133">
        <v>0</v>
      </c>
      <c r="E1607" s="133">
        <v>0</v>
      </c>
      <c r="F1607" s="133">
        <v>2</v>
      </c>
      <c r="G1607" s="133">
        <v>0</v>
      </c>
      <c r="H1607" s="133">
        <v>0</v>
      </c>
      <c r="I1607" s="133">
        <v>0</v>
      </c>
      <c r="J1607" s="133">
        <v>0</v>
      </c>
      <c r="K1607" s="133">
        <v>0</v>
      </c>
      <c r="L1607" s="133">
        <v>2</v>
      </c>
      <c r="M1607" s="133">
        <v>0</v>
      </c>
      <c r="N1607" s="133"/>
      <c r="V1607" s="132">
        <f t="shared" ref="V1607:AF1607" si="1605">C1607*100000/V1601</f>
        <v>3.5297024460837951</v>
      </c>
      <c r="W1607" s="132">
        <f t="shared" si="1605"/>
        <v>0</v>
      </c>
      <c r="X1607" s="132">
        <f t="shared" si="1605"/>
        <v>0</v>
      </c>
      <c r="Y1607" s="132">
        <f t="shared" si="1605"/>
        <v>6.9357747260368985</v>
      </c>
      <c r="Z1607" s="132">
        <f t="shared" si="1605"/>
        <v>0</v>
      </c>
      <c r="AA1607" s="132">
        <f t="shared" si="1605"/>
        <v>0</v>
      </c>
      <c r="AB1607" s="132">
        <f t="shared" si="1605"/>
        <v>0</v>
      </c>
      <c r="AC1607" s="132">
        <f t="shared" si="1605"/>
        <v>0</v>
      </c>
      <c r="AD1607" s="132">
        <f t="shared" si="1605"/>
        <v>0</v>
      </c>
      <c r="AE1607" s="132">
        <f t="shared" si="1605"/>
        <v>6.6844919786096257</v>
      </c>
      <c r="AF1607" s="132">
        <f t="shared" si="1605"/>
        <v>0</v>
      </c>
      <c r="AG1607" s="132"/>
    </row>
    <row r="1608" spans="1:33" ht="13.5" customHeight="1">
      <c r="A1608" s="131">
        <v>1605</v>
      </c>
      <c r="B1608" s="67" t="s">
        <v>17</v>
      </c>
      <c r="C1608" s="133">
        <v>46</v>
      </c>
      <c r="D1608" s="133">
        <v>24</v>
      </c>
      <c r="E1608" s="133">
        <v>33</v>
      </c>
      <c r="F1608" s="133">
        <v>32</v>
      </c>
      <c r="G1608" s="133">
        <v>33</v>
      </c>
      <c r="H1608" s="133">
        <v>33</v>
      </c>
      <c r="I1608" s="133">
        <v>54</v>
      </c>
      <c r="J1608" s="133">
        <v>67</v>
      </c>
      <c r="K1608" s="133">
        <v>54</v>
      </c>
      <c r="L1608" s="133">
        <v>77</v>
      </c>
      <c r="M1608" s="133">
        <v>58</v>
      </c>
      <c r="N1608" s="133"/>
      <c r="V1608" s="132">
        <f t="shared" ref="V1608:AF1608" si="1606">C1608*100000/V1601</f>
        <v>162.36631251985457</v>
      </c>
      <c r="W1608" s="132">
        <f t="shared" si="1606"/>
        <v>84.489192424135751</v>
      </c>
      <c r="X1608" s="132">
        <f t="shared" si="1606"/>
        <v>115.20335137022168</v>
      </c>
      <c r="Y1608" s="132">
        <f t="shared" si="1606"/>
        <v>110.97239561659038</v>
      </c>
      <c r="Z1608" s="132">
        <f t="shared" si="1606"/>
        <v>113.7460361229836</v>
      </c>
      <c r="AA1608" s="132">
        <f t="shared" si="1606"/>
        <v>113.11441694659628</v>
      </c>
      <c r="AB1608" s="132">
        <f t="shared" si="1606"/>
        <v>184.26260833958915</v>
      </c>
      <c r="AC1608" s="132">
        <f t="shared" si="1606"/>
        <v>225.95440442465937</v>
      </c>
      <c r="AD1608" s="132">
        <f t="shared" si="1606"/>
        <v>181.226297949458</v>
      </c>
      <c r="AE1608" s="132">
        <f t="shared" si="1606"/>
        <v>257.35294117647061</v>
      </c>
      <c r="AF1608" s="132">
        <f t="shared" si="1606"/>
        <v>193.21740289159837</v>
      </c>
      <c r="AG1608" s="132"/>
    </row>
    <row r="1609" spans="1:33" ht="13.5" customHeight="1">
      <c r="A1609" s="131">
        <v>1606</v>
      </c>
      <c r="B1609" s="67" t="s">
        <v>16</v>
      </c>
      <c r="C1609" s="133">
        <v>16</v>
      </c>
      <c r="D1609" s="133">
        <v>16</v>
      </c>
      <c r="E1609" s="133">
        <v>8</v>
      </c>
      <c r="F1609" s="133">
        <v>18</v>
      </c>
      <c r="G1609" s="133">
        <v>17</v>
      </c>
      <c r="H1609" s="133">
        <v>32</v>
      </c>
      <c r="I1609" s="133">
        <v>31</v>
      </c>
      <c r="J1609" s="133">
        <v>38</v>
      </c>
      <c r="K1609" s="133">
        <v>27</v>
      </c>
      <c r="L1609" s="133">
        <v>35</v>
      </c>
      <c r="M1609" s="133">
        <v>52</v>
      </c>
      <c r="N1609" s="133"/>
      <c r="V1609" s="132">
        <f t="shared" ref="V1609:AF1609" si="1607">C1609*100000/V1601</f>
        <v>56.475239137340722</v>
      </c>
      <c r="W1609" s="132">
        <f t="shared" si="1607"/>
        <v>56.326128282757161</v>
      </c>
      <c r="X1609" s="132">
        <f t="shared" si="1607"/>
        <v>27.928085180659799</v>
      </c>
      <c r="Y1609" s="132">
        <f t="shared" si="1607"/>
        <v>62.421972534332085</v>
      </c>
      <c r="Z1609" s="132">
        <f t="shared" si="1607"/>
        <v>58.596442851233974</v>
      </c>
      <c r="AA1609" s="132">
        <f t="shared" si="1607"/>
        <v>109.68670734215397</v>
      </c>
      <c r="AB1609" s="132">
        <f t="shared" si="1607"/>
        <v>105.78038626902341</v>
      </c>
      <c r="AC1609" s="132">
        <f t="shared" si="1607"/>
        <v>128.15324430055307</v>
      </c>
      <c r="AD1609" s="132">
        <f t="shared" si="1607"/>
        <v>90.613148974729</v>
      </c>
      <c r="AE1609" s="132">
        <f t="shared" si="1607"/>
        <v>116.97860962566845</v>
      </c>
      <c r="AF1609" s="132">
        <f t="shared" si="1607"/>
        <v>173.22939569591577</v>
      </c>
      <c r="AG1609" s="132"/>
    </row>
    <row r="1610" spans="1:33" ht="13.5" customHeight="1">
      <c r="A1610" s="131">
        <v>1607</v>
      </c>
      <c r="B1610" s="134" t="s">
        <v>115</v>
      </c>
      <c r="C1610" s="133">
        <v>230</v>
      </c>
      <c r="D1610" s="133">
        <v>210</v>
      </c>
      <c r="E1610" s="133">
        <v>223</v>
      </c>
      <c r="F1610" s="133">
        <v>301</v>
      </c>
      <c r="G1610" s="133">
        <v>298</v>
      </c>
      <c r="H1610" s="133">
        <v>394</v>
      </c>
      <c r="I1610" s="133">
        <v>429</v>
      </c>
      <c r="J1610" s="133">
        <v>406</v>
      </c>
      <c r="K1610" s="133">
        <v>380</v>
      </c>
      <c r="L1610" s="133">
        <v>388</v>
      </c>
      <c r="M1610" s="133">
        <v>362</v>
      </c>
      <c r="N1610" s="133"/>
      <c r="P1610" s="170" t="s">
        <v>1105</v>
      </c>
      <c r="Q1610" s="170" t="s">
        <v>1106</v>
      </c>
      <c r="R1610" s="170" t="s">
        <v>1107</v>
      </c>
      <c r="S1610" s="170" t="s">
        <v>1108</v>
      </c>
      <c r="T1610" s="170" t="s">
        <v>1109</v>
      </c>
      <c r="U1610" s="170">
        <v>820</v>
      </c>
      <c r="V1610" s="132">
        <f t="shared" ref="V1610:AF1610" si="1608">C1610*100000/V1601</f>
        <v>811.83156259927284</v>
      </c>
      <c r="W1610" s="132">
        <f t="shared" si="1608"/>
        <v>739.28043371118781</v>
      </c>
      <c r="X1610" s="132">
        <f t="shared" si="1608"/>
        <v>778.49537441089194</v>
      </c>
      <c r="Y1610" s="132">
        <f t="shared" si="1608"/>
        <v>1043.8340962685531</v>
      </c>
      <c r="Z1610" s="132">
        <f t="shared" si="1608"/>
        <v>1027.1611746863366</v>
      </c>
      <c r="AA1610" s="132">
        <f t="shared" si="1608"/>
        <v>1350.5175841502707</v>
      </c>
      <c r="AB1610" s="132">
        <f t="shared" si="1608"/>
        <v>1463.8640551422916</v>
      </c>
      <c r="AC1610" s="132">
        <f t="shared" si="1608"/>
        <v>1369.2162417374882</v>
      </c>
      <c r="AD1610" s="132">
        <f t="shared" si="1608"/>
        <v>1275.2961707554452</v>
      </c>
      <c r="AE1610" s="132">
        <f t="shared" si="1608"/>
        <v>1296.7914438502673</v>
      </c>
      <c r="AF1610" s="132">
        <f t="shared" si="1608"/>
        <v>1205.9431008061829</v>
      </c>
      <c r="AG1610" s="132"/>
    </row>
    <row r="1611" spans="1:33" ht="13.5" customHeight="1">
      <c r="A1611" s="131">
        <v>1608</v>
      </c>
      <c r="B1611" s="67" t="s">
        <v>15</v>
      </c>
      <c r="C1611" s="133">
        <v>24</v>
      </c>
      <c r="D1611" s="133">
        <v>18</v>
      </c>
      <c r="E1611" s="133">
        <v>15</v>
      </c>
      <c r="F1611" s="133">
        <v>24</v>
      </c>
      <c r="G1611" s="133">
        <v>41</v>
      </c>
      <c r="H1611" s="133">
        <v>19</v>
      </c>
      <c r="I1611" s="133">
        <v>38</v>
      </c>
      <c r="J1611" s="133">
        <v>49</v>
      </c>
      <c r="K1611" s="133">
        <v>34</v>
      </c>
      <c r="L1611" s="133">
        <v>29</v>
      </c>
      <c r="M1611" s="133">
        <v>24</v>
      </c>
      <c r="N1611" s="133"/>
      <c r="V1611" s="132">
        <f t="shared" ref="V1611:AE1611" si="1609">C1611*100000/V1601</f>
        <v>84.71285870601109</v>
      </c>
      <c r="W1611" s="132">
        <f t="shared" si="1609"/>
        <v>63.366894318101807</v>
      </c>
      <c r="X1611" s="132">
        <f t="shared" si="1609"/>
        <v>52.365159713737128</v>
      </c>
      <c r="Y1611" s="132">
        <f t="shared" si="1609"/>
        <v>83.229296712442775</v>
      </c>
      <c r="Z1611" s="132">
        <f t="shared" si="1609"/>
        <v>141.32083275885842</v>
      </c>
      <c r="AA1611" s="132">
        <f t="shared" si="1609"/>
        <v>65.126482484403923</v>
      </c>
      <c r="AB1611" s="132">
        <f t="shared" si="1609"/>
        <v>129.66627994267387</v>
      </c>
      <c r="AC1611" s="132">
        <f t="shared" si="1609"/>
        <v>165.25023607176581</v>
      </c>
      <c r="AD1611" s="132">
        <f t="shared" si="1609"/>
        <v>114.10544685706614</v>
      </c>
      <c r="AE1611" s="132">
        <f t="shared" si="1609"/>
        <v>96.925133689839569</v>
      </c>
      <c r="AF1611" s="132">
        <f>M1611*100000/AF1601</f>
        <v>79.952028782730366</v>
      </c>
      <c r="AG1611" s="132"/>
    </row>
    <row r="1612" spans="1:33" ht="13.5" customHeight="1">
      <c r="A1612" s="131">
        <v>1609</v>
      </c>
      <c r="B1612" s="67" t="s">
        <v>14</v>
      </c>
      <c r="C1612" s="133">
        <v>173</v>
      </c>
      <c r="D1612" s="133">
        <v>162</v>
      </c>
      <c r="E1612" s="133">
        <v>159</v>
      </c>
      <c r="F1612" s="133">
        <v>158</v>
      </c>
      <c r="G1612" s="133">
        <v>163</v>
      </c>
      <c r="H1612" s="133">
        <v>160</v>
      </c>
      <c r="I1612" s="133">
        <v>172</v>
      </c>
      <c r="J1612" s="133">
        <v>157</v>
      </c>
      <c r="K1612" s="133">
        <v>185</v>
      </c>
      <c r="L1612" s="133">
        <v>194</v>
      </c>
      <c r="M1612" s="133">
        <v>187</v>
      </c>
      <c r="N1612" s="133"/>
      <c r="V1612" s="132">
        <f t="shared" ref="V1612:AF1612" si="1610">C1612*100000/V1601</f>
        <v>610.63852317249655</v>
      </c>
      <c r="W1612" s="132">
        <f t="shared" si="1610"/>
        <v>570.30204886291631</v>
      </c>
      <c r="X1612" s="132">
        <f t="shared" si="1610"/>
        <v>555.07069296561349</v>
      </c>
      <c r="Y1612" s="132">
        <f t="shared" si="1610"/>
        <v>547.92620335691493</v>
      </c>
      <c r="Z1612" s="132">
        <f t="shared" si="1610"/>
        <v>561.8364814559493</v>
      </c>
      <c r="AA1612" s="132">
        <f t="shared" si="1610"/>
        <v>548.43353671076989</v>
      </c>
      <c r="AB1612" s="132">
        <f t="shared" si="1610"/>
        <v>586.9105302668396</v>
      </c>
      <c r="AC1612" s="132">
        <f t="shared" si="1610"/>
        <v>529.47524618912723</v>
      </c>
      <c r="AD1612" s="132">
        <f t="shared" si="1610"/>
        <v>620.86787260462461</v>
      </c>
      <c r="AE1612" s="132">
        <f t="shared" si="1610"/>
        <v>648.39572192513367</v>
      </c>
      <c r="AF1612" s="132">
        <f t="shared" si="1610"/>
        <v>622.95955759877404</v>
      </c>
      <c r="AG1612" s="132"/>
    </row>
    <row r="1613" spans="1:33" ht="13.5" customHeight="1">
      <c r="A1613" s="131">
        <v>1610</v>
      </c>
      <c r="B1613" s="67" t="s">
        <v>13</v>
      </c>
      <c r="C1613" s="133">
        <v>181</v>
      </c>
      <c r="D1613" s="133">
        <v>227</v>
      </c>
      <c r="E1613" s="133">
        <v>187</v>
      </c>
      <c r="F1613" s="133">
        <v>171</v>
      </c>
      <c r="G1613" s="133">
        <v>142</v>
      </c>
      <c r="H1613" s="133">
        <v>154</v>
      </c>
      <c r="I1613" s="133">
        <v>197</v>
      </c>
      <c r="J1613" s="133">
        <v>174</v>
      </c>
      <c r="K1613" s="133">
        <v>321</v>
      </c>
      <c r="L1613" s="133">
        <v>244</v>
      </c>
      <c r="M1613" s="133">
        <v>211</v>
      </c>
      <c r="N1613" s="133"/>
      <c r="V1613" s="132">
        <f t="shared" ref="V1613:AF1613" si="1611">C1613*100000/V1601</f>
        <v>638.87614274116697</v>
      </c>
      <c r="W1613" s="132">
        <f t="shared" si="1611"/>
        <v>799.12694501161729</v>
      </c>
      <c r="X1613" s="132">
        <f t="shared" si="1611"/>
        <v>652.81899109792289</v>
      </c>
      <c r="Y1613" s="132">
        <f t="shared" si="1611"/>
        <v>593.00873907615482</v>
      </c>
      <c r="Z1613" s="132">
        <f t="shared" si="1611"/>
        <v>489.45264028677786</v>
      </c>
      <c r="AA1613" s="132">
        <f t="shared" si="1611"/>
        <v>527.86727908411603</v>
      </c>
      <c r="AB1613" s="132">
        <f t="shared" si="1611"/>
        <v>672.21729338701971</v>
      </c>
      <c r="AC1613" s="132">
        <f t="shared" si="1611"/>
        <v>586.80696074463776</v>
      </c>
      <c r="AD1613" s="132">
        <f t="shared" si="1611"/>
        <v>1077.2896600328893</v>
      </c>
      <c r="AE1613" s="132">
        <f t="shared" si="1611"/>
        <v>815.50802139037432</v>
      </c>
      <c r="AF1613" s="132">
        <f t="shared" si="1611"/>
        <v>702.91158638150443</v>
      </c>
      <c r="AG1613" s="132"/>
    </row>
    <row r="1614" spans="1:33" ht="13.5" customHeight="1">
      <c r="A1614" s="131">
        <v>1611</v>
      </c>
      <c r="B1614" s="67" t="s">
        <v>12</v>
      </c>
      <c r="C1614" s="133">
        <v>406</v>
      </c>
      <c r="D1614" s="133">
        <v>419</v>
      </c>
      <c r="E1614" s="133">
        <v>361</v>
      </c>
      <c r="F1614" s="133">
        <v>350</v>
      </c>
      <c r="G1614" s="133">
        <v>303</v>
      </c>
      <c r="H1614" s="133">
        <v>366</v>
      </c>
      <c r="I1614" s="133">
        <v>472</v>
      </c>
      <c r="J1614" s="133">
        <v>464</v>
      </c>
      <c r="K1614" s="133">
        <v>685</v>
      </c>
      <c r="L1614" s="133">
        <v>619</v>
      </c>
      <c r="M1614" s="133">
        <v>531</v>
      </c>
      <c r="N1614" s="133"/>
      <c r="V1614" s="132">
        <f t="shared" ref="V1614:AF1614" si="1612">C1614*100000/V1601</f>
        <v>1433.0591931100207</v>
      </c>
      <c r="W1614" s="132">
        <f t="shared" si="1612"/>
        <v>1475.0404844047032</v>
      </c>
      <c r="X1614" s="132">
        <f t="shared" si="1612"/>
        <v>1260.2548437772734</v>
      </c>
      <c r="Y1614" s="132">
        <f t="shared" si="1612"/>
        <v>1213.7605770564571</v>
      </c>
      <c r="Z1614" s="132">
        <f t="shared" si="1612"/>
        <v>1044.3954225837585</v>
      </c>
      <c r="AA1614" s="132">
        <f t="shared" si="1612"/>
        <v>1254.541715225886</v>
      </c>
      <c r="AB1614" s="132">
        <f t="shared" si="1612"/>
        <v>1610.5916877090015</v>
      </c>
      <c r="AC1614" s="132">
        <f t="shared" si="1612"/>
        <v>1564.8185619857009</v>
      </c>
      <c r="AD1614" s="132">
        <f t="shared" si="1612"/>
        <v>2298.8891499144211</v>
      </c>
      <c r="AE1614" s="132">
        <f t="shared" si="1612"/>
        <v>2068.8502673796793</v>
      </c>
      <c r="AF1614" s="132">
        <f t="shared" si="1612"/>
        <v>1768.9386368179094</v>
      </c>
      <c r="AG1614" s="132"/>
    </row>
    <row r="1615" spans="1:33" ht="13.5" customHeight="1">
      <c r="A1615" s="131">
        <v>1612</v>
      </c>
      <c r="B1615" s="67" t="s">
        <v>11</v>
      </c>
      <c r="C1615" s="133">
        <v>19</v>
      </c>
      <c r="D1615" s="133">
        <v>20</v>
      </c>
      <c r="E1615" s="133">
        <v>21</v>
      </c>
      <c r="F1615" s="133">
        <v>29</v>
      </c>
      <c r="G1615" s="133">
        <v>27</v>
      </c>
      <c r="H1615" s="133">
        <v>67</v>
      </c>
      <c r="I1615" s="133">
        <v>79</v>
      </c>
      <c r="J1615" s="133">
        <v>60</v>
      </c>
      <c r="K1615" s="133">
        <v>94</v>
      </c>
      <c r="L1615" s="133">
        <v>109</v>
      </c>
      <c r="M1615" s="133">
        <v>56</v>
      </c>
      <c r="N1615" s="133"/>
      <c r="V1615" s="132">
        <f t="shared" ref="V1615:AF1615" si="1613">C1615*100000/V1601</f>
        <v>67.064346475592103</v>
      </c>
      <c r="W1615" s="132">
        <f t="shared" si="1613"/>
        <v>70.40766035344646</v>
      </c>
      <c r="X1615" s="132">
        <f t="shared" si="1613"/>
        <v>73.31122359923198</v>
      </c>
      <c r="Y1615" s="132">
        <f t="shared" si="1613"/>
        <v>100.56873352753503</v>
      </c>
      <c r="Z1615" s="132">
        <f t="shared" si="1613"/>
        <v>93.064938646077479</v>
      </c>
      <c r="AA1615" s="132">
        <f t="shared" si="1613"/>
        <v>229.65654349763489</v>
      </c>
      <c r="AB1615" s="132">
        <f t="shared" si="1613"/>
        <v>269.56937145976934</v>
      </c>
      <c r="AC1615" s="132">
        <f t="shared" si="1613"/>
        <v>202.34722784297855</v>
      </c>
      <c r="AD1615" s="132">
        <f t="shared" si="1613"/>
        <v>315.46800013424172</v>
      </c>
      <c r="AE1615" s="132">
        <f t="shared" si="1613"/>
        <v>364.30481283422461</v>
      </c>
      <c r="AF1615" s="132">
        <f t="shared" si="1613"/>
        <v>186.55473382637084</v>
      </c>
      <c r="AG1615" s="132"/>
    </row>
    <row r="1616" spans="1:33" ht="13.5" customHeight="1">
      <c r="A1616" s="131">
        <v>1613</v>
      </c>
      <c r="B1616" s="67" t="s">
        <v>28</v>
      </c>
      <c r="C1616" s="133">
        <v>0</v>
      </c>
      <c r="D1616" s="133">
        <v>0</v>
      </c>
      <c r="E1616" s="133">
        <v>0</v>
      </c>
      <c r="F1616" s="133">
        <v>0</v>
      </c>
      <c r="G1616" s="133">
        <v>0</v>
      </c>
      <c r="H1616" s="133">
        <v>0</v>
      </c>
      <c r="I1616" s="133">
        <v>0</v>
      </c>
      <c r="J1616" s="133">
        <v>0</v>
      </c>
      <c r="K1616" s="133">
        <v>0</v>
      </c>
      <c r="L1616" s="133">
        <v>0</v>
      </c>
      <c r="M1616" s="133">
        <v>0</v>
      </c>
      <c r="N1616" s="133"/>
      <c r="V1616" s="132">
        <f t="shared" ref="V1616:AF1616" si="1614">C1616*100000/V1601</f>
        <v>0</v>
      </c>
      <c r="W1616" s="132">
        <f t="shared" si="1614"/>
        <v>0</v>
      </c>
      <c r="X1616" s="132">
        <f t="shared" si="1614"/>
        <v>0</v>
      </c>
      <c r="Y1616" s="132">
        <f t="shared" si="1614"/>
        <v>0</v>
      </c>
      <c r="Z1616" s="132">
        <f t="shared" si="1614"/>
        <v>0</v>
      </c>
      <c r="AA1616" s="132">
        <f t="shared" si="1614"/>
        <v>0</v>
      </c>
      <c r="AB1616" s="132">
        <f t="shared" si="1614"/>
        <v>0</v>
      </c>
      <c r="AC1616" s="132">
        <f t="shared" si="1614"/>
        <v>0</v>
      </c>
      <c r="AD1616" s="132">
        <f t="shared" si="1614"/>
        <v>0</v>
      </c>
      <c r="AE1616" s="132">
        <f t="shared" si="1614"/>
        <v>0</v>
      </c>
      <c r="AF1616" s="132">
        <f t="shared" si="1614"/>
        <v>0</v>
      </c>
      <c r="AG1616" s="132"/>
    </row>
    <row r="1617" spans="1:33" ht="13.5" customHeight="1">
      <c r="A1617" s="131">
        <v>1614</v>
      </c>
      <c r="B1617" s="134" t="s">
        <v>116</v>
      </c>
      <c r="C1617" s="133">
        <v>803</v>
      </c>
      <c r="D1617" s="133">
        <v>846</v>
      </c>
      <c r="E1617" s="133">
        <v>743</v>
      </c>
      <c r="F1617" s="133">
        <v>732</v>
      </c>
      <c r="G1617" s="133">
        <v>676</v>
      </c>
      <c r="H1617" s="133">
        <v>766</v>
      </c>
      <c r="I1617" s="133">
        <v>958</v>
      </c>
      <c r="J1617" s="133">
        <v>904</v>
      </c>
      <c r="K1617" s="133">
        <v>1319</v>
      </c>
      <c r="L1617" s="133">
        <v>1195</v>
      </c>
      <c r="M1617" s="133">
        <v>1009</v>
      </c>
      <c r="N1617" s="133"/>
      <c r="P1617" s="170" t="s">
        <v>1110</v>
      </c>
      <c r="Q1617" s="170" t="s">
        <v>1111</v>
      </c>
      <c r="R1617" s="170" t="s">
        <v>1112</v>
      </c>
      <c r="S1617" s="170" t="s">
        <v>1113</v>
      </c>
      <c r="T1617" s="170" t="s">
        <v>1114</v>
      </c>
      <c r="U1617" s="170">
        <v>2744.9</v>
      </c>
      <c r="V1617" s="132">
        <f t="shared" ref="V1617:AF1617" si="1615">C1617*100000/V1601</f>
        <v>2834.3510642052875</v>
      </c>
      <c r="W1617" s="132">
        <f t="shared" si="1615"/>
        <v>2978.2440329507849</v>
      </c>
      <c r="X1617" s="132">
        <f t="shared" si="1615"/>
        <v>2593.820911153779</v>
      </c>
      <c r="Y1617" s="132">
        <f t="shared" si="1615"/>
        <v>2538.4935497295046</v>
      </c>
      <c r="Z1617" s="132">
        <f t="shared" si="1615"/>
        <v>2330.0703157314215</v>
      </c>
      <c r="AA1617" s="132">
        <f t="shared" si="1615"/>
        <v>2625.6255570028106</v>
      </c>
      <c r="AB1617" s="132">
        <f t="shared" si="1615"/>
        <v>3268.9551627653041</v>
      </c>
      <c r="AC1617" s="132">
        <f t="shared" si="1615"/>
        <v>3048.6982328342101</v>
      </c>
      <c r="AD1617" s="132">
        <f t="shared" si="1615"/>
        <v>4426.6201295432429</v>
      </c>
      <c r="AE1617" s="132">
        <f t="shared" si="1615"/>
        <v>3993.9839572192514</v>
      </c>
      <c r="AF1617" s="132">
        <f t="shared" si="1615"/>
        <v>3361.3165434072889</v>
      </c>
      <c r="AG1617" s="132"/>
    </row>
    <row r="1618" spans="1:33" ht="13.5" customHeight="1">
      <c r="A1618" s="131">
        <v>1615</v>
      </c>
      <c r="B1618" s="67" t="s">
        <v>10</v>
      </c>
      <c r="C1618" s="133">
        <v>13</v>
      </c>
      <c r="D1618" s="133">
        <v>8</v>
      </c>
      <c r="E1618" s="133">
        <v>19</v>
      </c>
      <c r="F1618" s="133">
        <v>31</v>
      </c>
      <c r="G1618" s="133">
        <v>14</v>
      </c>
      <c r="H1618" s="133">
        <v>37</v>
      </c>
      <c r="I1618" s="133">
        <v>16</v>
      </c>
      <c r="J1618" s="133">
        <v>14</v>
      </c>
      <c r="K1618" s="133">
        <v>17</v>
      </c>
      <c r="L1618" s="133">
        <v>33</v>
      </c>
      <c r="M1618" s="133">
        <v>26</v>
      </c>
      <c r="N1618" s="133"/>
      <c r="V1618" s="132">
        <f t="shared" ref="V1618:AF1618" si="1616">C1618*100000/V1601</f>
        <v>45.886131799089334</v>
      </c>
      <c r="W1618" s="132">
        <f t="shared" si="1616"/>
        <v>28.16306414137858</v>
      </c>
      <c r="X1618" s="132">
        <f t="shared" si="1616"/>
        <v>66.329202304067024</v>
      </c>
      <c r="Y1618" s="132">
        <f t="shared" si="1616"/>
        <v>107.50450825357193</v>
      </c>
      <c r="Z1618" s="132">
        <f t="shared" si="1616"/>
        <v>48.255894112780915</v>
      </c>
      <c r="AA1618" s="132">
        <f t="shared" si="1616"/>
        <v>126.82525536436553</v>
      </c>
      <c r="AB1618" s="132">
        <f t="shared" si="1616"/>
        <v>54.596328396915304</v>
      </c>
      <c r="AC1618" s="132">
        <f t="shared" si="1616"/>
        <v>47.214353163361665</v>
      </c>
      <c r="AD1618" s="132">
        <f t="shared" si="1616"/>
        <v>57.052723428533071</v>
      </c>
      <c r="AE1618" s="132">
        <f t="shared" si="1616"/>
        <v>110.29411764705883</v>
      </c>
      <c r="AF1618" s="132">
        <f t="shared" si="1616"/>
        <v>86.614697847957885</v>
      </c>
      <c r="AG1618" s="132"/>
    </row>
    <row r="1619" spans="1:33" ht="13.5" customHeight="1">
      <c r="A1619" s="131">
        <v>1616</v>
      </c>
      <c r="B1619" s="67" t="s">
        <v>9</v>
      </c>
      <c r="C1619" s="133">
        <v>17</v>
      </c>
      <c r="D1619" s="133">
        <v>4</v>
      </c>
      <c r="E1619" s="133">
        <v>21</v>
      </c>
      <c r="F1619" s="133">
        <v>9</v>
      </c>
      <c r="G1619" s="133">
        <v>10</v>
      </c>
      <c r="H1619" s="133">
        <v>14</v>
      </c>
      <c r="I1619" s="133">
        <v>10</v>
      </c>
      <c r="J1619" s="133">
        <v>7</v>
      </c>
      <c r="K1619" s="133">
        <v>11</v>
      </c>
      <c r="L1619" s="133">
        <v>14</v>
      </c>
      <c r="M1619" s="133">
        <v>17</v>
      </c>
      <c r="N1619" s="133"/>
      <c r="V1619" s="132">
        <f t="shared" ref="V1619:AF1619" si="1617">C1619*100000/V1601</f>
        <v>60.004941583424518</v>
      </c>
      <c r="W1619" s="132">
        <f t="shared" si="1617"/>
        <v>14.08153207068929</v>
      </c>
      <c r="X1619" s="132">
        <f t="shared" si="1617"/>
        <v>73.31122359923198</v>
      </c>
      <c r="Y1619" s="132">
        <f t="shared" si="1617"/>
        <v>31.210986267166042</v>
      </c>
      <c r="Z1619" s="132">
        <f t="shared" si="1617"/>
        <v>34.468495794843513</v>
      </c>
      <c r="AA1619" s="132">
        <f t="shared" si="1617"/>
        <v>47.987934462192364</v>
      </c>
      <c r="AB1619" s="132">
        <f t="shared" si="1617"/>
        <v>34.122705248072066</v>
      </c>
      <c r="AC1619" s="132">
        <f t="shared" si="1617"/>
        <v>23.607176581680832</v>
      </c>
      <c r="AD1619" s="132">
        <f t="shared" si="1617"/>
        <v>36.916468100815521</v>
      </c>
      <c r="AE1619" s="132">
        <f t="shared" si="1617"/>
        <v>46.791443850267378</v>
      </c>
      <c r="AF1619" s="132">
        <f t="shared" si="1617"/>
        <v>56.632687054434008</v>
      </c>
      <c r="AG1619" s="132"/>
    </row>
    <row r="1620" spans="1:33" ht="13.5" customHeight="1">
      <c r="A1620" s="131">
        <v>1617</v>
      </c>
      <c r="B1620" s="67" t="s">
        <v>8</v>
      </c>
      <c r="C1620" s="133">
        <v>38</v>
      </c>
      <c r="D1620" s="133">
        <v>90</v>
      </c>
      <c r="E1620" s="133">
        <v>70</v>
      </c>
      <c r="F1620" s="133">
        <v>129</v>
      </c>
      <c r="G1620" s="133">
        <v>116</v>
      </c>
      <c r="H1620" s="133">
        <v>136</v>
      </c>
      <c r="I1620" s="133">
        <v>118</v>
      </c>
      <c r="J1620" s="133">
        <v>87</v>
      </c>
      <c r="K1620" s="133">
        <v>110</v>
      </c>
      <c r="L1620" s="133">
        <v>119</v>
      </c>
      <c r="M1620" s="133">
        <v>170</v>
      </c>
      <c r="N1620" s="133"/>
      <c r="V1620" s="132">
        <f t="shared" ref="V1620:AF1620" si="1618">C1620*100000/V1601</f>
        <v>134.12869295118421</v>
      </c>
      <c r="W1620" s="132">
        <f t="shared" si="1618"/>
        <v>316.83447159050905</v>
      </c>
      <c r="X1620" s="132">
        <f t="shared" si="1618"/>
        <v>244.37074533077325</v>
      </c>
      <c r="Y1620" s="132">
        <f t="shared" si="1618"/>
        <v>447.35746982937997</v>
      </c>
      <c r="Z1620" s="132">
        <f t="shared" si="1618"/>
        <v>399.83455122018478</v>
      </c>
      <c r="AA1620" s="132">
        <f t="shared" si="1618"/>
        <v>466.16850620415437</v>
      </c>
      <c r="AB1620" s="132">
        <f t="shared" si="1618"/>
        <v>402.64792192725037</v>
      </c>
      <c r="AC1620" s="132">
        <f t="shared" si="1618"/>
        <v>293.40348037231888</v>
      </c>
      <c r="AD1620" s="132">
        <f t="shared" si="1618"/>
        <v>369.16468100815518</v>
      </c>
      <c r="AE1620" s="132">
        <f t="shared" si="1618"/>
        <v>397.72727272727275</v>
      </c>
      <c r="AF1620" s="132">
        <f t="shared" si="1618"/>
        <v>566.32687054434007</v>
      </c>
      <c r="AG1620" s="132"/>
    </row>
    <row r="1621" spans="1:33" ht="13.5" customHeight="1">
      <c r="A1621" s="131">
        <v>1618</v>
      </c>
      <c r="B1621" s="67" t="s">
        <v>24</v>
      </c>
      <c r="C1621" s="133">
        <v>0</v>
      </c>
      <c r="D1621" s="133">
        <v>0</v>
      </c>
      <c r="E1621" s="133">
        <v>0</v>
      </c>
      <c r="F1621" s="133">
        <v>0</v>
      </c>
      <c r="G1621" s="133">
        <v>0</v>
      </c>
      <c r="H1621" s="133">
        <v>0</v>
      </c>
      <c r="I1621" s="133">
        <v>0</v>
      </c>
      <c r="J1621" s="133">
        <v>0</v>
      </c>
      <c r="K1621" s="133">
        <v>0</v>
      </c>
      <c r="L1621" s="133">
        <v>0</v>
      </c>
      <c r="M1621" s="133">
        <v>0</v>
      </c>
      <c r="N1621" s="133"/>
      <c r="V1621" s="132">
        <f t="shared" ref="V1621:AE1621" si="1619">C1621*100000/V1601</f>
        <v>0</v>
      </c>
      <c r="W1621" s="132">
        <f t="shared" si="1619"/>
        <v>0</v>
      </c>
      <c r="X1621" s="132">
        <f t="shared" si="1619"/>
        <v>0</v>
      </c>
      <c r="Y1621" s="132">
        <f t="shared" si="1619"/>
        <v>0</v>
      </c>
      <c r="Z1621" s="132">
        <f t="shared" si="1619"/>
        <v>0</v>
      </c>
      <c r="AA1621" s="132">
        <f t="shared" si="1619"/>
        <v>0</v>
      </c>
      <c r="AB1621" s="132">
        <f t="shared" si="1619"/>
        <v>0</v>
      </c>
      <c r="AC1621" s="132">
        <f t="shared" si="1619"/>
        <v>0</v>
      </c>
      <c r="AD1621" s="132">
        <f t="shared" si="1619"/>
        <v>0</v>
      </c>
      <c r="AE1621" s="132">
        <f t="shared" si="1619"/>
        <v>0</v>
      </c>
      <c r="AF1621" s="132">
        <f>M1621*100000/AF1601</f>
        <v>0</v>
      </c>
      <c r="AG1621" s="132"/>
    </row>
    <row r="1622" spans="1:33" ht="13.5" customHeight="1">
      <c r="A1622" s="131">
        <v>1619</v>
      </c>
      <c r="B1622" s="134" t="s">
        <v>117</v>
      </c>
      <c r="C1622" s="133">
        <v>68</v>
      </c>
      <c r="D1622" s="133">
        <v>102</v>
      </c>
      <c r="E1622" s="133">
        <v>110</v>
      </c>
      <c r="F1622" s="133">
        <v>169</v>
      </c>
      <c r="G1622" s="133">
        <v>140</v>
      </c>
      <c r="H1622" s="133">
        <v>187</v>
      </c>
      <c r="I1622" s="133">
        <v>144</v>
      </c>
      <c r="J1622" s="133">
        <v>108</v>
      </c>
      <c r="K1622" s="133">
        <v>138</v>
      </c>
      <c r="L1622" s="133">
        <v>166</v>
      </c>
      <c r="M1622" s="133">
        <v>213</v>
      </c>
      <c r="N1622" s="133"/>
      <c r="P1622" s="170" t="s">
        <v>1115</v>
      </c>
      <c r="Q1622" s="170" t="s">
        <v>1116</v>
      </c>
      <c r="R1622" s="170" t="s">
        <v>1117</v>
      </c>
      <c r="S1622" s="170" t="s">
        <v>1118</v>
      </c>
      <c r="T1622" s="170" t="s">
        <v>1119</v>
      </c>
      <c r="U1622" s="170">
        <v>374</v>
      </c>
      <c r="V1622" s="132">
        <f t="shared" ref="V1622:AF1622" si="1620">C1622*100000/V1601</f>
        <v>240.01976633369807</v>
      </c>
      <c r="W1622" s="132">
        <f t="shared" si="1620"/>
        <v>359.0790678025769</v>
      </c>
      <c r="X1622" s="132">
        <f t="shared" si="1620"/>
        <v>384.01117123407226</v>
      </c>
      <c r="Y1622" s="132">
        <f t="shared" si="1620"/>
        <v>586.0729643501179</v>
      </c>
      <c r="Z1622" s="132">
        <f t="shared" si="1620"/>
        <v>482.55894112780919</v>
      </c>
      <c r="AA1622" s="132">
        <f t="shared" si="1620"/>
        <v>640.98169603071233</v>
      </c>
      <c r="AB1622" s="132">
        <f t="shared" si="1620"/>
        <v>491.36695557223777</v>
      </c>
      <c r="AC1622" s="132">
        <f t="shared" si="1620"/>
        <v>364.22501011736136</v>
      </c>
      <c r="AD1622" s="132">
        <f t="shared" si="1620"/>
        <v>463.13387253750375</v>
      </c>
      <c r="AE1622" s="132">
        <f t="shared" si="1620"/>
        <v>554.81283422459899</v>
      </c>
      <c r="AF1622" s="132">
        <f t="shared" si="1620"/>
        <v>709.57425544673197</v>
      </c>
      <c r="AG1622" s="132"/>
    </row>
    <row r="1623" spans="1:33" ht="13.5" customHeight="1">
      <c r="A1623" s="131">
        <v>1620</v>
      </c>
      <c r="B1623" s="67" t="s">
        <v>7</v>
      </c>
      <c r="C1623" s="133">
        <v>35</v>
      </c>
      <c r="D1623" s="133">
        <v>44</v>
      </c>
      <c r="E1623" s="133">
        <v>47</v>
      </c>
      <c r="F1623" s="133">
        <v>41</v>
      </c>
      <c r="G1623" s="133">
        <v>45</v>
      </c>
      <c r="H1623" s="133">
        <v>87</v>
      </c>
      <c r="I1623" s="133">
        <v>78</v>
      </c>
      <c r="J1623" s="133">
        <v>54</v>
      </c>
      <c r="K1623" s="133">
        <v>58</v>
      </c>
      <c r="L1623" s="133">
        <v>101</v>
      </c>
      <c r="M1623" s="133">
        <v>51</v>
      </c>
      <c r="N1623" s="133"/>
      <c r="V1623" s="132">
        <f t="shared" ref="V1623:AF1623" si="1621">C1623*100000/V1601</f>
        <v>123.53958561293283</v>
      </c>
      <c r="W1623" s="132">
        <f t="shared" si="1621"/>
        <v>154.89685277758221</v>
      </c>
      <c r="X1623" s="132">
        <f t="shared" si="1621"/>
        <v>164.07750043637634</v>
      </c>
      <c r="Y1623" s="132">
        <f t="shared" si="1621"/>
        <v>142.18338188375643</v>
      </c>
      <c r="Z1623" s="132">
        <f t="shared" si="1621"/>
        <v>155.10823107679582</v>
      </c>
      <c r="AA1623" s="132">
        <f t="shared" si="1621"/>
        <v>298.21073558648112</v>
      </c>
      <c r="AB1623" s="132">
        <f t="shared" si="1621"/>
        <v>266.1571009349621</v>
      </c>
      <c r="AC1623" s="132">
        <f t="shared" si="1621"/>
        <v>182.11250505868068</v>
      </c>
      <c r="AD1623" s="132">
        <f t="shared" si="1621"/>
        <v>194.65046816793637</v>
      </c>
      <c r="AE1623" s="132">
        <f t="shared" si="1621"/>
        <v>337.56684491978609</v>
      </c>
      <c r="AF1623" s="132">
        <f t="shared" si="1621"/>
        <v>169.89806116330203</v>
      </c>
      <c r="AG1623" s="132"/>
    </row>
    <row r="1624" spans="1:33" ht="13.5" customHeight="1">
      <c r="A1624" s="131">
        <v>1621</v>
      </c>
      <c r="B1624" s="67" t="s">
        <v>6</v>
      </c>
      <c r="C1624" s="133">
        <v>157</v>
      </c>
      <c r="D1624" s="133">
        <v>112</v>
      </c>
      <c r="E1624" s="133">
        <v>79</v>
      </c>
      <c r="F1624" s="133">
        <v>66</v>
      </c>
      <c r="G1624" s="133">
        <v>95</v>
      </c>
      <c r="H1624" s="133">
        <v>74</v>
      </c>
      <c r="I1624" s="133">
        <v>68</v>
      </c>
      <c r="J1624" s="133">
        <v>52</v>
      </c>
      <c r="K1624" s="133">
        <v>48</v>
      </c>
      <c r="L1624" s="133">
        <v>52</v>
      </c>
      <c r="M1624" s="133">
        <v>53</v>
      </c>
      <c r="N1624" s="133"/>
      <c r="V1624" s="132">
        <f t="shared" ref="V1624:AF1624" si="1622">C1624*100000/V1601</f>
        <v>554.16328403515581</v>
      </c>
      <c r="W1624" s="132">
        <f t="shared" si="1622"/>
        <v>394.28289797930017</v>
      </c>
      <c r="X1624" s="132">
        <f t="shared" si="1622"/>
        <v>275.78984115901551</v>
      </c>
      <c r="Y1624" s="132">
        <f t="shared" si="1622"/>
        <v>228.88056595921765</v>
      </c>
      <c r="Z1624" s="132">
        <f t="shared" si="1622"/>
        <v>327.45071005101335</v>
      </c>
      <c r="AA1624" s="132">
        <f t="shared" si="1622"/>
        <v>253.65051072873106</v>
      </c>
      <c r="AB1624" s="132">
        <f t="shared" si="1622"/>
        <v>232.03439568689006</v>
      </c>
      <c r="AC1624" s="132">
        <f t="shared" si="1622"/>
        <v>175.36759746391473</v>
      </c>
      <c r="AD1624" s="132">
        <f t="shared" si="1622"/>
        <v>161.09004262174045</v>
      </c>
      <c r="AE1624" s="132">
        <f t="shared" si="1622"/>
        <v>173.79679144385025</v>
      </c>
      <c r="AF1624" s="132">
        <f t="shared" si="1622"/>
        <v>176.56073022852954</v>
      </c>
      <c r="AG1624" s="132"/>
    </row>
    <row r="1625" spans="1:33" ht="13.5" customHeight="1">
      <c r="A1625" s="131">
        <v>1622</v>
      </c>
      <c r="B1625" s="67" t="s">
        <v>5</v>
      </c>
      <c r="C1625" s="133">
        <v>3</v>
      </c>
      <c r="D1625" s="133">
        <v>1</v>
      </c>
      <c r="E1625" s="133">
        <v>5</v>
      </c>
      <c r="F1625" s="133">
        <v>9</v>
      </c>
      <c r="G1625" s="133">
        <v>8</v>
      </c>
      <c r="H1625" s="133">
        <v>13</v>
      </c>
      <c r="I1625" s="133">
        <v>10</v>
      </c>
      <c r="J1625" s="133">
        <v>20</v>
      </c>
      <c r="K1625" s="133">
        <v>11</v>
      </c>
      <c r="L1625" s="133">
        <v>11</v>
      </c>
      <c r="M1625" s="133">
        <v>24</v>
      </c>
      <c r="N1625" s="133"/>
      <c r="V1625" s="132">
        <f t="shared" ref="V1625:AF1625" si="1623">C1625*100000/V1601</f>
        <v>10.589107338251386</v>
      </c>
      <c r="W1625" s="132">
        <f t="shared" si="1623"/>
        <v>3.5203830176723225</v>
      </c>
      <c r="X1625" s="132">
        <f t="shared" si="1623"/>
        <v>17.455053237912377</v>
      </c>
      <c r="Y1625" s="132">
        <f t="shared" si="1623"/>
        <v>31.210986267166042</v>
      </c>
      <c r="Z1625" s="132">
        <f t="shared" si="1623"/>
        <v>27.574796635874812</v>
      </c>
      <c r="AA1625" s="132">
        <f t="shared" si="1623"/>
        <v>44.56022485775005</v>
      </c>
      <c r="AB1625" s="132">
        <f t="shared" si="1623"/>
        <v>34.122705248072066</v>
      </c>
      <c r="AC1625" s="132">
        <f t="shared" si="1623"/>
        <v>67.449075947659523</v>
      </c>
      <c r="AD1625" s="132">
        <f t="shared" si="1623"/>
        <v>36.916468100815521</v>
      </c>
      <c r="AE1625" s="132">
        <f t="shared" si="1623"/>
        <v>36.764705882352942</v>
      </c>
      <c r="AF1625" s="132">
        <f t="shared" si="1623"/>
        <v>79.952028782730366</v>
      </c>
      <c r="AG1625" s="132"/>
    </row>
    <row r="1626" spans="1:33" ht="13.5" customHeight="1">
      <c r="A1626" s="131">
        <v>1623</v>
      </c>
      <c r="B1626" s="67" t="s">
        <v>26</v>
      </c>
      <c r="C1626" s="133">
        <v>2</v>
      </c>
      <c r="D1626" s="133">
        <v>0</v>
      </c>
      <c r="E1626" s="133">
        <v>0</v>
      </c>
      <c r="F1626" s="133">
        <v>0</v>
      </c>
      <c r="G1626" s="133">
        <v>0</v>
      </c>
      <c r="H1626" s="133">
        <v>0</v>
      </c>
      <c r="I1626" s="133">
        <v>0</v>
      </c>
      <c r="J1626" s="133">
        <v>0</v>
      </c>
      <c r="K1626" s="133">
        <v>0</v>
      </c>
      <c r="L1626" s="133">
        <v>0</v>
      </c>
      <c r="M1626" s="133">
        <v>0</v>
      </c>
      <c r="N1626" s="133"/>
      <c r="V1626" s="132">
        <f t="shared" ref="V1626:AF1626" si="1624">C1626*100000/V1601</f>
        <v>7.0594048921675903</v>
      </c>
      <c r="W1626" s="132">
        <f t="shared" si="1624"/>
        <v>0</v>
      </c>
      <c r="X1626" s="132">
        <f t="shared" si="1624"/>
        <v>0</v>
      </c>
      <c r="Y1626" s="132">
        <f t="shared" si="1624"/>
        <v>0</v>
      </c>
      <c r="Z1626" s="132">
        <f t="shared" si="1624"/>
        <v>0</v>
      </c>
      <c r="AA1626" s="132">
        <f t="shared" si="1624"/>
        <v>0</v>
      </c>
      <c r="AB1626" s="132">
        <f t="shared" si="1624"/>
        <v>0</v>
      </c>
      <c r="AC1626" s="132">
        <f t="shared" si="1624"/>
        <v>0</v>
      </c>
      <c r="AD1626" s="132">
        <f t="shared" si="1624"/>
        <v>0</v>
      </c>
      <c r="AE1626" s="132">
        <f t="shared" si="1624"/>
        <v>0</v>
      </c>
      <c r="AF1626" s="132">
        <f t="shared" si="1624"/>
        <v>0</v>
      </c>
      <c r="AG1626" s="132"/>
    </row>
    <row r="1627" spans="1:33" ht="13.5" customHeight="1">
      <c r="A1627" s="131">
        <v>1624</v>
      </c>
      <c r="B1627" s="67" t="s">
        <v>4</v>
      </c>
      <c r="C1627" s="133">
        <v>21</v>
      </c>
      <c r="D1627" s="133">
        <v>45</v>
      </c>
      <c r="E1627" s="133">
        <v>20</v>
      </c>
      <c r="F1627" s="133">
        <v>23</v>
      </c>
      <c r="G1627" s="133">
        <v>10</v>
      </c>
      <c r="H1627" s="133">
        <v>38</v>
      </c>
      <c r="I1627" s="133">
        <v>44</v>
      </c>
      <c r="J1627" s="133">
        <v>32</v>
      </c>
      <c r="K1627" s="133">
        <v>43</v>
      </c>
      <c r="L1627" s="133">
        <v>50</v>
      </c>
      <c r="M1627" s="133">
        <v>66</v>
      </c>
      <c r="N1627" s="133"/>
      <c r="V1627" s="132">
        <f t="shared" ref="V1627:AE1627" si="1625">C1627*100000/V1601</f>
        <v>74.123751367759695</v>
      </c>
      <c r="W1627" s="132">
        <f t="shared" si="1625"/>
        <v>158.41723579525453</v>
      </c>
      <c r="X1627" s="132">
        <f t="shared" si="1625"/>
        <v>69.820212951649509</v>
      </c>
      <c r="Y1627" s="132">
        <f t="shared" si="1625"/>
        <v>79.761409349424326</v>
      </c>
      <c r="Z1627" s="132">
        <f t="shared" si="1625"/>
        <v>34.468495794843513</v>
      </c>
      <c r="AA1627" s="132">
        <f t="shared" si="1625"/>
        <v>130.25296496880785</v>
      </c>
      <c r="AB1627" s="132">
        <f t="shared" si="1625"/>
        <v>150.13990309151708</v>
      </c>
      <c r="AC1627" s="132">
        <f t="shared" si="1625"/>
        <v>107.91852151625523</v>
      </c>
      <c r="AD1627" s="132">
        <f t="shared" si="1625"/>
        <v>144.30982984864249</v>
      </c>
      <c r="AE1627" s="132">
        <f t="shared" si="1625"/>
        <v>167.11229946524065</v>
      </c>
      <c r="AF1627" s="132">
        <f>M1627*100000/AF1601</f>
        <v>219.8680791525085</v>
      </c>
      <c r="AG1627" s="132"/>
    </row>
    <row r="1628" spans="1:33" ht="13.5" customHeight="1">
      <c r="A1628" s="131">
        <v>1625</v>
      </c>
      <c r="B1628" s="67" t="s">
        <v>3</v>
      </c>
      <c r="C1628" s="133">
        <v>69</v>
      </c>
      <c r="D1628" s="133">
        <v>93</v>
      </c>
      <c r="E1628" s="133">
        <v>62</v>
      </c>
      <c r="F1628" s="133">
        <v>95</v>
      </c>
      <c r="G1628" s="133">
        <v>200</v>
      </c>
      <c r="H1628" s="133">
        <v>162</v>
      </c>
      <c r="I1628" s="133">
        <v>246</v>
      </c>
      <c r="J1628" s="133">
        <v>401</v>
      </c>
      <c r="K1628" s="133">
        <v>341</v>
      </c>
      <c r="L1628" s="133">
        <v>437</v>
      </c>
      <c r="M1628" s="133">
        <v>567</v>
      </c>
      <c r="N1628" s="133"/>
      <c r="V1628" s="132">
        <f t="shared" ref="V1628:AF1628" si="1626">C1628*100000/V1601</f>
        <v>243.54946877978188</v>
      </c>
      <c r="W1628" s="132">
        <f t="shared" si="1626"/>
        <v>327.395620643526</v>
      </c>
      <c r="X1628" s="132">
        <f t="shared" si="1626"/>
        <v>216.44266015011345</v>
      </c>
      <c r="Y1628" s="132">
        <f t="shared" si="1626"/>
        <v>329.44929948675269</v>
      </c>
      <c r="Z1628" s="132">
        <f t="shared" si="1626"/>
        <v>689.36991589687022</v>
      </c>
      <c r="AA1628" s="132">
        <f t="shared" si="1626"/>
        <v>555.28895591965454</v>
      </c>
      <c r="AB1628" s="132">
        <f t="shared" si="1626"/>
        <v>839.4185491025728</v>
      </c>
      <c r="AC1628" s="132">
        <f t="shared" si="1626"/>
        <v>1352.3539727505733</v>
      </c>
      <c r="AD1628" s="132">
        <f t="shared" si="1626"/>
        <v>1144.4105111252811</v>
      </c>
      <c r="AE1628" s="132">
        <f t="shared" si="1626"/>
        <v>1460.5614973262032</v>
      </c>
      <c r="AF1628" s="132">
        <f t="shared" si="1626"/>
        <v>1888.8666799920047</v>
      </c>
      <c r="AG1628" s="132"/>
    </row>
    <row r="1629" spans="1:33" ht="13.5" customHeight="1">
      <c r="A1629" s="131">
        <v>1626</v>
      </c>
      <c r="B1629" s="67" t="s">
        <v>2</v>
      </c>
      <c r="C1629" s="133">
        <v>0</v>
      </c>
      <c r="D1629" s="133">
        <v>0</v>
      </c>
      <c r="E1629" s="133">
        <v>1</v>
      </c>
      <c r="F1629" s="133">
        <v>0</v>
      </c>
      <c r="G1629" s="133">
        <v>0</v>
      </c>
      <c r="H1629" s="133">
        <v>0</v>
      </c>
      <c r="I1629" s="133">
        <v>0</v>
      </c>
      <c r="J1629" s="133">
        <v>0</v>
      </c>
      <c r="K1629" s="133">
        <v>0</v>
      </c>
      <c r="L1629" s="133">
        <v>0</v>
      </c>
      <c r="M1629" s="133">
        <v>0</v>
      </c>
      <c r="N1629" s="133"/>
      <c r="V1629" s="132">
        <f t="shared" ref="V1629:AF1629" si="1627">C1629*100000/V1601</f>
        <v>0</v>
      </c>
      <c r="W1629" s="132">
        <f t="shared" si="1627"/>
        <v>0</v>
      </c>
      <c r="X1629" s="132">
        <f t="shared" si="1627"/>
        <v>3.4910106475824749</v>
      </c>
      <c r="Y1629" s="132">
        <f t="shared" si="1627"/>
        <v>0</v>
      </c>
      <c r="Z1629" s="132">
        <f t="shared" si="1627"/>
        <v>0</v>
      </c>
      <c r="AA1629" s="132">
        <f t="shared" si="1627"/>
        <v>0</v>
      </c>
      <c r="AB1629" s="132">
        <f t="shared" si="1627"/>
        <v>0</v>
      </c>
      <c r="AC1629" s="132">
        <f t="shared" si="1627"/>
        <v>0</v>
      </c>
      <c r="AD1629" s="132">
        <f t="shared" si="1627"/>
        <v>0</v>
      </c>
      <c r="AE1629" s="132">
        <f t="shared" si="1627"/>
        <v>0</v>
      </c>
      <c r="AF1629" s="132">
        <f t="shared" si="1627"/>
        <v>0</v>
      </c>
      <c r="AG1629" s="132"/>
    </row>
    <row r="1630" spans="1:33" ht="13.5" customHeight="1">
      <c r="A1630" s="131">
        <v>1627</v>
      </c>
      <c r="B1630" s="67" t="s">
        <v>23</v>
      </c>
      <c r="C1630" s="133">
        <v>2</v>
      </c>
      <c r="D1630" s="133">
        <v>2</v>
      </c>
      <c r="E1630" s="133">
        <v>0</v>
      </c>
      <c r="F1630" s="133">
        <v>0</v>
      </c>
      <c r="G1630" s="133">
        <v>1</v>
      </c>
      <c r="H1630" s="133">
        <v>1</v>
      </c>
      <c r="I1630" s="133">
        <v>0</v>
      </c>
      <c r="J1630" s="133">
        <v>0</v>
      </c>
      <c r="K1630" s="133">
        <v>0</v>
      </c>
      <c r="L1630" s="133">
        <v>2</v>
      </c>
      <c r="M1630" s="133">
        <v>1</v>
      </c>
      <c r="N1630" s="133"/>
      <c r="V1630" s="132">
        <f t="shared" ref="V1630:AF1630" si="1628">C1630*100000/V1601</f>
        <v>7.0594048921675903</v>
      </c>
      <c r="W1630" s="132">
        <f t="shared" si="1628"/>
        <v>7.0407660353446451</v>
      </c>
      <c r="X1630" s="132">
        <f t="shared" si="1628"/>
        <v>0</v>
      </c>
      <c r="Y1630" s="132">
        <f t="shared" si="1628"/>
        <v>0</v>
      </c>
      <c r="Z1630" s="132">
        <f t="shared" si="1628"/>
        <v>3.4468495794843514</v>
      </c>
      <c r="AA1630" s="132">
        <f t="shared" si="1628"/>
        <v>3.4277096044423114</v>
      </c>
      <c r="AB1630" s="132">
        <f t="shared" si="1628"/>
        <v>0</v>
      </c>
      <c r="AC1630" s="132">
        <f t="shared" si="1628"/>
        <v>0</v>
      </c>
      <c r="AD1630" s="132">
        <f t="shared" si="1628"/>
        <v>0</v>
      </c>
      <c r="AE1630" s="132">
        <f t="shared" si="1628"/>
        <v>6.6844919786096257</v>
      </c>
      <c r="AF1630" s="132">
        <f t="shared" si="1628"/>
        <v>3.3313345326137651</v>
      </c>
      <c r="AG1630" s="132"/>
    </row>
    <row r="1631" spans="1:33" ht="13.5" customHeight="1">
      <c r="A1631" s="131">
        <v>1628</v>
      </c>
      <c r="B1631" s="67" t="s">
        <v>1</v>
      </c>
      <c r="C1631" s="133">
        <v>10</v>
      </c>
      <c r="D1631" s="133">
        <v>3</v>
      </c>
      <c r="E1631" s="133">
        <v>9</v>
      </c>
      <c r="F1631" s="133">
        <v>4</v>
      </c>
      <c r="G1631" s="133">
        <v>0</v>
      </c>
      <c r="H1631" s="133">
        <v>3</v>
      </c>
      <c r="I1631" s="133">
        <v>2</v>
      </c>
      <c r="J1631" s="133">
        <v>3</v>
      </c>
      <c r="K1631" s="133">
        <v>2</v>
      </c>
      <c r="L1631" s="133">
        <v>5</v>
      </c>
      <c r="M1631" s="133">
        <v>1</v>
      </c>
      <c r="N1631" s="133"/>
      <c r="V1631" s="132">
        <f t="shared" ref="V1631:AF1631" si="1629">C1631*100000/V1601</f>
        <v>35.297024460837953</v>
      </c>
      <c r="W1631" s="132">
        <f t="shared" si="1629"/>
        <v>10.561149053016969</v>
      </c>
      <c r="X1631" s="132">
        <f t="shared" si="1629"/>
        <v>31.419095828242277</v>
      </c>
      <c r="Y1631" s="132">
        <f t="shared" si="1629"/>
        <v>13.871549452073797</v>
      </c>
      <c r="Z1631" s="132">
        <f t="shared" si="1629"/>
        <v>0</v>
      </c>
      <c r="AA1631" s="132">
        <f t="shared" si="1629"/>
        <v>10.283128813326934</v>
      </c>
      <c r="AB1631" s="132">
        <f t="shared" si="1629"/>
        <v>6.824541049614413</v>
      </c>
      <c r="AC1631" s="132">
        <f t="shared" si="1629"/>
        <v>10.117361392148927</v>
      </c>
      <c r="AD1631" s="132">
        <f t="shared" si="1629"/>
        <v>6.7120851092391849</v>
      </c>
      <c r="AE1631" s="132">
        <f t="shared" si="1629"/>
        <v>16.711229946524064</v>
      </c>
      <c r="AF1631" s="132">
        <f t="shared" si="1629"/>
        <v>3.3313345326137651</v>
      </c>
      <c r="AG1631" s="132"/>
    </row>
    <row r="1632" spans="1:33" ht="13.5" customHeight="1">
      <c r="A1632" s="131">
        <v>1629</v>
      </c>
      <c r="B1632" s="67" t="s">
        <v>0</v>
      </c>
      <c r="C1632" s="133">
        <v>1</v>
      </c>
      <c r="D1632" s="133">
        <v>1</v>
      </c>
      <c r="E1632" s="133">
        <v>2</v>
      </c>
      <c r="F1632" s="133">
        <v>1</v>
      </c>
      <c r="G1632" s="133">
        <v>5</v>
      </c>
      <c r="H1632" s="133">
        <v>0</v>
      </c>
      <c r="I1632" s="133">
        <v>1</v>
      </c>
      <c r="J1632" s="133">
        <v>2</v>
      </c>
      <c r="K1632" s="133">
        <v>3</v>
      </c>
      <c r="L1632" s="133">
        <v>45</v>
      </c>
      <c r="M1632" s="133">
        <v>91</v>
      </c>
      <c r="N1632" s="133"/>
      <c r="V1632" s="132">
        <f t="shared" ref="V1632:AE1632" si="1630">C1632*100000/V1601</f>
        <v>3.5297024460837951</v>
      </c>
      <c r="W1632" s="132">
        <f t="shared" si="1630"/>
        <v>3.5203830176723225</v>
      </c>
      <c r="X1632" s="132">
        <f t="shared" si="1630"/>
        <v>6.9820212951649498</v>
      </c>
      <c r="Y1632" s="132">
        <f t="shared" si="1630"/>
        <v>3.4678873630184492</v>
      </c>
      <c r="Z1632" s="132">
        <f t="shared" si="1630"/>
        <v>17.234247897421756</v>
      </c>
      <c r="AA1632" s="132">
        <f t="shared" si="1630"/>
        <v>0</v>
      </c>
      <c r="AB1632" s="132">
        <f t="shared" si="1630"/>
        <v>3.4122705248072065</v>
      </c>
      <c r="AC1632" s="132">
        <f t="shared" si="1630"/>
        <v>6.7449075947659516</v>
      </c>
      <c r="AD1632" s="132">
        <f t="shared" si="1630"/>
        <v>10.068127663858778</v>
      </c>
      <c r="AE1632" s="132">
        <f t="shared" si="1630"/>
        <v>150.40106951871658</v>
      </c>
      <c r="AF1632" s="132">
        <f>M1632*100000/AF1601</f>
        <v>303.15144246785263</v>
      </c>
      <c r="AG1632" s="132"/>
    </row>
    <row r="1633" spans="1:33" ht="13.5" customHeight="1">
      <c r="A1633" s="131">
        <v>1630</v>
      </c>
      <c r="B1633" s="134" t="s">
        <v>111</v>
      </c>
      <c r="C1633" s="133"/>
      <c r="D1633" s="133"/>
      <c r="E1633" s="133"/>
      <c r="F1633" s="133"/>
      <c r="G1633" s="133"/>
      <c r="H1633" s="133"/>
      <c r="I1633" s="133"/>
      <c r="J1633" s="133"/>
      <c r="K1633" s="133"/>
      <c r="L1633" s="133"/>
      <c r="M1633" s="133">
        <v>0</v>
      </c>
      <c r="N1633" s="133"/>
      <c r="V1633" s="132">
        <f t="shared" ref="V1633:AF1633" si="1631">C1633*100000/V1601</f>
        <v>0</v>
      </c>
      <c r="W1633" s="132">
        <f t="shared" si="1631"/>
        <v>0</v>
      </c>
      <c r="X1633" s="132">
        <f t="shared" si="1631"/>
        <v>0</v>
      </c>
      <c r="Y1633" s="132">
        <f t="shared" si="1631"/>
        <v>0</v>
      </c>
      <c r="Z1633" s="132">
        <f t="shared" si="1631"/>
        <v>0</v>
      </c>
      <c r="AA1633" s="132">
        <f t="shared" si="1631"/>
        <v>0</v>
      </c>
      <c r="AB1633" s="132">
        <f t="shared" si="1631"/>
        <v>0</v>
      </c>
      <c r="AC1633" s="132">
        <f t="shared" si="1631"/>
        <v>0</v>
      </c>
      <c r="AD1633" s="132">
        <f t="shared" si="1631"/>
        <v>0</v>
      </c>
      <c r="AE1633" s="132">
        <f t="shared" si="1631"/>
        <v>0</v>
      </c>
      <c r="AF1633" s="132">
        <f t="shared" si="1631"/>
        <v>0</v>
      </c>
      <c r="AG1633" s="132"/>
    </row>
    <row r="1634" spans="1:33" ht="13.5" customHeight="1">
      <c r="A1634" s="131">
        <v>1631</v>
      </c>
      <c r="B1634" s="134" t="s">
        <v>112</v>
      </c>
      <c r="C1634" s="133">
        <v>1401</v>
      </c>
      <c r="D1634" s="133">
        <v>1459</v>
      </c>
      <c r="E1634" s="133">
        <v>1301</v>
      </c>
      <c r="F1634" s="133">
        <v>1441</v>
      </c>
      <c r="G1634" s="133">
        <v>1478</v>
      </c>
      <c r="H1634" s="133">
        <v>1725</v>
      </c>
      <c r="I1634" s="133">
        <v>1980</v>
      </c>
      <c r="J1634" s="133">
        <v>1982</v>
      </c>
      <c r="K1634" s="133">
        <v>2343</v>
      </c>
      <c r="L1634" s="133">
        <f t="shared" ref="L1634:N1634" si="1632">SUM(L1610,L1617,L1622,L1623:L1633)</f>
        <v>2452</v>
      </c>
      <c r="M1634" s="133">
        <f t="shared" si="1632"/>
        <v>2438</v>
      </c>
      <c r="N1634" s="133">
        <f t="shared" si="1632"/>
        <v>0</v>
      </c>
      <c r="P1634" s="170" t="s">
        <v>1120</v>
      </c>
      <c r="Q1634" s="170" t="s">
        <v>1121</v>
      </c>
      <c r="R1634" s="170" t="s">
        <v>1122</v>
      </c>
      <c r="S1634" s="170" t="s">
        <v>1123</v>
      </c>
      <c r="T1634" s="170" t="s">
        <v>1124</v>
      </c>
      <c r="U1634" s="170">
        <v>4968.3</v>
      </c>
      <c r="V1634" s="132">
        <f t="shared" ref="V1634:AE1634" si="1633">C1634*100000/V1601</f>
        <v>4945.113126963397</v>
      </c>
      <c r="W1634" s="132">
        <f t="shared" si="1633"/>
        <v>5136.2388227839192</v>
      </c>
      <c r="X1634" s="132">
        <f t="shared" si="1633"/>
        <v>4541.8048525047998</v>
      </c>
      <c r="Y1634" s="132">
        <f t="shared" si="1633"/>
        <v>4997.2256901095852</v>
      </c>
      <c r="Z1634" s="132">
        <f t="shared" si="1633"/>
        <v>5094.4436784778709</v>
      </c>
      <c r="AA1634" s="132">
        <f t="shared" si="1633"/>
        <v>5912.7990676629879</v>
      </c>
      <c r="AB1634" s="132">
        <f t="shared" si="1633"/>
        <v>6756.2956391182697</v>
      </c>
      <c r="AC1634" s="132">
        <f t="shared" si="1633"/>
        <v>6684.203426413058</v>
      </c>
      <c r="AD1634" s="132">
        <f t="shared" si="1633"/>
        <v>7863.2077054737056</v>
      </c>
      <c r="AE1634" s="132">
        <f t="shared" si="1633"/>
        <v>8195.1871657754018</v>
      </c>
      <c r="AF1634" s="132">
        <f>M1634*100000/AF1601</f>
        <v>8121.7935905123595</v>
      </c>
      <c r="AG1634" s="132"/>
    </row>
    <row r="1635" spans="1:33" ht="13.5" customHeight="1">
      <c r="A1635" s="131">
        <v>1632</v>
      </c>
      <c r="B1635" s="19" t="s">
        <v>163</v>
      </c>
      <c r="C1635" s="127">
        <v>2011</v>
      </c>
      <c r="D1635" s="127">
        <v>2012</v>
      </c>
      <c r="E1635" s="127">
        <v>2013</v>
      </c>
      <c r="F1635" s="127">
        <v>2014</v>
      </c>
      <c r="G1635" s="127">
        <v>2015</v>
      </c>
      <c r="H1635" s="127">
        <v>2016</v>
      </c>
      <c r="I1635" s="127">
        <v>2017</v>
      </c>
      <c r="J1635" s="127">
        <v>2018</v>
      </c>
      <c r="K1635" s="127">
        <v>2019</v>
      </c>
      <c r="L1635" s="127"/>
      <c r="M1635" s="127"/>
      <c r="N1635" s="127"/>
      <c r="V1635" s="130">
        <v>175731</v>
      </c>
      <c r="W1635" s="130">
        <v>177345</v>
      </c>
      <c r="X1635" s="130">
        <v>180398</v>
      </c>
      <c r="Y1635" s="130">
        <v>183374</v>
      </c>
      <c r="Z1635" s="130">
        <v>186395</v>
      </c>
      <c r="AA1635" s="130">
        <v>189541</v>
      </c>
      <c r="AB1635" s="130">
        <v>192850</v>
      </c>
      <c r="AC1635" s="130">
        <v>196922</v>
      </c>
      <c r="AD1635" s="130">
        <v>200212</v>
      </c>
      <c r="AE1635" s="130">
        <v>202896</v>
      </c>
      <c r="AF1635" s="5">
        <v>204936</v>
      </c>
      <c r="AG1635" s="5"/>
    </row>
    <row r="1636" spans="1:33" ht="13.5" customHeight="1">
      <c r="A1636" s="131">
        <v>1633</v>
      </c>
      <c r="B1636" s="66" t="s">
        <v>25</v>
      </c>
      <c r="C1636" s="123">
        <v>0</v>
      </c>
      <c r="D1636" s="123">
        <v>5</v>
      </c>
      <c r="E1636" s="123">
        <v>5</v>
      </c>
      <c r="F1636" s="123">
        <v>4</v>
      </c>
      <c r="G1636" s="123">
        <v>2</v>
      </c>
      <c r="H1636" s="123">
        <v>2</v>
      </c>
      <c r="I1636" s="123">
        <v>2</v>
      </c>
      <c r="J1636" s="123">
        <v>7</v>
      </c>
      <c r="K1636" s="123">
        <v>2</v>
      </c>
      <c r="L1636" s="123">
        <v>7</v>
      </c>
      <c r="M1636" s="123">
        <v>4</v>
      </c>
      <c r="N1636" s="123"/>
      <c r="V1636" s="132">
        <f t="shared" ref="V1636:AE1636" si="1634">C1636*100000/V1635</f>
        <v>0</v>
      </c>
      <c r="W1636" s="132">
        <f t="shared" si="1634"/>
        <v>2.8193633877470465</v>
      </c>
      <c r="X1636" s="132">
        <f t="shared" si="1634"/>
        <v>2.771649353097041</v>
      </c>
      <c r="Y1636" s="132">
        <f t="shared" si="1634"/>
        <v>2.1813343222048927</v>
      </c>
      <c r="Z1636" s="132">
        <f t="shared" si="1634"/>
        <v>1.0729901553153249</v>
      </c>
      <c r="AA1636" s="132">
        <f t="shared" si="1634"/>
        <v>1.0551806733107876</v>
      </c>
      <c r="AB1636" s="132">
        <f t="shared" si="1634"/>
        <v>1.0370754472387866</v>
      </c>
      <c r="AC1636" s="132">
        <f t="shared" si="1634"/>
        <v>3.5547069398035771</v>
      </c>
      <c r="AD1636" s="132">
        <f t="shared" si="1634"/>
        <v>0.99894112241024513</v>
      </c>
      <c r="AE1636" s="132">
        <f t="shared" si="1634"/>
        <v>3.4500433719738193</v>
      </c>
      <c r="AF1636" s="132">
        <f>M1636*100000/AF1635</f>
        <v>1.9518288636452357</v>
      </c>
      <c r="AG1636" s="132"/>
    </row>
    <row r="1637" spans="1:33" ht="13.5" customHeight="1">
      <c r="A1637" s="131">
        <v>1634</v>
      </c>
      <c r="B1637" s="67" t="s">
        <v>22</v>
      </c>
      <c r="C1637" s="133">
        <v>379</v>
      </c>
      <c r="D1637" s="133">
        <v>482</v>
      </c>
      <c r="E1637" s="133">
        <v>479</v>
      </c>
      <c r="F1637" s="133">
        <v>583</v>
      </c>
      <c r="G1637" s="133">
        <v>609</v>
      </c>
      <c r="H1637" s="133">
        <v>721</v>
      </c>
      <c r="I1637" s="133">
        <v>744</v>
      </c>
      <c r="J1637" s="133">
        <v>726</v>
      </c>
      <c r="K1637" s="133">
        <v>810</v>
      </c>
      <c r="L1637" s="133">
        <v>919</v>
      </c>
      <c r="M1637" s="133">
        <v>1044</v>
      </c>
      <c r="N1637" s="133"/>
      <c r="V1637" s="132">
        <f t="shared" ref="V1637:AE1637" si="1635">C1637*100000/V1635</f>
        <v>215.67054190780226</v>
      </c>
      <c r="W1637" s="132">
        <f t="shared" si="1635"/>
        <v>271.78663057881528</v>
      </c>
      <c r="X1637" s="132">
        <f t="shared" si="1635"/>
        <v>265.52400802669655</v>
      </c>
      <c r="Y1637" s="132">
        <f t="shared" si="1635"/>
        <v>317.92947746136309</v>
      </c>
      <c r="Z1637" s="132">
        <f t="shared" si="1635"/>
        <v>326.72550229351646</v>
      </c>
      <c r="AA1637" s="132">
        <f t="shared" si="1635"/>
        <v>380.39263272853896</v>
      </c>
      <c r="AB1637" s="132">
        <f t="shared" si="1635"/>
        <v>385.79206637282863</v>
      </c>
      <c r="AC1637" s="132">
        <f t="shared" si="1635"/>
        <v>368.67389118534243</v>
      </c>
      <c r="AD1637" s="132">
        <f t="shared" si="1635"/>
        <v>404.5711545761493</v>
      </c>
      <c r="AE1637" s="132">
        <f t="shared" si="1635"/>
        <v>452.94140840627711</v>
      </c>
      <c r="AF1637" s="132">
        <f>M1637*100000/AF1635</f>
        <v>509.42733341140649</v>
      </c>
      <c r="AG1637" s="132"/>
    </row>
    <row r="1638" spans="1:33" ht="13.5" customHeight="1">
      <c r="A1638" s="131">
        <v>1635</v>
      </c>
      <c r="B1638" s="67" t="s">
        <v>21</v>
      </c>
      <c r="C1638" s="133">
        <v>125</v>
      </c>
      <c r="D1638" s="133">
        <v>186</v>
      </c>
      <c r="E1638" s="133">
        <v>231</v>
      </c>
      <c r="F1638" s="133">
        <v>210</v>
      </c>
      <c r="G1638" s="133">
        <v>221</v>
      </c>
      <c r="H1638" s="133">
        <v>271</v>
      </c>
      <c r="I1638" s="133">
        <v>178</v>
      </c>
      <c r="J1638" s="133">
        <v>240</v>
      </c>
      <c r="K1638" s="133">
        <v>204</v>
      </c>
      <c r="L1638" s="133">
        <v>233</v>
      </c>
      <c r="M1638" s="133">
        <v>467</v>
      </c>
      <c r="N1638" s="133"/>
      <c r="V1638" s="132">
        <f t="shared" ref="V1638:AE1638" si="1636">C1638*100000/V1635</f>
        <v>71.131445220251408</v>
      </c>
      <c r="W1638" s="132">
        <f t="shared" si="1636"/>
        <v>104.88031802419013</v>
      </c>
      <c r="X1638" s="132">
        <f t="shared" si="1636"/>
        <v>128.05020011308329</v>
      </c>
      <c r="Y1638" s="132">
        <f t="shared" si="1636"/>
        <v>114.52005191575687</v>
      </c>
      <c r="Z1638" s="132">
        <f t="shared" si="1636"/>
        <v>118.56541216234341</v>
      </c>
      <c r="AA1638" s="132">
        <f t="shared" si="1636"/>
        <v>142.97698123361172</v>
      </c>
      <c r="AB1638" s="132">
        <f t="shared" si="1636"/>
        <v>92.299714804252005</v>
      </c>
      <c r="AC1638" s="132">
        <f t="shared" si="1636"/>
        <v>121.87566650755122</v>
      </c>
      <c r="AD1638" s="132">
        <f t="shared" si="1636"/>
        <v>101.891994485845</v>
      </c>
      <c r="AE1638" s="132">
        <f t="shared" si="1636"/>
        <v>114.83715795284283</v>
      </c>
      <c r="AF1638" s="132">
        <f>M1638*100000/AF1635</f>
        <v>227.87601983058124</v>
      </c>
      <c r="AG1638" s="132"/>
    </row>
    <row r="1639" spans="1:33" ht="13.5" customHeight="1">
      <c r="A1639" s="131">
        <v>1636</v>
      </c>
      <c r="B1639" s="67" t="s">
        <v>20</v>
      </c>
      <c r="C1639" s="133">
        <v>15</v>
      </c>
      <c r="D1639" s="133">
        <v>8</v>
      </c>
      <c r="E1639" s="133">
        <v>7</v>
      </c>
      <c r="F1639" s="133">
        <v>15</v>
      </c>
      <c r="G1639" s="133">
        <v>14</v>
      </c>
      <c r="H1639" s="133">
        <v>14</v>
      </c>
      <c r="I1639" s="133">
        <v>12</v>
      </c>
      <c r="J1639" s="133">
        <v>10</v>
      </c>
      <c r="K1639" s="133">
        <v>18</v>
      </c>
      <c r="L1639" s="133">
        <v>10</v>
      </c>
      <c r="M1639" s="133">
        <v>15</v>
      </c>
      <c r="N1639" s="133"/>
      <c r="V1639" s="132">
        <f t="shared" ref="V1639:AE1639" si="1637">C1639*100000/V1635</f>
        <v>8.5357734264301683</v>
      </c>
      <c r="W1639" s="132">
        <f t="shared" si="1637"/>
        <v>4.5109814203952752</v>
      </c>
      <c r="X1639" s="132">
        <f t="shared" si="1637"/>
        <v>3.8803090943358574</v>
      </c>
      <c r="Y1639" s="132">
        <f t="shared" si="1637"/>
        <v>8.1800037082683481</v>
      </c>
      <c r="Z1639" s="132">
        <f t="shared" si="1637"/>
        <v>7.5109310872072745</v>
      </c>
      <c r="AA1639" s="132">
        <f t="shared" si="1637"/>
        <v>7.3862647131755139</v>
      </c>
      <c r="AB1639" s="132">
        <f t="shared" si="1637"/>
        <v>6.2224526834327198</v>
      </c>
      <c r="AC1639" s="132">
        <f t="shared" si="1637"/>
        <v>5.078152771147967</v>
      </c>
      <c r="AD1639" s="132">
        <f t="shared" si="1637"/>
        <v>8.9904701016922068</v>
      </c>
      <c r="AE1639" s="132">
        <f t="shared" si="1637"/>
        <v>4.9286333885340277</v>
      </c>
      <c r="AF1639" s="132">
        <f>M1639*100000/AF1635</f>
        <v>7.3193582386696336</v>
      </c>
      <c r="AG1639" s="132"/>
    </row>
    <row r="1640" spans="1:33" ht="13.5" customHeight="1">
      <c r="A1640" s="131">
        <v>1637</v>
      </c>
      <c r="B1640" s="67" t="s">
        <v>19</v>
      </c>
      <c r="C1640" s="133">
        <v>122</v>
      </c>
      <c r="D1640" s="133">
        <v>90</v>
      </c>
      <c r="E1640" s="133">
        <v>82</v>
      </c>
      <c r="F1640" s="133">
        <v>91</v>
      </c>
      <c r="G1640" s="133">
        <v>76</v>
      </c>
      <c r="H1640" s="133">
        <v>105</v>
      </c>
      <c r="I1640" s="133">
        <v>127</v>
      </c>
      <c r="J1640" s="133">
        <v>96</v>
      </c>
      <c r="K1640" s="133">
        <v>123</v>
      </c>
      <c r="L1640" s="133">
        <v>115</v>
      </c>
      <c r="M1640" s="133">
        <v>48</v>
      </c>
      <c r="N1640" s="133"/>
      <c r="V1640" s="132">
        <f t="shared" ref="V1640:AF1640" si="1638">C1640*100000/V1635</f>
        <v>69.42429053496538</v>
      </c>
      <c r="W1640" s="132">
        <f t="shared" si="1638"/>
        <v>50.748540979446844</v>
      </c>
      <c r="X1640" s="132">
        <f t="shared" si="1638"/>
        <v>45.455049390791473</v>
      </c>
      <c r="Y1640" s="132">
        <f t="shared" si="1638"/>
        <v>49.625355830161311</v>
      </c>
      <c r="Z1640" s="132">
        <f t="shared" si="1638"/>
        <v>40.773625901982349</v>
      </c>
      <c r="AA1640" s="132">
        <f t="shared" si="1638"/>
        <v>55.396985348816351</v>
      </c>
      <c r="AB1640" s="132">
        <f t="shared" si="1638"/>
        <v>65.854290899662956</v>
      </c>
      <c r="AC1640" s="132">
        <f t="shared" si="1638"/>
        <v>48.750266603020485</v>
      </c>
      <c r="AD1640" s="132">
        <f t="shared" si="1638"/>
        <v>61.434879028230078</v>
      </c>
      <c r="AE1640" s="132">
        <f t="shared" si="1638"/>
        <v>56.679283968141313</v>
      </c>
      <c r="AF1640" s="132">
        <f t="shared" si="1638"/>
        <v>23.421946363742826</v>
      </c>
      <c r="AG1640" s="132"/>
    </row>
    <row r="1641" spans="1:33" ht="13.5" customHeight="1">
      <c r="A1641" s="131">
        <v>1638</v>
      </c>
      <c r="B1641" s="67" t="s">
        <v>18</v>
      </c>
      <c r="C1641" s="133">
        <v>3</v>
      </c>
      <c r="D1641" s="133">
        <v>5</v>
      </c>
      <c r="E1641" s="133">
        <v>3</v>
      </c>
      <c r="F1641" s="133">
        <v>6</v>
      </c>
      <c r="G1641" s="133">
        <v>5</v>
      </c>
      <c r="H1641" s="133">
        <v>6</v>
      </c>
      <c r="I1641" s="133">
        <v>6</v>
      </c>
      <c r="J1641" s="133">
        <v>8</v>
      </c>
      <c r="K1641" s="133">
        <v>2</v>
      </c>
      <c r="L1641" s="133">
        <v>5</v>
      </c>
      <c r="M1641" s="133">
        <v>3</v>
      </c>
      <c r="N1641" s="133"/>
      <c r="V1641" s="132">
        <f t="shared" ref="V1641:AF1641" si="1639">C1641*100000/V1635</f>
        <v>1.7071546852860338</v>
      </c>
      <c r="W1641" s="132">
        <f t="shared" si="1639"/>
        <v>2.8193633877470465</v>
      </c>
      <c r="X1641" s="132">
        <f t="shared" si="1639"/>
        <v>1.6629896118582246</v>
      </c>
      <c r="Y1641" s="132">
        <f t="shared" si="1639"/>
        <v>3.272001483307339</v>
      </c>
      <c r="Z1641" s="132">
        <f t="shared" si="1639"/>
        <v>2.6824753882883123</v>
      </c>
      <c r="AA1641" s="132">
        <f t="shared" si="1639"/>
        <v>3.1655420199323627</v>
      </c>
      <c r="AB1641" s="132">
        <f t="shared" si="1639"/>
        <v>3.1112263417163599</v>
      </c>
      <c r="AC1641" s="132">
        <f t="shared" si="1639"/>
        <v>4.0625222169183735</v>
      </c>
      <c r="AD1641" s="132">
        <f t="shared" si="1639"/>
        <v>0.99894112241024513</v>
      </c>
      <c r="AE1641" s="132">
        <f t="shared" si="1639"/>
        <v>2.4643166942670138</v>
      </c>
      <c r="AF1641" s="132">
        <f t="shared" si="1639"/>
        <v>1.4638716477339266</v>
      </c>
      <c r="AG1641" s="132"/>
    </row>
    <row r="1642" spans="1:33" ht="13.5" customHeight="1">
      <c r="A1642" s="131">
        <v>1639</v>
      </c>
      <c r="B1642" s="67" t="s">
        <v>17</v>
      </c>
      <c r="C1642" s="133">
        <v>70</v>
      </c>
      <c r="D1642" s="133">
        <v>134</v>
      </c>
      <c r="E1642" s="133">
        <v>142</v>
      </c>
      <c r="F1642" s="133">
        <v>186</v>
      </c>
      <c r="G1642" s="133">
        <v>188</v>
      </c>
      <c r="H1642" s="133">
        <v>192</v>
      </c>
      <c r="I1642" s="133">
        <v>245</v>
      </c>
      <c r="J1642" s="133">
        <v>182</v>
      </c>
      <c r="K1642" s="133">
        <v>197</v>
      </c>
      <c r="L1642" s="133">
        <v>187</v>
      </c>
      <c r="M1642" s="133">
        <v>240</v>
      </c>
      <c r="N1642" s="133"/>
      <c r="V1642" s="132">
        <f t="shared" ref="V1642:AF1642" si="1640">C1642*100000/V1635</f>
        <v>39.833609323340788</v>
      </c>
      <c r="W1642" s="132">
        <f t="shared" si="1640"/>
        <v>75.558938791620847</v>
      </c>
      <c r="X1642" s="132">
        <f t="shared" si="1640"/>
        <v>78.714841627955963</v>
      </c>
      <c r="Y1642" s="132">
        <f t="shared" si="1640"/>
        <v>101.43204598252751</v>
      </c>
      <c r="Z1642" s="132">
        <f t="shared" si="1640"/>
        <v>100.86107459964055</v>
      </c>
      <c r="AA1642" s="132">
        <f t="shared" si="1640"/>
        <v>101.29734463783561</v>
      </c>
      <c r="AB1642" s="132">
        <f t="shared" si="1640"/>
        <v>127.04174228675136</v>
      </c>
      <c r="AC1642" s="132">
        <f t="shared" si="1640"/>
        <v>92.422380434893</v>
      </c>
      <c r="AD1642" s="132">
        <f t="shared" si="1640"/>
        <v>98.395700557409143</v>
      </c>
      <c r="AE1642" s="132">
        <f t="shared" si="1640"/>
        <v>92.16544436558631</v>
      </c>
      <c r="AF1642" s="132">
        <f t="shared" si="1640"/>
        <v>117.10973181871414</v>
      </c>
      <c r="AG1642" s="132"/>
    </row>
    <row r="1643" spans="1:33" ht="13.5" customHeight="1">
      <c r="A1643" s="131">
        <v>1640</v>
      </c>
      <c r="B1643" s="67" t="s">
        <v>16</v>
      </c>
      <c r="C1643" s="133">
        <v>56</v>
      </c>
      <c r="D1643" s="133">
        <v>71</v>
      </c>
      <c r="E1643" s="133">
        <v>74</v>
      </c>
      <c r="F1643" s="133">
        <v>78</v>
      </c>
      <c r="G1643" s="133">
        <v>66</v>
      </c>
      <c r="H1643" s="133">
        <v>92</v>
      </c>
      <c r="I1643" s="133">
        <v>85</v>
      </c>
      <c r="J1643" s="133">
        <v>106</v>
      </c>
      <c r="K1643" s="133">
        <v>95</v>
      </c>
      <c r="L1643" s="133">
        <v>110</v>
      </c>
      <c r="M1643" s="133">
        <v>121</v>
      </c>
      <c r="N1643" s="133"/>
      <c r="V1643" s="132">
        <f t="shared" ref="V1643:AF1643" si="1641">C1643*100000/V1635</f>
        <v>31.866887458672629</v>
      </c>
      <c r="W1643" s="132">
        <f t="shared" si="1641"/>
        <v>40.034960106008064</v>
      </c>
      <c r="X1643" s="132">
        <f t="shared" si="1641"/>
        <v>41.020410425836204</v>
      </c>
      <c r="Y1643" s="132">
        <f t="shared" si="1641"/>
        <v>42.536019282995412</v>
      </c>
      <c r="Z1643" s="132">
        <f t="shared" si="1641"/>
        <v>35.408675125405722</v>
      </c>
      <c r="AA1643" s="132">
        <f t="shared" si="1641"/>
        <v>48.53831097229623</v>
      </c>
      <c r="AB1643" s="132">
        <f t="shared" si="1641"/>
        <v>44.075706507648434</v>
      </c>
      <c r="AC1643" s="132">
        <f t="shared" si="1641"/>
        <v>53.828419374168455</v>
      </c>
      <c r="AD1643" s="132">
        <f t="shared" si="1641"/>
        <v>47.449703314486641</v>
      </c>
      <c r="AE1643" s="132">
        <f t="shared" si="1641"/>
        <v>54.214967273874301</v>
      </c>
      <c r="AF1643" s="132">
        <f t="shared" si="1641"/>
        <v>59.042823125268377</v>
      </c>
      <c r="AG1643" s="132"/>
    </row>
    <row r="1644" spans="1:33" ht="13.5" customHeight="1">
      <c r="A1644" s="131">
        <v>1641</v>
      </c>
      <c r="B1644" s="134" t="s">
        <v>115</v>
      </c>
      <c r="C1644" s="133">
        <v>770</v>
      </c>
      <c r="D1644" s="133">
        <v>981</v>
      </c>
      <c r="E1644" s="133">
        <v>1023</v>
      </c>
      <c r="F1644" s="133">
        <v>1173</v>
      </c>
      <c r="G1644" s="133">
        <v>1181</v>
      </c>
      <c r="H1644" s="133">
        <v>1403</v>
      </c>
      <c r="I1644" s="133">
        <v>1399</v>
      </c>
      <c r="J1644" s="133">
        <v>1375</v>
      </c>
      <c r="K1644" s="133">
        <v>1451</v>
      </c>
      <c r="L1644" s="133">
        <v>1586</v>
      </c>
      <c r="M1644" s="133">
        <v>1942</v>
      </c>
      <c r="N1644" s="133"/>
      <c r="P1644" s="170" t="s">
        <v>1125</v>
      </c>
      <c r="Q1644" s="170" t="s">
        <v>1126</v>
      </c>
      <c r="R1644" s="170" t="s">
        <v>1127</v>
      </c>
      <c r="S1644" s="170" t="s">
        <v>1128</v>
      </c>
      <c r="T1644" s="170" t="s">
        <v>1129</v>
      </c>
      <c r="U1644" s="170">
        <v>433.1</v>
      </c>
      <c r="V1644" s="132">
        <f t="shared" ref="V1644:AF1644" si="1642">C1644*100000/V1635</f>
        <v>438.16970255674869</v>
      </c>
      <c r="W1644" s="132">
        <f t="shared" si="1642"/>
        <v>553.15909667597055</v>
      </c>
      <c r="X1644" s="132">
        <f t="shared" si="1642"/>
        <v>567.07945764365456</v>
      </c>
      <c r="Y1644" s="132">
        <f t="shared" si="1642"/>
        <v>639.67628998658483</v>
      </c>
      <c r="Z1644" s="132">
        <f t="shared" si="1642"/>
        <v>633.60068671369936</v>
      </c>
      <c r="AA1644" s="132">
        <f t="shared" si="1642"/>
        <v>740.20924232751747</v>
      </c>
      <c r="AB1644" s="132">
        <f t="shared" si="1642"/>
        <v>725.43427534353123</v>
      </c>
      <c r="AC1644" s="132">
        <f t="shared" si="1642"/>
        <v>698.24600603284546</v>
      </c>
      <c r="AD1644" s="132">
        <f t="shared" si="1642"/>
        <v>724.73178430863288</v>
      </c>
      <c r="AE1644" s="132">
        <f t="shared" si="1642"/>
        <v>781.68125542149676</v>
      </c>
      <c r="AF1644" s="132">
        <f t="shared" si="1642"/>
        <v>947.61291329976189</v>
      </c>
      <c r="AG1644" s="132"/>
    </row>
    <row r="1645" spans="1:33" ht="13.5" customHeight="1">
      <c r="A1645" s="131">
        <v>1642</v>
      </c>
      <c r="B1645" s="67" t="s">
        <v>15</v>
      </c>
      <c r="C1645" s="133">
        <v>49</v>
      </c>
      <c r="D1645" s="133">
        <v>45</v>
      </c>
      <c r="E1645" s="133">
        <v>49</v>
      </c>
      <c r="F1645" s="133">
        <v>43</v>
      </c>
      <c r="G1645" s="133">
        <v>43</v>
      </c>
      <c r="H1645" s="133">
        <v>64</v>
      </c>
      <c r="I1645" s="133">
        <v>22</v>
      </c>
      <c r="J1645" s="133">
        <v>53</v>
      </c>
      <c r="K1645" s="133">
        <v>28</v>
      </c>
      <c r="L1645" s="133">
        <v>28</v>
      </c>
      <c r="M1645" s="133">
        <v>30</v>
      </c>
      <c r="N1645" s="133"/>
      <c r="V1645" s="132">
        <f t="shared" ref="V1645:AE1645" si="1643">C1645*100000/V1635</f>
        <v>27.883526526338553</v>
      </c>
      <c r="W1645" s="132">
        <f t="shared" si="1643"/>
        <v>25.374270489723422</v>
      </c>
      <c r="X1645" s="132">
        <f t="shared" si="1643"/>
        <v>27.162163660351002</v>
      </c>
      <c r="Y1645" s="132">
        <f t="shared" si="1643"/>
        <v>23.449343963702596</v>
      </c>
      <c r="Z1645" s="132">
        <f t="shared" si="1643"/>
        <v>23.069288339279488</v>
      </c>
      <c r="AA1645" s="132">
        <f t="shared" si="1643"/>
        <v>33.765781545945202</v>
      </c>
      <c r="AB1645" s="132">
        <f t="shared" si="1643"/>
        <v>11.407829919626653</v>
      </c>
      <c r="AC1645" s="132">
        <f t="shared" si="1643"/>
        <v>26.914209687084227</v>
      </c>
      <c r="AD1645" s="132">
        <f t="shared" si="1643"/>
        <v>13.985175713743432</v>
      </c>
      <c r="AE1645" s="132">
        <f t="shared" si="1643"/>
        <v>13.800173487895277</v>
      </c>
      <c r="AF1645" s="132">
        <f>M1645*100000/AF1635</f>
        <v>14.638716477339267</v>
      </c>
      <c r="AG1645" s="132"/>
    </row>
    <row r="1646" spans="1:33" ht="13.5" customHeight="1">
      <c r="A1646" s="131">
        <v>1643</v>
      </c>
      <c r="B1646" s="67" t="s">
        <v>14</v>
      </c>
      <c r="C1646" s="133">
        <v>877</v>
      </c>
      <c r="D1646" s="133">
        <v>876</v>
      </c>
      <c r="E1646" s="133">
        <v>821</v>
      </c>
      <c r="F1646" s="133">
        <v>700</v>
      </c>
      <c r="G1646" s="133">
        <v>772</v>
      </c>
      <c r="H1646" s="133">
        <v>768</v>
      </c>
      <c r="I1646" s="133">
        <v>778</v>
      </c>
      <c r="J1646" s="133">
        <v>853</v>
      </c>
      <c r="K1646" s="133">
        <v>707</v>
      </c>
      <c r="L1646" s="133">
        <v>775</v>
      </c>
      <c r="M1646" s="133">
        <v>743</v>
      </c>
      <c r="N1646" s="133"/>
      <c r="V1646" s="132">
        <f t="shared" ref="V1646:AF1646" si="1644">C1646*100000/V1635</f>
        <v>499.05821966528384</v>
      </c>
      <c r="W1646" s="132">
        <f t="shared" si="1644"/>
        <v>493.95246553328258</v>
      </c>
      <c r="X1646" s="132">
        <f t="shared" si="1644"/>
        <v>455.10482377853413</v>
      </c>
      <c r="Y1646" s="132">
        <f t="shared" si="1644"/>
        <v>381.73350638585623</v>
      </c>
      <c r="Z1646" s="132">
        <f t="shared" si="1644"/>
        <v>414.17419995171542</v>
      </c>
      <c r="AA1646" s="132">
        <f t="shared" si="1644"/>
        <v>405.18937855134243</v>
      </c>
      <c r="AB1646" s="132">
        <f t="shared" si="1644"/>
        <v>403.42234897588799</v>
      </c>
      <c r="AC1646" s="132">
        <f t="shared" si="1644"/>
        <v>433.16643137892163</v>
      </c>
      <c r="AD1646" s="132">
        <f t="shared" si="1644"/>
        <v>353.12568677202165</v>
      </c>
      <c r="AE1646" s="132">
        <f t="shared" si="1644"/>
        <v>381.96908761138712</v>
      </c>
      <c r="AF1646" s="132">
        <f t="shared" si="1644"/>
        <v>362.55221142210252</v>
      </c>
      <c r="AG1646" s="132"/>
    </row>
    <row r="1647" spans="1:33" ht="13.5" customHeight="1">
      <c r="A1647" s="131">
        <v>1644</v>
      </c>
      <c r="B1647" s="67" t="s">
        <v>13</v>
      </c>
      <c r="C1647" s="133">
        <v>1512</v>
      </c>
      <c r="D1647" s="133">
        <v>1190</v>
      </c>
      <c r="E1647" s="133">
        <v>1301</v>
      </c>
      <c r="F1647" s="133">
        <v>1324</v>
      </c>
      <c r="G1647" s="133">
        <v>1377</v>
      </c>
      <c r="H1647" s="133">
        <v>1359</v>
      </c>
      <c r="I1647" s="133">
        <v>1623</v>
      </c>
      <c r="J1647" s="133">
        <v>1397</v>
      </c>
      <c r="K1647" s="133">
        <v>956</v>
      </c>
      <c r="L1647" s="133">
        <v>1102</v>
      </c>
      <c r="M1647" s="133">
        <v>976</v>
      </c>
      <c r="N1647" s="133"/>
      <c r="V1647" s="132">
        <f t="shared" ref="V1647:AF1647" si="1645">C1647*100000/V1635</f>
        <v>860.40596138416106</v>
      </c>
      <c r="W1647" s="132">
        <f t="shared" si="1645"/>
        <v>671.00848628379708</v>
      </c>
      <c r="X1647" s="132">
        <f t="shared" si="1645"/>
        <v>721.1831616758501</v>
      </c>
      <c r="Y1647" s="132">
        <f t="shared" si="1645"/>
        <v>722.02166064981952</v>
      </c>
      <c r="Z1647" s="132">
        <f t="shared" si="1645"/>
        <v>738.75372193460123</v>
      </c>
      <c r="AA1647" s="132">
        <f t="shared" si="1645"/>
        <v>716.99526751468022</v>
      </c>
      <c r="AB1647" s="132">
        <f t="shared" si="1645"/>
        <v>841.58672543427531</v>
      </c>
      <c r="AC1647" s="132">
        <f t="shared" si="1645"/>
        <v>709.417942129371</v>
      </c>
      <c r="AD1647" s="132">
        <f t="shared" si="1645"/>
        <v>477.49385651209718</v>
      </c>
      <c r="AE1647" s="132">
        <f t="shared" si="1645"/>
        <v>543.13539941644979</v>
      </c>
      <c r="AF1647" s="132">
        <f t="shared" si="1645"/>
        <v>476.24624272943748</v>
      </c>
      <c r="AG1647" s="132"/>
    </row>
    <row r="1648" spans="1:33" ht="13.5" customHeight="1">
      <c r="A1648" s="131">
        <v>1645</v>
      </c>
      <c r="B1648" s="67" t="s">
        <v>12</v>
      </c>
      <c r="C1648" s="133">
        <v>3627</v>
      </c>
      <c r="D1648" s="133">
        <v>3686</v>
      </c>
      <c r="E1648" s="133">
        <v>3497</v>
      </c>
      <c r="F1648" s="133">
        <v>3300</v>
      </c>
      <c r="G1648" s="133">
        <v>3519</v>
      </c>
      <c r="H1648" s="133">
        <v>4147</v>
      </c>
      <c r="I1648" s="133">
        <v>4569</v>
      </c>
      <c r="J1648" s="133">
        <v>4344</v>
      </c>
      <c r="K1648" s="133">
        <v>4442</v>
      </c>
      <c r="L1648" s="133">
        <v>5473</v>
      </c>
      <c r="M1648" s="133">
        <v>4237</v>
      </c>
      <c r="N1648" s="133"/>
      <c r="V1648" s="132">
        <f t="shared" ref="V1648:AF1648" si="1646">C1648*100000/V1635</f>
        <v>2063.950014510815</v>
      </c>
      <c r="W1648" s="132">
        <f t="shared" si="1646"/>
        <v>2078.4346894471228</v>
      </c>
      <c r="X1648" s="132">
        <f t="shared" si="1646"/>
        <v>1938.4915575560706</v>
      </c>
      <c r="Y1648" s="132">
        <f t="shared" si="1646"/>
        <v>1799.6008158190366</v>
      </c>
      <c r="Z1648" s="132">
        <f t="shared" si="1646"/>
        <v>1887.9261782773142</v>
      </c>
      <c r="AA1648" s="132">
        <f t="shared" si="1646"/>
        <v>2187.9171261099182</v>
      </c>
      <c r="AB1648" s="132">
        <f t="shared" si="1646"/>
        <v>2369.1988592170082</v>
      </c>
      <c r="AC1648" s="132">
        <f t="shared" si="1646"/>
        <v>2205.9495637866771</v>
      </c>
      <c r="AD1648" s="132">
        <f t="shared" si="1646"/>
        <v>2218.6482328731545</v>
      </c>
      <c r="AE1648" s="132">
        <f t="shared" si="1646"/>
        <v>2697.4410535446732</v>
      </c>
      <c r="AF1648" s="132">
        <f t="shared" si="1646"/>
        <v>2067.4747238162158</v>
      </c>
      <c r="AG1648" s="132"/>
    </row>
    <row r="1649" spans="1:33" ht="13.5" customHeight="1">
      <c r="A1649" s="131">
        <v>1646</v>
      </c>
      <c r="B1649" s="67" t="s">
        <v>11</v>
      </c>
      <c r="C1649" s="133">
        <v>429</v>
      </c>
      <c r="D1649" s="133">
        <v>719</v>
      </c>
      <c r="E1649" s="133">
        <v>750</v>
      </c>
      <c r="F1649" s="133">
        <v>1061</v>
      </c>
      <c r="G1649" s="133">
        <v>706</v>
      </c>
      <c r="H1649" s="133">
        <v>2574</v>
      </c>
      <c r="I1649" s="133">
        <v>1138</v>
      </c>
      <c r="J1649" s="133">
        <v>891</v>
      </c>
      <c r="K1649" s="133">
        <v>878</v>
      </c>
      <c r="L1649" s="133">
        <v>888</v>
      </c>
      <c r="M1649" s="133">
        <v>1121</v>
      </c>
      <c r="N1649" s="133"/>
      <c r="V1649" s="132">
        <f t="shared" ref="V1649:AF1649" si="1647">C1649*100000/V1635</f>
        <v>244.12311999590284</v>
      </c>
      <c r="W1649" s="132">
        <f t="shared" si="1647"/>
        <v>405.4244551580253</v>
      </c>
      <c r="X1649" s="132">
        <f t="shared" si="1647"/>
        <v>415.74740296455616</v>
      </c>
      <c r="Y1649" s="132">
        <f t="shared" si="1647"/>
        <v>578.5989289648478</v>
      </c>
      <c r="Z1649" s="132">
        <f t="shared" si="1647"/>
        <v>378.76552482630973</v>
      </c>
      <c r="AA1649" s="132">
        <f t="shared" si="1647"/>
        <v>1358.0175265509838</v>
      </c>
      <c r="AB1649" s="132">
        <f t="shared" si="1647"/>
        <v>590.09592947886961</v>
      </c>
      <c r="AC1649" s="132">
        <f t="shared" si="1647"/>
        <v>452.46341190928388</v>
      </c>
      <c r="AD1649" s="132">
        <f t="shared" si="1647"/>
        <v>438.53515273809762</v>
      </c>
      <c r="AE1649" s="132">
        <f t="shared" si="1647"/>
        <v>437.66264490182164</v>
      </c>
      <c r="AF1649" s="132">
        <f t="shared" si="1647"/>
        <v>547.00003903657728</v>
      </c>
      <c r="AG1649" s="132"/>
    </row>
    <row r="1650" spans="1:33" ht="13.5" customHeight="1">
      <c r="A1650" s="131">
        <v>1647</v>
      </c>
      <c r="B1650" s="67" t="s">
        <v>28</v>
      </c>
      <c r="C1650" s="133">
        <v>0</v>
      </c>
      <c r="D1650" s="133">
        <v>0</v>
      </c>
      <c r="E1650" s="133">
        <v>1</v>
      </c>
      <c r="F1650" s="133">
        <v>0</v>
      </c>
      <c r="G1650" s="133">
        <v>0</v>
      </c>
      <c r="H1650" s="133">
        <v>0</v>
      </c>
      <c r="I1650" s="133">
        <v>0</v>
      </c>
      <c r="J1650" s="133">
        <v>0</v>
      </c>
      <c r="K1650" s="133">
        <v>0</v>
      </c>
      <c r="L1650" s="133">
        <v>0</v>
      </c>
      <c r="M1650" s="133">
        <v>0</v>
      </c>
      <c r="N1650" s="133"/>
      <c r="V1650" s="132">
        <f t="shared" ref="V1650:AF1650" si="1648">C1650*100000/V1635</f>
        <v>0</v>
      </c>
      <c r="W1650" s="132">
        <f t="shared" si="1648"/>
        <v>0</v>
      </c>
      <c r="X1650" s="132">
        <f t="shared" si="1648"/>
        <v>0.55432987061940819</v>
      </c>
      <c r="Y1650" s="132">
        <f t="shared" si="1648"/>
        <v>0</v>
      </c>
      <c r="Z1650" s="132">
        <f t="shared" si="1648"/>
        <v>0</v>
      </c>
      <c r="AA1650" s="132">
        <f t="shared" si="1648"/>
        <v>0</v>
      </c>
      <c r="AB1650" s="132">
        <f t="shared" si="1648"/>
        <v>0</v>
      </c>
      <c r="AC1650" s="132">
        <f t="shared" si="1648"/>
        <v>0</v>
      </c>
      <c r="AD1650" s="132">
        <f t="shared" si="1648"/>
        <v>0</v>
      </c>
      <c r="AE1650" s="132">
        <f t="shared" si="1648"/>
        <v>0</v>
      </c>
      <c r="AF1650" s="132">
        <f t="shared" si="1648"/>
        <v>0</v>
      </c>
      <c r="AG1650" s="132"/>
    </row>
    <row r="1651" spans="1:33" ht="13.5" customHeight="1">
      <c r="A1651" s="131">
        <v>1648</v>
      </c>
      <c r="B1651" s="134" t="s">
        <v>116</v>
      </c>
      <c r="C1651" s="133">
        <v>6494</v>
      </c>
      <c r="D1651" s="133">
        <v>6516</v>
      </c>
      <c r="E1651" s="133">
        <v>6419</v>
      </c>
      <c r="F1651" s="133">
        <v>6428</v>
      </c>
      <c r="G1651" s="133">
        <v>6417</v>
      </c>
      <c r="H1651" s="133">
        <v>8912</v>
      </c>
      <c r="I1651" s="133">
        <v>8130</v>
      </c>
      <c r="J1651" s="133">
        <v>7538</v>
      </c>
      <c r="K1651" s="133">
        <v>7011</v>
      </c>
      <c r="L1651" s="133">
        <v>8266</v>
      </c>
      <c r="M1651" s="133">
        <v>7107</v>
      </c>
      <c r="N1651" s="133"/>
      <c r="P1651" s="170" t="s">
        <v>1017</v>
      </c>
      <c r="Q1651" s="170" t="s">
        <v>1130</v>
      </c>
      <c r="R1651" s="170" t="s">
        <v>1131</v>
      </c>
      <c r="S1651" s="170" t="s">
        <v>1132</v>
      </c>
      <c r="T1651" s="170" t="s">
        <v>594</v>
      </c>
      <c r="U1651" s="170">
        <v>3677.5</v>
      </c>
      <c r="V1651" s="132">
        <f t="shared" ref="V1651:AF1651" si="1649">C1651*100000/V1635</f>
        <v>3695.4208420825012</v>
      </c>
      <c r="W1651" s="132">
        <f t="shared" si="1649"/>
        <v>3674.1943669119514</v>
      </c>
      <c r="X1651" s="132">
        <f t="shared" si="1649"/>
        <v>3558.2434395059813</v>
      </c>
      <c r="Y1651" s="132">
        <f t="shared" si="1649"/>
        <v>3505.4042557832627</v>
      </c>
      <c r="Z1651" s="132">
        <f t="shared" si="1649"/>
        <v>3442.6889133292202</v>
      </c>
      <c r="AA1651" s="132">
        <f t="shared" si="1649"/>
        <v>4701.8850802728693</v>
      </c>
      <c r="AB1651" s="132">
        <f t="shared" si="1649"/>
        <v>4215.711693025668</v>
      </c>
      <c r="AC1651" s="132">
        <f t="shared" si="1649"/>
        <v>3827.9115588913378</v>
      </c>
      <c r="AD1651" s="132">
        <f t="shared" si="1649"/>
        <v>3501.7881046091143</v>
      </c>
      <c r="AE1651" s="132">
        <f t="shared" si="1649"/>
        <v>4074.0083589622268</v>
      </c>
      <c r="AF1651" s="132">
        <f t="shared" si="1649"/>
        <v>3467.9119334816723</v>
      </c>
      <c r="AG1651" s="132"/>
    </row>
    <row r="1652" spans="1:33" ht="13.5" customHeight="1">
      <c r="A1652" s="131">
        <v>1649</v>
      </c>
      <c r="B1652" s="67" t="s">
        <v>10</v>
      </c>
      <c r="C1652" s="133">
        <v>36</v>
      </c>
      <c r="D1652" s="133">
        <v>42</v>
      </c>
      <c r="E1652" s="133">
        <v>31</v>
      </c>
      <c r="F1652" s="133">
        <v>90</v>
      </c>
      <c r="G1652" s="133">
        <v>84</v>
      </c>
      <c r="H1652" s="133">
        <v>48</v>
      </c>
      <c r="I1652" s="133">
        <v>90</v>
      </c>
      <c r="J1652" s="133">
        <v>57</v>
      </c>
      <c r="K1652" s="133">
        <v>65</v>
      </c>
      <c r="L1652" s="133">
        <v>95</v>
      </c>
      <c r="M1652" s="133">
        <v>97</v>
      </c>
      <c r="N1652" s="133"/>
      <c r="V1652" s="132">
        <f t="shared" ref="V1652:AF1652" si="1650">C1652*100000/V1635</f>
        <v>20.485856223432407</v>
      </c>
      <c r="W1652" s="132">
        <f t="shared" si="1650"/>
        <v>23.682652457075193</v>
      </c>
      <c r="X1652" s="132">
        <f t="shared" si="1650"/>
        <v>17.184225989201654</v>
      </c>
      <c r="Y1652" s="132">
        <f t="shared" si="1650"/>
        <v>49.080022249610089</v>
      </c>
      <c r="Z1652" s="132">
        <f t="shared" si="1650"/>
        <v>45.065586523243653</v>
      </c>
      <c r="AA1652" s="132">
        <f t="shared" si="1650"/>
        <v>25.324336159458902</v>
      </c>
      <c r="AB1652" s="132">
        <f t="shared" si="1650"/>
        <v>46.668395125745398</v>
      </c>
      <c r="AC1652" s="132">
        <f t="shared" si="1650"/>
        <v>28.945470795543415</v>
      </c>
      <c r="AD1652" s="132">
        <f t="shared" si="1650"/>
        <v>32.465586478332966</v>
      </c>
      <c r="AE1652" s="132">
        <f t="shared" si="1650"/>
        <v>46.822017191073257</v>
      </c>
      <c r="AF1652" s="132">
        <f t="shared" si="1650"/>
        <v>47.331849943396961</v>
      </c>
      <c r="AG1652" s="132"/>
    </row>
    <row r="1653" spans="1:33" ht="13.5" customHeight="1">
      <c r="A1653" s="131">
        <v>1650</v>
      </c>
      <c r="B1653" s="67" t="s">
        <v>9</v>
      </c>
      <c r="C1653" s="133">
        <v>16</v>
      </c>
      <c r="D1653" s="133">
        <v>12</v>
      </c>
      <c r="E1653" s="133">
        <v>17</v>
      </c>
      <c r="F1653" s="133">
        <v>33</v>
      </c>
      <c r="G1653" s="133">
        <v>56</v>
      </c>
      <c r="H1653" s="133">
        <v>55</v>
      </c>
      <c r="I1653" s="133">
        <v>36</v>
      </c>
      <c r="J1653" s="133">
        <v>29</v>
      </c>
      <c r="K1653" s="133">
        <v>40</v>
      </c>
      <c r="L1653" s="133">
        <v>36</v>
      </c>
      <c r="M1653" s="133">
        <v>75</v>
      </c>
      <c r="N1653" s="133"/>
      <c r="V1653" s="132">
        <f t="shared" ref="V1653:AF1653" si="1651">C1653*100000/V1635</f>
        <v>9.1048249881921794</v>
      </c>
      <c r="W1653" s="132">
        <f t="shared" si="1651"/>
        <v>6.7664721305929119</v>
      </c>
      <c r="X1653" s="132">
        <f t="shared" si="1651"/>
        <v>9.4236078005299397</v>
      </c>
      <c r="Y1653" s="132">
        <f t="shared" si="1651"/>
        <v>17.996008158190364</v>
      </c>
      <c r="Z1653" s="132">
        <f t="shared" si="1651"/>
        <v>30.043724348829098</v>
      </c>
      <c r="AA1653" s="132">
        <f t="shared" si="1651"/>
        <v>29.017468516046659</v>
      </c>
      <c r="AB1653" s="132">
        <f t="shared" si="1651"/>
        <v>18.667358050298159</v>
      </c>
      <c r="AC1653" s="132">
        <f t="shared" si="1651"/>
        <v>14.726643036329104</v>
      </c>
      <c r="AD1653" s="132">
        <f t="shared" si="1651"/>
        <v>19.978822448204902</v>
      </c>
      <c r="AE1653" s="132">
        <f t="shared" si="1651"/>
        <v>17.743080198722499</v>
      </c>
      <c r="AF1653" s="132">
        <f t="shared" si="1651"/>
        <v>36.596791193348167</v>
      </c>
      <c r="AG1653" s="132"/>
    </row>
    <row r="1654" spans="1:33" ht="13.5" customHeight="1">
      <c r="A1654" s="131">
        <v>1651</v>
      </c>
      <c r="B1654" s="67" t="s">
        <v>8</v>
      </c>
      <c r="C1654" s="133">
        <v>129</v>
      </c>
      <c r="D1654" s="133">
        <v>137</v>
      </c>
      <c r="E1654" s="133">
        <v>169</v>
      </c>
      <c r="F1654" s="133">
        <v>283</v>
      </c>
      <c r="G1654" s="133">
        <v>423</v>
      </c>
      <c r="H1654" s="133">
        <v>351</v>
      </c>
      <c r="I1654" s="133">
        <v>465</v>
      </c>
      <c r="J1654" s="133">
        <v>375</v>
      </c>
      <c r="K1654" s="133">
        <v>490</v>
      </c>
      <c r="L1654" s="133">
        <v>555</v>
      </c>
      <c r="M1654" s="133">
        <v>717</v>
      </c>
      <c r="N1654" s="133"/>
      <c r="V1654" s="132">
        <f t="shared" ref="V1654:AF1654" si="1652">C1654*100000/V1635</f>
        <v>73.407651467299445</v>
      </c>
      <c r="W1654" s="132">
        <f t="shared" si="1652"/>
        <v>77.250556824269083</v>
      </c>
      <c r="X1654" s="132">
        <f t="shared" si="1652"/>
        <v>93.681748134679992</v>
      </c>
      <c r="Y1654" s="132">
        <f t="shared" si="1652"/>
        <v>154.32940329599617</v>
      </c>
      <c r="Z1654" s="132">
        <f t="shared" si="1652"/>
        <v>226.93741784919123</v>
      </c>
      <c r="AA1654" s="132">
        <f t="shared" si="1652"/>
        <v>185.18420816604322</v>
      </c>
      <c r="AB1654" s="132">
        <f t="shared" si="1652"/>
        <v>241.1200414830179</v>
      </c>
      <c r="AC1654" s="132">
        <f t="shared" si="1652"/>
        <v>190.43072891804877</v>
      </c>
      <c r="AD1654" s="132">
        <f t="shared" si="1652"/>
        <v>244.74057499051005</v>
      </c>
      <c r="AE1654" s="132">
        <f t="shared" si="1652"/>
        <v>273.53915306363854</v>
      </c>
      <c r="AF1654" s="132">
        <f t="shared" si="1652"/>
        <v>349.8653238084085</v>
      </c>
      <c r="AG1654" s="132"/>
    </row>
    <row r="1655" spans="1:33" ht="13.5" customHeight="1">
      <c r="A1655" s="131">
        <v>1652</v>
      </c>
      <c r="B1655" s="67" t="s">
        <v>24</v>
      </c>
      <c r="C1655" s="133">
        <v>2</v>
      </c>
      <c r="D1655" s="133">
        <v>0</v>
      </c>
      <c r="E1655" s="133">
        <v>0</v>
      </c>
      <c r="F1655" s="133">
        <v>0</v>
      </c>
      <c r="G1655" s="133">
        <v>0</v>
      </c>
      <c r="H1655" s="133">
        <v>7</v>
      </c>
      <c r="I1655" s="133">
        <v>2</v>
      </c>
      <c r="J1655" s="133">
        <v>0</v>
      </c>
      <c r="K1655" s="133">
        <v>1</v>
      </c>
      <c r="L1655" s="133">
        <v>2</v>
      </c>
      <c r="M1655" s="133">
        <v>4</v>
      </c>
      <c r="N1655" s="133"/>
      <c r="V1655" s="132">
        <f t="shared" ref="V1655:AE1655" si="1653">C1655*100000/V1635</f>
        <v>1.1381031235240224</v>
      </c>
      <c r="W1655" s="132">
        <f t="shared" si="1653"/>
        <v>0</v>
      </c>
      <c r="X1655" s="132">
        <f t="shared" si="1653"/>
        <v>0</v>
      </c>
      <c r="Y1655" s="132">
        <f t="shared" si="1653"/>
        <v>0</v>
      </c>
      <c r="Z1655" s="132">
        <f t="shared" si="1653"/>
        <v>0</v>
      </c>
      <c r="AA1655" s="132">
        <f t="shared" si="1653"/>
        <v>3.693132356587757</v>
      </c>
      <c r="AB1655" s="132">
        <f t="shared" si="1653"/>
        <v>1.0370754472387866</v>
      </c>
      <c r="AC1655" s="132">
        <f t="shared" si="1653"/>
        <v>0</v>
      </c>
      <c r="AD1655" s="132">
        <f t="shared" si="1653"/>
        <v>0.49947056120512257</v>
      </c>
      <c r="AE1655" s="132">
        <f t="shared" si="1653"/>
        <v>0.98572667770680544</v>
      </c>
      <c r="AF1655" s="132">
        <f>M1655*100000/AF1635</f>
        <v>1.9518288636452357</v>
      </c>
      <c r="AG1655" s="132"/>
    </row>
    <row r="1656" spans="1:33" ht="13.5" customHeight="1">
      <c r="A1656" s="131">
        <v>1653</v>
      </c>
      <c r="B1656" s="134" t="s">
        <v>117</v>
      </c>
      <c r="C1656" s="133">
        <v>183</v>
      </c>
      <c r="D1656" s="133">
        <v>191</v>
      </c>
      <c r="E1656" s="133">
        <v>217</v>
      </c>
      <c r="F1656" s="133">
        <v>406</v>
      </c>
      <c r="G1656" s="133">
        <v>563</v>
      </c>
      <c r="H1656" s="133">
        <v>461</v>
      </c>
      <c r="I1656" s="133">
        <v>593</v>
      </c>
      <c r="J1656" s="133">
        <v>461</v>
      </c>
      <c r="K1656" s="133">
        <v>596</v>
      </c>
      <c r="L1656" s="133">
        <v>688</v>
      </c>
      <c r="M1656" s="133">
        <v>893</v>
      </c>
      <c r="N1656" s="133"/>
      <c r="P1656" s="170" t="s">
        <v>593</v>
      </c>
      <c r="Q1656" s="170" t="s">
        <v>1133</v>
      </c>
      <c r="R1656" s="170" t="s">
        <v>1134</v>
      </c>
      <c r="S1656" s="170" t="s">
        <v>1135</v>
      </c>
      <c r="T1656" s="170" t="s">
        <v>1136</v>
      </c>
      <c r="U1656" s="170">
        <v>103.3</v>
      </c>
      <c r="V1656" s="132">
        <f t="shared" ref="V1656:AF1656" si="1654">C1656*100000/V1635</f>
        <v>104.13643580244806</v>
      </c>
      <c r="W1656" s="132">
        <f t="shared" si="1654"/>
        <v>107.69968141193718</v>
      </c>
      <c r="X1656" s="132">
        <f t="shared" si="1654"/>
        <v>120.28958192441158</v>
      </c>
      <c r="Y1656" s="132">
        <f t="shared" si="1654"/>
        <v>221.4054337037966</v>
      </c>
      <c r="Z1656" s="132">
        <f t="shared" si="1654"/>
        <v>302.046728721264</v>
      </c>
      <c r="AA1656" s="132">
        <f t="shared" si="1654"/>
        <v>243.21914519813654</v>
      </c>
      <c r="AB1656" s="132">
        <f t="shared" si="1654"/>
        <v>307.49287010630024</v>
      </c>
      <c r="AC1656" s="132">
        <f t="shared" si="1654"/>
        <v>234.10284274992128</v>
      </c>
      <c r="AD1656" s="132">
        <f t="shared" si="1654"/>
        <v>297.68445447825303</v>
      </c>
      <c r="AE1656" s="132">
        <f t="shared" si="1654"/>
        <v>339.0899771311411</v>
      </c>
      <c r="AF1656" s="132">
        <f t="shared" si="1654"/>
        <v>435.74579380879885</v>
      </c>
      <c r="AG1656" s="132"/>
    </row>
    <row r="1657" spans="1:33" ht="13.5" customHeight="1">
      <c r="A1657" s="131">
        <v>1654</v>
      </c>
      <c r="B1657" s="67" t="s">
        <v>7</v>
      </c>
      <c r="C1657" s="133">
        <v>82</v>
      </c>
      <c r="D1657" s="133">
        <v>91</v>
      </c>
      <c r="E1657" s="133">
        <v>107</v>
      </c>
      <c r="F1657" s="133">
        <v>139</v>
      </c>
      <c r="G1657" s="133">
        <v>266</v>
      </c>
      <c r="H1657" s="133">
        <v>206</v>
      </c>
      <c r="I1657" s="133">
        <v>249</v>
      </c>
      <c r="J1657" s="133">
        <v>214</v>
      </c>
      <c r="K1657" s="133">
        <v>233</v>
      </c>
      <c r="L1657" s="133">
        <v>263</v>
      </c>
      <c r="M1657" s="133">
        <v>355</v>
      </c>
      <c r="N1657" s="133"/>
      <c r="V1657" s="132">
        <f t="shared" ref="V1657:AF1657" si="1655">C1657*100000/V1635</f>
        <v>46.662228064484921</v>
      </c>
      <c r="W1657" s="132">
        <f t="shared" si="1655"/>
        <v>51.312413656996249</v>
      </c>
      <c r="X1657" s="132">
        <f t="shared" si="1655"/>
        <v>59.313296156276678</v>
      </c>
      <c r="Y1657" s="132">
        <f t="shared" si="1655"/>
        <v>75.801367696620019</v>
      </c>
      <c r="Z1657" s="132">
        <f t="shared" si="1655"/>
        <v>142.70769065693821</v>
      </c>
      <c r="AA1657" s="132">
        <f t="shared" si="1655"/>
        <v>108.68360935101113</v>
      </c>
      <c r="AB1657" s="132">
        <f t="shared" si="1655"/>
        <v>129.11589318122893</v>
      </c>
      <c r="AC1657" s="132">
        <f t="shared" si="1655"/>
        <v>108.6724693025665</v>
      </c>
      <c r="AD1657" s="132">
        <f t="shared" si="1655"/>
        <v>116.37664076079356</v>
      </c>
      <c r="AE1657" s="132">
        <f t="shared" si="1655"/>
        <v>129.62305811844493</v>
      </c>
      <c r="AF1657" s="132">
        <f t="shared" si="1655"/>
        <v>173.22481164851465</v>
      </c>
      <c r="AG1657" s="132"/>
    </row>
    <row r="1658" spans="1:33" ht="13.5" customHeight="1">
      <c r="A1658" s="131">
        <v>1655</v>
      </c>
      <c r="B1658" s="67" t="s">
        <v>6</v>
      </c>
      <c r="C1658" s="133">
        <v>150</v>
      </c>
      <c r="D1658" s="133">
        <v>140</v>
      </c>
      <c r="E1658" s="133">
        <v>209</v>
      </c>
      <c r="F1658" s="133">
        <v>256</v>
      </c>
      <c r="G1658" s="133">
        <v>227</v>
      </c>
      <c r="H1658" s="133">
        <v>181</v>
      </c>
      <c r="I1658" s="133">
        <v>242</v>
      </c>
      <c r="J1658" s="133">
        <v>180</v>
      </c>
      <c r="K1658" s="133">
        <v>185</v>
      </c>
      <c r="L1658" s="133">
        <v>198</v>
      </c>
      <c r="M1658" s="133">
        <v>140</v>
      </c>
      <c r="N1658" s="133"/>
      <c r="V1658" s="132">
        <f t="shared" ref="V1658:AF1658" si="1656">C1658*100000/V1635</f>
        <v>85.357734264301683</v>
      </c>
      <c r="W1658" s="132">
        <f t="shared" si="1656"/>
        <v>78.942174856917305</v>
      </c>
      <c r="X1658" s="132">
        <f t="shared" si="1656"/>
        <v>115.85494295945631</v>
      </c>
      <c r="Y1658" s="132">
        <f t="shared" si="1656"/>
        <v>139.60539662111313</v>
      </c>
      <c r="Z1658" s="132">
        <f t="shared" si="1656"/>
        <v>121.78438262828938</v>
      </c>
      <c r="AA1658" s="132">
        <f t="shared" si="1656"/>
        <v>95.49385093462628</v>
      </c>
      <c r="AB1658" s="132">
        <f t="shared" si="1656"/>
        <v>125.48612911589318</v>
      </c>
      <c r="AC1658" s="132">
        <f t="shared" si="1656"/>
        <v>91.406749880663412</v>
      </c>
      <c r="AD1658" s="132">
        <f t="shared" si="1656"/>
        <v>92.402053822947678</v>
      </c>
      <c r="AE1658" s="132">
        <f t="shared" si="1656"/>
        <v>97.586941092973746</v>
      </c>
      <c r="AF1658" s="132">
        <f t="shared" si="1656"/>
        <v>68.314010227583239</v>
      </c>
      <c r="AG1658" s="132"/>
    </row>
    <row r="1659" spans="1:33" ht="13.5" customHeight="1">
      <c r="A1659" s="131">
        <v>1656</v>
      </c>
      <c r="B1659" s="67" t="s">
        <v>5</v>
      </c>
      <c r="C1659" s="133">
        <v>23</v>
      </c>
      <c r="D1659" s="133">
        <v>21</v>
      </c>
      <c r="E1659" s="133">
        <v>33</v>
      </c>
      <c r="F1659" s="133">
        <v>18</v>
      </c>
      <c r="G1659" s="133">
        <v>40</v>
      </c>
      <c r="H1659" s="133">
        <v>40</v>
      </c>
      <c r="I1659" s="133">
        <v>44</v>
      </c>
      <c r="J1659" s="133">
        <v>63</v>
      </c>
      <c r="K1659" s="133">
        <v>73</v>
      </c>
      <c r="L1659" s="133">
        <v>57</v>
      </c>
      <c r="M1659" s="133">
        <v>63</v>
      </c>
      <c r="N1659" s="133"/>
      <c r="V1659" s="132">
        <f t="shared" ref="V1659:AF1659" si="1657">C1659*100000/V1635</f>
        <v>13.088185920526259</v>
      </c>
      <c r="W1659" s="132">
        <f t="shared" si="1657"/>
        <v>11.841326228537596</v>
      </c>
      <c r="X1659" s="132">
        <f t="shared" si="1657"/>
        <v>18.292885730440471</v>
      </c>
      <c r="Y1659" s="132">
        <f t="shared" si="1657"/>
        <v>9.8160044499220174</v>
      </c>
      <c r="Z1659" s="132">
        <f t="shared" si="1657"/>
        <v>21.459803106306499</v>
      </c>
      <c r="AA1659" s="132">
        <f t="shared" si="1657"/>
        <v>21.103613466215752</v>
      </c>
      <c r="AB1659" s="132">
        <f t="shared" si="1657"/>
        <v>22.815659839253307</v>
      </c>
      <c r="AC1659" s="132">
        <f t="shared" si="1657"/>
        <v>31.992362458232193</v>
      </c>
      <c r="AD1659" s="132">
        <f t="shared" si="1657"/>
        <v>36.461350967973949</v>
      </c>
      <c r="AE1659" s="132">
        <f t="shared" si="1657"/>
        <v>28.093210314643954</v>
      </c>
      <c r="AF1659" s="132">
        <f t="shared" si="1657"/>
        <v>30.741304602412459</v>
      </c>
      <c r="AG1659" s="132"/>
    </row>
    <row r="1660" spans="1:33" ht="13.5" customHeight="1">
      <c r="A1660" s="131">
        <v>1657</v>
      </c>
      <c r="B1660" s="67" t="s">
        <v>26</v>
      </c>
      <c r="C1660" s="133">
        <v>1</v>
      </c>
      <c r="D1660" s="133">
        <v>0</v>
      </c>
      <c r="E1660" s="133">
        <v>247</v>
      </c>
      <c r="F1660" s="133">
        <v>2</v>
      </c>
      <c r="G1660" s="133">
        <v>1</v>
      </c>
      <c r="H1660" s="133">
        <v>1</v>
      </c>
      <c r="I1660" s="133">
        <v>1</v>
      </c>
      <c r="J1660" s="133">
        <v>0</v>
      </c>
      <c r="K1660" s="133">
        <v>2</v>
      </c>
      <c r="L1660" s="133">
        <v>1</v>
      </c>
      <c r="M1660" s="133">
        <v>0</v>
      </c>
      <c r="N1660" s="133"/>
      <c r="V1660" s="132">
        <f t="shared" ref="V1660:AF1660" si="1658">C1660*100000/V1635</f>
        <v>0.56905156176201122</v>
      </c>
      <c r="W1660" s="132">
        <f t="shared" si="1658"/>
        <v>0</v>
      </c>
      <c r="X1660" s="132">
        <f t="shared" si="1658"/>
        <v>136.91947804299383</v>
      </c>
      <c r="Y1660" s="132">
        <f t="shared" si="1658"/>
        <v>1.0906671611024463</v>
      </c>
      <c r="Z1660" s="132">
        <f t="shared" si="1658"/>
        <v>0.53649507765766247</v>
      </c>
      <c r="AA1660" s="132">
        <f t="shared" si="1658"/>
        <v>0.52759033665539379</v>
      </c>
      <c r="AB1660" s="132">
        <f t="shared" si="1658"/>
        <v>0.51853772361939332</v>
      </c>
      <c r="AC1660" s="132">
        <f t="shared" si="1658"/>
        <v>0</v>
      </c>
      <c r="AD1660" s="132">
        <f t="shared" si="1658"/>
        <v>0.99894112241024513</v>
      </c>
      <c r="AE1660" s="132">
        <f t="shared" si="1658"/>
        <v>0.49286333885340272</v>
      </c>
      <c r="AF1660" s="132">
        <f t="shared" si="1658"/>
        <v>0</v>
      </c>
      <c r="AG1660" s="132"/>
    </row>
    <row r="1661" spans="1:33" ht="13.5" customHeight="1">
      <c r="A1661" s="131">
        <v>1658</v>
      </c>
      <c r="B1661" s="67" t="s">
        <v>4</v>
      </c>
      <c r="C1661" s="133">
        <v>30</v>
      </c>
      <c r="D1661" s="133">
        <v>46</v>
      </c>
      <c r="E1661" s="133">
        <v>47</v>
      </c>
      <c r="F1661" s="133">
        <v>64</v>
      </c>
      <c r="G1661" s="133">
        <v>80</v>
      </c>
      <c r="H1661" s="133">
        <v>186</v>
      </c>
      <c r="I1661" s="133">
        <v>186</v>
      </c>
      <c r="J1661" s="133">
        <v>197</v>
      </c>
      <c r="K1661" s="133">
        <v>228</v>
      </c>
      <c r="L1661" s="133">
        <v>172</v>
      </c>
      <c r="M1661" s="133">
        <v>271</v>
      </c>
      <c r="N1661" s="133"/>
      <c r="V1661" s="132">
        <f t="shared" ref="V1661:AE1661" si="1659">C1661*100000/V1635</f>
        <v>17.071546852860337</v>
      </c>
      <c r="W1661" s="132">
        <f t="shared" si="1659"/>
        <v>25.93814316727283</v>
      </c>
      <c r="X1661" s="132">
        <f t="shared" si="1659"/>
        <v>26.053503919112185</v>
      </c>
      <c r="Y1661" s="132">
        <f t="shared" si="1659"/>
        <v>34.901349155278282</v>
      </c>
      <c r="Z1661" s="132">
        <f t="shared" si="1659"/>
        <v>42.919606212612997</v>
      </c>
      <c r="AA1661" s="132">
        <f t="shared" si="1659"/>
        <v>98.131802617903247</v>
      </c>
      <c r="AB1661" s="132">
        <f t="shared" si="1659"/>
        <v>96.448016593207157</v>
      </c>
      <c r="AC1661" s="132">
        <f t="shared" si="1659"/>
        <v>100.03960959161495</v>
      </c>
      <c r="AD1661" s="132">
        <f t="shared" si="1659"/>
        <v>113.87928795476795</v>
      </c>
      <c r="AE1661" s="132">
        <f t="shared" si="1659"/>
        <v>84.772494282785274</v>
      </c>
      <c r="AF1661" s="132">
        <f>M1661*100000/AF1635</f>
        <v>132.2364055119647</v>
      </c>
      <c r="AG1661" s="132"/>
    </row>
    <row r="1662" spans="1:33" ht="13.5" customHeight="1">
      <c r="A1662" s="131">
        <v>1659</v>
      </c>
      <c r="B1662" s="67" t="s">
        <v>3</v>
      </c>
      <c r="C1662" s="133">
        <v>142</v>
      </c>
      <c r="D1662" s="133">
        <v>147</v>
      </c>
      <c r="E1662" s="133">
        <v>182</v>
      </c>
      <c r="F1662" s="133">
        <v>312</v>
      </c>
      <c r="G1662" s="133">
        <v>617</v>
      </c>
      <c r="H1662" s="133">
        <v>822</v>
      </c>
      <c r="I1662" s="133">
        <v>855</v>
      </c>
      <c r="J1662" s="133">
        <v>628</v>
      </c>
      <c r="K1662" s="133">
        <v>748</v>
      </c>
      <c r="L1662" s="133">
        <v>743</v>
      </c>
      <c r="M1662" s="133">
        <v>1154</v>
      </c>
      <c r="N1662" s="133"/>
      <c r="V1662" s="132">
        <f t="shared" ref="V1662:AF1662" si="1660">C1662*100000/V1635</f>
        <v>80.805321770205595</v>
      </c>
      <c r="W1662" s="132">
        <f t="shared" si="1660"/>
        <v>82.889283599763175</v>
      </c>
      <c r="X1662" s="132">
        <f t="shared" si="1660"/>
        <v>100.88803645273229</v>
      </c>
      <c r="Y1662" s="132">
        <f t="shared" si="1660"/>
        <v>170.14407713198165</v>
      </c>
      <c r="Z1662" s="132">
        <f t="shared" si="1660"/>
        <v>331.01746291477775</v>
      </c>
      <c r="AA1662" s="132">
        <f t="shared" si="1660"/>
        <v>433.6792567307337</v>
      </c>
      <c r="AB1662" s="132">
        <f t="shared" si="1660"/>
        <v>443.3497536945813</v>
      </c>
      <c r="AC1662" s="132">
        <f t="shared" si="1660"/>
        <v>318.90799402809233</v>
      </c>
      <c r="AD1662" s="132">
        <f t="shared" si="1660"/>
        <v>373.60397978143169</v>
      </c>
      <c r="AE1662" s="132">
        <f t="shared" si="1660"/>
        <v>366.1974607680782</v>
      </c>
      <c r="AF1662" s="132">
        <f t="shared" si="1660"/>
        <v>563.1026271616505</v>
      </c>
      <c r="AG1662" s="132"/>
    </row>
    <row r="1663" spans="1:33" ht="13.5" customHeight="1">
      <c r="A1663" s="131">
        <v>1660</v>
      </c>
      <c r="B1663" s="67" t="s">
        <v>2</v>
      </c>
      <c r="C1663" s="133">
        <v>0</v>
      </c>
      <c r="D1663" s="133">
        <v>2</v>
      </c>
      <c r="E1663" s="133">
        <v>0</v>
      </c>
      <c r="F1663" s="133">
        <v>0</v>
      </c>
      <c r="G1663" s="133">
        <v>0</v>
      </c>
      <c r="H1663" s="133">
        <v>0</v>
      </c>
      <c r="I1663" s="133">
        <v>0</v>
      </c>
      <c r="J1663" s="133">
        <v>0</v>
      </c>
      <c r="K1663" s="133">
        <v>0</v>
      </c>
      <c r="L1663" s="133">
        <v>0</v>
      </c>
      <c r="M1663" s="133">
        <v>0</v>
      </c>
      <c r="N1663" s="133"/>
      <c r="V1663" s="132">
        <f t="shared" ref="V1663:AF1663" si="1661">C1663*100000/V1635</f>
        <v>0</v>
      </c>
      <c r="W1663" s="132">
        <f t="shared" si="1661"/>
        <v>1.1277453550988188</v>
      </c>
      <c r="X1663" s="132">
        <f t="shared" si="1661"/>
        <v>0</v>
      </c>
      <c r="Y1663" s="132">
        <f t="shared" si="1661"/>
        <v>0</v>
      </c>
      <c r="Z1663" s="132">
        <f t="shared" si="1661"/>
        <v>0</v>
      </c>
      <c r="AA1663" s="132">
        <f t="shared" si="1661"/>
        <v>0</v>
      </c>
      <c r="AB1663" s="132">
        <f t="shared" si="1661"/>
        <v>0</v>
      </c>
      <c r="AC1663" s="132">
        <f t="shared" si="1661"/>
        <v>0</v>
      </c>
      <c r="AD1663" s="132">
        <f t="shared" si="1661"/>
        <v>0</v>
      </c>
      <c r="AE1663" s="132">
        <f t="shared" si="1661"/>
        <v>0</v>
      </c>
      <c r="AF1663" s="132">
        <f t="shared" si="1661"/>
        <v>0</v>
      </c>
      <c r="AG1663" s="132"/>
    </row>
    <row r="1664" spans="1:33" ht="13.5" customHeight="1">
      <c r="A1664" s="131">
        <v>1661</v>
      </c>
      <c r="B1664" s="67" t="s">
        <v>23</v>
      </c>
      <c r="C1664" s="133">
        <v>4</v>
      </c>
      <c r="D1664" s="133">
        <v>4</v>
      </c>
      <c r="E1664" s="133">
        <v>0</v>
      </c>
      <c r="F1664" s="133">
        <v>14</v>
      </c>
      <c r="G1664" s="133">
        <v>11</v>
      </c>
      <c r="H1664" s="133">
        <v>6</v>
      </c>
      <c r="I1664" s="133">
        <v>11</v>
      </c>
      <c r="J1664" s="133">
        <v>13</v>
      </c>
      <c r="K1664" s="133">
        <v>5</v>
      </c>
      <c r="L1664" s="133">
        <v>1</v>
      </c>
      <c r="M1664" s="133">
        <v>4</v>
      </c>
      <c r="N1664" s="133"/>
      <c r="V1664" s="132">
        <f t="shared" ref="V1664:AF1664" si="1662">C1664*100000/V1635</f>
        <v>2.2762062470480449</v>
      </c>
      <c r="W1664" s="132">
        <f t="shared" si="1662"/>
        <v>2.2554907101976376</v>
      </c>
      <c r="X1664" s="132">
        <f t="shared" si="1662"/>
        <v>0</v>
      </c>
      <c r="Y1664" s="132">
        <f t="shared" si="1662"/>
        <v>7.6346701277171247</v>
      </c>
      <c r="Z1664" s="132">
        <f t="shared" si="1662"/>
        <v>5.9014458542342876</v>
      </c>
      <c r="AA1664" s="132">
        <f t="shared" si="1662"/>
        <v>3.1655420199323627</v>
      </c>
      <c r="AB1664" s="132">
        <f t="shared" si="1662"/>
        <v>5.7039149598133267</v>
      </c>
      <c r="AC1664" s="132">
        <f t="shared" si="1662"/>
        <v>6.6015986024923574</v>
      </c>
      <c r="AD1664" s="132">
        <f t="shared" si="1662"/>
        <v>2.4973528060256127</v>
      </c>
      <c r="AE1664" s="132">
        <f t="shared" si="1662"/>
        <v>0.49286333885340272</v>
      </c>
      <c r="AF1664" s="132">
        <f t="shared" si="1662"/>
        <v>1.9518288636452357</v>
      </c>
      <c r="AG1664" s="132"/>
    </row>
    <row r="1665" spans="1:33" ht="13.5" customHeight="1">
      <c r="A1665" s="131">
        <v>1662</v>
      </c>
      <c r="B1665" s="67" t="s">
        <v>1</v>
      </c>
      <c r="C1665" s="133">
        <v>2</v>
      </c>
      <c r="D1665" s="133">
        <v>21</v>
      </c>
      <c r="E1665" s="133">
        <v>2</v>
      </c>
      <c r="F1665" s="133">
        <v>12</v>
      </c>
      <c r="G1665" s="133">
        <v>3</v>
      </c>
      <c r="H1665" s="133">
        <v>7</v>
      </c>
      <c r="I1665" s="133">
        <v>19</v>
      </c>
      <c r="J1665" s="133">
        <v>61</v>
      </c>
      <c r="K1665" s="133">
        <v>15</v>
      </c>
      <c r="L1665" s="133">
        <v>9</v>
      </c>
      <c r="M1665" s="133">
        <v>9</v>
      </c>
      <c r="N1665" s="133"/>
      <c r="V1665" s="132">
        <f t="shared" ref="V1665:AF1665" si="1663">C1665*100000/V1635</f>
        <v>1.1381031235240224</v>
      </c>
      <c r="W1665" s="132">
        <f t="shared" si="1663"/>
        <v>11.841326228537596</v>
      </c>
      <c r="X1665" s="132">
        <f t="shared" si="1663"/>
        <v>1.1086597412388164</v>
      </c>
      <c r="Y1665" s="132">
        <f t="shared" si="1663"/>
        <v>6.544002966614678</v>
      </c>
      <c r="Z1665" s="132">
        <f t="shared" si="1663"/>
        <v>1.6094852329729874</v>
      </c>
      <c r="AA1665" s="132">
        <f t="shared" si="1663"/>
        <v>3.693132356587757</v>
      </c>
      <c r="AB1665" s="132">
        <f t="shared" si="1663"/>
        <v>9.8522167487684733</v>
      </c>
      <c r="AC1665" s="132">
        <f t="shared" si="1663"/>
        <v>30.976731904002602</v>
      </c>
      <c r="AD1665" s="132">
        <f t="shared" si="1663"/>
        <v>7.4920584180768381</v>
      </c>
      <c r="AE1665" s="132">
        <f t="shared" si="1663"/>
        <v>4.4357700496806247</v>
      </c>
      <c r="AF1665" s="132">
        <f t="shared" si="1663"/>
        <v>4.3916149432017804</v>
      </c>
      <c r="AG1665" s="132"/>
    </row>
    <row r="1666" spans="1:33" ht="13.5" customHeight="1">
      <c r="A1666" s="131">
        <v>1663</v>
      </c>
      <c r="B1666" s="67" t="s">
        <v>0</v>
      </c>
      <c r="C1666" s="133">
        <v>4</v>
      </c>
      <c r="D1666" s="133">
        <v>2</v>
      </c>
      <c r="E1666" s="133">
        <v>18</v>
      </c>
      <c r="F1666" s="133">
        <v>4</v>
      </c>
      <c r="G1666" s="133">
        <v>1</v>
      </c>
      <c r="H1666" s="133">
        <v>4</v>
      </c>
      <c r="I1666" s="133">
        <v>5</v>
      </c>
      <c r="J1666" s="133">
        <v>5</v>
      </c>
      <c r="K1666" s="133">
        <v>4</v>
      </c>
      <c r="L1666" s="133">
        <v>94</v>
      </c>
      <c r="M1666" s="133">
        <v>775</v>
      </c>
      <c r="N1666" s="133"/>
      <c r="V1666" s="132">
        <f t="shared" ref="V1666:AE1666" si="1664">C1666*100000/V1635</f>
        <v>2.2762062470480449</v>
      </c>
      <c r="W1666" s="132">
        <f t="shared" si="1664"/>
        <v>1.1277453550988188</v>
      </c>
      <c r="X1666" s="132">
        <f t="shared" si="1664"/>
        <v>9.9779376711493484</v>
      </c>
      <c r="Y1666" s="132">
        <f t="shared" si="1664"/>
        <v>2.1813343222048927</v>
      </c>
      <c r="Z1666" s="132">
        <f t="shared" si="1664"/>
        <v>0.53649507765766247</v>
      </c>
      <c r="AA1666" s="132">
        <f t="shared" si="1664"/>
        <v>2.1103613466215752</v>
      </c>
      <c r="AB1666" s="132">
        <f t="shared" si="1664"/>
        <v>2.5926886180969664</v>
      </c>
      <c r="AC1666" s="132">
        <f t="shared" si="1664"/>
        <v>2.5390763855739835</v>
      </c>
      <c r="AD1666" s="132">
        <f t="shared" si="1664"/>
        <v>1.9978822448204903</v>
      </c>
      <c r="AE1666" s="132">
        <f t="shared" si="1664"/>
        <v>46.329153852219854</v>
      </c>
      <c r="AF1666" s="132">
        <f>M1666*100000/AF1635</f>
        <v>378.16684233126438</v>
      </c>
      <c r="AG1666" s="132"/>
    </row>
    <row r="1667" spans="1:33" ht="13.5" customHeight="1">
      <c r="A1667" s="131">
        <v>1664</v>
      </c>
      <c r="B1667" s="134" t="s">
        <v>111</v>
      </c>
      <c r="C1667" s="133"/>
      <c r="D1667" s="133"/>
      <c r="E1667" s="133"/>
      <c r="F1667" s="133"/>
      <c r="G1667" s="133"/>
      <c r="H1667" s="133"/>
      <c r="I1667" s="133"/>
      <c r="J1667" s="133"/>
      <c r="K1667" s="133"/>
      <c r="L1667" s="133"/>
      <c r="M1667" s="133">
        <v>0</v>
      </c>
      <c r="N1667" s="133"/>
      <c r="V1667" s="132">
        <f t="shared" ref="V1667:AF1667" si="1665">C1667*100000/V1635</f>
        <v>0</v>
      </c>
      <c r="W1667" s="132">
        <f t="shared" si="1665"/>
        <v>0</v>
      </c>
      <c r="X1667" s="132">
        <f t="shared" si="1665"/>
        <v>0</v>
      </c>
      <c r="Y1667" s="132">
        <f t="shared" si="1665"/>
        <v>0</v>
      </c>
      <c r="Z1667" s="132">
        <f t="shared" si="1665"/>
        <v>0</v>
      </c>
      <c r="AA1667" s="132">
        <f t="shared" si="1665"/>
        <v>0</v>
      </c>
      <c r="AB1667" s="132">
        <f t="shared" si="1665"/>
        <v>0</v>
      </c>
      <c r="AC1667" s="132">
        <f t="shared" si="1665"/>
        <v>0</v>
      </c>
      <c r="AD1667" s="132">
        <f t="shared" si="1665"/>
        <v>0</v>
      </c>
      <c r="AE1667" s="132">
        <f t="shared" si="1665"/>
        <v>0</v>
      </c>
      <c r="AF1667" s="132">
        <f t="shared" si="1665"/>
        <v>0</v>
      </c>
      <c r="AG1667" s="132"/>
    </row>
    <row r="1668" spans="1:33" ht="13.5" customHeight="1">
      <c r="A1668" s="131">
        <v>1665</v>
      </c>
      <c r="B1668" s="134" t="s">
        <v>112</v>
      </c>
      <c r="C1668" s="133">
        <v>7885</v>
      </c>
      <c r="D1668" s="133">
        <v>8162</v>
      </c>
      <c r="E1668" s="133">
        <v>8504</v>
      </c>
      <c r="F1668" s="133">
        <v>8828</v>
      </c>
      <c r="G1668" s="133">
        <v>9407</v>
      </c>
      <c r="H1668" s="133">
        <v>12229</v>
      </c>
      <c r="I1668" s="133">
        <v>11734</v>
      </c>
      <c r="J1668" s="133">
        <v>10735</v>
      </c>
      <c r="K1668" s="133">
        <v>10551</v>
      </c>
      <c r="L1668" s="133">
        <f t="shared" ref="L1668:N1668" si="1666">SUM(L1644,L1651,L1656,L1657:L1667)</f>
        <v>12078</v>
      </c>
      <c r="M1668" s="133">
        <f t="shared" si="1666"/>
        <v>12713</v>
      </c>
      <c r="N1668" s="133">
        <f t="shared" si="1666"/>
        <v>0</v>
      </c>
      <c r="P1668" s="170" t="s">
        <v>1137</v>
      </c>
      <c r="Q1668" s="170" t="s">
        <v>1138</v>
      </c>
      <c r="R1668" s="170" t="s">
        <v>1139</v>
      </c>
      <c r="S1668" s="170" t="s">
        <v>1140</v>
      </c>
      <c r="T1668" s="170" t="s">
        <v>1141</v>
      </c>
      <c r="U1668" s="170">
        <v>4484.6000000000004</v>
      </c>
      <c r="V1668" s="132">
        <f t="shared" ref="V1668:AE1668" si="1667">C1668*100000/V1635</f>
        <v>4486.9715644934586</v>
      </c>
      <c r="W1668" s="132">
        <f t="shared" si="1667"/>
        <v>4602.3287941582794</v>
      </c>
      <c r="X1668" s="132">
        <f t="shared" si="1667"/>
        <v>4714.0212197474475</v>
      </c>
      <c r="Y1668" s="132">
        <f t="shared" si="1667"/>
        <v>4814.2048491061987</v>
      </c>
      <c r="Z1668" s="132">
        <f t="shared" si="1667"/>
        <v>5046.8091955256314</v>
      </c>
      <c r="AA1668" s="132">
        <f t="shared" si="1667"/>
        <v>6451.9022269588113</v>
      </c>
      <c r="AB1668" s="132">
        <f t="shared" si="1667"/>
        <v>6084.5216489499608</v>
      </c>
      <c r="AC1668" s="132">
        <f t="shared" si="1667"/>
        <v>5451.3969998273424</v>
      </c>
      <c r="AD1668" s="132">
        <f t="shared" si="1667"/>
        <v>5269.9138912752478</v>
      </c>
      <c r="AE1668" s="132">
        <f t="shared" si="1667"/>
        <v>5952.8034066713981</v>
      </c>
      <c r="AF1668" s="132">
        <f>M1668*100000/AF1635</f>
        <v>6203.4000858804702</v>
      </c>
      <c r="AG1668" s="132"/>
    </row>
    <row r="1669" spans="1:33" ht="13.5" customHeight="1">
      <c r="A1669" s="131">
        <v>1666</v>
      </c>
      <c r="B1669" s="19" t="s">
        <v>164</v>
      </c>
      <c r="C1669" s="127">
        <v>2011</v>
      </c>
      <c r="D1669" s="127">
        <v>2012</v>
      </c>
      <c r="E1669" s="127">
        <v>2013</v>
      </c>
      <c r="F1669" s="127">
        <v>2014</v>
      </c>
      <c r="G1669" s="127">
        <v>2015</v>
      </c>
      <c r="H1669" s="127">
        <v>2016</v>
      </c>
      <c r="I1669" s="127">
        <v>2017</v>
      </c>
      <c r="J1669" s="127">
        <v>2018</v>
      </c>
      <c r="K1669" s="127">
        <v>2019</v>
      </c>
      <c r="L1669" s="127"/>
      <c r="M1669" s="127"/>
      <c r="N1669" s="127"/>
      <c r="V1669" s="130">
        <v>111363</v>
      </c>
      <c r="W1669" s="130">
        <v>112180</v>
      </c>
      <c r="X1669" s="130">
        <v>113718</v>
      </c>
      <c r="Y1669" s="130">
        <v>115519</v>
      </c>
      <c r="Z1669" s="130">
        <v>117894</v>
      </c>
      <c r="AA1669" s="130">
        <v>120427</v>
      </c>
      <c r="AB1669" s="130">
        <v>122968</v>
      </c>
      <c r="AC1669" s="130">
        <v>125411</v>
      </c>
      <c r="AD1669" s="130">
        <v>127906</v>
      </c>
      <c r="AE1669" s="130">
        <v>130313</v>
      </c>
      <c r="AF1669" s="5">
        <v>131753</v>
      </c>
      <c r="AG1669" s="5"/>
    </row>
    <row r="1670" spans="1:33" ht="13.5" customHeight="1">
      <c r="A1670" s="131">
        <v>1667</v>
      </c>
      <c r="B1670" s="66" t="s">
        <v>25</v>
      </c>
      <c r="C1670" s="123">
        <v>2</v>
      </c>
      <c r="D1670" s="123">
        <v>0</v>
      </c>
      <c r="E1670" s="123">
        <v>6</v>
      </c>
      <c r="F1670" s="123">
        <v>2</v>
      </c>
      <c r="G1670" s="123">
        <v>2</v>
      </c>
      <c r="H1670" s="123">
        <v>2</v>
      </c>
      <c r="I1670" s="123">
        <v>2</v>
      </c>
      <c r="J1670" s="123">
        <v>2</v>
      </c>
      <c r="K1670" s="123">
        <v>2</v>
      </c>
      <c r="L1670" s="123">
        <v>2</v>
      </c>
      <c r="M1670" s="123">
        <v>2</v>
      </c>
      <c r="N1670" s="123"/>
      <c r="V1670" s="132">
        <f t="shared" ref="V1670:AE1670" si="1668">C1670*100000/V1669</f>
        <v>1.795928629796252</v>
      </c>
      <c r="W1670" s="132">
        <f t="shared" si="1668"/>
        <v>0</v>
      </c>
      <c r="X1670" s="132">
        <f t="shared" si="1668"/>
        <v>5.2762095710441619</v>
      </c>
      <c r="Y1670" s="132">
        <f t="shared" si="1668"/>
        <v>1.7313169262199293</v>
      </c>
      <c r="Z1670" s="132">
        <f t="shared" si="1668"/>
        <v>1.6964391741734099</v>
      </c>
      <c r="AA1670" s="132">
        <f t="shared" si="1668"/>
        <v>1.660757139179752</v>
      </c>
      <c r="AB1670" s="132">
        <f t="shared" si="1668"/>
        <v>1.6264393988679982</v>
      </c>
      <c r="AC1670" s="132">
        <f t="shared" si="1668"/>
        <v>1.5947564408225754</v>
      </c>
      <c r="AD1670" s="132">
        <f t="shared" si="1668"/>
        <v>1.5636483042234142</v>
      </c>
      <c r="AE1670" s="132">
        <f t="shared" si="1668"/>
        <v>1.5347662934626629</v>
      </c>
      <c r="AF1670" s="132">
        <f>M1670*100000/AF1669</f>
        <v>1.517992000182159</v>
      </c>
      <c r="AG1670" s="132"/>
    </row>
    <row r="1671" spans="1:33" ht="13.5" customHeight="1">
      <c r="A1671" s="131">
        <v>1668</v>
      </c>
      <c r="B1671" s="67" t="s">
        <v>22</v>
      </c>
      <c r="C1671" s="133">
        <v>534</v>
      </c>
      <c r="D1671" s="133">
        <v>554</v>
      </c>
      <c r="E1671" s="133">
        <v>594</v>
      </c>
      <c r="F1671" s="133">
        <v>620</v>
      </c>
      <c r="G1671" s="133">
        <v>575</v>
      </c>
      <c r="H1671" s="133">
        <v>640</v>
      </c>
      <c r="I1671" s="133">
        <v>648</v>
      </c>
      <c r="J1671" s="133">
        <v>561</v>
      </c>
      <c r="K1671" s="133">
        <v>550</v>
      </c>
      <c r="L1671" s="133">
        <v>569</v>
      </c>
      <c r="M1671" s="133">
        <v>578</v>
      </c>
      <c r="N1671" s="133"/>
      <c r="V1671" s="132">
        <f t="shared" ref="V1671:AE1671" si="1669">C1671*100000/V1669</f>
        <v>479.51294415559926</v>
      </c>
      <c r="W1671" s="132">
        <f t="shared" si="1669"/>
        <v>493.84917097521839</v>
      </c>
      <c r="X1671" s="132">
        <f t="shared" si="1669"/>
        <v>522.34474753337201</v>
      </c>
      <c r="Y1671" s="132">
        <f t="shared" si="1669"/>
        <v>536.70824712817807</v>
      </c>
      <c r="Z1671" s="132">
        <f t="shared" si="1669"/>
        <v>487.72626257485535</v>
      </c>
      <c r="AA1671" s="132">
        <f t="shared" si="1669"/>
        <v>531.44228453752066</v>
      </c>
      <c r="AB1671" s="132">
        <f t="shared" si="1669"/>
        <v>526.96636523323139</v>
      </c>
      <c r="AC1671" s="132">
        <f t="shared" si="1669"/>
        <v>447.32918165073238</v>
      </c>
      <c r="AD1671" s="132">
        <f t="shared" si="1669"/>
        <v>430.00328366143884</v>
      </c>
      <c r="AE1671" s="132">
        <f t="shared" si="1669"/>
        <v>436.6410104901276</v>
      </c>
      <c r="AF1671" s="132">
        <f>M1671*100000/AF1669</f>
        <v>438.69968805264398</v>
      </c>
      <c r="AG1671" s="132"/>
    </row>
    <row r="1672" spans="1:33" ht="13.5" customHeight="1">
      <c r="A1672" s="131">
        <v>1669</v>
      </c>
      <c r="B1672" s="67" t="s">
        <v>21</v>
      </c>
      <c r="C1672" s="133">
        <v>120</v>
      </c>
      <c r="D1672" s="133">
        <v>89</v>
      </c>
      <c r="E1672" s="133">
        <v>91</v>
      </c>
      <c r="F1672" s="133">
        <v>156</v>
      </c>
      <c r="G1672" s="133">
        <v>122</v>
      </c>
      <c r="H1672" s="133">
        <v>159</v>
      </c>
      <c r="I1672" s="133">
        <v>164</v>
      </c>
      <c r="J1672" s="133">
        <v>151</v>
      </c>
      <c r="K1672" s="133">
        <v>143</v>
      </c>
      <c r="L1672" s="133">
        <v>167</v>
      </c>
      <c r="M1672" s="133">
        <v>143</v>
      </c>
      <c r="N1672" s="133"/>
      <c r="V1672" s="132">
        <f t="shared" ref="V1672:AE1672" si="1670">C1672*100000/V1669</f>
        <v>107.75571778777511</v>
      </c>
      <c r="W1672" s="132">
        <f t="shared" si="1670"/>
        <v>79.336780174719195</v>
      </c>
      <c r="X1672" s="132">
        <f t="shared" si="1670"/>
        <v>80.022511827503124</v>
      </c>
      <c r="Y1672" s="132">
        <f t="shared" si="1670"/>
        <v>135.04272024515447</v>
      </c>
      <c r="Z1672" s="132">
        <f t="shared" si="1670"/>
        <v>103.482789624578</v>
      </c>
      <c r="AA1672" s="132">
        <f t="shared" si="1670"/>
        <v>132.0301925647903</v>
      </c>
      <c r="AB1672" s="132">
        <f t="shared" si="1670"/>
        <v>133.36803070717585</v>
      </c>
      <c r="AC1672" s="132">
        <f t="shared" si="1670"/>
        <v>120.40411128210444</v>
      </c>
      <c r="AD1672" s="132">
        <f t="shared" si="1670"/>
        <v>111.8008537519741</v>
      </c>
      <c r="AE1672" s="132">
        <f t="shared" si="1670"/>
        <v>128.15298550413235</v>
      </c>
      <c r="AF1672" s="132">
        <f>M1672*100000/AF1669</f>
        <v>108.53642801302438</v>
      </c>
      <c r="AG1672" s="132"/>
    </row>
    <row r="1673" spans="1:33" ht="13.5" customHeight="1">
      <c r="A1673" s="131">
        <v>1670</v>
      </c>
      <c r="B1673" s="67" t="s">
        <v>20</v>
      </c>
      <c r="C1673" s="133">
        <v>12</v>
      </c>
      <c r="D1673" s="133">
        <v>7</v>
      </c>
      <c r="E1673" s="133">
        <v>8</v>
      </c>
      <c r="F1673" s="133">
        <v>5</v>
      </c>
      <c r="G1673" s="133">
        <v>13</v>
      </c>
      <c r="H1673" s="133">
        <v>8</v>
      </c>
      <c r="I1673" s="133">
        <v>12</v>
      </c>
      <c r="J1673" s="133">
        <v>7</v>
      </c>
      <c r="K1673" s="133">
        <v>10</v>
      </c>
      <c r="L1673" s="133">
        <v>10</v>
      </c>
      <c r="M1673" s="133">
        <v>9</v>
      </c>
      <c r="N1673" s="133"/>
      <c r="V1673" s="132">
        <f t="shared" ref="V1673:AE1673" si="1671">C1673*100000/V1669</f>
        <v>10.775571778777511</v>
      </c>
      <c r="W1673" s="132">
        <f t="shared" si="1671"/>
        <v>6.2399714744161168</v>
      </c>
      <c r="X1673" s="132">
        <f t="shared" si="1671"/>
        <v>7.0349460947255489</v>
      </c>
      <c r="Y1673" s="132">
        <f t="shared" si="1671"/>
        <v>4.328292315549823</v>
      </c>
      <c r="Z1673" s="132">
        <f t="shared" si="1671"/>
        <v>11.026854632127165</v>
      </c>
      <c r="AA1673" s="132">
        <f t="shared" si="1671"/>
        <v>6.6430285567190079</v>
      </c>
      <c r="AB1673" s="132">
        <f t="shared" si="1671"/>
        <v>9.7586363932079898</v>
      </c>
      <c r="AC1673" s="132">
        <f t="shared" si="1671"/>
        <v>5.581647542879014</v>
      </c>
      <c r="AD1673" s="132">
        <f t="shared" si="1671"/>
        <v>7.8182415211170699</v>
      </c>
      <c r="AE1673" s="132">
        <f t="shared" si="1671"/>
        <v>7.673831467313315</v>
      </c>
      <c r="AF1673" s="132">
        <f>M1673*100000/AF1669</f>
        <v>6.8309640008197157</v>
      </c>
      <c r="AG1673" s="132"/>
    </row>
    <row r="1674" spans="1:33" ht="13.5" customHeight="1">
      <c r="A1674" s="131">
        <v>1671</v>
      </c>
      <c r="B1674" s="67" t="s">
        <v>19</v>
      </c>
      <c r="C1674" s="133">
        <v>101</v>
      </c>
      <c r="D1674" s="133">
        <v>103</v>
      </c>
      <c r="E1674" s="133">
        <v>77</v>
      </c>
      <c r="F1674" s="133">
        <v>68</v>
      </c>
      <c r="G1674" s="133">
        <v>70</v>
      </c>
      <c r="H1674" s="133">
        <v>65</v>
      </c>
      <c r="I1674" s="133">
        <v>87</v>
      </c>
      <c r="J1674" s="133">
        <v>65</v>
      </c>
      <c r="K1674" s="133">
        <v>58</v>
      </c>
      <c r="L1674" s="133">
        <v>84</v>
      </c>
      <c r="M1674" s="133">
        <v>62</v>
      </c>
      <c r="N1674" s="133"/>
      <c r="V1674" s="132">
        <f t="shared" ref="V1674:AF1674" si="1672">C1674*100000/V1669</f>
        <v>90.694395804710723</v>
      </c>
      <c r="W1674" s="132">
        <f t="shared" si="1672"/>
        <v>91.816723123551441</v>
      </c>
      <c r="X1674" s="132">
        <f t="shared" si="1672"/>
        <v>67.711356161733406</v>
      </c>
      <c r="Y1674" s="132">
        <f t="shared" si="1672"/>
        <v>58.864775491477594</v>
      </c>
      <c r="Z1674" s="132">
        <f t="shared" si="1672"/>
        <v>59.375371096069351</v>
      </c>
      <c r="AA1674" s="132">
        <f t="shared" si="1672"/>
        <v>53.974607023341939</v>
      </c>
      <c r="AB1674" s="132">
        <f t="shared" si="1672"/>
        <v>70.750113850757927</v>
      </c>
      <c r="AC1674" s="132">
        <f t="shared" si="1672"/>
        <v>51.829584326733702</v>
      </c>
      <c r="AD1674" s="132">
        <f t="shared" si="1672"/>
        <v>45.345800822479006</v>
      </c>
      <c r="AE1674" s="132">
        <f t="shared" si="1672"/>
        <v>64.46018432543184</v>
      </c>
      <c r="AF1674" s="132">
        <f t="shared" si="1672"/>
        <v>47.057752005646933</v>
      </c>
      <c r="AG1674" s="132"/>
    </row>
    <row r="1675" spans="1:33" ht="13.5" customHeight="1">
      <c r="A1675" s="131">
        <v>1672</v>
      </c>
      <c r="B1675" s="67" t="s">
        <v>18</v>
      </c>
      <c r="C1675" s="133">
        <v>2</v>
      </c>
      <c r="D1675" s="133">
        <v>3</v>
      </c>
      <c r="E1675" s="133">
        <v>3</v>
      </c>
      <c r="F1675" s="133">
        <v>5</v>
      </c>
      <c r="G1675" s="133">
        <v>4</v>
      </c>
      <c r="H1675" s="133">
        <v>7</v>
      </c>
      <c r="I1675" s="133">
        <v>2</v>
      </c>
      <c r="J1675" s="133">
        <v>3</v>
      </c>
      <c r="K1675" s="133">
        <v>4</v>
      </c>
      <c r="L1675" s="133">
        <v>4</v>
      </c>
      <c r="M1675" s="133">
        <v>3</v>
      </c>
      <c r="N1675" s="133"/>
      <c r="V1675" s="132">
        <f t="shared" ref="V1675:AF1675" si="1673">C1675*100000/V1669</f>
        <v>1.795928629796252</v>
      </c>
      <c r="W1675" s="132">
        <f t="shared" si="1673"/>
        <v>2.6742734890354787</v>
      </c>
      <c r="X1675" s="132">
        <f t="shared" si="1673"/>
        <v>2.6381047855220809</v>
      </c>
      <c r="Y1675" s="132">
        <f t="shared" si="1673"/>
        <v>4.328292315549823</v>
      </c>
      <c r="Z1675" s="132">
        <f t="shared" si="1673"/>
        <v>3.3928783483468199</v>
      </c>
      <c r="AA1675" s="132">
        <f t="shared" si="1673"/>
        <v>5.8126499871291326</v>
      </c>
      <c r="AB1675" s="132">
        <f t="shared" si="1673"/>
        <v>1.6264393988679982</v>
      </c>
      <c r="AC1675" s="132">
        <f t="shared" si="1673"/>
        <v>2.3921346612338632</v>
      </c>
      <c r="AD1675" s="132">
        <f t="shared" si="1673"/>
        <v>3.1272966084468283</v>
      </c>
      <c r="AE1675" s="132">
        <f t="shared" si="1673"/>
        <v>3.0695325869253258</v>
      </c>
      <c r="AF1675" s="132">
        <f t="shared" si="1673"/>
        <v>2.2769880002732386</v>
      </c>
      <c r="AG1675" s="132"/>
    </row>
    <row r="1676" spans="1:33" ht="13.5" customHeight="1">
      <c r="A1676" s="131">
        <v>1673</v>
      </c>
      <c r="B1676" s="67" t="s">
        <v>17</v>
      </c>
      <c r="C1676" s="133">
        <v>135</v>
      </c>
      <c r="D1676" s="133">
        <v>169</v>
      </c>
      <c r="E1676" s="133">
        <v>310</v>
      </c>
      <c r="F1676" s="133">
        <v>205</v>
      </c>
      <c r="G1676" s="133">
        <v>238</v>
      </c>
      <c r="H1676" s="133">
        <v>207</v>
      </c>
      <c r="I1676" s="133">
        <v>192</v>
      </c>
      <c r="J1676" s="133">
        <v>188</v>
      </c>
      <c r="K1676" s="133">
        <v>168</v>
      </c>
      <c r="L1676" s="133">
        <v>189</v>
      </c>
      <c r="M1676" s="133">
        <v>193</v>
      </c>
      <c r="N1676" s="133"/>
      <c r="V1676" s="132">
        <f t="shared" ref="V1676:AF1676" si="1674">C1676*100000/V1669</f>
        <v>121.225182511247</v>
      </c>
      <c r="W1676" s="132">
        <f t="shared" si="1674"/>
        <v>150.65073988233198</v>
      </c>
      <c r="X1676" s="132">
        <f t="shared" si="1674"/>
        <v>272.60416117061504</v>
      </c>
      <c r="Y1676" s="132">
        <f t="shared" si="1674"/>
        <v>177.45998493754274</v>
      </c>
      <c r="Z1676" s="132">
        <f t="shared" si="1674"/>
        <v>201.87626172663579</v>
      </c>
      <c r="AA1676" s="132">
        <f t="shared" si="1674"/>
        <v>171.88836390510434</v>
      </c>
      <c r="AB1676" s="132">
        <f t="shared" si="1674"/>
        <v>156.13818229132784</v>
      </c>
      <c r="AC1676" s="132">
        <f t="shared" si="1674"/>
        <v>149.90710543732209</v>
      </c>
      <c r="AD1676" s="132">
        <f t="shared" si="1674"/>
        <v>131.34645755476677</v>
      </c>
      <c r="AE1676" s="132">
        <f t="shared" si="1674"/>
        <v>145.03541473222165</v>
      </c>
      <c r="AF1676" s="132">
        <f t="shared" si="1674"/>
        <v>146.48622801757836</v>
      </c>
      <c r="AG1676" s="132"/>
    </row>
    <row r="1677" spans="1:33" ht="13.5" customHeight="1">
      <c r="A1677" s="131">
        <v>1674</v>
      </c>
      <c r="B1677" s="67" t="s">
        <v>16</v>
      </c>
      <c r="C1677" s="133">
        <v>58</v>
      </c>
      <c r="D1677" s="133">
        <v>38</v>
      </c>
      <c r="E1677" s="133">
        <v>59</v>
      </c>
      <c r="F1677" s="133">
        <v>48</v>
      </c>
      <c r="G1677" s="133">
        <v>42</v>
      </c>
      <c r="H1677" s="133">
        <v>66</v>
      </c>
      <c r="I1677" s="133">
        <v>51</v>
      </c>
      <c r="J1677" s="133">
        <v>62</v>
      </c>
      <c r="K1677" s="133">
        <v>72</v>
      </c>
      <c r="L1677" s="133">
        <v>53</v>
      </c>
      <c r="M1677" s="133">
        <v>69</v>
      </c>
      <c r="N1677" s="133"/>
      <c r="V1677" s="132">
        <f t="shared" ref="V1677:AF1677" si="1675">C1677*100000/V1669</f>
        <v>52.081930264091305</v>
      </c>
      <c r="W1677" s="132">
        <f t="shared" si="1675"/>
        <v>33.874130861116065</v>
      </c>
      <c r="X1677" s="132">
        <f t="shared" si="1675"/>
        <v>51.882727448600924</v>
      </c>
      <c r="Y1677" s="132">
        <f t="shared" si="1675"/>
        <v>41.551606229278299</v>
      </c>
      <c r="Z1677" s="132">
        <f t="shared" si="1675"/>
        <v>35.625222657641608</v>
      </c>
      <c r="AA1677" s="132">
        <f t="shared" si="1675"/>
        <v>54.804985592931814</v>
      </c>
      <c r="AB1677" s="132">
        <f t="shared" si="1675"/>
        <v>41.474204671133954</v>
      </c>
      <c r="AC1677" s="132">
        <f t="shared" si="1675"/>
        <v>49.437449665499834</v>
      </c>
      <c r="AD1677" s="132">
        <f t="shared" si="1675"/>
        <v>56.291338952042906</v>
      </c>
      <c r="AE1677" s="132">
        <f t="shared" si="1675"/>
        <v>40.671306776760566</v>
      </c>
      <c r="AF1677" s="132">
        <f t="shared" si="1675"/>
        <v>52.37072400628449</v>
      </c>
      <c r="AG1677" s="132"/>
    </row>
    <row r="1678" spans="1:33" ht="13.5" customHeight="1">
      <c r="A1678" s="131">
        <v>1675</v>
      </c>
      <c r="B1678" s="134" t="s">
        <v>115</v>
      </c>
      <c r="C1678" s="133">
        <v>964</v>
      </c>
      <c r="D1678" s="133">
        <v>963</v>
      </c>
      <c r="E1678" s="133">
        <v>1148</v>
      </c>
      <c r="F1678" s="133">
        <v>1109</v>
      </c>
      <c r="G1678" s="133">
        <v>1066</v>
      </c>
      <c r="H1678" s="133">
        <v>1154</v>
      </c>
      <c r="I1678" s="133">
        <v>1158</v>
      </c>
      <c r="J1678" s="133">
        <v>1039</v>
      </c>
      <c r="K1678" s="133">
        <v>1007</v>
      </c>
      <c r="L1678" s="133">
        <v>1078</v>
      </c>
      <c r="M1678" s="133">
        <v>1059</v>
      </c>
      <c r="N1678" s="133"/>
      <c r="P1678" s="170" t="s">
        <v>1142</v>
      </c>
      <c r="Q1678" s="170" t="s">
        <v>1143</v>
      </c>
      <c r="R1678" s="170" t="s">
        <v>1144</v>
      </c>
      <c r="S1678" s="170" t="s">
        <v>1145</v>
      </c>
      <c r="T1678" s="170" t="s">
        <v>1146</v>
      </c>
      <c r="U1678" s="170">
        <v>783.2</v>
      </c>
      <c r="V1678" s="132">
        <f t="shared" ref="V1678:AF1678" si="1676">C1678*100000/V1669</f>
        <v>865.63759956179342</v>
      </c>
      <c r="W1678" s="132">
        <f t="shared" si="1676"/>
        <v>858.44178998038865</v>
      </c>
      <c r="X1678" s="132">
        <f t="shared" si="1676"/>
        <v>1009.5147645931163</v>
      </c>
      <c r="Y1678" s="132">
        <f t="shared" si="1676"/>
        <v>960.01523558895076</v>
      </c>
      <c r="Z1678" s="132">
        <f t="shared" si="1676"/>
        <v>904.20207983442754</v>
      </c>
      <c r="AA1678" s="132">
        <f t="shared" si="1676"/>
        <v>958.25686930671691</v>
      </c>
      <c r="AB1678" s="132">
        <f t="shared" si="1676"/>
        <v>941.70841194457091</v>
      </c>
      <c r="AC1678" s="132">
        <f t="shared" si="1676"/>
        <v>828.47597100732787</v>
      </c>
      <c r="AD1678" s="132">
        <f t="shared" si="1676"/>
        <v>787.29692117648904</v>
      </c>
      <c r="AE1678" s="132">
        <f t="shared" si="1676"/>
        <v>827.2390321763753</v>
      </c>
      <c r="AF1678" s="132">
        <f t="shared" si="1676"/>
        <v>803.77676409645323</v>
      </c>
      <c r="AG1678" s="132"/>
    </row>
    <row r="1679" spans="1:33" ht="13.5" customHeight="1">
      <c r="A1679" s="131">
        <v>1676</v>
      </c>
      <c r="B1679" s="67" t="s">
        <v>15</v>
      </c>
      <c r="C1679" s="133">
        <v>26</v>
      </c>
      <c r="D1679" s="133">
        <v>25</v>
      </c>
      <c r="E1679" s="133">
        <v>36</v>
      </c>
      <c r="F1679" s="133">
        <v>35</v>
      </c>
      <c r="G1679" s="133">
        <v>31</v>
      </c>
      <c r="H1679" s="133">
        <v>37</v>
      </c>
      <c r="I1679" s="133">
        <v>29</v>
      </c>
      <c r="J1679" s="133">
        <v>36</v>
      </c>
      <c r="K1679" s="133">
        <v>19</v>
      </c>
      <c r="L1679" s="133">
        <v>17</v>
      </c>
      <c r="M1679" s="133">
        <v>23</v>
      </c>
      <c r="N1679" s="133"/>
      <c r="V1679" s="132">
        <f t="shared" ref="V1679:AE1679" si="1677">C1679*100000/V1669</f>
        <v>23.347072187351273</v>
      </c>
      <c r="W1679" s="132">
        <f t="shared" si="1677"/>
        <v>22.285612408628989</v>
      </c>
      <c r="X1679" s="132">
        <f t="shared" si="1677"/>
        <v>31.65725742626497</v>
      </c>
      <c r="Y1679" s="132">
        <f t="shared" si="1677"/>
        <v>30.29804620884876</v>
      </c>
      <c r="Z1679" s="132">
        <f t="shared" si="1677"/>
        <v>26.294807199687856</v>
      </c>
      <c r="AA1679" s="132">
        <f t="shared" si="1677"/>
        <v>30.724007074825412</v>
      </c>
      <c r="AB1679" s="132">
        <f t="shared" si="1677"/>
        <v>23.583371283585972</v>
      </c>
      <c r="AC1679" s="132">
        <f t="shared" si="1677"/>
        <v>28.705615934806357</v>
      </c>
      <c r="AD1679" s="132">
        <f t="shared" si="1677"/>
        <v>14.854658890122433</v>
      </c>
      <c r="AE1679" s="132">
        <f t="shared" si="1677"/>
        <v>13.045513494432635</v>
      </c>
      <c r="AF1679" s="132">
        <f>M1679*100000/AF1669</f>
        <v>17.456908002094828</v>
      </c>
      <c r="AG1679" s="132"/>
    </row>
    <row r="1680" spans="1:33" ht="13.5" customHeight="1">
      <c r="A1680" s="131">
        <v>1677</v>
      </c>
      <c r="B1680" s="67" t="s">
        <v>14</v>
      </c>
      <c r="C1680" s="133">
        <v>900</v>
      </c>
      <c r="D1680" s="133">
        <v>917</v>
      </c>
      <c r="E1680" s="133">
        <v>822</v>
      </c>
      <c r="F1680" s="133">
        <v>743</v>
      </c>
      <c r="G1680" s="133">
        <v>719</v>
      </c>
      <c r="H1680" s="133">
        <v>693</v>
      </c>
      <c r="I1680" s="133">
        <v>600</v>
      </c>
      <c r="J1680" s="133">
        <v>584</v>
      </c>
      <c r="K1680" s="133">
        <v>459</v>
      </c>
      <c r="L1680" s="133">
        <v>568</v>
      </c>
      <c r="M1680" s="133">
        <v>547</v>
      </c>
      <c r="N1680" s="133"/>
      <c r="V1680" s="132">
        <f t="shared" ref="V1680:AF1680" si="1678">C1680*100000/V1669</f>
        <v>808.1678834083134</v>
      </c>
      <c r="W1680" s="132">
        <f t="shared" si="1678"/>
        <v>817.43626314851133</v>
      </c>
      <c r="X1680" s="132">
        <f t="shared" si="1678"/>
        <v>722.84071123305023</v>
      </c>
      <c r="Y1680" s="132">
        <f t="shared" si="1678"/>
        <v>643.18423809070373</v>
      </c>
      <c r="Z1680" s="132">
        <f t="shared" si="1678"/>
        <v>609.86988311534094</v>
      </c>
      <c r="AA1680" s="132">
        <f t="shared" si="1678"/>
        <v>575.45234872578408</v>
      </c>
      <c r="AB1680" s="132">
        <f t="shared" si="1678"/>
        <v>487.93181966039947</v>
      </c>
      <c r="AC1680" s="132">
        <f t="shared" si="1678"/>
        <v>465.66888072019202</v>
      </c>
      <c r="AD1680" s="132">
        <f t="shared" si="1678"/>
        <v>358.85728581927356</v>
      </c>
      <c r="AE1680" s="132">
        <f t="shared" si="1678"/>
        <v>435.87362734339627</v>
      </c>
      <c r="AF1680" s="132">
        <f t="shared" si="1678"/>
        <v>415.17081204982048</v>
      </c>
      <c r="AG1680" s="132"/>
    </row>
    <row r="1681" spans="1:33" ht="13.5" customHeight="1">
      <c r="A1681" s="131">
        <v>1678</v>
      </c>
      <c r="B1681" s="67" t="s">
        <v>13</v>
      </c>
      <c r="C1681" s="133">
        <v>889</v>
      </c>
      <c r="D1681" s="133">
        <v>912</v>
      </c>
      <c r="E1681" s="133">
        <v>1031</v>
      </c>
      <c r="F1681" s="133">
        <v>960</v>
      </c>
      <c r="G1681" s="133">
        <v>888</v>
      </c>
      <c r="H1681" s="133">
        <v>896</v>
      </c>
      <c r="I1681" s="133">
        <v>885</v>
      </c>
      <c r="J1681" s="133">
        <v>700</v>
      </c>
      <c r="K1681" s="133">
        <v>533</v>
      </c>
      <c r="L1681" s="133">
        <v>663</v>
      </c>
      <c r="M1681" s="133">
        <v>409</v>
      </c>
      <c r="N1681" s="133"/>
      <c r="V1681" s="132">
        <f t="shared" ref="V1681:AF1681" si="1679">C1681*100000/V1669</f>
        <v>798.29027594443392</v>
      </c>
      <c r="W1681" s="132">
        <f t="shared" si="1679"/>
        <v>812.9791406667855</v>
      </c>
      <c r="X1681" s="132">
        <f t="shared" si="1679"/>
        <v>906.62867795775514</v>
      </c>
      <c r="Y1681" s="132">
        <f t="shared" si="1679"/>
        <v>831.03212458556607</v>
      </c>
      <c r="Z1681" s="132">
        <f t="shared" si="1679"/>
        <v>753.21899333299405</v>
      </c>
      <c r="AA1681" s="132">
        <f t="shared" si="1679"/>
        <v>744.01919835252897</v>
      </c>
      <c r="AB1681" s="132">
        <f t="shared" si="1679"/>
        <v>719.69943399908914</v>
      </c>
      <c r="AC1681" s="132">
        <f t="shared" si="1679"/>
        <v>558.16475428790136</v>
      </c>
      <c r="AD1681" s="132">
        <f t="shared" si="1679"/>
        <v>416.71227307553983</v>
      </c>
      <c r="AE1681" s="132">
        <f t="shared" si="1679"/>
        <v>508.77502628287277</v>
      </c>
      <c r="AF1681" s="132">
        <f t="shared" si="1679"/>
        <v>310.4293640372515</v>
      </c>
      <c r="AG1681" s="132"/>
    </row>
    <row r="1682" spans="1:33" ht="13.5" customHeight="1">
      <c r="A1682" s="131">
        <v>1679</v>
      </c>
      <c r="B1682" s="67" t="s">
        <v>12</v>
      </c>
      <c r="C1682" s="133">
        <v>2830</v>
      </c>
      <c r="D1682" s="133">
        <v>3075</v>
      </c>
      <c r="E1682" s="133">
        <v>3074</v>
      </c>
      <c r="F1682" s="133">
        <v>3043</v>
      </c>
      <c r="G1682" s="133">
        <v>3530</v>
      </c>
      <c r="H1682" s="133">
        <v>4055</v>
      </c>
      <c r="I1682" s="133">
        <v>3943</v>
      </c>
      <c r="J1682" s="133">
        <v>3872</v>
      </c>
      <c r="K1682" s="133">
        <v>3455</v>
      </c>
      <c r="L1682" s="133">
        <v>3715</v>
      </c>
      <c r="M1682" s="133">
        <v>2965</v>
      </c>
      <c r="N1682" s="133"/>
      <c r="V1682" s="132">
        <f t="shared" ref="V1682:AF1682" si="1680">C1682*100000/V1669</f>
        <v>2541.2390111616965</v>
      </c>
      <c r="W1682" s="132">
        <f t="shared" si="1680"/>
        <v>2741.1303262613656</v>
      </c>
      <c r="X1682" s="132">
        <f t="shared" si="1680"/>
        <v>2703.1780368982922</v>
      </c>
      <c r="Y1682" s="132">
        <f t="shared" si="1680"/>
        <v>2634.1987032436223</v>
      </c>
      <c r="Z1682" s="132">
        <f t="shared" si="1680"/>
        <v>2994.2151424160688</v>
      </c>
      <c r="AA1682" s="132">
        <f t="shared" si="1680"/>
        <v>3367.1850996869471</v>
      </c>
      <c r="AB1682" s="132">
        <f t="shared" si="1680"/>
        <v>3206.5252748682583</v>
      </c>
      <c r="AC1682" s="132">
        <f t="shared" si="1680"/>
        <v>3087.448469432506</v>
      </c>
      <c r="AD1682" s="132">
        <f t="shared" si="1680"/>
        <v>2701.2024455459477</v>
      </c>
      <c r="AE1682" s="132">
        <f t="shared" si="1680"/>
        <v>2850.8283901068967</v>
      </c>
      <c r="AF1682" s="132">
        <f t="shared" si="1680"/>
        <v>2250.4231402700507</v>
      </c>
      <c r="AG1682" s="132"/>
    </row>
    <row r="1683" spans="1:33" ht="13.5" customHeight="1">
      <c r="A1683" s="131">
        <v>1680</v>
      </c>
      <c r="B1683" s="67" t="s">
        <v>11</v>
      </c>
      <c r="C1683" s="133">
        <v>438</v>
      </c>
      <c r="D1683" s="133">
        <v>519</v>
      </c>
      <c r="E1683" s="133">
        <v>574</v>
      </c>
      <c r="F1683" s="133">
        <v>872</v>
      </c>
      <c r="G1683" s="133">
        <v>891</v>
      </c>
      <c r="H1683" s="133">
        <v>536</v>
      </c>
      <c r="I1683" s="133">
        <v>563</v>
      </c>
      <c r="J1683" s="133">
        <v>703</v>
      </c>
      <c r="K1683" s="133">
        <v>609</v>
      </c>
      <c r="L1683" s="133">
        <v>514</v>
      </c>
      <c r="M1683" s="133">
        <v>473</v>
      </c>
      <c r="N1683" s="133"/>
      <c r="V1683" s="132">
        <f t="shared" ref="V1683:AF1683" si="1681">C1683*100000/V1669</f>
        <v>393.30836992537917</v>
      </c>
      <c r="W1683" s="132">
        <f t="shared" si="1681"/>
        <v>462.64931360313784</v>
      </c>
      <c r="X1683" s="132">
        <f t="shared" si="1681"/>
        <v>504.75738229655815</v>
      </c>
      <c r="Y1683" s="132">
        <f t="shared" si="1681"/>
        <v>754.85417983188916</v>
      </c>
      <c r="Z1683" s="132">
        <f t="shared" si="1681"/>
        <v>755.76365209425421</v>
      </c>
      <c r="AA1683" s="132">
        <f t="shared" si="1681"/>
        <v>445.08291330017357</v>
      </c>
      <c r="AB1683" s="132">
        <f t="shared" si="1681"/>
        <v>457.8426907813415</v>
      </c>
      <c r="AC1683" s="132">
        <f t="shared" si="1681"/>
        <v>560.55688894913521</v>
      </c>
      <c r="AD1683" s="132">
        <f t="shared" si="1681"/>
        <v>476.13090863602957</v>
      </c>
      <c r="AE1683" s="132">
        <f t="shared" si="1681"/>
        <v>394.43493741990437</v>
      </c>
      <c r="AF1683" s="132">
        <f t="shared" si="1681"/>
        <v>359.00510804308061</v>
      </c>
      <c r="AG1683" s="132"/>
    </row>
    <row r="1684" spans="1:33" ht="13.5" customHeight="1">
      <c r="A1684" s="131">
        <v>1681</v>
      </c>
      <c r="B1684" s="67" t="s">
        <v>28</v>
      </c>
      <c r="C1684" s="133">
        <v>0</v>
      </c>
      <c r="D1684" s="133">
        <v>1</v>
      </c>
      <c r="E1684" s="133">
        <v>0</v>
      </c>
      <c r="F1684" s="133">
        <v>0</v>
      </c>
      <c r="G1684" s="133">
        <v>0</v>
      </c>
      <c r="H1684" s="133">
        <v>0</v>
      </c>
      <c r="I1684" s="133">
        <v>0</v>
      </c>
      <c r="J1684" s="133">
        <v>0</v>
      </c>
      <c r="K1684" s="133">
        <v>0</v>
      </c>
      <c r="L1684" s="133">
        <v>0</v>
      </c>
      <c r="M1684" s="133">
        <v>0</v>
      </c>
      <c r="N1684" s="133"/>
      <c r="V1684" s="132">
        <f t="shared" ref="V1684:AF1684" si="1682">C1684*100000/V1669</f>
        <v>0</v>
      </c>
      <c r="W1684" s="132">
        <f t="shared" si="1682"/>
        <v>0.89142449634515952</v>
      </c>
      <c r="X1684" s="132">
        <f t="shared" si="1682"/>
        <v>0</v>
      </c>
      <c r="Y1684" s="132">
        <f t="shared" si="1682"/>
        <v>0</v>
      </c>
      <c r="Z1684" s="132">
        <f t="shared" si="1682"/>
        <v>0</v>
      </c>
      <c r="AA1684" s="132">
        <f t="shared" si="1682"/>
        <v>0</v>
      </c>
      <c r="AB1684" s="132">
        <f t="shared" si="1682"/>
        <v>0</v>
      </c>
      <c r="AC1684" s="132">
        <f t="shared" si="1682"/>
        <v>0</v>
      </c>
      <c r="AD1684" s="132">
        <f t="shared" si="1682"/>
        <v>0</v>
      </c>
      <c r="AE1684" s="132">
        <f t="shared" si="1682"/>
        <v>0</v>
      </c>
      <c r="AF1684" s="132">
        <f t="shared" si="1682"/>
        <v>0</v>
      </c>
      <c r="AG1684" s="132"/>
    </row>
    <row r="1685" spans="1:33" ht="13.5" customHeight="1">
      <c r="A1685" s="131">
        <v>1682</v>
      </c>
      <c r="B1685" s="134" t="s">
        <v>116</v>
      </c>
      <c r="C1685" s="133">
        <v>5083</v>
      </c>
      <c r="D1685" s="133">
        <v>5449</v>
      </c>
      <c r="E1685" s="133">
        <v>5537</v>
      </c>
      <c r="F1685" s="133">
        <v>5653</v>
      </c>
      <c r="G1685" s="133">
        <v>6059</v>
      </c>
      <c r="H1685" s="133">
        <v>6217</v>
      </c>
      <c r="I1685" s="133">
        <v>6020</v>
      </c>
      <c r="J1685" s="133">
        <v>5895</v>
      </c>
      <c r="K1685" s="133">
        <v>5075</v>
      </c>
      <c r="L1685" s="133">
        <v>5477</v>
      </c>
      <c r="M1685" s="133">
        <v>4417</v>
      </c>
      <c r="N1685" s="133"/>
      <c r="P1685" s="170" t="s">
        <v>1147</v>
      </c>
      <c r="Q1685" s="170" t="s">
        <v>1148</v>
      </c>
      <c r="R1685" s="170" t="s">
        <v>1149</v>
      </c>
      <c r="S1685" s="170" t="s">
        <v>1150</v>
      </c>
      <c r="T1685" s="170" t="s">
        <v>1151</v>
      </c>
      <c r="U1685" s="170">
        <v>4661.5</v>
      </c>
      <c r="V1685" s="132">
        <f t="shared" ref="V1685:AF1685" si="1683">C1685*100000/V1669</f>
        <v>4564.3526126271745</v>
      </c>
      <c r="W1685" s="132">
        <f t="shared" si="1683"/>
        <v>4857.3720805847743</v>
      </c>
      <c r="X1685" s="132">
        <f t="shared" si="1683"/>
        <v>4869.0620658119205</v>
      </c>
      <c r="Y1685" s="132">
        <f t="shared" si="1683"/>
        <v>4893.5672919606295</v>
      </c>
      <c r="Z1685" s="132">
        <f t="shared" si="1683"/>
        <v>5139.3624781583458</v>
      </c>
      <c r="AA1685" s="132">
        <f t="shared" si="1683"/>
        <v>5162.4635671402593</v>
      </c>
      <c r="AB1685" s="132">
        <f t="shared" si="1683"/>
        <v>4895.5825905926749</v>
      </c>
      <c r="AC1685" s="132">
        <f t="shared" si="1683"/>
        <v>4700.5446093245409</v>
      </c>
      <c r="AD1685" s="132">
        <f t="shared" si="1683"/>
        <v>3967.757571966913</v>
      </c>
      <c r="AE1685" s="132">
        <f t="shared" si="1683"/>
        <v>4202.9574946475022</v>
      </c>
      <c r="AF1685" s="132">
        <f t="shared" si="1683"/>
        <v>3352.4853324022984</v>
      </c>
      <c r="AG1685" s="132"/>
    </row>
    <row r="1686" spans="1:33" ht="13.5" customHeight="1">
      <c r="A1686" s="131">
        <v>1683</v>
      </c>
      <c r="B1686" s="67" t="s">
        <v>10</v>
      </c>
      <c r="C1686" s="133">
        <v>57</v>
      </c>
      <c r="D1686" s="133">
        <v>77</v>
      </c>
      <c r="E1686" s="133">
        <v>52</v>
      </c>
      <c r="F1686" s="133">
        <v>65</v>
      </c>
      <c r="G1686" s="133">
        <v>98</v>
      </c>
      <c r="H1686" s="133">
        <v>70</v>
      </c>
      <c r="I1686" s="133">
        <v>86</v>
      </c>
      <c r="J1686" s="133">
        <v>69</v>
      </c>
      <c r="K1686" s="133">
        <v>57</v>
      </c>
      <c r="L1686" s="133">
        <v>77</v>
      </c>
      <c r="M1686" s="133">
        <v>58</v>
      </c>
      <c r="N1686" s="133"/>
      <c r="V1686" s="132">
        <f t="shared" ref="V1686:AF1686" si="1684">C1686*100000/V1669</f>
        <v>51.18396594919318</v>
      </c>
      <c r="W1686" s="132">
        <f t="shared" si="1684"/>
        <v>68.639686218577282</v>
      </c>
      <c r="X1686" s="132">
        <f t="shared" si="1684"/>
        <v>45.727149615716073</v>
      </c>
      <c r="Y1686" s="132">
        <f t="shared" si="1684"/>
        <v>56.267800102147696</v>
      </c>
      <c r="Z1686" s="132">
        <f t="shared" si="1684"/>
        <v>83.125519534497087</v>
      </c>
      <c r="AA1686" s="132">
        <f t="shared" si="1684"/>
        <v>58.126499871291323</v>
      </c>
      <c r="AB1686" s="132">
        <f t="shared" si="1684"/>
        <v>69.936894151323926</v>
      </c>
      <c r="AC1686" s="132">
        <f t="shared" si="1684"/>
        <v>55.019097208378852</v>
      </c>
      <c r="AD1686" s="132">
        <f t="shared" si="1684"/>
        <v>44.563976670367303</v>
      </c>
      <c r="AE1686" s="132">
        <f t="shared" si="1684"/>
        <v>59.088502298312527</v>
      </c>
      <c r="AF1686" s="132">
        <f t="shared" si="1684"/>
        <v>44.02176800528261</v>
      </c>
      <c r="AG1686" s="132"/>
    </row>
    <row r="1687" spans="1:33" ht="13.5" customHeight="1">
      <c r="A1687" s="131">
        <v>1684</v>
      </c>
      <c r="B1687" s="67" t="s">
        <v>9</v>
      </c>
      <c r="C1687" s="133">
        <v>28</v>
      </c>
      <c r="D1687" s="133">
        <v>25</v>
      </c>
      <c r="E1687" s="133">
        <v>22</v>
      </c>
      <c r="F1687" s="133">
        <v>23</v>
      </c>
      <c r="G1687" s="133">
        <v>21</v>
      </c>
      <c r="H1687" s="133">
        <v>15</v>
      </c>
      <c r="I1687" s="133">
        <v>22</v>
      </c>
      <c r="J1687" s="133">
        <v>16</v>
      </c>
      <c r="K1687" s="133">
        <v>18</v>
      </c>
      <c r="L1687" s="133">
        <v>23</v>
      </c>
      <c r="M1687" s="133">
        <v>25</v>
      </c>
      <c r="N1687" s="133"/>
      <c r="V1687" s="132">
        <f t="shared" ref="V1687:AF1687" si="1685">C1687*100000/V1669</f>
        <v>25.143000817147527</v>
      </c>
      <c r="W1687" s="132">
        <f t="shared" si="1685"/>
        <v>22.285612408628989</v>
      </c>
      <c r="X1687" s="132">
        <f t="shared" si="1685"/>
        <v>19.346101760495259</v>
      </c>
      <c r="Y1687" s="132">
        <f t="shared" si="1685"/>
        <v>19.910144651529187</v>
      </c>
      <c r="Z1687" s="132">
        <f t="shared" si="1685"/>
        <v>17.812611328820804</v>
      </c>
      <c r="AA1687" s="132">
        <f t="shared" si="1685"/>
        <v>12.455678543848141</v>
      </c>
      <c r="AB1687" s="132">
        <f t="shared" si="1685"/>
        <v>17.890833387547978</v>
      </c>
      <c r="AC1687" s="132">
        <f t="shared" si="1685"/>
        <v>12.758051526580603</v>
      </c>
      <c r="AD1687" s="132">
        <f t="shared" si="1685"/>
        <v>14.072834738010727</v>
      </c>
      <c r="AE1687" s="132">
        <f t="shared" si="1685"/>
        <v>17.649812374820623</v>
      </c>
      <c r="AF1687" s="132">
        <f t="shared" si="1685"/>
        <v>18.974900002276989</v>
      </c>
      <c r="AG1687" s="132"/>
    </row>
    <row r="1688" spans="1:33" ht="13.5" customHeight="1">
      <c r="A1688" s="131">
        <v>1685</v>
      </c>
      <c r="B1688" s="67" t="s">
        <v>8</v>
      </c>
      <c r="C1688" s="133">
        <v>218</v>
      </c>
      <c r="D1688" s="133">
        <v>482</v>
      </c>
      <c r="E1688" s="133">
        <v>436</v>
      </c>
      <c r="F1688" s="133">
        <v>423</v>
      </c>
      <c r="G1688" s="133">
        <v>355</v>
      </c>
      <c r="H1688" s="133">
        <v>450</v>
      </c>
      <c r="I1688" s="133">
        <v>473</v>
      </c>
      <c r="J1688" s="133">
        <v>382</v>
      </c>
      <c r="K1688" s="133">
        <v>413</v>
      </c>
      <c r="L1688" s="133">
        <v>505</v>
      </c>
      <c r="M1688" s="133">
        <v>396</v>
      </c>
      <c r="N1688" s="133"/>
      <c r="V1688" s="132">
        <f t="shared" ref="V1688:AF1688" si="1686">C1688*100000/V1669</f>
        <v>195.75622064779145</v>
      </c>
      <c r="W1688" s="132">
        <f t="shared" si="1686"/>
        <v>429.66660723836691</v>
      </c>
      <c r="X1688" s="132">
        <f t="shared" si="1686"/>
        <v>383.40456216254245</v>
      </c>
      <c r="Y1688" s="132">
        <f t="shared" si="1686"/>
        <v>366.173529895515</v>
      </c>
      <c r="Z1688" s="132">
        <f t="shared" si="1686"/>
        <v>301.11795341578028</v>
      </c>
      <c r="AA1688" s="132">
        <f t="shared" si="1686"/>
        <v>373.67035631544422</v>
      </c>
      <c r="AB1688" s="132">
        <f t="shared" si="1686"/>
        <v>384.65291783228156</v>
      </c>
      <c r="AC1688" s="132">
        <f t="shared" si="1686"/>
        <v>304.59848019711188</v>
      </c>
      <c r="AD1688" s="132">
        <f t="shared" si="1686"/>
        <v>322.893374822135</v>
      </c>
      <c r="AE1688" s="132">
        <f t="shared" si="1686"/>
        <v>387.52848909932243</v>
      </c>
      <c r="AF1688" s="132">
        <f t="shared" si="1686"/>
        <v>300.56241603606748</v>
      </c>
      <c r="AG1688" s="132"/>
    </row>
    <row r="1689" spans="1:33" ht="13.5" customHeight="1">
      <c r="A1689" s="131">
        <v>1686</v>
      </c>
      <c r="B1689" s="67" t="s">
        <v>24</v>
      </c>
      <c r="C1689" s="133">
        <v>0</v>
      </c>
      <c r="D1689" s="133">
        <v>1</v>
      </c>
      <c r="E1689" s="133">
        <v>0</v>
      </c>
      <c r="F1689" s="133">
        <v>0</v>
      </c>
      <c r="G1689" s="133">
        <v>241</v>
      </c>
      <c r="H1689" s="133">
        <v>2</v>
      </c>
      <c r="I1689" s="133">
        <v>0</v>
      </c>
      <c r="J1689" s="133">
        <v>1</v>
      </c>
      <c r="K1689" s="133">
        <v>1</v>
      </c>
      <c r="L1689" s="133">
        <v>0</v>
      </c>
      <c r="M1689" s="133">
        <v>0</v>
      </c>
      <c r="N1689" s="133"/>
      <c r="V1689" s="132">
        <f t="shared" ref="V1689:AE1689" si="1687">C1689*100000/V1669</f>
        <v>0</v>
      </c>
      <c r="W1689" s="132">
        <f t="shared" si="1687"/>
        <v>0.89142449634515952</v>
      </c>
      <c r="X1689" s="132">
        <f t="shared" si="1687"/>
        <v>0</v>
      </c>
      <c r="Y1689" s="132">
        <f t="shared" si="1687"/>
        <v>0</v>
      </c>
      <c r="Z1689" s="132">
        <f t="shared" si="1687"/>
        <v>204.4209204878959</v>
      </c>
      <c r="AA1689" s="132">
        <f t="shared" si="1687"/>
        <v>1.660757139179752</v>
      </c>
      <c r="AB1689" s="132">
        <f t="shared" si="1687"/>
        <v>0</v>
      </c>
      <c r="AC1689" s="132">
        <f t="shared" si="1687"/>
        <v>0.7973782204112877</v>
      </c>
      <c r="AD1689" s="132">
        <f t="shared" si="1687"/>
        <v>0.78182415211170708</v>
      </c>
      <c r="AE1689" s="132">
        <f t="shared" si="1687"/>
        <v>0</v>
      </c>
      <c r="AF1689" s="132">
        <f>M1689*100000/AF1669</f>
        <v>0</v>
      </c>
      <c r="AG1689" s="132"/>
    </row>
    <row r="1690" spans="1:33" ht="13.5" customHeight="1">
      <c r="A1690" s="131">
        <v>1687</v>
      </c>
      <c r="B1690" s="134" t="s">
        <v>117</v>
      </c>
      <c r="C1690" s="133">
        <v>303</v>
      </c>
      <c r="D1690" s="133">
        <v>585</v>
      </c>
      <c r="E1690" s="133">
        <v>510</v>
      </c>
      <c r="F1690" s="133">
        <v>511</v>
      </c>
      <c r="G1690" s="133">
        <v>715</v>
      </c>
      <c r="H1690" s="133">
        <v>537</v>
      </c>
      <c r="I1690" s="133">
        <v>581</v>
      </c>
      <c r="J1690" s="133">
        <v>468</v>
      </c>
      <c r="K1690" s="133">
        <v>489</v>
      </c>
      <c r="L1690" s="133">
        <v>605</v>
      </c>
      <c r="M1690" s="133">
        <v>479</v>
      </c>
      <c r="N1690" s="133"/>
      <c r="P1690" s="170" t="s">
        <v>1152</v>
      </c>
      <c r="Q1690" s="170" t="s">
        <v>1153</v>
      </c>
      <c r="R1690" s="170" t="s">
        <v>1154</v>
      </c>
      <c r="S1690" s="170" t="s">
        <v>1155</v>
      </c>
      <c r="T1690" s="170" t="s">
        <v>1156</v>
      </c>
      <c r="U1690" s="170">
        <v>233.5</v>
      </c>
      <c r="V1690" s="132">
        <f t="shared" ref="V1690:AF1690" si="1688">C1690*100000/V1669</f>
        <v>272.08318741413217</v>
      </c>
      <c r="W1690" s="132">
        <f t="shared" si="1688"/>
        <v>521.48333036191832</v>
      </c>
      <c r="X1690" s="132">
        <f t="shared" si="1688"/>
        <v>448.47781353875376</v>
      </c>
      <c r="Y1690" s="132">
        <f t="shared" si="1688"/>
        <v>442.35147464919191</v>
      </c>
      <c r="Z1690" s="132">
        <f t="shared" si="1688"/>
        <v>606.47700476699413</v>
      </c>
      <c r="AA1690" s="132">
        <f t="shared" si="1688"/>
        <v>445.91329186976344</v>
      </c>
      <c r="AB1690" s="132">
        <f t="shared" si="1688"/>
        <v>472.48064537115346</v>
      </c>
      <c r="AC1690" s="132">
        <f t="shared" si="1688"/>
        <v>373.17300715248263</v>
      </c>
      <c r="AD1690" s="132">
        <f t="shared" si="1688"/>
        <v>382.31201038262475</v>
      </c>
      <c r="AE1690" s="132">
        <f t="shared" si="1688"/>
        <v>464.26680377245555</v>
      </c>
      <c r="AF1690" s="132">
        <f t="shared" si="1688"/>
        <v>363.55908404362708</v>
      </c>
      <c r="AG1690" s="132"/>
    </row>
    <row r="1691" spans="1:33" ht="13.5" customHeight="1">
      <c r="A1691" s="131">
        <v>1688</v>
      </c>
      <c r="B1691" s="67" t="s">
        <v>7</v>
      </c>
      <c r="C1691" s="133">
        <v>138</v>
      </c>
      <c r="D1691" s="133">
        <v>135</v>
      </c>
      <c r="E1691" s="133">
        <v>145</v>
      </c>
      <c r="F1691" s="133">
        <v>155</v>
      </c>
      <c r="G1691" s="133">
        <v>197</v>
      </c>
      <c r="H1691" s="133">
        <v>214</v>
      </c>
      <c r="I1691" s="133">
        <v>276</v>
      </c>
      <c r="J1691" s="133">
        <v>298</v>
      </c>
      <c r="K1691" s="133">
        <v>222</v>
      </c>
      <c r="L1691" s="133">
        <v>203</v>
      </c>
      <c r="M1691" s="133">
        <v>178</v>
      </c>
      <c r="N1691" s="133"/>
      <c r="V1691" s="132">
        <f t="shared" ref="V1691:AF1691" si="1689">C1691*100000/V1669</f>
        <v>123.91907545594138</v>
      </c>
      <c r="W1691" s="132">
        <f t="shared" si="1689"/>
        <v>120.34230700659654</v>
      </c>
      <c r="X1691" s="132">
        <f t="shared" si="1689"/>
        <v>127.50839796690057</v>
      </c>
      <c r="Y1691" s="132">
        <f t="shared" si="1689"/>
        <v>134.17706178204452</v>
      </c>
      <c r="Z1691" s="132">
        <f t="shared" si="1689"/>
        <v>167.09925865608088</v>
      </c>
      <c r="AA1691" s="132">
        <f t="shared" si="1689"/>
        <v>177.70101389223348</v>
      </c>
      <c r="AB1691" s="132">
        <f t="shared" si="1689"/>
        <v>224.44863704378375</v>
      </c>
      <c r="AC1691" s="132">
        <f t="shared" si="1689"/>
        <v>237.61870968256372</v>
      </c>
      <c r="AD1691" s="132">
        <f t="shared" si="1689"/>
        <v>173.56496176879895</v>
      </c>
      <c r="AE1691" s="132">
        <f t="shared" si="1689"/>
        <v>155.77877878646029</v>
      </c>
      <c r="AF1691" s="132">
        <f t="shared" si="1689"/>
        <v>135.10128801621215</v>
      </c>
      <c r="AG1691" s="132"/>
    </row>
    <row r="1692" spans="1:33" ht="13.5" customHeight="1">
      <c r="A1692" s="131">
        <v>1689</v>
      </c>
      <c r="B1692" s="67" t="s">
        <v>6</v>
      </c>
      <c r="C1692" s="133">
        <v>382</v>
      </c>
      <c r="D1692" s="133">
        <v>336</v>
      </c>
      <c r="E1692" s="133">
        <v>289</v>
      </c>
      <c r="F1692" s="133">
        <v>263</v>
      </c>
      <c r="G1692" s="133">
        <v>243</v>
      </c>
      <c r="H1692" s="133">
        <v>205</v>
      </c>
      <c r="I1692" s="133">
        <v>222</v>
      </c>
      <c r="J1692" s="133">
        <v>303</v>
      </c>
      <c r="K1692" s="133">
        <v>209</v>
      </c>
      <c r="L1692" s="133">
        <v>139</v>
      </c>
      <c r="M1692" s="133">
        <v>93</v>
      </c>
      <c r="N1692" s="133"/>
      <c r="V1692" s="132">
        <f t="shared" ref="V1692:AF1692" si="1690">C1692*100000/V1669</f>
        <v>343.02236829108409</v>
      </c>
      <c r="W1692" s="132">
        <f t="shared" si="1690"/>
        <v>299.51863077197362</v>
      </c>
      <c r="X1692" s="132">
        <f t="shared" si="1690"/>
        <v>254.13742767196047</v>
      </c>
      <c r="Y1692" s="132">
        <f t="shared" si="1690"/>
        <v>227.6681757979207</v>
      </c>
      <c r="Z1692" s="132">
        <f t="shared" si="1690"/>
        <v>206.1173596620693</v>
      </c>
      <c r="AA1692" s="132">
        <f t="shared" si="1690"/>
        <v>170.22760676592458</v>
      </c>
      <c r="AB1692" s="132">
        <f t="shared" si="1690"/>
        <v>180.5347732743478</v>
      </c>
      <c r="AC1692" s="132">
        <f t="shared" si="1690"/>
        <v>241.60560078462018</v>
      </c>
      <c r="AD1692" s="132">
        <f t="shared" si="1690"/>
        <v>163.40124779134678</v>
      </c>
      <c r="AE1692" s="132">
        <f t="shared" si="1690"/>
        <v>106.66625739565508</v>
      </c>
      <c r="AF1692" s="132">
        <f t="shared" si="1690"/>
        <v>70.586628008470399</v>
      </c>
      <c r="AG1692" s="132"/>
    </row>
    <row r="1693" spans="1:33" ht="13.5" customHeight="1">
      <c r="A1693" s="131">
        <v>1690</v>
      </c>
      <c r="B1693" s="67" t="s">
        <v>5</v>
      </c>
      <c r="C1693" s="133">
        <v>52</v>
      </c>
      <c r="D1693" s="133">
        <v>35</v>
      </c>
      <c r="E1693" s="133">
        <v>51</v>
      </c>
      <c r="F1693" s="133">
        <v>65</v>
      </c>
      <c r="G1693" s="133">
        <v>34</v>
      </c>
      <c r="H1693" s="133">
        <v>55</v>
      </c>
      <c r="I1693" s="133">
        <v>38</v>
      </c>
      <c r="J1693" s="133">
        <v>43</v>
      </c>
      <c r="K1693" s="133">
        <v>42</v>
      </c>
      <c r="L1693" s="133">
        <v>54</v>
      </c>
      <c r="M1693" s="133">
        <v>65</v>
      </c>
      <c r="N1693" s="133"/>
      <c r="V1693" s="132">
        <f t="shared" ref="V1693:AF1693" si="1691">C1693*100000/V1669</f>
        <v>46.694144374702546</v>
      </c>
      <c r="W1693" s="132">
        <f t="shared" si="1691"/>
        <v>31.199857372080587</v>
      </c>
      <c r="X1693" s="132">
        <f t="shared" si="1691"/>
        <v>44.847781353875376</v>
      </c>
      <c r="Y1693" s="132">
        <f t="shared" si="1691"/>
        <v>56.267800102147696</v>
      </c>
      <c r="Z1693" s="132">
        <f t="shared" si="1691"/>
        <v>28.839465960947969</v>
      </c>
      <c r="AA1693" s="132">
        <f t="shared" si="1691"/>
        <v>45.670821327443178</v>
      </c>
      <c r="AB1693" s="132">
        <f t="shared" si="1691"/>
        <v>30.902348578491967</v>
      </c>
      <c r="AC1693" s="132">
        <f t="shared" si="1691"/>
        <v>34.287263477685372</v>
      </c>
      <c r="AD1693" s="132">
        <f t="shared" si="1691"/>
        <v>32.836614388691693</v>
      </c>
      <c r="AE1693" s="132">
        <f t="shared" si="1691"/>
        <v>41.4386899234919</v>
      </c>
      <c r="AF1693" s="132">
        <f t="shared" si="1691"/>
        <v>49.334740005920168</v>
      </c>
      <c r="AG1693" s="132"/>
    </row>
    <row r="1694" spans="1:33" ht="13.5" customHeight="1">
      <c r="A1694" s="131">
        <v>1691</v>
      </c>
      <c r="B1694" s="67" t="s">
        <v>26</v>
      </c>
      <c r="C1694" s="133">
        <v>1</v>
      </c>
      <c r="D1694" s="133">
        <v>2</v>
      </c>
      <c r="E1694" s="133">
        <v>0</v>
      </c>
      <c r="F1694" s="133">
        <v>0</v>
      </c>
      <c r="G1694" s="133">
        <v>0</v>
      </c>
      <c r="H1694" s="133">
        <v>0</v>
      </c>
      <c r="I1694" s="133">
        <v>0</v>
      </c>
      <c r="J1694" s="133">
        <v>0</v>
      </c>
      <c r="K1694" s="133">
        <v>0</v>
      </c>
      <c r="L1694" s="133">
        <v>1</v>
      </c>
      <c r="M1694" s="133">
        <v>0</v>
      </c>
      <c r="N1694" s="133"/>
      <c r="V1694" s="132">
        <f t="shared" ref="V1694:AF1694" si="1692">C1694*100000/V1669</f>
        <v>0.897964314898126</v>
      </c>
      <c r="W1694" s="132">
        <f t="shared" si="1692"/>
        <v>1.782848992690319</v>
      </c>
      <c r="X1694" s="132">
        <f t="shared" si="1692"/>
        <v>0</v>
      </c>
      <c r="Y1694" s="132">
        <f t="shared" si="1692"/>
        <v>0</v>
      </c>
      <c r="Z1694" s="132">
        <f t="shared" si="1692"/>
        <v>0</v>
      </c>
      <c r="AA1694" s="132">
        <f t="shared" si="1692"/>
        <v>0</v>
      </c>
      <c r="AB1694" s="132">
        <f t="shared" si="1692"/>
        <v>0</v>
      </c>
      <c r="AC1694" s="132">
        <f t="shared" si="1692"/>
        <v>0</v>
      </c>
      <c r="AD1694" s="132">
        <f t="shared" si="1692"/>
        <v>0</v>
      </c>
      <c r="AE1694" s="132">
        <f t="shared" si="1692"/>
        <v>0.76738314673133146</v>
      </c>
      <c r="AF1694" s="132">
        <f t="shared" si="1692"/>
        <v>0</v>
      </c>
      <c r="AG1694" s="132"/>
    </row>
    <row r="1695" spans="1:33" ht="13.5" customHeight="1">
      <c r="A1695" s="131">
        <v>1692</v>
      </c>
      <c r="B1695" s="67" t="s">
        <v>4</v>
      </c>
      <c r="C1695" s="133">
        <v>57</v>
      </c>
      <c r="D1695" s="133">
        <v>75</v>
      </c>
      <c r="E1695" s="133">
        <v>89</v>
      </c>
      <c r="F1695" s="133">
        <v>65</v>
      </c>
      <c r="G1695" s="133">
        <v>111</v>
      </c>
      <c r="H1695" s="133">
        <v>169</v>
      </c>
      <c r="I1695" s="133">
        <v>195</v>
      </c>
      <c r="J1695" s="133">
        <v>219</v>
      </c>
      <c r="K1695" s="133">
        <v>146</v>
      </c>
      <c r="L1695" s="133">
        <v>163</v>
      </c>
      <c r="M1695" s="133">
        <v>129</v>
      </c>
      <c r="N1695" s="133"/>
      <c r="V1695" s="132">
        <f t="shared" ref="V1695:AE1695" si="1693">C1695*100000/V1669</f>
        <v>51.18396594919318</v>
      </c>
      <c r="W1695" s="132">
        <f t="shared" si="1693"/>
        <v>66.856837225886963</v>
      </c>
      <c r="X1695" s="132">
        <f t="shared" si="1693"/>
        <v>78.263775303821731</v>
      </c>
      <c r="Y1695" s="132">
        <f t="shared" si="1693"/>
        <v>56.267800102147696</v>
      </c>
      <c r="Z1695" s="132">
        <f t="shared" si="1693"/>
        <v>94.152374166624256</v>
      </c>
      <c r="AA1695" s="132">
        <f t="shared" si="1693"/>
        <v>140.33397826068904</v>
      </c>
      <c r="AB1695" s="132">
        <f t="shared" si="1693"/>
        <v>158.57784138962981</v>
      </c>
      <c r="AC1695" s="132">
        <f t="shared" si="1693"/>
        <v>174.62583027007202</v>
      </c>
      <c r="AD1695" s="132">
        <f t="shared" si="1693"/>
        <v>114.14632620830923</v>
      </c>
      <c r="AE1695" s="132">
        <f t="shared" si="1693"/>
        <v>125.08345291720703</v>
      </c>
      <c r="AF1695" s="132">
        <f>M1695*100000/AF1669</f>
        <v>97.910484011749261</v>
      </c>
      <c r="AG1695" s="132"/>
    </row>
    <row r="1696" spans="1:33" ht="13.5" customHeight="1">
      <c r="A1696" s="131">
        <v>1693</v>
      </c>
      <c r="B1696" s="67" t="s">
        <v>3</v>
      </c>
      <c r="C1696" s="133">
        <v>140</v>
      </c>
      <c r="D1696" s="133">
        <v>203</v>
      </c>
      <c r="E1696" s="133">
        <v>250</v>
      </c>
      <c r="F1696" s="133">
        <v>481</v>
      </c>
      <c r="G1696" s="133">
        <v>552</v>
      </c>
      <c r="H1696" s="133">
        <v>727</v>
      </c>
      <c r="I1696" s="133">
        <v>925</v>
      </c>
      <c r="J1696" s="133">
        <v>524</v>
      </c>
      <c r="K1696" s="133">
        <v>693</v>
      </c>
      <c r="L1696" s="133">
        <v>856</v>
      </c>
      <c r="M1696" s="133">
        <v>830</v>
      </c>
      <c r="N1696" s="133"/>
      <c r="V1696" s="132">
        <f t="shared" ref="V1696:AF1696" si="1694">C1696*100000/V1669</f>
        <v>125.71500408573763</v>
      </c>
      <c r="W1696" s="132">
        <f t="shared" si="1694"/>
        <v>180.95917275806738</v>
      </c>
      <c r="X1696" s="132">
        <f t="shared" si="1694"/>
        <v>219.84206546017342</v>
      </c>
      <c r="Y1696" s="132">
        <f t="shared" si="1694"/>
        <v>416.38172075589296</v>
      </c>
      <c r="Z1696" s="132">
        <f t="shared" si="1694"/>
        <v>468.21721207186118</v>
      </c>
      <c r="AA1696" s="132">
        <f t="shared" si="1694"/>
        <v>603.68522009183982</v>
      </c>
      <c r="AB1696" s="132">
        <f t="shared" si="1694"/>
        <v>752.22822197644916</v>
      </c>
      <c r="AC1696" s="132">
        <f t="shared" si="1694"/>
        <v>417.82618749551477</v>
      </c>
      <c r="AD1696" s="132">
        <f t="shared" si="1694"/>
        <v>541.80413741341295</v>
      </c>
      <c r="AE1696" s="132">
        <f t="shared" si="1694"/>
        <v>656.87997360201973</v>
      </c>
      <c r="AF1696" s="132">
        <f t="shared" si="1694"/>
        <v>629.96668007559595</v>
      </c>
      <c r="AG1696" s="132"/>
    </row>
    <row r="1697" spans="1:33" ht="13.5" customHeight="1">
      <c r="A1697" s="131">
        <v>1694</v>
      </c>
      <c r="B1697" s="67" t="s">
        <v>2</v>
      </c>
      <c r="C1697" s="133">
        <v>0</v>
      </c>
      <c r="D1697" s="133">
        <v>0</v>
      </c>
      <c r="E1697" s="133">
        <v>1</v>
      </c>
      <c r="F1697" s="133">
        <v>0</v>
      </c>
      <c r="G1697" s="133">
        <v>0</v>
      </c>
      <c r="H1697" s="133">
        <v>0</v>
      </c>
      <c r="I1697" s="133">
        <v>0</v>
      </c>
      <c r="J1697" s="133">
        <v>0</v>
      </c>
      <c r="K1697" s="133">
        <v>0</v>
      </c>
      <c r="L1697" s="133">
        <v>7</v>
      </c>
      <c r="M1697" s="133">
        <v>0</v>
      </c>
      <c r="N1697" s="133"/>
      <c r="V1697" s="132">
        <f t="shared" ref="V1697:AF1697" si="1695">C1697*100000/V1669</f>
        <v>0</v>
      </c>
      <c r="W1697" s="132">
        <f t="shared" si="1695"/>
        <v>0</v>
      </c>
      <c r="X1697" s="132">
        <f t="shared" si="1695"/>
        <v>0.87936826184069361</v>
      </c>
      <c r="Y1697" s="132">
        <f t="shared" si="1695"/>
        <v>0</v>
      </c>
      <c r="Z1697" s="132">
        <f t="shared" si="1695"/>
        <v>0</v>
      </c>
      <c r="AA1697" s="132">
        <f t="shared" si="1695"/>
        <v>0</v>
      </c>
      <c r="AB1697" s="132">
        <f t="shared" si="1695"/>
        <v>0</v>
      </c>
      <c r="AC1697" s="132">
        <f t="shared" si="1695"/>
        <v>0</v>
      </c>
      <c r="AD1697" s="132">
        <f t="shared" si="1695"/>
        <v>0</v>
      </c>
      <c r="AE1697" s="132">
        <f t="shared" si="1695"/>
        <v>5.37168202711932</v>
      </c>
      <c r="AF1697" s="132">
        <f t="shared" si="1695"/>
        <v>0</v>
      </c>
      <c r="AG1697" s="132"/>
    </row>
    <row r="1698" spans="1:33" ht="13.5" customHeight="1">
      <c r="A1698" s="131">
        <v>1695</v>
      </c>
      <c r="B1698" s="67" t="s">
        <v>23</v>
      </c>
      <c r="C1698" s="133">
        <v>15</v>
      </c>
      <c r="D1698" s="133">
        <v>9</v>
      </c>
      <c r="E1698" s="133">
        <v>4</v>
      </c>
      <c r="F1698" s="133">
        <v>7</v>
      </c>
      <c r="G1698" s="133">
        <v>7</v>
      </c>
      <c r="H1698" s="133">
        <v>6</v>
      </c>
      <c r="I1698" s="133">
        <v>13</v>
      </c>
      <c r="J1698" s="133">
        <v>13</v>
      </c>
      <c r="K1698" s="133">
        <v>12</v>
      </c>
      <c r="L1698" s="133">
        <v>5</v>
      </c>
      <c r="M1698" s="133">
        <v>4</v>
      </c>
      <c r="N1698" s="133"/>
      <c r="V1698" s="132">
        <f t="shared" ref="V1698:AF1698" si="1696">C1698*100000/V1669</f>
        <v>13.469464723471889</v>
      </c>
      <c r="W1698" s="132">
        <f t="shared" si="1696"/>
        <v>8.0228204671064365</v>
      </c>
      <c r="X1698" s="132">
        <f t="shared" si="1696"/>
        <v>3.5174730473627744</v>
      </c>
      <c r="Y1698" s="132">
        <f t="shared" si="1696"/>
        <v>6.0596092417697518</v>
      </c>
      <c r="Z1698" s="132">
        <f t="shared" si="1696"/>
        <v>5.9375371096069349</v>
      </c>
      <c r="AA1698" s="132">
        <f t="shared" si="1696"/>
        <v>4.9822714175392564</v>
      </c>
      <c r="AB1698" s="132">
        <f t="shared" si="1696"/>
        <v>10.571856092641989</v>
      </c>
      <c r="AC1698" s="132">
        <f t="shared" si="1696"/>
        <v>10.36591686534674</v>
      </c>
      <c r="AD1698" s="132">
        <f t="shared" si="1696"/>
        <v>9.381889825340485</v>
      </c>
      <c r="AE1698" s="132">
        <f t="shared" si="1696"/>
        <v>3.8369157336566575</v>
      </c>
      <c r="AF1698" s="132">
        <f t="shared" si="1696"/>
        <v>3.0359840003643179</v>
      </c>
      <c r="AG1698" s="132"/>
    </row>
    <row r="1699" spans="1:33" ht="13.5" customHeight="1">
      <c r="A1699" s="131">
        <v>1696</v>
      </c>
      <c r="B1699" s="67" t="s">
        <v>1</v>
      </c>
      <c r="C1699" s="133">
        <v>10</v>
      </c>
      <c r="D1699" s="133">
        <v>5</v>
      </c>
      <c r="E1699" s="133">
        <v>8</v>
      </c>
      <c r="F1699" s="133">
        <v>10</v>
      </c>
      <c r="G1699" s="133">
        <v>3</v>
      </c>
      <c r="H1699" s="133">
        <v>3</v>
      </c>
      <c r="I1699" s="133">
        <v>6</v>
      </c>
      <c r="J1699" s="133">
        <v>33</v>
      </c>
      <c r="K1699" s="133">
        <v>6</v>
      </c>
      <c r="L1699" s="133">
        <v>1</v>
      </c>
      <c r="M1699" s="133">
        <v>6</v>
      </c>
      <c r="N1699" s="133"/>
      <c r="V1699" s="132">
        <f t="shared" ref="V1699:AF1699" si="1697">C1699*100000/V1669</f>
        <v>8.9796431489812587</v>
      </c>
      <c r="W1699" s="132">
        <f t="shared" si="1697"/>
        <v>4.4571224817257979</v>
      </c>
      <c r="X1699" s="132">
        <f t="shared" si="1697"/>
        <v>7.0349460947255489</v>
      </c>
      <c r="Y1699" s="132">
        <f t="shared" si="1697"/>
        <v>8.6565846310996459</v>
      </c>
      <c r="Z1699" s="132">
        <f t="shared" si="1697"/>
        <v>2.544658761260115</v>
      </c>
      <c r="AA1699" s="132">
        <f t="shared" si="1697"/>
        <v>2.4911357087696282</v>
      </c>
      <c r="AB1699" s="132">
        <f t="shared" si="1697"/>
        <v>4.8793181966039949</v>
      </c>
      <c r="AC1699" s="132">
        <f t="shared" si="1697"/>
        <v>26.313481273572492</v>
      </c>
      <c r="AD1699" s="132">
        <f t="shared" si="1697"/>
        <v>4.6909449126702425</v>
      </c>
      <c r="AE1699" s="132">
        <f t="shared" si="1697"/>
        <v>0.76738314673133146</v>
      </c>
      <c r="AF1699" s="132">
        <f t="shared" si="1697"/>
        <v>4.5539760005464771</v>
      </c>
      <c r="AG1699" s="132"/>
    </row>
    <row r="1700" spans="1:33" ht="13.5" customHeight="1">
      <c r="A1700" s="131">
        <v>1697</v>
      </c>
      <c r="B1700" s="67" t="s">
        <v>0</v>
      </c>
      <c r="C1700" s="133">
        <v>2</v>
      </c>
      <c r="D1700" s="133">
        <v>8</v>
      </c>
      <c r="E1700" s="133">
        <v>16</v>
      </c>
      <c r="F1700" s="133">
        <v>3</v>
      </c>
      <c r="G1700" s="133">
        <v>44</v>
      </c>
      <c r="H1700" s="133">
        <v>1</v>
      </c>
      <c r="I1700" s="133">
        <v>5</v>
      </c>
      <c r="J1700" s="133">
        <v>8</v>
      </c>
      <c r="K1700" s="133">
        <v>2</v>
      </c>
      <c r="L1700" s="133">
        <v>22</v>
      </c>
      <c r="M1700" s="133">
        <v>671</v>
      </c>
      <c r="N1700" s="133"/>
      <c r="V1700" s="132">
        <f t="shared" ref="V1700:AE1700" si="1698">C1700*100000/V1669</f>
        <v>1.795928629796252</v>
      </c>
      <c r="W1700" s="132">
        <f t="shared" si="1698"/>
        <v>7.1313959707612762</v>
      </c>
      <c r="X1700" s="132">
        <f t="shared" si="1698"/>
        <v>14.069892189451098</v>
      </c>
      <c r="Y1700" s="132">
        <f t="shared" si="1698"/>
        <v>2.5969753893298937</v>
      </c>
      <c r="Z1700" s="132">
        <f t="shared" si="1698"/>
        <v>37.321661831815021</v>
      </c>
      <c r="AA1700" s="132">
        <f t="shared" si="1698"/>
        <v>0.83037856958987599</v>
      </c>
      <c r="AB1700" s="132">
        <f t="shared" si="1698"/>
        <v>4.0660984971699952</v>
      </c>
      <c r="AC1700" s="132">
        <f t="shared" si="1698"/>
        <v>6.3790257632903016</v>
      </c>
      <c r="AD1700" s="132">
        <f t="shared" si="1698"/>
        <v>1.5636483042234142</v>
      </c>
      <c r="AE1700" s="132">
        <f t="shared" si="1698"/>
        <v>16.882429228089293</v>
      </c>
      <c r="AF1700" s="132">
        <f>M1700*100000/AF1669</f>
        <v>509.28631606111435</v>
      </c>
      <c r="AG1700" s="132"/>
    </row>
    <row r="1701" spans="1:33" ht="13.5" customHeight="1">
      <c r="A1701" s="131">
        <v>1698</v>
      </c>
      <c r="B1701" s="134" t="s">
        <v>111</v>
      </c>
      <c r="C1701" s="133"/>
      <c r="D1701" s="133"/>
      <c r="E1701" s="133"/>
      <c r="F1701" s="133"/>
      <c r="G1701" s="133"/>
      <c r="H1701" s="133"/>
      <c r="I1701" s="133"/>
      <c r="J1701" s="133"/>
      <c r="K1701" s="133"/>
      <c r="L1701" s="133"/>
      <c r="M1701" s="133">
        <v>0</v>
      </c>
      <c r="N1701" s="133"/>
      <c r="V1701" s="132">
        <f t="shared" ref="V1701:AF1701" si="1699">C1701*100000/V1669</f>
        <v>0</v>
      </c>
      <c r="W1701" s="132">
        <f t="shared" si="1699"/>
        <v>0</v>
      </c>
      <c r="X1701" s="132">
        <f t="shared" si="1699"/>
        <v>0</v>
      </c>
      <c r="Y1701" s="132">
        <f t="shared" si="1699"/>
        <v>0</v>
      </c>
      <c r="Z1701" s="132">
        <f t="shared" si="1699"/>
        <v>0</v>
      </c>
      <c r="AA1701" s="132">
        <f t="shared" si="1699"/>
        <v>0</v>
      </c>
      <c r="AB1701" s="132">
        <f t="shared" si="1699"/>
        <v>0</v>
      </c>
      <c r="AC1701" s="132">
        <f t="shared" si="1699"/>
        <v>0</v>
      </c>
      <c r="AD1701" s="132">
        <f t="shared" si="1699"/>
        <v>0</v>
      </c>
      <c r="AE1701" s="132">
        <f t="shared" si="1699"/>
        <v>0</v>
      </c>
      <c r="AF1701" s="132">
        <f t="shared" si="1699"/>
        <v>0</v>
      </c>
      <c r="AG1701" s="132"/>
    </row>
    <row r="1702" spans="1:33" ht="13.5" customHeight="1">
      <c r="A1702" s="131">
        <v>1699</v>
      </c>
      <c r="B1702" s="134" t="s">
        <v>112</v>
      </c>
      <c r="C1702" s="133">
        <v>7147</v>
      </c>
      <c r="D1702" s="133">
        <v>7805</v>
      </c>
      <c r="E1702" s="133">
        <v>8048</v>
      </c>
      <c r="F1702" s="133">
        <v>8322</v>
      </c>
      <c r="G1702" s="133">
        <v>9031</v>
      </c>
      <c r="H1702" s="133">
        <v>9288</v>
      </c>
      <c r="I1702" s="133">
        <v>9439</v>
      </c>
      <c r="J1702" s="133">
        <v>8843</v>
      </c>
      <c r="K1702" s="133">
        <v>7903</v>
      </c>
      <c r="L1702" s="133">
        <f t="shared" ref="L1702:N1702" si="1700">SUM(L1678,L1685,L1690,L1691:L1701)</f>
        <v>8611</v>
      </c>
      <c r="M1702" s="133">
        <f t="shared" si="1700"/>
        <v>7931</v>
      </c>
      <c r="N1702" s="133">
        <f t="shared" si="1700"/>
        <v>0</v>
      </c>
      <c r="P1702" s="170" t="s">
        <v>1157</v>
      </c>
      <c r="Q1702" s="170" t="s">
        <v>1158</v>
      </c>
      <c r="R1702" s="170" t="s">
        <v>1159</v>
      </c>
      <c r="S1702" s="170" t="s">
        <v>1160</v>
      </c>
      <c r="T1702" s="170" t="s">
        <v>1161</v>
      </c>
      <c r="U1702" s="170">
        <v>6261.2</v>
      </c>
      <c r="V1702" s="132">
        <f t="shared" ref="V1702:AE1702" si="1701">C1702*100000/V1669</f>
        <v>6417.7509585769058</v>
      </c>
      <c r="W1702" s="132">
        <f t="shared" si="1701"/>
        <v>6957.5681939739707</v>
      </c>
      <c r="X1702" s="132">
        <f t="shared" si="1701"/>
        <v>7077.155771293902</v>
      </c>
      <c r="Y1702" s="132">
        <f t="shared" si="1701"/>
        <v>7204.0097300011257</v>
      </c>
      <c r="Z1702" s="132">
        <f t="shared" si="1701"/>
        <v>7660.2710909800326</v>
      </c>
      <c r="AA1702" s="132">
        <f t="shared" si="1701"/>
        <v>7712.5561543507683</v>
      </c>
      <c r="AB1702" s="132">
        <f t="shared" si="1701"/>
        <v>7675.9807429575176</v>
      </c>
      <c r="AC1702" s="132">
        <f t="shared" si="1701"/>
        <v>7051.2156030970173</v>
      </c>
      <c r="AD1702" s="132">
        <f t="shared" si="1701"/>
        <v>6178.756274138821</v>
      </c>
      <c r="AE1702" s="132">
        <f t="shared" si="1701"/>
        <v>6607.9362765034957</v>
      </c>
      <c r="AF1702" s="132">
        <f>M1702*100000/AF1669</f>
        <v>6019.597276722352</v>
      </c>
      <c r="AG1702" s="132"/>
    </row>
    <row r="1703" spans="1:33" ht="13.5" customHeight="1">
      <c r="A1703" s="131">
        <v>1700</v>
      </c>
      <c r="B1703" s="19" t="s">
        <v>165</v>
      </c>
      <c r="C1703" s="127">
        <v>2011</v>
      </c>
      <c r="D1703" s="127">
        <v>2012</v>
      </c>
      <c r="E1703" s="127">
        <v>2013</v>
      </c>
      <c r="F1703" s="127">
        <v>2014</v>
      </c>
      <c r="G1703" s="127">
        <v>2015</v>
      </c>
      <c r="H1703" s="127">
        <v>2016</v>
      </c>
      <c r="I1703" s="127">
        <v>2017</v>
      </c>
      <c r="J1703" s="127">
        <v>2018</v>
      </c>
      <c r="K1703" s="127">
        <v>2019</v>
      </c>
      <c r="L1703" s="127"/>
      <c r="M1703" s="127"/>
      <c r="N1703" s="127"/>
      <c r="V1703" s="130">
        <v>28047</v>
      </c>
      <c r="W1703" s="130">
        <v>28670</v>
      </c>
      <c r="X1703" s="130">
        <v>29367</v>
      </c>
      <c r="Y1703" s="130">
        <v>30409</v>
      </c>
      <c r="Z1703" s="130">
        <v>31077</v>
      </c>
      <c r="AA1703" s="130">
        <v>31769</v>
      </c>
      <c r="AB1703" s="130">
        <v>32658</v>
      </c>
      <c r="AC1703" s="130">
        <v>33442</v>
      </c>
      <c r="AD1703" s="130">
        <v>34156</v>
      </c>
      <c r="AE1703" s="130">
        <v>35051</v>
      </c>
      <c r="AF1703" s="5">
        <v>36013</v>
      </c>
      <c r="AG1703" s="5"/>
    </row>
    <row r="1704" spans="1:33" ht="13.5" customHeight="1">
      <c r="A1704" s="131">
        <v>1701</v>
      </c>
      <c r="B1704" s="66" t="s">
        <v>25</v>
      </c>
      <c r="C1704" s="123">
        <v>0</v>
      </c>
      <c r="D1704" s="123">
        <v>0</v>
      </c>
      <c r="E1704" s="123">
        <v>5</v>
      </c>
      <c r="F1704" s="123">
        <v>0</v>
      </c>
      <c r="G1704" s="123">
        <v>2</v>
      </c>
      <c r="H1704" s="123">
        <v>4</v>
      </c>
      <c r="I1704" s="123">
        <v>2</v>
      </c>
      <c r="J1704" s="123">
        <v>2</v>
      </c>
      <c r="K1704" s="123">
        <v>2</v>
      </c>
      <c r="L1704" s="123">
        <v>4</v>
      </c>
      <c r="M1704" s="123">
        <v>2</v>
      </c>
      <c r="N1704" s="123"/>
      <c r="V1704" s="132">
        <f t="shared" ref="V1704:AE1704" si="1702">C1704*100000/V1703</f>
        <v>0</v>
      </c>
      <c r="W1704" s="132">
        <f t="shared" si="1702"/>
        <v>0</v>
      </c>
      <c r="X1704" s="132">
        <f t="shared" si="1702"/>
        <v>17.025913440256069</v>
      </c>
      <c r="Y1704" s="132">
        <f t="shared" si="1702"/>
        <v>0</v>
      </c>
      <c r="Z1704" s="132">
        <f t="shared" si="1702"/>
        <v>6.4356276345850629</v>
      </c>
      <c r="AA1704" s="132">
        <f t="shared" si="1702"/>
        <v>12.590890490729956</v>
      </c>
      <c r="AB1704" s="132">
        <f t="shared" si="1702"/>
        <v>6.1240737338477551</v>
      </c>
      <c r="AC1704" s="132">
        <f t="shared" si="1702"/>
        <v>5.9805035583996169</v>
      </c>
      <c r="AD1704" s="132">
        <f t="shared" si="1702"/>
        <v>5.8554865909357066</v>
      </c>
      <c r="AE1704" s="132">
        <f t="shared" si="1702"/>
        <v>11.411942597928732</v>
      </c>
      <c r="AF1704" s="132">
        <f>M1704*100000/AF1703</f>
        <v>5.5535501069058393</v>
      </c>
      <c r="AG1704" s="132"/>
    </row>
    <row r="1705" spans="1:33" ht="13.5" customHeight="1">
      <c r="A1705" s="131">
        <v>1702</v>
      </c>
      <c r="B1705" s="67" t="s">
        <v>22</v>
      </c>
      <c r="C1705" s="133">
        <v>96</v>
      </c>
      <c r="D1705" s="133">
        <v>122</v>
      </c>
      <c r="E1705" s="133">
        <v>161</v>
      </c>
      <c r="F1705" s="133">
        <v>139</v>
      </c>
      <c r="G1705" s="133">
        <v>149</v>
      </c>
      <c r="H1705" s="133">
        <v>216</v>
      </c>
      <c r="I1705" s="133">
        <v>220</v>
      </c>
      <c r="J1705" s="133">
        <v>210</v>
      </c>
      <c r="K1705" s="133">
        <v>209</v>
      </c>
      <c r="L1705" s="133">
        <v>178</v>
      </c>
      <c r="M1705" s="133">
        <v>179</v>
      </c>
      <c r="N1705" s="133"/>
      <c r="V1705" s="132">
        <f t="shared" ref="V1705:AE1705" si="1703">C1705*100000/V1703</f>
        <v>342.28259706920528</v>
      </c>
      <c r="W1705" s="132">
        <f t="shared" si="1703"/>
        <v>425.531914893617</v>
      </c>
      <c r="X1705" s="132">
        <f t="shared" si="1703"/>
        <v>548.23441277624545</v>
      </c>
      <c r="Y1705" s="132">
        <f t="shared" si="1703"/>
        <v>457.10151599855305</v>
      </c>
      <c r="Z1705" s="132">
        <f t="shared" si="1703"/>
        <v>479.45425877658721</v>
      </c>
      <c r="AA1705" s="132">
        <f t="shared" si="1703"/>
        <v>679.90808649941766</v>
      </c>
      <c r="AB1705" s="132">
        <f t="shared" si="1703"/>
        <v>673.64811072325313</v>
      </c>
      <c r="AC1705" s="132">
        <f t="shared" si="1703"/>
        <v>627.95287363195985</v>
      </c>
      <c r="AD1705" s="132">
        <f t="shared" si="1703"/>
        <v>611.89834875278132</v>
      </c>
      <c r="AE1705" s="132">
        <f t="shared" si="1703"/>
        <v>507.83144560782858</v>
      </c>
      <c r="AF1705" s="132">
        <f>M1705*100000/AF1703</f>
        <v>497.04273456807266</v>
      </c>
      <c r="AG1705" s="132"/>
    </row>
    <row r="1706" spans="1:33" ht="13.5" customHeight="1">
      <c r="A1706" s="131">
        <v>1703</v>
      </c>
      <c r="B1706" s="67" t="s">
        <v>21</v>
      </c>
      <c r="C1706" s="133">
        <v>36</v>
      </c>
      <c r="D1706" s="133">
        <v>24</v>
      </c>
      <c r="E1706" s="133">
        <v>31</v>
      </c>
      <c r="F1706" s="133">
        <v>100</v>
      </c>
      <c r="G1706" s="133">
        <v>62</v>
      </c>
      <c r="H1706" s="133">
        <v>104</v>
      </c>
      <c r="I1706" s="133">
        <v>80</v>
      </c>
      <c r="J1706" s="133">
        <v>60</v>
      </c>
      <c r="K1706" s="133">
        <v>75</v>
      </c>
      <c r="L1706" s="133">
        <v>68</v>
      </c>
      <c r="M1706" s="133">
        <v>83</v>
      </c>
      <c r="N1706" s="133"/>
      <c r="V1706" s="132">
        <f t="shared" ref="V1706:AE1706" si="1704">C1706*100000/V1703</f>
        <v>128.35597390095197</v>
      </c>
      <c r="W1706" s="132">
        <f t="shared" si="1704"/>
        <v>83.71119637251482</v>
      </c>
      <c r="X1706" s="132">
        <f t="shared" si="1704"/>
        <v>105.56066332958763</v>
      </c>
      <c r="Y1706" s="132">
        <f t="shared" si="1704"/>
        <v>328.8500115097504</v>
      </c>
      <c r="Z1706" s="132">
        <f t="shared" si="1704"/>
        <v>199.50445667213694</v>
      </c>
      <c r="AA1706" s="132">
        <f t="shared" si="1704"/>
        <v>327.36315275897886</v>
      </c>
      <c r="AB1706" s="132">
        <f t="shared" si="1704"/>
        <v>244.96294935391023</v>
      </c>
      <c r="AC1706" s="132">
        <f t="shared" si="1704"/>
        <v>179.41510675198853</v>
      </c>
      <c r="AD1706" s="132">
        <f t="shared" si="1704"/>
        <v>219.580747160089</v>
      </c>
      <c r="AE1706" s="132">
        <f t="shared" si="1704"/>
        <v>194.00302416478846</v>
      </c>
      <c r="AF1706" s="132">
        <f>M1706*100000/AF1703</f>
        <v>230.47232943659233</v>
      </c>
      <c r="AG1706" s="132"/>
    </row>
    <row r="1707" spans="1:33" ht="13.5" customHeight="1">
      <c r="A1707" s="131">
        <v>1704</v>
      </c>
      <c r="B1707" s="67" t="s">
        <v>20</v>
      </c>
      <c r="C1707" s="133">
        <v>2</v>
      </c>
      <c r="D1707" s="133">
        <v>0</v>
      </c>
      <c r="E1707" s="133">
        <v>1</v>
      </c>
      <c r="F1707" s="133">
        <v>6</v>
      </c>
      <c r="G1707" s="133">
        <v>2</v>
      </c>
      <c r="H1707" s="133">
        <v>3</v>
      </c>
      <c r="I1707" s="133">
        <v>5</v>
      </c>
      <c r="J1707" s="133">
        <v>2</v>
      </c>
      <c r="K1707" s="133">
        <v>4</v>
      </c>
      <c r="L1707" s="133">
        <v>7</v>
      </c>
      <c r="M1707" s="133">
        <v>5</v>
      </c>
      <c r="N1707" s="133"/>
      <c r="V1707" s="132">
        <f t="shared" ref="V1707:AE1707" si="1705">C1707*100000/V1703</f>
        <v>7.1308874389417767</v>
      </c>
      <c r="W1707" s="132">
        <f t="shared" si="1705"/>
        <v>0</v>
      </c>
      <c r="X1707" s="132">
        <f t="shared" si="1705"/>
        <v>3.4051826880512142</v>
      </c>
      <c r="Y1707" s="132">
        <f t="shared" si="1705"/>
        <v>19.731000690585024</v>
      </c>
      <c r="Z1707" s="132">
        <f t="shared" si="1705"/>
        <v>6.4356276345850629</v>
      </c>
      <c r="AA1707" s="132">
        <f t="shared" si="1705"/>
        <v>9.4431678680474676</v>
      </c>
      <c r="AB1707" s="132">
        <f t="shared" si="1705"/>
        <v>15.31018433461939</v>
      </c>
      <c r="AC1707" s="132">
        <f t="shared" si="1705"/>
        <v>5.9805035583996169</v>
      </c>
      <c r="AD1707" s="132">
        <f t="shared" si="1705"/>
        <v>11.710973181871413</v>
      </c>
      <c r="AE1707" s="132">
        <f t="shared" si="1705"/>
        <v>19.970899546375282</v>
      </c>
      <c r="AF1707" s="132">
        <f>M1707*100000/AF1703</f>
        <v>13.8838752672646</v>
      </c>
      <c r="AG1707" s="132"/>
    </row>
    <row r="1708" spans="1:33" ht="13.5" customHeight="1">
      <c r="A1708" s="131">
        <v>1705</v>
      </c>
      <c r="B1708" s="67" t="s">
        <v>19</v>
      </c>
      <c r="C1708" s="133">
        <v>5</v>
      </c>
      <c r="D1708" s="133">
        <v>4</v>
      </c>
      <c r="E1708" s="133">
        <v>4</v>
      </c>
      <c r="F1708" s="133">
        <v>2</v>
      </c>
      <c r="G1708" s="133">
        <v>2</v>
      </c>
      <c r="H1708" s="133">
        <v>6</v>
      </c>
      <c r="I1708" s="133">
        <v>3</v>
      </c>
      <c r="J1708" s="133">
        <v>2</v>
      </c>
      <c r="K1708" s="133">
        <v>7</v>
      </c>
      <c r="L1708" s="133">
        <v>6</v>
      </c>
      <c r="M1708" s="133">
        <v>7</v>
      </c>
      <c r="N1708" s="133"/>
      <c r="V1708" s="132">
        <f t="shared" ref="V1708:AF1708" si="1706">C1708*100000/V1703</f>
        <v>17.827218597354442</v>
      </c>
      <c r="W1708" s="132">
        <f t="shared" si="1706"/>
        <v>13.951866062085804</v>
      </c>
      <c r="X1708" s="132">
        <f t="shared" si="1706"/>
        <v>13.620730752204857</v>
      </c>
      <c r="Y1708" s="132">
        <f t="shared" si="1706"/>
        <v>6.5770002301950079</v>
      </c>
      <c r="Z1708" s="132">
        <f t="shared" si="1706"/>
        <v>6.4356276345850629</v>
      </c>
      <c r="AA1708" s="132">
        <f t="shared" si="1706"/>
        <v>18.886335736094935</v>
      </c>
      <c r="AB1708" s="132">
        <f t="shared" si="1706"/>
        <v>9.1861106007716327</v>
      </c>
      <c r="AC1708" s="132">
        <f t="shared" si="1706"/>
        <v>5.9805035583996169</v>
      </c>
      <c r="AD1708" s="132">
        <f t="shared" si="1706"/>
        <v>20.494203068274974</v>
      </c>
      <c r="AE1708" s="132">
        <f t="shared" si="1706"/>
        <v>17.1179138968931</v>
      </c>
      <c r="AF1708" s="132">
        <f t="shared" si="1706"/>
        <v>19.437425374170438</v>
      </c>
      <c r="AG1708" s="132"/>
    </row>
    <row r="1709" spans="1:33" ht="13.5" customHeight="1">
      <c r="A1709" s="131">
        <v>1706</v>
      </c>
      <c r="B1709" s="67" t="s">
        <v>18</v>
      </c>
      <c r="C1709" s="133">
        <v>0</v>
      </c>
      <c r="D1709" s="133">
        <v>0</v>
      </c>
      <c r="E1709" s="133">
        <v>1</v>
      </c>
      <c r="F1709" s="133">
        <v>0</v>
      </c>
      <c r="G1709" s="133">
        <v>0</v>
      </c>
      <c r="H1709" s="133">
        <v>3</v>
      </c>
      <c r="I1709" s="133">
        <v>0</v>
      </c>
      <c r="J1709" s="133">
        <v>0</v>
      </c>
      <c r="K1709" s="133">
        <v>0</v>
      </c>
      <c r="L1709" s="133">
        <v>1</v>
      </c>
      <c r="M1709" s="133">
        <v>2</v>
      </c>
      <c r="N1709" s="133"/>
      <c r="V1709" s="132">
        <f t="shared" ref="V1709:AF1709" si="1707">C1709*100000/V1703</f>
        <v>0</v>
      </c>
      <c r="W1709" s="132">
        <f t="shared" si="1707"/>
        <v>0</v>
      </c>
      <c r="X1709" s="132">
        <f t="shared" si="1707"/>
        <v>3.4051826880512142</v>
      </c>
      <c r="Y1709" s="132">
        <f t="shared" si="1707"/>
        <v>0</v>
      </c>
      <c r="Z1709" s="132">
        <f t="shared" si="1707"/>
        <v>0</v>
      </c>
      <c r="AA1709" s="132">
        <f t="shared" si="1707"/>
        <v>9.4431678680474676</v>
      </c>
      <c r="AB1709" s="132">
        <f t="shared" si="1707"/>
        <v>0</v>
      </c>
      <c r="AC1709" s="132">
        <f t="shared" si="1707"/>
        <v>0</v>
      </c>
      <c r="AD1709" s="132">
        <f t="shared" si="1707"/>
        <v>0</v>
      </c>
      <c r="AE1709" s="132">
        <f t="shared" si="1707"/>
        <v>2.852985649482183</v>
      </c>
      <c r="AF1709" s="132">
        <f t="shared" si="1707"/>
        <v>5.5535501069058393</v>
      </c>
      <c r="AG1709" s="132"/>
    </row>
    <row r="1710" spans="1:33" ht="13.5" customHeight="1">
      <c r="A1710" s="131">
        <v>1707</v>
      </c>
      <c r="B1710" s="67" t="s">
        <v>17</v>
      </c>
      <c r="C1710" s="133">
        <v>16</v>
      </c>
      <c r="D1710" s="133">
        <v>26</v>
      </c>
      <c r="E1710" s="133">
        <v>64</v>
      </c>
      <c r="F1710" s="133">
        <v>36</v>
      </c>
      <c r="G1710" s="133">
        <v>51</v>
      </c>
      <c r="H1710" s="133">
        <v>48</v>
      </c>
      <c r="I1710" s="133">
        <v>62</v>
      </c>
      <c r="J1710" s="133">
        <v>60</v>
      </c>
      <c r="K1710" s="133">
        <v>58</v>
      </c>
      <c r="L1710" s="133">
        <v>62</v>
      </c>
      <c r="M1710" s="133">
        <v>63</v>
      </c>
      <c r="N1710" s="133"/>
      <c r="V1710" s="132">
        <f t="shared" ref="V1710:AF1710" si="1708">C1710*100000/V1703</f>
        <v>57.047099511534213</v>
      </c>
      <c r="W1710" s="132">
        <f t="shared" si="1708"/>
        <v>90.687129403557719</v>
      </c>
      <c r="X1710" s="132">
        <f t="shared" si="1708"/>
        <v>217.93169203527771</v>
      </c>
      <c r="Y1710" s="132">
        <f t="shared" si="1708"/>
        <v>118.38600414351015</v>
      </c>
      <c r="Z1710" s="132">
        <f t="shared" si="1708"/>
        <v>164.1085046819191</v>
      </c>
      <c r="AA1710" s="132">
        <f t="shared" si="1708"/>
        <v>151.09068588875948</v>
      </c>
      <c r="AB1710" s="132">
        <f t="shared" si="1708"/>
        <v>189.84628574928041</v>
      </c>
      <c r="AC1710" s="132">
        <f t="shared" si="1708"/>
        <v>179.41510675198853</v>
      </c>
      <c r="AD1710" s="132">
        <f t="shared" si="1708"/>
        <v>169.80911113713549</v>
      </c>
      <c r="AE1710" s="132">
        <f t="shared" si="1708"/>
        <v>176.88511026789536</v>
      </c>
      <c r="AF1710" s="132">
        <f t="shared" si="1708"/>
        <v>174.93682836753393</v>
      </c>
      <c r="AG1710" s="132"/>
    </row>
    <row r="1711" spans="1:33" ht="13.5" customHeight="1">
      <c r="A1711" s="131">
        <v>1708</v>
      </c>
      <c r="B1711" s="67" t="s">
        <v>16</v>
      </c>
      <c r="C1711" s="133">
        <v>20</v>
      </c>
      <c r="D1711" s="133">
        <v>23</v>
      </c>
      <c r="E1711" s="133">
        <v>18</v>
      </c>
      <c r="F1711" s="133">
        <v>27</v>
      </c>
      <c r="G1711" s="133">
        <v>17</v>
      </c>
      <c r="H1711" s="133">
        <v>49</v>
      </c>
      <c r="I1711" s="133">
        <v>67</v>
      </c>
      <c r="J1711" s="133">
        <v>57</v>
      </c>
      <c r="K1711" s="133">
        <v>42</v>
      </c>
      <c r="L1711" s="133">
        <v>41</v>
      </c>
      <c r="M1711" s="133">
        <v>47</v>
      </c>
      <c r="N1711" s="133"/>
      <c r="V1711" s="132">
        <f t="shared" ref="V1711:AF1711" si="1709">C1711*100000/V1703</f>
        <v>71.308874389417767</v>
      </c>
      <c r="W1711" s="132">
        <f t="shared" si="1709"/>
        <v>80.22322985699337</v>
      </c>
      <c r="X1711" s="132">
        <f t="shared" si="1709"/>
        <v>61.293288384921851</v>
      </c>
      <c r="Y1711" s="132">
        <f t="shared" si="1709"/>
        <v>88.789503107632612</v>
      </c>
      <c r="Z1711" s="132">
        <f t="shared" si="1709"/>
        <v>54.702834893973034</v>
      </c>
      <c r="AA1711" s="132">
        <f t="shared" si="1709"/>
        <v>154.23840851144197</v>
      </c>
      <c r="AB1711" s="132">
        <f t="shared" si="1709"/>
        <v>205.15647008389982</v>
      </c>
      <c r="AC1711" s="132">
        <f t="shared" si="1709"/>
        <v>170.4443514143891</v>
      </c>
      <c r="AD1711" s="132">
        <f t="shared" si="1709"/>
        <v>122.96521840964984</v>
      </c>
      <c r="AE1711" s="132">
        <f t="shared" si="1709"/>
        <v>116.97241162876951</v>
      </c>
      <c r="AF1711" s="132">
        <f t="shared" si="1709"/>
        <v>130.50842751228723</v>
      </c>
      <c r="AG1711" s="132"/>
    </row>
    <row r="1712" spans="1:33" ht="13.5" customHeight="1">
      <c r="A1712" s="131">
        <v>1709</v>
      </c>
      <c r="B1712" s="134" t="s">
        <v>115</v>
      </c>
      <c r="C1712" s="133">
        <v>175</v>
      </c>
      <c r="D1712" s="133">
        <v>199</v>
      </c>
      <c r="E1712" s="133">
        <v>285</v>
      </c>
      <c r="F1712" s="133">
        <v>310</v>
      </c>
      <c r="G1712" s="133">
        <v>285</v>
      </c>
      <c r="H1712" s="133">
        <v>433</v>
      </c>
      <c r="I1712" s="133">
        <v>439</v>
      </c>
      <c r="J1712" s="133">
        <v>393</v>
      </c>
      <c r="K1712" s="133">
        <v>397</v>
      </c>
      <c r="L1712" s="133">
        <v>367</v>
      </c>
      <c r="M1712" s="133">
        <v>388</v>
      </c>
      <c r="N1712" s="133"/>
      <c r="P1712" s="170" t="s">
        <v>1162</v>
      </c>
      <c r="Q1712" s="170" t="s">
        <v>1163</v>
      </c>
      <c r="R1712" s="170" t="s">
        <v>1164</v>
      </c>
      <c r="S1712" s="170" t="s">
        <v>1165</v>
      </c>
      <c r="T1712" s="170" t="s">
        <v>1166</v>
      </c>
      <c r="U1712" s="170">
        <v>720.1</v>
      </c>
      <c r="V1712" s="132">
        <f t="shared" ref="V1712:AF1712" si="1710">C1712*100000/V1703</f>
        <v>623.95265090740543</v>
      </c>
      <c r="W1712" s="132">
        <f t="shared" si="1710"/>
        <v>694.10533658876875</v>
      </c>
      <c r="X1712" s="132">
        <f t="shared" si="1710"/>
        <v>970.47706609459601</v>
      </c>
      <c r="Y1712" s="132">
        <f t="shared" si="1710"/>
        <v>1019.4350356802263</v>
      </c>
      <c r="Z1712" s="132">
        <f t="shared" si="1710"/>
        <v>917.07693792837142</v>
      </c>
      <c r="AA1712" s="132">
        <f t="shared" si="1710"/>
        <v>1362.9638956215178</v>
      </c>
      <c r="AB1712" s="132">
        <f t="shared" si="1710"/>
        <v>1344.2341845795822</v>
      </c>
      <c r="AC1712" s="132">
        <f t="shared" si="1710"/>
        <v>1175.1689492255248</v>
      </c>
      <c r="AD1712" s="132">
        <f t="shared" si="1710"/>
        <v>1162.3140883007377</v>
      </c>
      <c r="AE1712" s="132">
        <f t="shared" si="1710"/>
        <v>1047.0457333599611</v>
      </c>
      <c r="AF1712" s="132">
        <f t="shared" si="1710"/>
        <v>1077.3887207397329</v>
      </c>
      <c r="AG1712" s="132"/>
    </row>
    <row r="1713" spans="1:33" ht="13.5" customHeight="1">
      <c r="A1713" s="131">
        <v>1710</v>
      </c>
      <c r="B1713" s="67" t="s">
        <v>15</v>
      </c>
      <c r="C1713" s="133">
        <v>12</v>
      </c>
      <c r="D1713" s="133">
        <v>18</v>
      </c>
      <c r="E1713" s="133">
        <v>38</v>
      </c>
      <c r="F1713" s="133">
        <v>35</v>
      </c>
      <c r="G1713" s="133">
        <v>31</v>
      </c>
      <c r="H1713" s="133">
        <v>53</v>
      </c>
      <c r="I1713" s="133">
        <v>42</v>
      </c>
      <c r="J1713" s="133">
        <v>64</v>
      </c>
      <c r="K1713" s="133">
        <v>39</v>
      </c>
      <c r="L1713" s="133">
        <v>37</v>
      </c>
      <c r="M1713" s="133">
        <v>20</v>
      </c>
      <c r="N1713" s="133"/>
      <c r="V1713" s="132">
        <f t="shared" ref="V1713:AE1713" si="1711">C1713*100000/V1703</f>
        <v>42.78532463365066</v>
      </c>
      <c r="W1713" s="132">
        <f t="shared" si="1711"/>
        <v>62.783397279386115</v>
      </c>
      <c r="X1713" s="132">
        <f t="shared" si="1711"/>
        <v>129.39694214594613</v>
      </c>
      <c r="Y1713" s="132">
        <f t="shared" si="1711"/>
        <v>115.09750402841264</v>
      </c>
      <c r="Z1713" s="132">
        <f t="shared" si="1711"/>
        <v>99.75222833606847</v>
      </c>
      <c r="AA1713" s="132">
        <f t="shared" si="1711"/>
        <v>166.82929900217192</v>
      </c>
      <c r="AB1713" s="132">
        <f t="shared" si="1711"/>
        <v>128.60554841080287</v>
      </c>
      <c r="AC1713" s="132">
        <f t="shared" si="1711"/>
        <v>191.37611386878774</v>
      </c>
      <c r="AD1713" s="132">
        <f t="shared" si="1711"/>
        <v>114.18198852324628</v>
      </c>
      <c r="AE1713" s="132">
        <f t="shared" si="1711"/>
        <v>105.56046903084078</v>
      </c>
      <c r="AF1713" s="132">
        <f>M1713*100000/AF1703</f>
        <v>55.535501069058398</v>
      </c>
      <c r="AG1713" s="132"/>
    </row>
    <row r="1714" spans="1:33" ht="13.5" customHeight="1">
      <c r="A1714" s="131">
        <v>1711</v>
      </c>
      <c r="B1714" s="67" t="s">
        <v>14</v>
      </c>
      <c r="C1714" s="133">
        <v>208</v>
      </c>
      <c r="D1714" s="133">
        <v>201</v>
      </c>
      <c r="E1714" s="133">
        <v>218</v>
      </c>
      <c r="F1714" s="133">
        <v>233</v>
      </c>
      <c r="G1714" s="133">
        <v>193</v>
      </c>
      <c r="H1714" s="133">
        <v>224</v>
      </c>
      <c r="I1714" s="133">
        <v>259</v>
      </c>
      <c r="J1714" s="133">
        <v>201</v>
      </c>
      <c r="K1714" s="133">
        <v>237</v>
      </c>
      <c r="L1714" s="133">
        <v>198</v>
      </c>
      <c r="M1714" s="133">
        <v>216</v>
      </c>
      <c r="N1714" s="133"/>
      <c r="V1714" s="132">
        <f t="shared" ref="V1714:AF1714" si="1712">C1714*100000/V1703</f>
        <v>741.61229364994472</v>
      </c>
      <c r="W1714" s="132">
        <f t="shared" si="1712"/>
        <v>701.08126961981168</v>
      </c>
      <c r="X1714" s="132">
        <f t="shared" si="1712"/>
        <v>742.3298259951647</v>
      </c>
      <c r="Y1714" s="132">
        <f t="shared" si="1712"/>
        <v>766.22052681771845</v>
      </c>
      <c r="Z1714" s="132">
        <f t="shared" si="1712"/>
        <v>621.03806673745862</v>
      </c>
      <c r="AA1714" s="132">
        <f t="shared" si="1712"/>
        <v>705.08986748087761</v>
      </c>
      <c r="AB1714" s="132">
        <f t="shared" si="1712"/>
        <v>793.06754853328437</v>
      </c>
      <c r="AC1714" s="132">
        <f t="shared" si="1712"/>
        <v>601.04060761916151</v>
      </c>
      <c r="AD1714" s="132">
        <f t="shared" si="1712"/>
        <v>693.8751610258812</v>
      </c>
      <c r="AE1714" s="132">
        <f t="shared" si="1712"/>
        <v>564.89115859747221</v>
      </c>
      <c r="AF1714" s="132">
        <f t="shared" si="1712"/>
        <v>599.78341154583063</v>
      </c>
      <c r="AG1714" s="132"/>
    </row>
    <row r="1715" spans="1:33" ht="13.5" customHeight="1">
      <c r="A1715" s="131">
        <v>1712</v>
      </c>
      <c r="B1715" s="67" t="s">
        <v>13</v>
      </c>
      <c r="C1715" s="133">
        <v>198</v>
      </c>
      <c r="D1715" s="133">
        <v>218</v>
      </c>
      <c r="E1715" s="133">
        <v>232</v>
      </c>
      <c r="F1715" s="133">
        <v>209</v>
      </c>
      <c r="G1715" s="133">
        <v>244</v>
      </c>
      <c r="H1715" s="133">
        <v>234</v>
      </c>
      <c r="I1715" s="133">
        <v>251</v>
      </c>
      <c r="J1715" s="133">
        <v>221</v>
      </c>
      <c r="K1715" s="133">
        <v>177</v>
      </c>
      <c r="L1715" s="133">
        <v>239</v>
      </c>
      <c r="M1715" s="133">
        <v>191</v>
      </c>
      <c r="N1715" s="133"/>
      <c r="V1715" s="132">
        <f t="shared" ref="V1715:AF1715" si="1713">C1715*100000/V1703</f>
        <v>705.95785645523586</v>
      </c>
      <c r="W1715" s="132">
        <f t="shared" si="1713"/>
        <v>760.37670038367628</v>
      </c>
      <c r="X1715" s="132">
        <f t="shared" si="1713"/>
        <v>790.00238362788161</v>
      </c>
      <c r="Y1715" s="132">
        <f t="shared" si="1713"/>
        <v>687.29652405537831</v>
      </c>
      <c r="Z1715" s="132">
        <f t="shared" si="1713"/>
        <v>785.14657141937766</v>
      </c>
      <c r="AA1715" s="132">
        <f t="shared" si="1713"/>
        <v>736.5670937077025</v>
      </c>
      <c r="AB1715" s="132">
        <f t="shared" si="1713"/>
        <v>768.57125359789336</v>
      </c>
      <c r="AC1715" s="132">
        <f t="shared" si="1713"/>
        <v>660.84564320315769</v>
      </c>
      <c r="AD1715" s="132">
        <f t="shared" si="1713"/>
        <v>518.21056329781004</v>
      </c>
      <c r="AE1715" s="132">
        <f t="shared" si="1713"/>
        <v>681.86357022624179</v>
      </c>
      <c r="AF1715" s="132">
        <f t="shared" si="1713"/>
        <v>530.36403520950773</v>
      </c>
      <c r="AG1715" s="132"/>
    </row>
    <row r="1716" spans="1:33" ht="13.5" customHeight="1">
      <c r="A1716" s="131">
        <v>1713</v>
      </c>
      <c r="B1716" s="67" t="s">
        <v>12</v>
      </c>
      <c r="C1716" s="133">
        <v>373</v>
      </c>
      <c r="D1716" s="133">
        <v>547</v>
      </c>
      <c r="E1716" s="133">
        <v>625</v>
      </c>
      <c r="F1716" s="133">
        <v>604</v>
      </c>
      <c r="G1716" s="133">
        <v>657</v>
      </c>
      <c r="H1716" s="133">
        <v>728</v>
      </c>
      <c r="I1716" s="133">
        <v>850</v>
      </c>
      <c r="J1716" s="133">
        <v>788</v>
      </c>
      <c r="K1716" s="133">
        <v>634</v>
      </c>
      <c r="L1716" s="133">
        <v>672</v>
      </c>
      <c r="M1716" s="133">
        <v>658</v>
      </c>
      <c r="N1716" s="133"/>
      <c r="V1716" s="132">
        <f t="shared" ref="V1716:AF1716" si="1714">C1716*100000/V1703</f>
        <v>1329.9105073626413</v>
      </c>
      <c r="W1716" s="132">
        <f t="shared" si="1714"/>
        <v>1907.9176839902336</v>
      </c>
      <c r="X1716" s="132">
        <f t="shared" si="1714"/>
        <v>2128.2391800320088</v>
      </c>
      <c r="Y1716" s="132">
        <f t="shared" si="1714"/>
        <v>1986.2540695188925</v>
      </c>
      <c r="Z1716" s="132">
        <f t="shared" si="1714"/>
        <v>2114.1036779611932</v>
      </c>
      <c r="AA1716" s="132">
        <f t="shared" si="1714"/>
        <v>2291.5420693128522</v>
      </c>
      <c r="AB1716" s="132">
        <f t="shared" si="1714"/>
        <v>2602.7313368852961</v>
      </c>
      <c r="AC1716" s="132">
        <f t="shared" si="1714"/>
        <v>2356.3184020094491</v>
      </c>
      <c r="AD1716" s="132">
        <f t="shared" si="1714"/>
        <v>1856.1892493266191</v>
      </c>
      <c r="AE1716" s="132">
        <f t="shared" si="1714"/>
        <v>1917.206356452027</v>
      </c>
      <c r="AF1716" s="132">
        <f t="shared" si="1714"/>
        <v>1827.1179851720212</v>
      </c>
      <c r="AG1716" s="132"/>
    </row>
    <row r="1717" spans="1:33" ht="13.5" customHeight="1">
      <c r="A1717" s="131">
        <v>1714</v>
      </c>
      <c r="B1717" s="67" t="s">
        <v>11</v>
      </c>
      <c r="C1717" s="133">
        <v>23</v>
      </c>
      <c r="D1717" s="133">
        <v>32</v>
      </c>
      <c r="E1717" s="133">
        <v>36</v>
      </c>
      <c r="F1717" s="133">
        <v>73</v>
      </c>
      <c r="G1717" s="133">
        <v>135</v>
      </c>
      <c r="H1717" s="133">
        <v>97</v>
      </c>
      <c r="I1717" s="133">
        <v>50</v>
      </c>
      <c r="J1717" s="133">
        <v>66</v>
      </c>
      <c r="K1717" s="133">
        <v>97</v>
      </c>
      <c r="L1717" s="133">
        <v>75</v>
      </c>
      <c r="M1717" s="133">
        <v>88</v>
      </c>
      <c r="N1717" s="133"/>
      <c r="V1717" s="132">
        <f t="shared" ref="V1717:AF1717" si="1715">C1717*100000/V1703</f>
        <v>82.005205547830428</v>
      </c>
      <c r="W1717" s="132">
        <f t="shared" si="1715"/>
        <v>111.61492849668643</v>
      </c>
      <c r="X1717" s="132">
        <f t="shared" si="1715"/>
        <v>122.5865767698437</v>
      </c>
      <c r="Y1717" s="132">
        <f t="shared" si="1715"/>
        <v>240.06050840211779</v>
      </c>
      <c r="Z1717" s="132">
        <f t="shared" si="1715"/>
        <v>434.40486533449177</v>
      </c>
      <c r="AA1717" s="132">
        <f t="shared" si="1715"/>
        <v>305.32909440020143</v>
      </c>
      <c r="AB1717" s="132">
        <f t="shared" si="1715"/>
        <v>153.10184334619387</v>
      </c>
      <c r="AC1717" s="132">
        <f t="shared" si="1715"/>
        <v>197.35661742718736</v>
      </c>
      <c r="AD1717" s="132">
        <f t="shared" si="1715"/>
        <v>283.99109966038179</v>
      </c>
      <c r="AE1717" s="132">
        <f t="shared" si="1715"/>
        <v>213.97392371116374</v>
      </c>
      <c r="AF1717" s="132">
        <f t="shared" si="1715"/>
        <v>244.35620470385695</v>
      </c>
      <c r="AG1717" s="132"/>
    </row>
    <row r="1718" spans="1:33" ht="13.5" customHeight="1">
      <c r="A1718" s="131">
        <v>1715</v>
      </c>
      <c r="B1718" s="67" t="s">
        <v>28</v>
      </c>
      <c r="C1718" s="133">
        <v>0</v>
      </c>
      <c r="D1718" s="133">
        <v>0</v>
      </c>
      <c r="E1718" s="133">
        <v>0</v>
      </c>
      <c r="F1718" s="133">
        <v>0</v>
      </c>
      <c r="G1718" s="133">
        <v>0</v>
      </c>
      <c r="H1718" s="133">
        <v>1</v>
      </c>
      <c r="I1718" s="133">
        <v>0</v>
      </c>
      <c r="J1718" s="133">
        <v>0</v>
      </c>
      <c r="K1718" s="133">
        <v>0</v>
      </c>
      <c r="L1718" s="133">
        <v>0</v>
      </c>
      <c r="M1718" s="133">
        <v>0</v>
      </c>
      <c r="N1718" s="133"/>
      <c r="V1718" s="132">
        <f t="shared" ref="V1718:AF1718" si="1716">C1718*100000/V1703</f>
        <v>0</v>
      </c>
      <c r="W1718" s="132">
        <f t="shared" si="1716"/>
        <v>0</v>
      </c>
      <c r="X1718" s="132">
        <f t="shared" si="1716"/>
        <v>0</v>
      </c>
      <c r="Y1718" s="132">
        <f t="shared" si="1716"/>
        <v>0</v>
      </c>
      <c r="Z1718" s="132">
        <f t="shared" si="1716"/>
        <v>0</v>
      </c>
      <c r="AA1718" s="132">
        <f t="shared" si="1716"/>
        <v>3.147722622682489</v>
      </c>
      <c r="AB1718" s="132">
        <f t="shared" si="1716"/>
        <v>0</v>
      </c>
      <c r="AC1718" s="132">
        <f t="shared" si="1716"/>
        <v>0</v>
      </c>
      <c r="AD1718" s="132">
        <f t="shared" si="1716"/>
        <v>0</v>
      </c>
      <c r="AE1718" s="132">
        <f t="shared" si="1716"/>
        <v>0</v>
      </c>
      <c r="AF1718" s="132">
        <f t="shared" si="1716"/>
        <v>0</v>
      </c>
      <c r="AG1718" s="132"/>
    </row>
    <row r="1719" spans="1:33" ht="13.5" customHeight="1">
      <c r="A1719" s="131">
        <v>1716</v>
      </c>
      <c r="B1719" s="134" t="s">
        <v>116</v>
      </c>
      <c r="C1719" s="133">
        <v>814</v>
      </c>
      <c r="D1719" s="133">
        <v>1016</v>
      </c>
      <c r="E1719" s="133">
        <v>1149</v>
      </c>
      <c r="F1719" s="133">
        <v>1154</v>
      </c>
      <c r="G1719" s="133">
        <v>1260</v>
      </c>
      <c r="H1719" s="133">
        <v>1337</v>
      </c>
      <c r="I1719" s="133">
        <v>1452</v>
      </c>
      <c r="J1719" s="133">
        <v>1340</v>
      </c>
      <c r="K1719" s="133">
        <v>1184</v>
      </c>
      <c r="L1719" s="133">
        <v>1221</v>
      </c>
      <c r="M1719" s="133">
        <v>1173</v>
      </c>
      <c r="N1719" s="133"/>
      <c r="P1719" s="170" t="s">
        <v>1167</v>
      </c>
      <c r="Q1719" s="170" t="s">
        <v>1168</v>
      </c>
      <c r="R1719" s="170" t="s">
        <v>1169</v>
      </c>
      <c r="S1719" s="170" t="s">
        <v>1170</v>
      </c>
      <c r="T1719" s="170" t="s">
        <v>1171</v>
      </c>
      <c r="U1719" s="170">
        <v>2841</v>
      </c>
      <c r="V1719" s="132">
        <f t="shared" ref="V1719:AF1719" si="1717">C1719*100000/V1703</f>
        <v>2902.2711876493031</v>
      </c>
      <c r="W1719" s="132">
        <f t="shared" si="1717"/>
        <v>3543.7739797697941</v>
      </c>
      <c r="X1719" s="132">
        <f t="shared" si="1717"/>
        <v>3912.5549085708449</v>
      </c>
      <c r="Y1719" s="132">
        <f t="shared" si="1717"/>
        <v>3794.9291328225195</v>
      </c>
      <c r="Z1719" s="132">
        <f t="shared" si="1717"/>
        <v>4054.4454097885896</v>
      </c>
      <c r="AA1719" s="132">
        <f t="shared" si="1717"/>
        <v>4208.5051465264878</v>
      </c>
      <c r="AB1719" s="132">
        <f t="shared" si="1717"/>
        <v>4446.0775307734702</v>
      </c>
      <c r="AC1719" s="132">
        <f t="shared" si="1717"/>
        <v>4006.9373841277434</v>
      </c>
      <c r="AD1719" s="132">
        <f t="shared" si="1717"/>
        <v>3466.4480618339385</v>
      </c>
      <c r="AE1719" s="132">
        <f t="shared" si="1717"/>
        <v>3483.4954780177454</v>
      </c>
      <c r="AF1719" s="132">
        <f t="shared" si="1717"/>
        <v>3257.1571377002747</v>
      </c>
      <c r="AG1719" s="132"/>
    </row>
    <row r="1720" spans="1:33" ht="13.5" customHeight="1">
      <c r="A1720" s="131">
        <v>1717</v>
      </c>
      <c r="B1720" s="67" t="s">
        <v>10</v>
      </c>
      <c r="C1720" s="133">
        <v>20</v>
      </c>
      <c r="D1720" s="133">
        <v>14</v>
      </c>
      <c r="E1720" s="133">
        <v>18</v>
      </c>
      <c r="F1720" s="133">
        <v>22</v>
      </c>
      <c r="G1720" s="133">
        <v>14</v>
      </c>
      <c r="H1720" s="133">
        <v>26</v>
      </c>
      <c r="I1720" s="133">
        <v>10</v>
      </c>
      <c r="J1720" s="133">
        <v>15</v>
      </c>
      <c r="K1720" s="133">
        <v>6</v>
      </c>
      <c r="L1720" s="133">
        <v>9</v>
      </c>
      <c r="M1720" s="133">
        <v>18</v>
      </c>
      <c r="N1720" s="133"/>
      <c r="V1720" s="132">
        <f t="shared" ref="V1720:AF1720" si="1718">C1720*100000/V1703</f>
        <v>71.308874389417767</v>
      </c>
      <c r="W1720" s="132">
        <f t="shared" si="1718"/>
        <v>48.831531217300316</v>
      </c>
      <c r="X1720" s="132">
        <f t="shared" si="1718"/>
        <v>61.293288384921851</v>
      </c>
      <c r="Y1720" s="132">
        <f t="shared" si="1718"/>
        <v>72.347002532145083</v>
      </c>
      <c r="Z1720" s="132">
        <f t="shared" si="1718"/>
        <v>45.049393442095443</v>
      </c>
      <c r="AA1720" s="132">
        <f t="shared" si="1718"/>
        <v>81.840788189744714</v>
      </c>
      <c r="AB1720" s="132">
        <f t="shared" si="1718"/>
        <v>30.620368669238779</v>
      </c>
      <c r="AC1720" s="132">
        <f t="shared" si="1718"/>
        <v>44.853776687997133</v>
      </c>
      <c r="AD1720" s="132">
        <f t="shared" si="1718"/>
        <v>17.566459772807121</v>
      </c>
      <c r="AE1720" s="132">
        <f t="shared" si="1718"/>
        <v>25.676870845339646</v>
      </c>
      <c r="AF1720" s="132">
        <f t="shared" si="1718"/>
        <v>49.981950962152553</v>
      </c>
      <c r="AG1720" s="132"/>
    </row>
    <row r="1721" spans="1:33" ht="13.5" customHeight="1">
      <c r="A1721" s="131">
        <v>1718</v>
      </c>
      <c r="B1721" s="67" t="s">
        <v>9</v>
      </c>
      <c r="C1721" s="133">
        <v>13</v>
      </c>
      <c r="D1721" s="133">
        <v>15</v>
      </c>
      <c r="E1721" s="133">
        <v>11</v>
      </c>
      <c r="F1721" s="133">
        <v>12</v>
      </c>
      <c r="G1721" s="133">
        <v>9</v>
      </c>
      <c r="H1721" s="133">
        <v>12</v>
      </c>
      <c r="I1721" s="133">
        <v>8</v>
      </c>
      <c r="J1721" s="133">
        <v>8</v>
      </c>
      <c r="K1721" s="133">
        <v>7</v>
      </c>
      <c r="L1721" s="133">
        <v>7</v>
      </c>
      <c r="M1721" s="133">
        <v>13</v>
      </c>
      <c r="N1721" s="133"/>
      <c r="V1721" s="132">
        <f t="shared" ref="V1721:AF1721" si="1719">C1721*100000/V1703</f>
        <v>46.350768353121545</v>
      </c>
      <c r="W1721" s="132">
        <f t="shared" si="1719"/>
        <v>52.319497732821766</v>
      </c>
      <c r="X1721" s="132">
        <f t="shared" si="1719"/>
        <v>37.45700956856335</v>
      </c>
      <c r="Y1721" s="132">
        <f t="shared" si="1719"/>
        <v>39.462001381170047</v>
      </c>
      <c r="Z1721" s="132">
        <f t="shared" si="1719"/>
        <v>28.960324355632782</v>
      </c>
      <c r="AA1721" s="132">
        <f t="shared" si="1719"/>
        <v>37.77267147218987</v>
      </c>
      <c r="AB1721" s="132">
        <f t="shared" si="1719"/>
        <v>24.49629493539102</v>
      </c>
      <c r="AC1721" s="132">
        <f t="shared" si="1719"/>
        <v>23.922014233598468</v>
      </c>
      <c r="AD1721" s="132">
        <f t="shared" si="1719"/>
        <v>20.494203068274974</v>
      </c>
      <c r="AE1721" s="132">
        <f t="shared" si="1719"/>
        <v>19.970899546375282</v>
      </c>
      <c r="AF1721" s="132">
        <f t="shared" si="1719"/>
        <v>36.09807569488796</v>
      </c>
      <c r="AG1721" s="132"/>
    </row>
    <row r="1722" spans="1:33" ht="13.5" customHeight="1">
      <c r="A1722" s="131">
        <v>1719</v>
      </c>
      <c r="B1722" s="67" t="s">
        <v>8</v>
      </c>
      <c r="C1722" s="133">
        <v>25</v>
      </c>
      <c r="D1722" s="133">
        <v>34</v>
      </c>
      <c r="E1722" s="133">
        <v>71</v>
      </c>
      <c r="F1722" s="133">
        <v>48</v>
      </c>
      <c r="G1722" s="133">
        <v>88</v>
      </c>
      <c r="H1722" s="133">
        <v>69</v>
      </c>
      <c r="I1722" s="133">
        <v>75</v>
      </c>
      <c r="J1722" s="133">
        <v>78</v>
      </c>
      <c r="K1722" s="133">
        <v>81</v>
      </c>
      <c r="L1722" s="133">
        <v>118</v>
      </c>
      <c r="M1722" s="133">
        <v>127</v>
      </c>
      <c r="N1722" s="133"/>
      <c r="V1722" s="132">
        <f t="shared" ref="V1722:AF1722" si="1720">C1722*100000/V1703</f>
        <v>89.136092986772198</v>
      </c>
      <c r="W1722" s="132">
        <f t="shared" si="1720"/>
        <v>118.59086152772933</v>
      </c>
      <c r="X1722" s="132">
        <f t="shared" si="1720"/>
        <v>241.76797085163619</v>
      </c>
      <c r="Y1722" s="132">
        <f t="shared" si="1720"/>
        <v>157.84800552468019</v>
      </c>
      <c r="Z1722" s="132">
        <f t="shared" si="1720"/>
        <v>283.16761592174277</v>
      </c>
      <c r="AA1722" s="132">
        <f t="shared" si="1720"/>
        <v>217.19286096509177</v>
      </c>
      <c r="AB1722" s="132">
        <f t="shared" si="1720"/>
        <v>229.65276501929083</v>
      </c>
      <c r="AC1722" s="132">
        <f t="shared" si="1720"/>
        <v>233.23963877758507</v>
      </c>
      <c r="AD1722" s="132">
        <f t="shared" si="1720"/>
        <v>237.14720693289613</v>
      </c>
      <c r="AE1722" s="132">
        <f t="shared" si="1720"/>
        <v>336.65230663889758</v>
      </c>
      <c r="AF1722" s="132">
        <f t="shared" si="1720"/>
        <v>352.65043178852079</v>
      </c>
      <c r="AG1722" s="132"/>
    </row>
    <row r="1723" spans="1:33" ht="13.5" customHeight="1">
      <c r="A1723" s="131">
        <v>1720</v>
      </c>
      <c r="B1723" s="67" t="s">
        <v>24</v>
      </c>
      <c r="C1723" s="133">
        <v>0</v>
      </c>
      <c r="D1723" s="133">
        <v>0</v>
      </c>
      <c r="E1723" s="133">
        <v>0</v>
      </c>
      <c r="F1723" s="133">
        <v>1</v>
      </c>
      <c r="G1723" s="133">
        <v>0</v>
      </c>
      <c r="H1723" s="133">
        <v>0</v>
      </c>
      <c r="I1723" s="133">
        <v>0</v>
      </c>
      <c r="J1723" s="133">
        <v>0</v>
      </c>
      <c r="K1723" s="133">
        <v>0</v>
      </c>
      <c r="L1723" s="133">
        <v>0</v>
      </c>
      <c r="M1723" s="133">
        <v>0</v>
      </c>
      <c r="N1723" s="133"/>
      <c r="V1723" s="132">
        <f t="shared" ref="V1723:AE1723" si="1721">C1723*100000/V1703</f>
        <v>0</v>
      </c>
      <c r="W1723" s="132">
        <f t="shared" si="1721"/>
        <v>0</v>
      </c>
      <c r="X1723" s="132">
        <f t="shared" si="1721"/>
        <v>0</v>
      </c>
      <c r="Y1723" s="132">
        <f t="shared" si="1721"/>
        <v>3.288500115097504</v>
      </c>
      <c r="Z1723" s="132">
        <f t="shared" si="1721"/>
        <v>0</v>
      </c>
      <c r="AA1723" s="132">
        <f t="shared" si="1721"/>
        <v>0</v>
      </c>
      <c r="AB1723" s="132">
        <f t="shared" si="1721"/>
        <v>0</v>
      </c>
      <c r="AC1723" s="132">
        <f t="shared" si="1721"/>
        <v>0</v>
      </c>
      <c r="AD1723" s="132">
        <f t="shared" si="1721"/>
        <v>0</v>
      </c>
      <c r="AE1723" s="132">
        <f t="shared" si="1721"/>
        <v>0</v>
      </c>
      <c r="AF1723" s="132">
        <f>M1723*100000/AF1703</f>
        <v>0</v>
      </c>
      <c r="AG1723" s="132"/>
    </row>
    <row r="1724" spans="1:33" ht="13.5" customHeight="1">
      <c r="A1724" s="131">
        <v>1721</v>
      </c>
      <c r="B1724" s="134" t="s">
        <v>117</v>
      </c>
      <c r="C1724" s="133">
        <v>58</v>
      </c>
      <c r="D1724" s="133">
        <v>63</v>
      </c>
      <c r="E1724" s="133">
        <v>100</v>
      </c>
      <c r="F1724" s="133">
        <v>83</v>
      </c>
      <c r="G1724" s="133">
        <v>111</v>
      </c>
      <c r="H1724" s="133">
        <v>107</v>
      </c>
      <c r="I1724" s="133">
        <v>93</v>
      </c>
      <c r="J1724" s="133">
        <v>101</v>
      </c>
      <c r="K1724" s="133">
        <v>94</v>
      </c>
      <c r="L1724" s="133">
        <v>134</v>
      </c>
      <c r="M1724" s="133">
        <v>158</v>
      </c>
      <c r="N1724" s="133"/>
      <c r="P1724" s="170" t="s">
        <v>1172</v>
      </c>
      <c r="Q1724" s="170" t="s">
        <v>1173</v>
      </c>
      <c r="R1724" s="170" t="s">
        <v>1174</v>
      </c>
      <c r="S1724" s="170" t="s">
        <v>1175</v>
      </c>
      <c r="T1724" s="170" t="s">
        <v>1176</v>
      </c>
      <c r="U1724" s="170">
        <v>207.8</v>
      </c>
      <c r="V1724" s="132">
        <f t="shared" ref="V1724:AF1724" si="1722">C1724*100000/V1703</f>
        <v>206.7957357293115</v>
      </c>
      <c r="W1724" s="132">
        <f t="shared" si="1722"/>
        <v>219.7418904778514</v>
      </c>
      <c r="X1724" s="132">
        <f t="shared" si="1722"/>
        <v>340.51826880512141</v>
      </c>
      <c r="Y1724" s="132">
        <f t="shared" si="1722"/>
        <v>272.94550955309285</v>
      </c>
      <c r="Z1724" s="132">
        <f t="shared" si="1722"/>
        <v>357.17733371947099</v>
      </c>
      <c r="AA1724" s="132">
        <f t="shared" si="1722"/>
        <v>336.80632062702637</v>
      </c>
      <c r="AB1724" s="132">
        <f t="shared" si="1722"/>
        <v>284.76942862392065</v>
      </c>
      <c r="AC1724" s="132">
        <f t="shared" si="1722"/>
        <v>302.01542969918069</v>
      </c>
      <c r="AD1724" s="132">
        <f t="shared" si="1722"/>
        <v>275.20786977397825</v>
      </c>
      <c r="AE1724" s="132">
        <f t="shared" si="1722"/>
        <v>382.30007703061256</v>
      </c>
      <c r="AF1724" s="132">
        <f t="shared" si="1722"/>
        <v>438.73045844556134</v>
      </c>
      <c r="AG1724" s="132"/>
    </row>
    <row r="1725" spans="1:33" ht="13.5" customHeight="1">
      <c r="A1725" s="131">
        <v>1722</v>
      </c>
      <c r="B1725" s="67" t="s">
        <v>7</v>
      </c>
      <c r="C1725" s="133">
        <v>30</v>
      </c>
      <c r="D1725" s="133">
        <v>23</v>
      </c>
      <c r="E1725" s="133">
        <v>69</v>
      </c>
      <c r="F1725" s="133">
        <v>61</v>
      </c>
      <c r="G1725" s="133">
        <v>75</v>
      </c>
      <c r="H1725" s="133">
        <v>78</v>
      </c>
      <c r="I1725" s="133">
        <v>83</v>
      </c>
      <c r="J1725" s="133">
        <v>82</v>
      </c>
      <c r="K1725" s="133">
        <v>61</v>
      </c>
      <c r="L1725" s="133">
        <v>107</v>
      </c>
      <c r="M1725" s="133">
        <v>125</v>
      </c>
      <c r="N1725" s="133"/>
      <c r="V1725" s="132">
        <f t="shared" ref="V1725:AF1725" si="1723">C1725*100000/V1703</f>
        <v>106.96331158412664</v>
      </c>
      <c r="W1725" s="132">
        <f t="shared" si="1723"/>
        <v>80.22322985699337</v>
      </c>
      <c r="X1725" s="132">
        <f t="shared" si="1723"/>
        <v>234.95760547553377</v>
      </c>
      <c r="Y1725" s="132">
        <f t="shared" si="1723"/>
        <v>200.59850702094775</v>
      </c>
      <c r="Z1725" s="132">
        <f t="shared" si="1723"/>
        <v>241.33603629693985</v>
      </c>
      <c r="AA1725" s="132">
        <f t="shared" si="1723"/>
        <v>245.52236456923416</v>
      </c>
      <c r="AB1725" s="132">
        <f t="shared" si="1723"/>
        <v>254.14905995468186</v>
      </c>
      <c r="AC1725" s="132">
        <f t="shared" si="1723"/>
        <v>245.20064589438431</v>
      </c>
      <c r="AD1725" s="132">
        <f t="shared" si="1723"/>
        <v>178.59234102353906</v>
      </c>
      <c r="AE1725" s="132">
        <f t="shared" si="1723"/>
        <v>305.26946449459359</v>
      </c>
      <c r="AF1725" s="132">
        <f t="shared" si="1723"/>
        <v>347.09688168161495</v>
      </c>
      <c r="AG1725" s="132"/>
    </row>
    <row r="1726" spans="1:33" ht="13.5" customHeight="1">
      <c r="A1726" s="131">
        <v>1723</v>
      </c>
      <c r="B1726" s="67" t="s">
        <v>6</v>
      </c>
      <c r="C1726" s="133">
        <v>69</v>
      </c>
      <c r="D1726" s="133">
        <v>63</v>
      </c>
      <c r="E1726" s="133">
        <v>63</v>
      </c>
      <c r="F1726" s="133">
        <v>37</v>
      </c>
      <c r="G1726" s="133">
        <v>41</v>
      </c>
      <c r="H1726" s="133">
        <v>34</v>
      </c>
      <c r="I1726" s="133">
        <v>41</v>
      </c>
      <c r="J1726" s="133">
        <v>34</v>
      </c>
      <c r="K1726" s="133">
        <v>25</v>
      </c>
      <c r="L1726" s="133">
        <v>19</v>
      </c>
      <c r="M1726" s="133">
        <v>30</v>
      </c>
      <c r="N1726" s="133"/>
      <c r="V1726" s="132">
        <f t="shared" ref="V1726:AF1726" si="1724">C1726*100000/V1703</f>
        <v>246.01561664349128</v>
      </c>
      <c r="W1726" s="132">
        <f t="shared" si="1724"/>
        <v>219.7418904778514</v>
      </c>
      <c r="X1726" s="132">
        <f t="shared" si="1724"/>
        <v>214.52650934722647</v>
      </c>
      <c r="Y1726" s="132">
        <f t="shared" si="1724"/>
        <v>121.67450425860766</v>
      </c>
      <c r="Z1726" s="132">
        <f t="shared" si="1724"/>
        <v>131.93036650899379</v>
      </c>
      <c r="AA1726" s="132">
        <f t="shared" si="1724"/>
        <v>107.02256917120464</v>
      </c>
      <c r="AB1726" s="132">
        <f t="shared" si="1724"/>
        <v>125.54351154387899</v>
      </c>
      <c r="AC1726" s="132">
        <f t="shared" si="1724"/>
        <v>101.66856049279349</v>
      </c>
      <c r="AD1726" s="132">
        <f t="shared" si="1724"/>
        <v>73.193582386696335</v>
      </c>
      <c r="AE1726" s="132">
        <f t="shared" si="1724"/>
        <v>54.206727340161478</v>
      </c>
      <c r="AF1726" s="132">
        <f t="shared" si="1724"/>
        <v>83.303251603587597</v>
      </c>
      <c r="AG1726" s="132"/>
    </row>
    <row r="1727" spans="1:33" ht="13.5" customHeight="1">
      <c r="A1727" s="131">
        <v>1724</v>
      </c>
      <c r="B1727" s="67" t="s">
        <v>5</v>
      </c>
      <c r="C1727" s="133">
        <v>17</v>
      </c>
      <c r="D1727" s="133">
        <v>12</v>
      </c>
      <c r="E1727" s="133">
        <v>4</v>
      </c>
      <c r="F1727" s="133">
        <v>13</v>
      </c>
      <c r="G1727" s="133">
        <v>14</v>
      </c>
      <c r="H1727" s="133">
        <v>10</v>
      </c>
      <c r="I1727" s="133">
        <v>16</v>
      </c>
      <c r="J1727" s="133">
        <v>16</v>
      </c>
      <c r="K1727" s="133">
        <v>7</v>
      </c>
      <c r="L1727" s="133">
        <v>9</v>
      </c>
      <c r="M1727" s="133">
        <v>11</v>
      </c>
      <c r="N1727" s="133"/>
      <c r="V1727" s="132">
        <f t="shared" ref="V1727:AF1727" si="1725">C1727*100000/V1703</f>
        <v>60.612543231005098</v>
      </c>
      <c r="W1727" s="132">
        <f t="shared" si="1725"/>
        <v>41.85559818625741</v>
      </c>
      <c r="X1727" s="132">
        <f t="shared" si="1725"/>
        <v>13.620730752204857</v>
      </c>
      <c r="Y1727" s="132">
        <f t="shared" si="1725"/>
        <v>42.750501496267553</v>
      </c>
      <c r="Z1727" s="132">
        <f t="shared" si="1725"/>
        <v>45.049393442095443</v>
      </c>
      <c r="AA1727" s="132">
        <f t="shared" si="1725"/>
        <v>31.477226226824893</v>
      </c>
      <c r="AB1727" s="132">
        <f t="shared" si="1725"/>
        <v>48.992589870782041</v>
      </c>
      <c r="AC1727" s="132">
        <f t="shared" si="1725"/>
        <v>47.844028467196935</v>
      </c>
      <c r="AD1727" s="132">
        <f t="shared" si="1725"/>
        <v>20.494203068274974</v>
      </c>
      <c r="AE1727" s="132">
        <f t="shared" si="1725"/>
        <v>25.676870845339646</v>
      </c>
      <c r="AF1727" s="132">
        <f t="shared" si="1725"/>
        <v>30.544525587982118</v>
      </c>
      <c r="AG1727" s="132"/>
    </row>
    <row r="1728" spans="1:33" ht="13.5" customHeight="1">
      <c r="A1728" s="131">
        <v>1725</v>
      </c>
      <c r="B1728" s="67" t="s">
        <v>26</v>
      </c>
      <c r="C1728" s="133">
        <v>0</v>
      </c>
      <c r="D1728" s="133">
        <v>0</v>
      </c>
      <c r="E1728" s="133">
        <v>0</v>
      </c>
      <c r="F1728" s="133">
        <v>0</v>
      </c>
      <c r="G1728" s="133">
        <v>0</v>
      </c>
      <c r="H1728" s="133">
        <v>3</v>
      </c>
      <c r="I1728" s="133">
        <v>0</v>
      </c>
      <c r="J1728" s="133">
        <v>0</v>
      </c>
      <c r="K1728" s="133">
        <v>0</v>
      </c>
      <c r="L1728" s="133">
        <v>0</v>
      </c>
      <c r="M1728" s="133">
        <v>0</v>
      </c>
      <c r="N1728" s="133"/>
      <c r="V1728" s="132">
        <f t="shared" ref="V1728:AF1728" si="1726">C1728*100000/V1703</f>
        <v>0</v>
      </c>
      <c r="W1728" s="132">
        <f t="shared" si="1726"/>
        <v>0</v>
      </c>
      <c r="X1728" s="132">
        <f t="shared" si="1726"/>
        <v>0</v>
      </c>
      <c r="Y1728" s="132">
        <f t="shared" si="1726"/>
        <v>0</v>
      </c>
      <c r="Z1728" s="132">
        <f t="shared" si="1726"/>
        <v>0</v>
      </c>
      <c r="AA1728" s="132">
        <f t="shared" si="1726"/>
        <v>9.4431678680474676</v>
      </c>
      <c r="AB1728" s="132">
        <f t="shared" si="1726"/>
        <v>0</v>
      </c>
      <c r="AC1728" s="132">
        <f t="shared" si="1726"/>
        <v>0</v>
      </c>
      <c r="AD1728" s="132">
        <f t="shared" si="1726"/>
        <v>0</v>
      </c>
      <c r="AE1728" s="132">
        <f t="shared" si="1726"/>
        <v>0</v>
      </c>
      <c r="AF1728" s="132">
        <f t="shared" si="1726"/>
        <v>0</v>
      </c>
      <c r="AG1728" s="132"/>
    </row>
    <row r="1729" spans="1:33" ht="13.5" customHeight="1">
      <c r="A1729" s="131">
        <v>1726</v>
      </c>
      <c r="B1729" s="67" t="s">
        <v>4</v>
      </c>
      <c r="C1729" s="133">
        <v>22</v>
      </c>
      <c r="D1729" s="133">
        <v>10</v>
      </c>
      <c r="E1729" s="133">
        <v>24</v>
      </c>
      <c r="F1729" s="133">
        <v>14</v>
      </c>
      <c r="G1729" s="133">
        <v>19</v>
      </c>
      <c r="H1729" s="133">
        <v>62</v>
      </c>
      <c r="I1729" s="133">
        <v>102</v>
      </c>
      <c r="J1729" s="133">
        <v>81</v>
      </c>
      <c r="K1729" s="133">
        <v>60</v>
      </c>
      <c r="L1729" s="133">
        <v>71</v>
      </c>
      <c r="M1729" s="133">
        <v>71</v>
      </c>
      <c r="N1729" s="133"/>
      <c r="V1729" s="132">
        <f t="shared" ref="V1729:AE1729" si="1727">C1729*100000/V1703</f>
        <v>78.439761828359536</v>
      </c>
      <c r="W1729" s="132">
        <f t="shared" si="1727"/>
        <v>34.879665155214511</v>
      </c>
      <c r="X1729" s="132">
        <f t="shared" si="1727"/>
        <v>81.72438451322914</v>
      </c>
      <c r="Y1729" s="132">
        <f t="shared" si="1727"/>
        <v>46.039001611365059</v>
      </c>
      <c r="Z1729" s="132">
        <f t="shared" si="1727"/>
        <v>61.138462528558101</v>
      </c>
      <c r="AA1729" s="132">
        <f t="shared" si="1727"/>
        <v>195.15880260631434</v>
      </c>
      <c r="AB1729" s="132">
        <f t="shared" si="1727"/>
        <v>312.32776042623556</v>
      </c>
      <c r="AC1729" s="132">
        <f t="shared" si="1727"/>
        <v>242.2103941151845</v>
      </c>
      <c r="AD1729" s="132">
        <f t="shared" si="1727"/>
        <v>175.66459772807121</v>
      </c>
      <c r="AE1729" s="132">
        <f t="shared" si="1727"/>
        <v>202.56198111323499</v>
      </c>
      <c r="AF1729" s="132">
        <f>M1729*100000/AF1703</f>
        <v>197.15102879515732</v>
      </c>
      <c r="AG1729" s="132"/>
    </row>
    <row r="1730" spans="1:33" ht="13.5" customHeight="1">
      <c r="A1730" s="131">
        <v>1727</v>
      </c>
      <c r="B1730" s="67" t="s">
        <v>3</v>
      </c>
      <c r="C1730" s="133">
        <v>62</v>
      </c>
      <c r="D1730" s="133">
        <v>47</v>
      </c>
      <c r="E1730" s="133">
        <v>85</v>
      </c>
      <c r="F1730" s="133">
        <v>110</v>
      </c>
      <c r="G1730" s="133">
        <v>224</v>
      </c>
      <c r="H1730" s="133">
        <v>248</v>
      </c>
      <c r="I1730" s="133">
        <v>282</v>
      </c>
      <c r="J1730" s="133">
        <v>244</v>
      </c>
      <c r="K1730" s="133">
        <v>391</v>
      </c>
      <c r="L1730" s="133">
        <v>246</v>
      </c>
      <c r="M1730" s="133">
        <v>334</v>
      </c>
      <c r="N1730" s="133"/>
      <c r="V1730" s="132">
        <f t="shared" ref="V1730:AF1730" si="1728">C1730*100000/V1703</f>
        <v>221.05751060719507</v>
      </c>
      <c r="W1730" s="132">
        <f t="shared" si="1728"/>
        <v>163.9344262295082</v>
      </c>
      <c r="X1730" s="132">
        <f t="shared" si="1728"/>
        <v>289.44052848435319</v>
      </c>
      <c r="Y1730" s="132">
        <f t="shared" si="1728"/>
        <v>361.73501266072543</v>
      </c>
      <c r="Z1730" s="132">
        <f t="shared" si="1728"/>
        <v>720.79029507352709</v>
      </c>
      <c r="AA1730" s="132">
        <f t="shared" si="1728"/>
        <v>780.63521042525736</v>
      </c>
      <c r="AB1730" s="132">
        <f t="shared" si="1728"/>
        <v>863.49439647253348</v>
      </c>
      <c r="AC1730" s="132">
        <f t="shared" si="1728"/>
        <v>729.62143412475325</v>
      </c>
      <c r="AD1730" s="132">
        <f t="shared" si="1728"/>
        <v>1144.7476285279306</v>
      </c>
      <c r="AE1730" s="132">
        <f t="shared" si="1728"/>
        <v>701.83446977261701</v>
      </c>
      <c r="AF1730" s="132">
        <f t="shared" si="1728"/>
        <v>927.44286785327517</v>
      </c>
      <c r="AG1730" s="132"/>
    </row>
    <row r="1731" spans="1:33" ht="13.5" customHeight="1">
      <c r="A1731" s="131">
        <v>1728</v>
      </c>
      <c r="B1731" s="67" t="s">
        <v>2</v>
      </c>
      <c r="C1731" s="133">
        <v>0</v>
      </c>
      <c r="D1731" s="133">
        <v>0</v>
      </c>
      <c r="E1731" s="133">
        <v>0</v>
      </c>
      <c r="F1731" s="133">
        <v>0</v>
      </c>
      <c r="G1731" s="133">
        <v>0</v>
      </c>
      <c r="H1731" s="133">
        <v>0</v>
      </c>
      <c r="I1731" s="133">
        <v>0</v>
      </c>
      <c r="J1731" s="133">
        <v>0</v>
      </c>
      <c r="K1731" s="133">
        <v>0</v>
      </c>
      <c r="L1731" s="133">
        <v>0</v>
      </c>
      <c r="M1731" s="133">
        <v>0</v>
      </c>
      <c r="N1731" s="133"/>
      <c r="V1731" s="132">
        <f t="shared" ref="V1731:AF1731" si="1729">C1731*100000/V1703</f>
        <v>0</v>
      </c>
      <c r="W1731" s="132">
        <f t="shared" si="1729"/>
        <v>0</v>
      </c>
      <c r="X1731" s="132">
        <f t="shared" si="1729"/>
        <v>0</v>
      </c>
      <c r="Y1731" s="132">
        <f t="shared" si="1729"/>
        <v>0</v>
      </c>
      <c r="Z1731" s="132">
        <f t="shared" si="1729"/>
        <v>0</v>
      </c>
      <c r="AA1731" s="132">
        <f t="shared" si="1729"/>
        <v>0</v>
      </c>
      <c r="AB1731" s="132">
        <f t="shared" si="1729"/>
        <v>0</v>
      </c>
      <c r="AC1731" s="132">
        <f t="shared" si="1729"/>
        <v>0</v>
      </c>
      <c r="AD1731" s="132">
        <f t="shared" si="1729"/>
        <v>0</v>
      </c>
      <c r="AE1731" s="132">
        <f t="shared" si="1729"/>
        <v>0</v>
      </c>
      <c r="AF1731" s="132">
        <f t="shared" si="1729"/>
        <v>0</v>
      </c>
      <c r="AG1731" s="132"/>
    </row>
    <row r="1732" spans="1:33" ht="13.5" customHeight="1">
      <c r="A1732" s="131">
        <v>1729</v>
      </c>
      <c r="B1732" s="67" t="s">
        <v>23</v>
      </c>
      <c r="C1732" s="133">
        <v>14</v>
      </c>
      <c r="D1732" s="133">
        <v>4</v>
      </c>
      <c r="E1732" s="133">
        <v>1</v>
      </c>
      <c r="F1732" s="133">
        <v>6</v>
      </c>
      <c r="G1732" s="133">
        <v>5</v>
      </c>
      <c r="H1732" s="133">
        <v>2</v>
      </c>
      <c r="I1732" s="133">
        <v>3</v>
      </c>
      <c r="J1732" s="133">
        <v>1</v>
      </c>
      <c r="K1732" s="133">
        <v>0</v>
      </c>
      <c r="L1732" s="133">
        <v>2</v>
      </c>
      <c r="M1732" s="133">
        <v>1</v>
      </c>
      <c r="N1732" s="133"/>
      <c r="V1732" s="132">
        <f t="shared" ref="V1732:AF1732" si="1730">C1732*100000/V1703</f>
        <v>49.916212072592437</v>
      </c>
      <c r="W1732" s="132">
        <f t="shared" si="1730"/>
        <v>13.951866062085804</v>
      </c>
      <c r="X1732" s="132">
        <f t="shared" si="1730"/>
        <v>3.4051826880512142</v>
      </c>
      <c r="Y1732" s="132">
        <f t="shared" si="1730"/>
        <v>19.731000690585024</v>
      </c>
      <c r="Z1732" s="132">
        <f t="shared" si="1730"/>
        <v>16.089069086462658</v>
      </c>
      <c r="AA1732" s="132">
        <f t="shared" si="1730"/>
        <v>6.2954452453649781</v>
      </c>
      <c r="AB1732" s="132">
        <f t="shared" si="1730"/>
        <v>9.1861106007716327</v>
      </c>
      <c r="AC1732" s="132">
        <f t="shared" si="1730"/>
        <v>2.9902517791998084</v>
      </c>
      <c r="AD1732" s="132">
        <f t="shared" si="1730"/>
        <v>0</v>
      </c>
      <c r="AE1732" s="132">
        <f t="shared" si="1730"/>
        <v>5.7059712989643661</v>
      </c>
      <c r="AF1732" s="132">
        <f t="shared" si="1730"/>
        <v>2.7767750534529196</v>
      </c>
      <c r="AG1732" s="132"/>
    </row>
    <row r="1733" spans="1:33" ht="13.5" customHeight="1">
      <c r="A1733" s="131">
        <v>1730</v>
      </c>
      <c r="B1733" s="67" t="s">
        <v>1</v>
      </c>
      <c r="C1733" s="133">
        <v>26</v>
      </c>
      <c r="D1733" s="133">
        <v>2</v>
      </c>
      <c r="E1733" s="133">
        <v>0</v>
      </c>
      <c r="F1733" s="133">
        <v>3</v>
      </c>
      <c r="G1733" s="133">
        <v>2</v>
      </c>
      <c r="H1733" s="133">
        <v>6</v>
      </c>
      <c r="I1733" s="133">
        <v>0</v>
      </c>
      <c r="J1733" s="133">
        <v>0</v>
      </c>
      <c r="K1733" s="133">
        <v>0</v>
      </c>
      <c r="L1733" s="133">
        <v>2</v>
      </c>
      <c r="M1733" s="133">
        <v>1</v>
      </c>
      <c r="N1733" s="133"/>
      <c r="V1733" s="132">
        <f t="shared" ref="V1733:AF1733" si="1731">C1733*100000/V1703</f>
        <v>92.70153670624309</v>
      </c>
      <c r="W1733" s="132">
        <f t="shared" si="1731"/>
        <v>6.975933031042902</v>
      </c>
      <c r="X1733" s="132">
        <f t="shared" si="1731"/>
        <v>0</v>
      </c>
      <c r="Y1733" s="132">
        <f t="shared" si="1731"/>
        <v>9.8655003452925119</v>
      </c>
      <c r="Z1733" s="132">
        <f t="shared" si="1731"/>
        <v>6.4356276345850629</v>
      </c>
      <c r="AA1733" s="132">
        <f t="shared" si="1731"/>
        <v>18.886335736094935</v>
      </c>
      <c r="AB1733" s="132">
        <f t="shared" si="1731"/>
        <v>0</v>
      </c>
      <c r="AC1733" s="132">
        <f t="shared" si="1731"/>
        <v>0</v>
      </c>
      <c r="AD1733" s="132">
        <f t="shared" si="1731"/>
        <v>0</v>
      </c>
      <c r="AE1733" s="132">
        <f t="shared" si="1731"/>
        <v>5.7059712989643661</v>
      </c>
      <c r="AF1733" s="132">
        <f t="shared" si="1731"/>
        <v>2.7767750534529196</v>
      </c>
      <c r="AG1733" s="132"/>
    </row>
    <row r="1734" spans="1:33" ht="13.5" customHeight="1">
      <c r="A1734" s="131">
        <v>1731</v>
      </c>
      <c r="B1734" s="67" t="s">
        <v>0</v>
      </c>
      <c r="C1734" s="133">
        <v>6</v>
      </c>
      <c r="D1734" s="133">
        <v>3</v>
      </c>
      <c r="E1734" s="133">
        <v>1</v>
      </c>
      <c r="F1734" s="133">
        <v>2</v>
      </c>
      <c r="G1734" s="133">
        <v>7</v>
      </c>
      <c r="H1734" s="133">
        <v>1</v>
      </c>
      <c r="I1734" s="133">
        <v>0</v>
      </c>
      <c r="J1734" s="133">
        <v>4</v>
      </c>
      <c r="K1734" s="133">
        <v>3</v>
      </c>
      <c r="L1734" s="133">
        <v>41</v>
      </c>
      <c r="M1734" s="133">
        <v>350</v>
      </c>
      <c r="N1734" s="133"/>
      <c r="V1734" s="132">
        <f t="shared" ref="V1734:AE1734" si="1732">C1734*100000/V1703</f>
        <v>21.39266231682533</v>
      </c>
      <c r="W1734" s="132">
        <f t="shared" si="1732"/>
        <v>10.463899546564353</v>
      </c>
      <c r="X1734" s="132">
        <f t="shared" si="1732"/>
        <v>3.4051826880512142</v>
      </c>
      <c r="Y1734" s="132">
        <f t="shared" si="1732"/>
        <v>6.5770002301950079</v>
      </c>
      <c r="Z1734" s="132">
        <f t="shared" si="1732"/>
        <v>22.524696721047722</v>
      </c>
      <c r="AA1734" s="132">
        <f t="shared" si="1732"/>
        <v>3.147722622682489</v>
      </c>
      <c r="AB1734" s="132">
        <f t="shared" si="1732"/>
        <v>0</v>
      </c>
      <c r="AC1734" s="132">
        <f t="shared" si="1732"/>
        <v>11.961007116799234</v>
      </c>
      <c r="AD1734" s="132">
        <f t="shared" si="1732"/>
        <v>8.7832298864035607</v>
      </c>
      <c r="AE1734" s="132">
        <f t="shared" si="1732"/>
        <v>116.97241162876951</v>
      </c>
      <c r="AF1734" s="132">
        <f>M1734*100000/AF1703</f>
        <v>971.87126870852194</v>
      </c>
      <c r="AG1734" s="132"/>
    </row>
    <row r="1735" spans="1:33" ht="13.5" customHeight="1">
      <c r="A1735" s="131">
        <v>1732</v>
      </c>
      <c r="B1735" s="134" t="s">
        <v>111</v>
      </c>
      <c r="C1735" s="133"/>
      <c r="D1735" s="133"/>
      <c r="E1735" s="133"/>
      <c r="F1735" s="133"/>
      <c r="G1735" s="133"/>
      <c r="H1735" s="133"/>
      <c r="I1735" s="133"/>
      <c r="J1735" s="133"/>
      <c r="K1735" s="133"/>
      <c r="L1735" s="133"/>
      <c r="M1735" s="133">
        <v>0</v>
      </c>
      <c r="N1735" s="133"/>
      <c r="V1735" s="132">
        <f t="shared" ref="V1735:AF1735" si="1733">C1735*100000/V1703</f>
        <v>0</v>
      </c>
      <c r="W1735" s="132">
        <f t="shared" si="1733"/>
        <v>0</v>
      </c>
      <c r="X1735" s="132">
        <f t="shared" si="1733"/>
        <v>0</v>
      </c>
      <c r="Y1735" s="132">
        <f t="shared" si="1733"/>
        <v>0</v>
      </c>
      <c r="Z1735" s="132">
        <f t="shared" si="1733"/>
        <v>0</v>
      </c>
      <c r="AA1735" s="132">
        <f t="shared" si="1733"/>
        <v>0</v>
      </c>
      <c r="AB1735" s="132">
        <f t="shared" si="1733"/>
        <v>0</v>
      </c>
      <c r="AC1735" s="132">
        <f t="shared" si="1733"/>
        <v>0</v>
      </c>
      <c r="AD1735" s="132">
        <f t="shared" si="1733"/>
        <v>0</v>
      </c>
      <c r="AE1735" s="132">
        <f t="shared" si="1733"/>
        <v>0</v>
      </c>
      <c r="AF1735" s="132">
        <f t="shared" si="1733"/>
        <v>0</v>
      </c>
      <c r="AG1735" s="132"/>
    </row>
    <row r="1736" spans="1:33" ht="13.5" customHeight="1">
      <c r="A1736" s="131">
        <v>1733</v>
      </c>
      <c r="B1736" s="134" t="s">
        <v>112</v>
      </c>
      <c r="C1736" s="133">
        <v>1293</v>
      </c>
      <c r="D1736" s="133">
        <v>1442</v>
      </c>
      <c r="E1736" s="133">
        <v>1781</v>
      </c>
      <c r="F1736" s="133">
        <v>1793</v>
      </c>
      <c r="G1736" s="133">
        <v>2043</v>
      </c>
      <c r="H1736" s="133">
        <v>2321</v>
      </c>
      <c r="I1736" s="133">
        <v>2511</v>
      </c>
      <c r="J1736" s="133">
        <v>2296</v>
      </c>
      <c r="K1736" s="133">
        <v>2222</v>
      </c>
      <c r="L1736" s="133">
        <f t="shared" ref="L1736:N1736" si="1734">SUM(L1712,L1719,L1724,L1725:L1735)</f>
        <v>2219</v>
      </c>
      <c r="M1736" s="133">
        <f t="shared" si="1734"/>
        <v>2642</v>
      </c>
      <c r="N1736" s="133">
        <f t="shared" si="1734"/>
        <v>0</v>
      </c>
      <c r="P1736" s="170" t="s">
        <v>1177</v>
      </c>
      <c r="Q1736" s="170" t="s">
        <v>1178</v>
      </c>
      <c r="R1736" s="170" t="s">
        <v>1179</v>
      </c>
      <c r="S1736" s="170" t="s">
        <v>1180</v>
      </c>
      <c r="T1736" s="170" t="s">
        <v>1181</v>
      </c>
      <c r="U1736" s="170">
        <v>4707.5</v>
      </c>
      <c r="V1736" s="132">
        <f t="shared" ref="V1736:AE1736" si="1735">C1736*100000/V1703</f>
        <v>4610.1187292758586</v>
      </c>
      <c r="W1736" s="132">
        <f t="shared" si="1735"/>
        <v>5029.6477153819324</v>
      </c>
      <c r="X1736" s="132">
        <f t="shared" si="1735"/>
        <v>6064.6303674192122</v>
      </c>
      <c r="Y1736" s="132">
        <f t="shared" si="1735"/>
        <v>5896.2807063698247</v>
      </c>
      <c r="Z1736" s="132">
        <f t="shared" si="1735"/>
        <v>6573.9936287286419</v>
      </c>
      <c r="AA1736" s="132">
        <f t="shared" si="1735"/>
        <v>7305.864207246057</v>
      </c>
      <c r="AB1736" s="132">
        <f t="shared" si="1735"/>
        <v>7688.7745728458567</v>
      </c>
      <c r="AC1736" s="132">
        <f t="shared" si="1735"/>
        <v>6865.6180850427609</v>
      </c>
      <c r="AD1736" s="132">
        <f t="shared" si="1735"/>
        <v>6505.4456025295704</v>
      </c>
      <c r="AE1736" s="132">
        <f t="shared" si="1735"/>
        <v>6330.7751562009644</v>
      </c>
      <c r="AF1736" s="132">
        <f>M1736*100000/AF1703</f>
        <v>7336.2396912226141</v>
      </c>
      <c r="AG1736" s="132"/>
    </row>
    <row r="1737" spans="1:33" ht="13.5" customHeight="1">
      <c r="A1737" s="131">
        <v>1734</v>
      </c>
      <c r="B1737" s="19" t="s">
        <v>166</v>
      </c>
      <c r="C1737" s="127">
        <v>2011</v>
      </c>
      <c r="D1737" s="127">
        <v>2012</v>
      </c>
      <c r="E1737" s="127">
        <v>2013</v>
      </c>
      <c r="F1737" s="127">
        <v>2014</v>
      </c>
      <c r="G1737" s="127">
        <v>2015</v>
      </c>
      <c r="H1737" s="127">
        <v>2016</v>
      </c>
      <c r="I1737" s="127">
        <v>2017</v>
      </c>
      <c r="J1737" s="127">
        <v>2018</v>
      </c>
      <c r="K1737" s="127">
        <v>2019</v>
      </c>
      <c r="L1737" s="127"/>
      <c r="M1737" s="127"/>
      <c r="N1737" s="127"/>
      <c r="V1737" s="130">
        <v>152261</v>
      </c>
      <c r="W1737" s="130">
        <v>154247</v>
      </c>
      <c r="X1737" s="130">
        <v>156962</v>
      </c>
      <c r="Y1737" s="130">
        <v>160224</v>
      </c>
      <c r="Z1737" s="130">
        <v>164077</v>
      </c>
      <c r="AA1737" s="130">
        <v>167873</v>
      </c>
      <c r="AB1737" s="130">
        <v>172091</v>
      </c>
      <c r="AC1737" s="130">
        <v>176974</v>
      </c>
      <c r="AD1737" s="130">
        <v>181780</v>
      </c>
      <c r="AE1737" s="130">
        <v>185811</v>
      </c>
      <c r="AF1737" s="5">
        <v>188762</v>
      </c>
      <c r="AG1737" s="5"/>
    </row>
    <row r="1738" spans="1:33" ht="13.5" customHeight="1">
      <c r="A1738" s="131">
        <v>1735</v>
      </c>
      <c r="B1738" s="66" t="s">
        <v>25</v>
      </c>
      <c r="C1738" s="123">
        <v>6</v>
      </c>
      <c r="D1738" s="123">
        <v>7</v>
      </c>
      <c r="E1738" s="123">
        <v>2</v>
      </c>
      <c r="F1738" s="123">
        <v>2</v>
      </c>
      <c r="G1738" s="123">
        <v>2</v>
      </c>
      <c r="H1738" s="123">
        <v>7</v>
      </c>
      <c r="I1738" s="123">
        <v>7</v>
      </c>
      <c r="J1738" s="123">
        <v>6</v>
      </c>
      <c r="K1738" s="123">
        <v>2</v>
      </c>
      <c r="L1738" s="123">
        <v>2</v>
      </c>
      <c r="M1738" s="123">
        <v>2</v>
      </c>
      <c r="N1738" s="123"/>
      <c r="V1738" s="132">
        <f t="shared" ref="V1738:AE1738" si="1736">C1738*100000/V1737</f>
        <v>3.9406019926310742</v>
      </c>
      <c r="W1738" s="132">
        <f t="shared" si="1736"/>
        <v>4.5381757829974001</v>
      </c>
      <c r="X1738" s="132">
        <f t="shared" si="1736"/>
        <v>1.2741937539022183</v>
      </c>
      <c r="Y1738" s="132">
        <f t="shared" si="1736"/>
        <v>1.2482524465747953</v>
      </c>
      <c r="Z1738" s="132">
        <f t="shared" si="1736"/>
        <v>1.2189398879794242</v>
      </c>
      <c r="AA1738" s="132">
        <f t="shared" si="1736"/>
        <v>4.1698188511553376</v>
      </c>
      <c r="AB1738" s="132">
        <f t="shared" si="1736"/>
        <v>4.067615389532282</v>
      </c>
      <c r="AC1738" s="132">
        <f t="shared" si="1736"/>
        <v>3.3903285228338627</v>
      </c>
      <c r="AD1738" s="132">
        <f t="shared" si="1736"/>
        <v>1.1002310485201892</v>
      </c>
      <c r="AE1738" s="132">
        <f t="shared" si="1736"/>
        <v>1.0763625404308679</v>
      </c>
      <c r="AF1738" s="132">
        <f>M1738*100000/AF1737</f>
        <v>1.0595352878227609</v>
      </c>
      <c r="AG1738" s="132"/>
    </row>
    <row r="1739" spans="1:33" ht="13.5" customHeight="1">
      <c r="A1739" s="131">
        <v>1736</v>
      </c>
      <c r="B1739" s="67" t="s">
        <v>22</v>
      </c>
      <c r="C1739" s="133">
        <v>717</v>
      </c>
      <c r="D1739" s="133">
        <v>788</v>
      </c>
      <c r="E1739" s="133">
        <v>835</v>
      </c>
      <c r="F1739" s="133">
        <v>842</v>
      </c>
      <c r="G1739" s="133">
        <v>964</v>
      </c>
      <c r="H1739" s="133">
        <v>1012</v>
      </c>
      <c r="I1739" s="133">
        <v>1015</v>
      </c>
      <c r="J1739" s="133">
        <v>1011</v>
      </c>
      <c r="K1739" s="133">
        <v>1083</v>
      </c>
      <c r="L1739" s="133">
        <v>1086</v>
      </c>
      <c r="M1739" s="133">
        <v>932</v>
      </c>
      <c r="N1739" s="133"/>
      <c r="V1739" s="132">
        <f t="shared" ref="V1739:AE1739" si="1737">C1739*100000/V1737</f>
        <v>470.90193811941339</v>
      </c>
      <c r="W1739" s="132">
        <f t="shared" si="1737"/>
        <v>510.86893100027879</v>
      </c>
      <c r="X1739" s="132">
        <f t="shared" si="1737"/>
        <v>531.97589225417619</v>
      </c>
      <c r="Y1739" s="132">
        <f t="shared" si="1737"/>
        <v>525.51428000798876</v>
      </c>
      <c r="Z1739" s="132">
        <f t="shared" si="1737"/>
        <v>587.52902600608252</v>
      </c>
      <c r="AA1739" s="132">
        <f t="shared" si="1737"/>
        <v>602.83666819560028</v>
      </c>
      <c r="AB1739" s="132">
        <f t="shared" si="1737"/>
        <v>589.80423148218097</v>
      </c>
      <c r="AC1739" s="132">
        <f t="shared" si="1737"/>
        <v>571.2703560975059</v>
      </c>
      <c r="AD1739" s="132">
        <f t="shared" si="1737"/>
        <v>595.77511277368251</v>
      </c>
      <c r="AE1739" s="132">
        <f t="shared" si="1737"/>
        <v>584.46485945396125</v>
      </c>
      <c r="AF1739" s="132">
        <f>M1739*100000/AF1737</f>
        <v>493.7434441254066</v>
      </c>
      <c r="AG1739" s="132"/>
    </row>
    <row r="1740" spans="1:33" ht="13.5" customHeight="1">
      <c r="A1740" s="131">
        <v>1737</v>
      </c>
      <c r="B1740" s="67" t="s">
        <v>21</v>
      </c>
      <c r="C1740" s="133">
        <v>157</v>
      </c>
      <c r="D1740" s="133">
        <v>256</v>
      </c>
      <c r="E1740" s="133">
        <v>219</v>
      </c>
      <c r="F1740" s="133">
        <v>239</v>
      </c>
      <c r="G1740" s="133">
        <v>185</v>
      </c>
      <c r="H1740" s="133">
        <v>259</v>
      </c>
      <c r="I1740" s="133">
        <v>234</v>
      </c>
      <c r="J1740" s="133">
        <v>326</v>
      </c>
      <c r="K1740" s="133">
        <v>309</v>
      </c>
      <c r="L1740" s="133">
        <v>323</v>
      </c>
      <c r="M1740" s="133">
        <v>262</v>
      </c>
      <c r="N1740" s="133"/>
      <c r="V1740" s="132">
        <f t="shared" ref="V1740:AE1740" si="1738">C1740*100000/V1737</f>
        <v>103.11241880717978</v>
      </c>
      <c r="W1740" s="132">
        <f t="shared" si="1738"/>
        <v>165.96757149247637</v>
      </c>
      <c r="X1740" s="132">
        <f t="shared" si="1738"/>
        <v>139.5242160522929</v>
      </c>
      <c r="Y1740" s="132">
        <f t="shared" si="1738"/>
        <v>149.16616736568804</v>
      </c>
      <c r="Z1740" s="132">
        <f t="shared" si="1738"/>
        <v>112.75193963809674</v>
      </c>
      <c r="AA1740" s="132">
        <f t="shared" si="1738"/>
        <v>154.28329749274749</v>
      </c>
      <c r="AB1740" s="132">
        <f t="shared" si="1738"/>
        <v>135.97457159293629</v>
      </c>
      <c r="AC1740" s="132">
        <f t="shared" si="1738"/>
        <v>184.20784974063986</v>
      </c>
      <c r="AD1740" s="132">
        <f t="shared" si="1738"/>
        <v>169.98569699636923</v>
      </c>
      <c r="AE1740" s="132">
        <f t="shared" si="1738"/>
        <v>173.83255027958518</v>
      </c>
      <c r="AF1740" s="132">
        <f>M1740*100000/AF1737</f>
        <v>138.79912270478169</v>
      </c>
      <c r="AG1740" s="132"/>
    </row>
    <row r="1741" spans="1:33" ht="13.5" customHeight="1">
      <c r="A1741" s="131">
        <v>1738</v>
      </c>
      <c r="B1741" s="67" t="s">
        <v>20</v>
      </c>
      <c r="C1741" s="133">
        <v>10</v>
      </c>
      <c r="D1741" s="133">
        <v>35</v>
      </c>
      <c r="E1741" s="133">
        <v>28</v>
      </c>
      <c r="F1741" s="133">
        <v>20</v>
      </c>
      <c r="G1741" s="133">
        <v>21</v>
      </c>
      <c r="H1741" s="133">
        <v>27</v>
      </c>
      <c r="I1741" s="133">
        <v>28</v>
      </c>
      <c r="J1741" s="133">
        <v>20</v>
      </c>
      <c r="K1741" s="133">
        <v>26</v>
      </c>
      <c r="L1741" s="133">
        <v>28</v>
      </c>
      <c r="M1741" s="133">
        <v>15</v>
      </c>
      <c r="N1741" s="133"/>
      <c r="V1741" s="132">
        <f t="shared" ref="V1741:AE1741" si="1739">C1741*100000/V1737</f>
        <v>6.5676699877184568</v>
      </c>
      <c r="W1741" s="132">
        <f t="shared" si="1739"/>
        <v>22.690878914987</v>
      </c>
      <c r="X1741" s="132">
        <f t="shared" si="1739"/>
        <v>17.838712554631059</v>
      </c>
      <c r="Y1741" s="132">
        <f t="shared" si="1739"/>
        <v>12.482524465747954</v>
      </c>
      <c r="Z1741" s="132">
        <f t="shared" si="1739"/>
        <v>12.798868823783955</v>
      </c>
      <c r="AA1741" s="132">
        <f t="shared" si="1739"/>
        <v>16.083586997313446</v>
      </c>
      <c r="AB1741" s="132">
        <f t="shared" si="1739"/>
        <v>16.270461558129128</v>
      </c>
      <c r="AC1741" s="132">
        <f t="shared" si="1739"/>
        <v>11.301095076112876</v>
      </c>
      <c r="AD1741" s="132">
        <f t="shared" si="1739"/>
        <v>14.30300363076246</v>
      </c>
      <c r="AE1741" s="132">
        <f t="shared" si="1739"/>
        <v>15.069075566032151</v>
      </c>
      <c r="AF1741" s="132">
        <f>M1741*100000/AF1737</f>
        <v>7.9465146586707069</v>
      </c>
      <c r="AG1741" s="132"/>
    </row>
    <row r="1742" spans="1:33" ht="13.5" customHeight="1">
      <c r="A1742" s="131">
        <v>1739</v>
      </c>
      <c r="B1742" s="67" t="s">
        <v>19</v>
      </c>
      <c r="C1742" s="133">
        <v>155</v>
      </c>
      <c r="D1742" s="133">
        <v>161</v>
      </c>
      <c r="E1742" s="133">
        <v>104</v>
      </c>
      <c r="F1742" s="133">
        <v>79</v>
      </c>
      <c r="G1742" s="133">
        <v>59</v>
      </c>
      <c r="H1742" s="133">
        <v>81</v>
      </c>
      <c r="I1742" s="133">
        <v>82</v>
      </c>
      <c r="J1742" s="133">
        <v>76</v>
      </c>
      <c r="K1742" s="133">
        <v>99</v>
      </c>
      <c r="L1742" s="133">
        <v>103</v>
      </c>
      <c r="M1742" s="133">
        <v>64</v>
      </c>
      <c r="N1742" s="133"/>
      <c r="V1742" s="132">
        <f t="shared" ref="V1742:AF1742" si="1740">C1742*100000/V1737</f>
        <v>101.79888480963608</v>
      </c>
      <c r="W1742" s="132">
        <f t="shared" si="1740"/>
        <v>104.37804300894021</v>
      </c>
      <c r="X1742" s="132">
        <f t="shared" si="1740"/>
        <v>66.25807520291535</v>
      </c>
      <c r="Y1742" s="132">
        <f t="shared" si="1740"/>
        <v>49.305971639704417</v>
      </c>
      <c r="Z1742" s="132">
        <f t="shared" si="1740"/>
        <v>35.958726695393018</v>
      </c>
      <c r="AA1742" s="132">
        <f t="shared" si="1740"/>
        <v>48.250760991940339</v>
      </c>
      <c r="AB1742" s="132">
        <f t="shared" si="1740"/>
        <v>47.649208848806737</v>
      </c>
      <c r="AC1742" s="132">
        <f t="shared" si="1740"/>
        <v>42.944161289228923</v>
      </c>
      <c r="AD1742" s="132">
        <f t="shared" si="1740"/>
        <v>54.461436901749366</v>
      </c>
      <c r="AE1742" s="132">
        <f t="shared" si="1740"/>
        <v>55.4326708321897</v>
      </c>
      <c r="AF1742" s="132">
        <f t="shared" si="1740"/>
        <v>33.905129210328347</v>
      </c>
      <c r="AG1742" s="132"/>
    </row>
    <row r="1743" spans="1:33" ht="13.5" customHeight="1">
      <c r="A1743" s="131">
        <v>1740</v>
      </c>
      <c r="B1743" s="67" t="s">
        <v>18</v>
      </c>
      <c r="C1743" s="133">
        <v>11</v>
      </c>
      <c r="D1743" s="133">
        <v>5</v>
      </c>
      <c r="E1743" s="133">
        <v>6</v>
      </c>
      <c r="F1743" s="133">
        <v>5</v>
      </c>
      <c r="G1743" s="133">
        <v>11</v>
      </c>
      <c r="H1743" s="133">
        <v>8</v>
      </c>
      <c r="I1743" s="133">
        <v>4</v>
      </c>
      <c r="J1743" s="133">
        <v>7</v>
      </c>
      <c r="K1743" s="133">
        <v>5</v>
      </c>
      <c r="L1743" s="133">
        <v>7</v>
      </c>
      <c r="M1743" s="133">
        <v>8</v>
      </c>
      <c r="N1743" s="133"/>
      <c r="V1743" s="132">
        <f t="shared" ref="V1743:AF1743" si="1741">C1743*100000/V1737</f>
        <v>7.2244369864903026</v>
      </c>
      <c r="W1743" s="132">
        <f t="shared" si="1741"/>
        <v>3.2415541307124287</v>
      </c>
      <c r="X1743" s="132">
        <f t="shared" si="1741"/>
        <v>3.822581261706655</v>
      </c>
      <c r="Y1743" s="132">
        <f t="shared" si="1741"/>
        <v>3.1206311164369884</v>
      </c>
      <c r="Z1743" s="132">
        <f t="shared" si="1741"/>
        <v>6.7041693838868337</v>
      </c>
      <c r="AA1743" s="132">
        <f t="shared" si="1741"/>
        <v>4.7655072584632432</v>
      </c>
      <c r="AB1743" s="132">
        <f t="shared" si="1741"/>
        <v>2.324351651161304</v>
      </c>
      <c r="AC1743" s="132">
        <f t="shared" si="1741"/>
        <v>3.9553832766395063</v>
      </c>
      <c r="AD1743" s="132">
        <f t="shared" si="1741"/>
        <v>2.7505776213004731</v>
      </c>
      <c r="AE1743" s="132">
        <f t="shared" si="1741"/>
        <v>3.7672688915080377</v>
      </c>
      <c r="AF1743" s="132">
        <f t="shared" si="1741"/>
        <v>4.2381411512910434</v>
      </c>
      <c r="AG1743" s="132"/>
    </row>
    <row r="1744" spans="1:33" ht="13.5" customHeight="1">
      <c r="A1744" s="131">
        <v>1741</v>
      </c>
      <c r="B1744" s="67" t="s">
        <v>17</v>
      </c>
      <c r="C1744" s="133">
        <v>163</v>
      </c>
      <c r="D1744" s="133">
        <v>164</v>
      </c>
      <c r="E1744" s="133">
        <v>261</v>
      </c>
      <c r="F1744" s="133">
        <v>256</v>
      </c>
      <c r="G1744" s="133">
        <v>283</v>
      </c>
      <c r="H1744" s="133">
        <v>289</v>
      </c>
      <c r="I1744" s="133">
        <v>277</v>
      </c>
      <c r="J1744" s="133">
        <v>243</v>
      </c>
      <c r="K1744" s="133">
        <v>447</v>
      </c>
      <c r="L1744" s="133">
        <v>346</v>
      </c>
      <c r="M1744" s="133">
        <v>340</v>
      </c>
      <c r="N1744" s="133"/>
      <c r="V1744" s="132">
        <f t="shared" ref="V1744:AF1744" si="1742">C1744*100000/V1737</f>
        <v>107.05302079981085</v>
      </c>
      <c r="W1744" s="132">
        <f t="shared" si="1742"/>
        <v>106.32297548736766</v>
      </c>
      <c r="X1744" s="132">
        <f t="shared" si="1742"/>
        <v>166.28228488423949</v>
      </c>
      <c r="Y1744" s="132">
        <f t="shared" si="1742"/>
        <v>159.7763131615738</v>
      </c>
      <c r="Z1744" s="132">
        <f t="shared" si="1742"/>
        <v>172.47999414908853</v>
      </c>
      <c r="AA1744" s="132">
        <f t="shared" si="1742"/>
        <v>172.15394971198467</v>
      </c>
      <c r="AB1744" s="132">
        <f t="shared" si="1742"/>
        <v>160.96135184292032</v>
      </c>
      <c r="AC1744" s="132">
        <f t="shared" si="1742"/>
        <v>137.30830517477145</v>
      </c>
      <c r="AD1744" s="132">
        <f t="shared" si="1742"/>
        <v>245.90163934426229</v>
      </c>
      <c r="AE1744" s="132">
        <f t="shared" si="1742"/>
        <v>186.21071949454014</v>
      </c>
      <c r="AF1744" s="132">
        <f t="shared" si="1742"/>
        <v>180.12099892986936</v>
      </c>
      <c r="AG1744" s="132"/>
    </row>
    <row r="1745" spans="1:33" ht="13.5" customHeight="1">
      <c r="A1745" s="131">
        <v>1742</v>
      </c>
      <c r="B1745" s="67" t="s">
        <v>16</v>
      </c>
      <c r="C1745" s="133">
        <v>55</v>
      </c>
      <c r="D1745" s="133">
        <v>81</v>
      </c>
      <c r="E1745" s="133">
        <v>78</v>
      </c>
      <c r="F1745" s="133">
        <v>115</v>
      </c>
      <c r="G1745" s="133">
        <v>93</v>
      </c>
      <c r="H1745" s="133">
        <v>118</v>
      </c>
      <c r="I1745" s="133">
        <v>136</v>
      </c>
      <c r="J1745" s="133">
        <v>133</v>
      </c>
      <c r="K1745" s="133">
        <v>131</v>
      </c>
      <c r="L1745" s="133">
        <v>123</v>
      </c>
      <c r="M1745" s="133">
        <v>115</v>
      </c>
      <c r="N1745" s="133"/>
      <c r="V1745" s="132">
        <f t="shared" ref="V1745:AF1745" si="1743">C1745*100000/V1737</f>
        <v>36.122184932451518</v>
      </c>
      <c r="W1745" s="132">
        <f t="shared" si="1743"/>
        <v>52.513176917541344</v>
      </c>
      <c r="X1745" s="132">
        <f t="shared" si="1743"/>
        <v>49.693556402186516</v>
      </c>
      <c r="Y1745" s="132">
        <f t="shared" si="1743"/>
        <v>71.774515678050733</v>
      </c>
      <c r="Z1745" s="132">
        <f t="shared" si="1743"/>
        <v>56.680704791043233</v>
      </c>
      <c r="AA1745" s="132">
        <f t="shared" si="1743"/>
        <v>70.291232062332838</v>
      </c>
      <c r="AB1745" s="132">
        <f t="shared" si="1743"/>
        <v>79.027956139484345</v>
      </c>
      <c r="AC1745" s="132">
        <f t="shared" si="1743"/>
        <v>75.152282256150627</v>
      </c>
      <c r="AD1745" s="132">
        <f t="shared" si="1743"/>
        <v>72.065133678072399</v>
      </c>
      <c r="AE1745" s="132">
        <f t="shared" si="1743"/>
        <v>66.196296236498384</v>
      </c>
      <c r="AF1745" s="132">
        <f t="shared" si="1743"/>
        <v>60.923279049808755</v>
      </c>
      <c r="AG1745" s="132"/>
    </row>
    <row r="1746" spans="1:33" ht="13.5" customHeight="1">
      <c r="A1746" s="131">
        <v>1743</v>
      </c>
      <c r="B1746" s="134" t="s">
        <v>115</v>
      </c>
      <c r="C1746" s="133">
        <v>1274</v>
      </c>
      <c r="D1746" s="133">
        <v>1497</v>
      </c>
      <c r="E1746" s="133">
        <v>1533</v>
      </c>
      <c r="F1746" s="133">
        <v>1558</v>
      </c>
      <c r="G1746" s="133">
        <v>1618</v>
      </c>
      <c r="H1746" s="133">
        <v>1801</v>
      </c>
      <c r="I1746" s="133">
        <v>1783</v>
      </c>
      <c r="J1746" s="133">
        <v>1822</v>
      </c>
      <c r="K1746" s="133">
        <v>2102</v>
      </c>
      <c r="L1746" s="133">
        <v>2018</v>
      </c>
      <c r="M1746" s="133">
        <v>1738</v>
      </c>
      <c r="N1746" s="133"/>
      <c r="P1746" s="170" t="s">
        <v>1182</v>
      </c>
      <c r="Q1746" s="170" t="s">
        <v>1183</v>
      </c>
      <c r="R1746" s="170" t="s">
        <v>1184</v>
      </c>
      <c r="S1746" s="170" t="s">
        <v>1185</v>
      </c>
      <c r="T1746" s="170" t="s">
        <v>1186</v>
      </c>
      <c r="U1746" s="170">
        <v>797.5</v>
      </c>
      <c r="V1746" s="132">
        <f t="shared" ref="V1746:AF1746" si="1744">C1746*100000/V1737</f>
        <v>836.72115643533141</v>
      </c>
      <c r="W1746" s="132">
        <f t="shared" si="1744"/>
        <v>970.52130673530121</v>
      </c>
      <c r="X1746" s="132">
        <f t="shared" si="1744"/>
        <v>976.66951236605041</v>
      </c>
      <c r="Y1746" s="132">
        <f t="shared" si="1744"/>
        <v>972.38865588176554</v>
      </c>
      <c r="Z1746" s="132">
        <f t="shared" si="1744"/>
        <v>986.12236937535431</v>
      </c>
      <c r="AA1746" s="132">
        <f t="shared" si="1744"/>
        <v>1072.8348215615376</v>
      </c>
      <c r="AB1746" s="132">
        <f t="shared" si="1744"/>
        <v>1036.0797485051514</v>
      </c>
      <c r="AC1746" s="132">
        <f t="shared" si="1744"/>
        <v>1029.5297614338829</v>
      </c>
      <c r="AD1746" s="132">
        <f t="shared" si="1744"/>
        <v>1156.3428319947188</v>
      </c>
      <c r="AE1746" s="132">
        <f t="shared" si="1744"/>
        <v>1086.0498032947457</v>
      </c>
      <c r="AF1746" s="132">
        <f t="shared" si="1744"/>
        <v>920.73616511797923</v>
      </c>
      <c r="AG1746" s="132"/>
    </row>
    <row r="1747" spans="1:33" ht="13.5" customHeight="1">
      <c r="A1747" s="131">
        <v>1744</v>
      </c>
      <c r="B1747" s="67" t="s">
        <v>15</v>
      </c>
      <c r="C1747" s="133">
        <v>61</v>
      </c>
      <c r="D1747" s="133">
        <v>66</v>
      </c>
      <c r="E1747" s="133">
        <v>70</v>
      </c>
      <c r="F1747" s="133">
        <v>89</v>
      </c>
      <c r="G1747" s="133">
        <v>75</v>
      </c>
      <c r="H1747" s="133">
        <v>100</v>
      </c>
      <c r="I1747" s="133">
        <v>59</v>
      </c>
      <c r="J1747" s="133">
        <v>58</v>
      </c>
      <c r="K1747" s="133">
        <v>51</v>
      </c>
      <c r="L1747" s="133">
        <v>37</v>
      </c>
      <c r="M1747" s="133">
        <v>34</v>
      </c>
      <c r="N1747" s="133"/>
      <c r="V1747" s="132">
        <f t="shared" ref="V1747:AE1747" si="1745">C1747*100000/V1737</f>
        <v>40.062786925082591</v>
      </c>
      <c r="W1747" s="132">
        <f t="shared" si="1745"/>
        <v>42.788514525404061</v>
      </c>
      <c r="X1747" s="132">
        <f t="shared" si="1745"/>
        <v>44.596781386577646</v>
      </c>
      <c r="Y1747" s="132">
        <f t="shared" si="1745"/>
        <v>55.547233872578389</v>
      </c>
      <c r="Z1747" s="132">
        <f t="shared" si="1745"/>
        <v>45.71024579922841</v>
      </c>
      <c r="AA1747" s="132">
        <f t="shared" si="1745"/>
        <v>59.568840730790541</v>
      </c>
      <c r="AB1747" s="132">
        <f t="shared" si="1745"/>
        <v>34.28418685462924</v>
      </c>
      <c r="AC1747" s="132">
        <f t="shared" si="1745"/>
        <v>32.773175720727338</v>
      </c>
      <c r="AD1747" s="132">
        <f t="shared" si="1745"/>
        <v>28.055891737264826</v>
      </c>
      <c r="AE1747" s="132">
        <f t="shared" si="1745"/>
        <v>19.912706997971057</v>
      </c>
      <c r="AF1747" s="132">
        <f>M1747*100000/AF1737</f>
        <v>18.012099892986935</v>
      </c>
      <c r="AG1747" s="132"/>
    </row>
    <row r="1748" spans="1:33" ht="13.5" customHeight="1">
      <c r="A1748" s="131">
        <v>1745</v>
      </c>
      <c r="B1748" s="67" t="s">
        <v>14</v>
      </c>
      <c r="C1748" s="133">
        <v>1147</v>
      </c>
      <c r="D1748" s="133">
        <v>1219</v>
      </c>
      <c r="E1748" s="133">
        <v>1119</v>
      </c>
      <c r="F1748" s="133">
        <v>969</v>
      </c>
      <c r="G1748" s="133">
        <v>1123</v>
      </c>
      <c r="H1748" s="133">
        <v>1076</v>
      </c>
      <c r="I1748" s="133">
        <v>1105</v>
      </c>
      <c r="J1748" s="133">
        <v>970</v>
      </c>
      <c r="K1748" s="133">
        <v>979</v>
      </c>
      <c r="L1748" s="133">
        <v>997</v>
      </c>
      <c r="M1748" s="133">
        <v>851</v>
      </c>
      <c r="N1748" s="133"/>
      <c r="V1748" s="132">
        <f t="shared" ref="V1748:AF1748" si="1746">C1748*100000/V1737</f>
        <v>753.31174759130704</v>
      </c>
      <c r="W1748" s="132">
        <f t="shared" si="1746"/>
        <v>790.29089706769014</v>
      </c>
      <c r="X1748" s="132">
        <f t="shared" si="1746"/>
        <v>712.91140530829114</v>
      </c>
      <c r="Y1748" s="132">
        <f t="shared" si="1746"/>
        <v>604.77831036548832</v>
      </c>
      <c r="Z1748" s="132">
        <f t="shared" si="1746"/>
        <v>684.43474710044677</v>
      </c>
      <c r="AA1748" s="132">
        <f t="shared" si="1746"/>
        <v>640.96072626330624</v>
      </c>
      <c r="AB1748" s="132">
        <f t="shared" si="1746"/>
        <v>642.10214363331033</v>
      </c>
      <c r="AC1748" s="132">
        <f t="shared" si="1746"/>
        <v>548.10311119147445</v>
      </c>
      <c r="AD1748" s="132">
        <f t="shared" si="1746"/>
        <v>538.56309825063261</v>
      </c>
      <c r="AE1748" s="132">
        <f t="shared" si="1746"/>
        <v>536.56672640478769</v>
      </c>
      <c r="AF1748" s="132">
        <f t="shared" si="1746"/>
        <v>450.83226496858475</v>
      </c>
      <c r="AG1748" s="132"/>
    </row>
    <row r="1749" spans="1:33" ht="13.5" customHeight="1">
      <c r="A1749" s="131">
        <v>1746</v>
      </c>
      <c r="B1749" s="67" t="s">
        <v>13</v>
      </c>
      <c r="C1749" s="133">
        <v>1431</v>
      </c>
      <c r="D1749" s="133">
        <v>1446</v>
      </c>
      <c r="E1749" s="133">
        <v>1513</v>
      </c>
      <c r="F1749" s="133">
        <v>1802</v>
      </c>
      <c r="G1749" s="133">
        <v>1631</v>
      </c>
      <c r="H1749" s="133">
        <v>1800</v>
      </c>
      <c r="I1749" s="133">
        <v>1551</v>
      </c>
      <c r="J1749" s="133">
        <v>1418</v>
      </c>
      <c r="K1749" s="133">
        <v>1083</v>
      </c>
      <c r="L1749" s="133">
        <v>1150</v>
      </c>
      <c r="M1749" s="133">
        <v>806</v>
      </c>
      <c r="N1749" s="133"/>
      <c r="V1749" s="132">
        <f t="shared" ref="V1749:AF1749" si="1747">C1749*100000/V1737</f>
        <v>939.83357524251119</v>
      </c>
      <c r="W1749" s="132">
        <f t="shared" si="1747"/>
        <v>937.45745460203443</v>
      </c>
      <c r="X1749" s="132">
        <f t="shared" si="1747"/>
        <v>963.92757482702825</v>
      </c>
      <c r="Y1749" s="132">
        <f t="shared" si="1747"/>
        <v>1124.6754543638906</v>
      </c>
      <c r="Z1749" s="132">
        <f t="shared" si="1747"/>
        <v>994.04547864722053</v>
      </c>
      <c r="AA1749" s="132">
        <f t="shared" si="1747"/>
        <v>1072.2391331542296</v>
      </c>
      <c r="AB1749" s="132">
        <f t="shared" si="1747"/>
        <v>901.2673527377957</v>
      </c>
      <c r="AC1749" s="132">
        <f t="shared" si="1747"/>
        <v>801.24764089640291</v>
      </c>
      <c r="AD1749" s="132">
        <f t="shared" si="1747"/>
        <v>595.77511277368251</v>
      </c>
      <c r="AE1749" s="132">
        <f t="shared" si="1747"/>
        <v>618.90846074774902</v>
      </c>
      <c r="AF1749" s="132">
        <f t="shared" si="1747"/>
        <v>426.99272099257269</v>
      </c>
      <c r="AG1749" s="132"/>
    </row>
    <row r="1750" spans="1:33" ht="13.5" customHeight="1">
      <c r="A1750" s="131">
        <v>1747</v>
      </c>
      <c r="B1750" s="67" t="s">
        <v>12</v>
      </c>
      <c r="C1750" s="133">
        <v>4456</v>
      </c>
      <c r="D1750" s="133">
        <v>5235</v>
      </c>
      <c r="E1750" s="133">
        <v>4691</v>
      </c>
      <c r="F1750" s="133">
        <v>4905</v>
      </c>
      <c r="G1750" s="133">
        <v>5364</v>
      </c>
      <c r="H1750" s="133">
        <v>6266</v>
      </c>
      <c r="I1750" s="133">
        <v>5963</v>
      </c>
      <c r="J1750" s="133">
        <v>5925</v>
      </c>
      <c r="K1750" s="133">
        <v>5896</v>
      </c>
      <c r="L1750" s="133">
        <v>6022</v>
      </c>
      <c r="M1750" s="133">
        <v>5132</v>
      </c>
      <c r="N1750" s="133"/>
      <c r="V1750" s="132">
        <f t="shared" ref="V1750:AF1750" si="1748">C1750*100000/V1737</f>
        <v>2926.5537465273446</v>
      </c>
      <c r="W1750" s="132">
        <f t="shared" si="1748"/>
        <v>3393.9071748559131</v>
      </c>
      <c r="X1750" s="132">
        <f t="shared" si="1748"/>
        <v>2988.6214497776532</v>
      </c>
      <c r="Y1750" s="132">
        <f t="shared" si="1748"/>
        <v>3061.3391252246856</v>
      </c>
      <c r="Z1750" s="132">
        <f t="shared" si="1748"/>
        <v>3269.1967795608161</v>
      </c>
      <c r="AA1750" s="132">
        <f t="shared" si="1748"/>
        <v>3732.583560191335</v>
      </c>
      <c r="AB1750" s="132">
        <f t="shared" si="1748"/>
        <v>3465.0272239687142</v>
      </c>
      <c r="AC1750" s="132">
        <f t="shared" si="1748"/>
        <v>3347.9494162984392</v>
      </c>
      <c r="AD1750" s="132">
        <f t="shared" si="1748"/>
        <v>3243.481131037518</v>
      </c>
      <c r="AE1750" s="132">
        <f t="shared" si="1748"/>
        <v>3240.9276092373434</v>
      </c>
      <c r="AF1750" s="132">
        <f t="shared" si="1748"/>
        <v>2718.7675485532045</v>
      </c>
      <c r="AG1750" s="132"/>
    </row>
    <row r="1751" spans="1:33" ht="13.5" customHeight="1">
      <c r="A1751" s="131">
        <v>1748</v>
      </c>
      <c r="B1751" s="67" t="s">
        <v>11</v>
      </c>
      <c r="C1751" s="133">
        <v>732</v>
      </c>
      <c r="D1751" s="133">
        <v>737</v>
      </c>
      <c r="E1751" s="133">
        <v>1066</v>
      </c>
      <c r="F1751" s="133">
        <v>1056</v>
      </c>
      <c r="G1751" s="133">
        <v>902</v>
      </c>
      <c r="H1751" s="133">
        <v>1003</v>
      </c>
      <c r="I1751" s="133">
        <v>791</v>
      </c>
      <c r="J1751" s="133">
        <v>934</v>
      </c>
      <c r="K1751" s="133">
        <v>944</v>
      </c>
      <c r="L1751" s="133">
        <v>933</v>
      </c>
      <c r="M1751" s="133">
        <v>831</v>
      </c>
      <c r="N1751" s="133"/>
      <c r="V1751" s="132">
        <f t="shared" ref="V1751:AF1751" si="1749">C1751*100000/V1737</f>
        <v>480.75344310099103</v>
      </c>
      <c r="W1751" s="132">
        <f t="shared" si="1749"/>
        <v>477.80507886701201</v>
      </c>
      <c r="X1751" s="132">
        <f t="shared" si="1749"/>
        <v>679.14527082988241</v>
      </c>
      <c r="Y1751" s="132">
        <f t="shared" si="1749"/>
        <v>659.07729179149192</v>
      </c>
      <c r="Z1751" s="132">
        <f t="shared" si="1749"/>
        <v>549.7418894787204</v>
      </c>
      <c r="AA1751" s="132">
        <f t="shared" si="1749"/>
        <v>597.47547252982906</v>
      </c>
      <c r="AB1751" s="132">
        <f t="shared" si="1749"/>
        <v>459.64053901714789</v>
      </c>
      <c r="AC1751" s="132">
        <f t="shared" si="1749"/>
        <v>527.7611400544713</v>
      </c>
      <c r="AD1751" s="132">
        <f t="shared" si="1749"/>
        <v>519.30905490152929</v>
      </c>
      <c r="AE1751" s="132">
        <f t="shared" si="1749"/>
        <v>502.12312511099987</v>
      </c>
      <c r="AF1751" s="132">
        <f t="shared" si="1749"/>
        <v>440.23691209035718</v>
      </c>
      <c r="AG1751" s="132"/>
    </row>
    <row r="1752" spans="1:33" ht="13.5" customHeight="1">
      <c r="A1752" s="131">
        <v>1749</v>
      </c>
      <c r="B1752" s="67" t="s">
        <v>28</v>
      </c>
      <c r="C1752" s="133">
        <v>10</v>
      </c>
      <c r="D1752" s="133">
        <v>0</v>
      </c>
      <c r="E1752" s="133">
        <v>0</v>
      </c>
      <c r="F1752" s="133">
        <v>0</v>
      </c>
      <c r="G1752" s="133">
        <v>0</v>
      </c>
      <c r="H1752" s="133">
        <v>0</v>
      </c>
      <c r="I1752" s="133">
        <v>1</v>
      </c>
      <c r="J1752" s="133">
        <v>0</v>
      </c>
      <c r="K1752" s="133">
        <v>1</v>
      </c>
      <c r="L1752" s="133">
        <v>0</v>
      </c>
      <c r="M1752" s="133">
        <v>0</v>
      </c>
      <c r="N1752" s="133"/>
      <c r="V1752" s="132">
        <f t="shared" ref="V1752:AF1752" si="1750">C1752*100000/V1737</f>
        <v>6.5676699877184568</v>
      </c>
      <c r="W1752" s="132">
        <f t="shared" si="1750"/>
        <v>0</v>
      </c>
      <c r="X1752" s="132">
        <f t="shared" si="1750"/>
        <v>0</v>
      </c>
      <c r="Y1752" s="132">
        <f t="shared" si="1750"/>
        <v>0</v>
      </c>
      <c r="Z1752" s="132">
        <f t="shared" si="1750"/>
        <v>0</v>
      </c>
      <c r="AA1752" s="132">
        <f t="shared" si="1750"/>
        <v>0</v>
      </c>
      <c r="AB1752" s="132">
        <f t="shared" si="1750"/>
        <v>0.58108791279032601</v>
      </c>
      <c r="AC1752" s="132">
        <f t="shared" si="1750"/>
        <v>0</v>
      </c>
      <c r="AD1752" s="132">
        <f t="shared" si="1750"/>
        <v>0.55011552426009458</v>
      </c>
      <c r="AE1752" s="132">
        <f t="shared" si="1750"/>
        <v>0</v>
      </c>
      <c r="AF1752" s="132">
        <f t="shared" si="1750"/>
        <v>0</v>
      </c>
      <c r="AG1752" s="132"/>
    </row>
    <row r="1753" spans="1:33" ht="13.5" customHeight="1">
      <c r="A1753" s="131">
        <v>1750</v>
      </c>
      <c r="B1753" s="134" t="s">
        <v>116</v>
      </c>
      <c r="C1753" s="133">
        <v>7837</v>
      </c>
      <c r="D1753" s="133">
        <v>8703</v>
      </c>
      <c r="E1753" s="133">
        <v>8459</v>
      </c>
      <c r="F1753" s="133">
        <v>8821</v>
      </c>
      <c r="G1753" s="133">
        <v>9095</v>
      </c>
      <c r="H1753" s="133">
        <v>10245</v>
      </c>
      <c r="I1753" s="133">
        <v>9470</v>
      </c>
      <c r="J1753" s="133">
        <v>9305</v>
      </c>
      <c r="K1753" s="133">
        <v>8954</v>
      </c>
      <c r="L1753" s="133">
        <v>9139</v>
      </c>
      <c r="M1753" s="133">
        <v>7654</v>
      </c>
      <c r="N1753" s="133"/>
      <c r="P1753" s="170" t="s">
        <v>1191</v>
      </c>
      <c r="Q1753" s="170" t="s">
        <v>1192</v>
      </c>
      <c r="R1753" s="170" t="s">
        <v>1193</v>
      </c>
      <c r="S1753" s="170" t="s">
        <v>1194</v>
      </c>
      <c r="T1753" s="170" t="s">
        <v>1195</v>
      </c>
      <c r="U1753" s="170">
        <v>4689.8999999999996</v>
      </c>
      <c r="V1753" s="132">
        <f t="shared" ref="V1753:AF1753" si="1751">C1753*100000/V1737</f>
        <v>5147.0829693749547</v>
      </c>
      <c r="W1753" s="132">
        <f t="shared" si="1751"/>
        <v>5642.2491199180531</v>
      </c>
      <c r="X1753" s="132">
        <f t="shared" si="1751"/>
        <v>5389.2024821294326</v>
      </c>
      <c r="Y1753" s="132">
        <f t="shared" si="1751"/>
        <v>5505.4174156181343</v>
      </c>
      <c r="Z1753" s="132">
        <f t="shared" si="1751"/>
        <v>5543.1291405864322</v>
      </c>
      <c r="AA1753" s="132">
        <f t="shared" si="1751"/>
        <v>6102.8277328694903</v>
      </c>
      <c r="AB1753" s="132">
        <f t="shared" si="1751"/>
        <v>5502.9025341243878</v>
      </c>
      <c r="AC1753" s="132">
        <f t="shared" si="1751"/>
        <v>5257.8344841615153</v>
      </c>
      <c r="AD1753" s="132">
        <f t="shared" si="1751"/>
        <v>4925.7344042248869</v>
      </c>
      <c r="AE1753" s="132">
        <f t="shared" si="1751"/>
        <v>4918.4386284988514</v>
      </c>
      <c r="AF1753" s="132">
        <f t="shared" si="1751"/>
        <v>4054.8415464977061</v>
      </c>
      <c r="AG1753" s="132"/>
    </row>
    <row r="1754" spans="1:33" ht="13.5" customHeight="1">
      <c r="A1754" s="131">
        <v>1751</v>
      </c>
      <c r="B1754" s="67" t="s">
        <v>10</v>
      </c>
      <c r="C1754" s="133">
        <v>68</v>
      </c>
      <c r="D1754" s="133">
        <v>69</v>
      </c>
      <c r="E1754" s="133">
        <v>62</v>
      </c>
      <c r="F1754" s="133">
        <v>62</v>
      </c>
      <c r="G1754" s="133">
        <v>67</v>
      </c>
      <c r="H1754" s="133">
        <v>84</v>
      </c>
      <c r="I1754" s="133">
        <v>133</v>
      </c>
      <c r="J1754" s="133">
        <v>71</v>
      </c>
      <c r="K1754" s="133">
        <v>113</v>
      </c>
      <c r="L1754" s="133">
        <v>77</v>
      </c>
      <c r="M1754" s="133">
        <v>85</v>
      </c>
      <c r="N1754" s="133"/>
      <c r="V1754" s="132">
        <f t="shared" ref="V1754:AF1754" si="1752">C1754*100000/V1737</f>
        <v>44.660155916485508</v>
      </c>
      <c r="W1754" s="132">
        <f t="shared" si="1752"/>
        <v>44.733447003831515</v>
      </c>
      <c r="X1754" s="132">
        <f t="shared" si="1752"/>
        <v>39.500006370968769</v>
      </c>
      <c r="Y1754" s="132">
        <f t="shared" si="1752"/>
        <v>38.695825843818653</v>
      </c>
      <c r="Z1754" s="132">
        <f t="shared" si="1752"/>
        <v>40.834486247310714</v>
      </c>
      <c r="AA1754" s="132">
        <f t="shared" si="1752"/>
        <v>50.037826213864051</v>
      </c>
      <c r="AB1754" s="132">
        <f t="shared" si="1752"/>
        <v>77.284692401113361</v>
      </c>
      <c r="AC1754" s="132">
        <f t="shared" si="1752"/>
        <v>40.118887520200708</v>
      </c>
      <c r="AD1754" s="132">
        <f t="shared" si="1752"/>
        <v>62.163054241390689</v>
      </c>
      <c r="AE1754" s="132">
        <f t="shared" si="1752"/>
        <v>41.439957806588417</v>
      </c>
      <c r="AF1754" s="132">
        <f t="shared" si="1752"/>
        <v>45.03024973246734</v>
      </c>
      <c r="AG1754" s="132"/>
    </row>
    <row r="1755" spans="1:33" ht="13.5" customHeight="1">
      <c r="A1755" s="131">
        <v>1752</v>
      </c>
      <c r="B1755" s="67" t="s">
        <v>9</v>
      </c>
      <c r="C1755" s="133">
        <v>44</v>
      </c>
      <c r="D1755" s="133">
        <v>40</v>
      </c>
      <c r="E1755" s="133">
        <v>35</v>
      </c>
      <c r="F1755" s="133">
        <v>34</v>
      </c>
      <c r="G1755" s="133">
        <v>27</v>
      </c>
      <c r="H1755" s="133">
        <v>38</v>
      </c>
      <c r="I1755" s="133">
        <v>24</v>
      </c>
      <c r="J1755" s="133">
        <v>21</v>
      </c>
      <c r="K1755" s="133">
        <v>20</v>
      </c>
      <c r="L1755" s="133">
        <v>22</v>
      </c>
      <c r="M1755" s="133">
        <v>40</v>
      </c>
      <c r="N1755" s="133"/>
      <c r="V1755" s="132">
        <f t="shared" ref="V1755:AF1755" si="1753">C1755*100000/V1737</f>
        <v>28.897747945961211</v>
      </c>
      <c r="W1755" s="132">
        <f t="shared" si="1753"/>
        <v>25.93243304569943</v>
      </c>
      <c r="X1755" s="132">
        <f t="shared" si="1753"/>
        <v>22.298390693288823</v>
      </c>
      <c r="Y1755" s="132">
        <f t="shared" si="1753"/>
        <v>21.22029159177152</v>
      </c>
      <c r="Z1755" s="132">
        <f t="shared" si="1753"/>
        <v>16.455688487722227</v>
      </c>
      <c r="AA1755" s="132">
        <f t="shared" si="1753"/>
        <v>22.636159477700403</v>
      </c>
      <c r="AB1755" s="132">
        <f t="shared" si="1753"/>
        <v>13.946109906967825</v>
      </c>
      <c r="AC1755" s="132">
        <f t="shared" si="1753"/>
        <v>11.86614982991852</v>
      </c>
      <c r="AD1755" s="132">
        <f t="shared" si="1753"/>
        <v>11.002310485201892</v>
      </c>
      <c r="AE1755" s="132">
        <f t="shared" si="1753"/>
        <v>11.839987944739548</v>
      </c>
      <c r="AF1755" s="132">
        <f t="shared" si="1753"/>
        <v>21.19070575645522</v>
      </c>
      <c r="AG1755" s="132"/>
    </row>
    <row r="1756" spans="1:33" ht="13.5" customHeight="1">
      <c r="A1756" s="131">
        <v>1753</v>
      </c>
      <c r="B1756" s="67" t="s">
        <v>8</v>
      </c>
      <c r="C1756" s="133">
        <v>287</v>
      </c>
      <c r="D1756" s="133">
        <v>390</v>
      </c>
      <c r="E1756" s="133">
        <v>400</v>
      </c>
      <c r="F1756" s="133">
        <v>404</v>
      </c>
      <c r="G1756" s="133">
        <v>405</v>
      </c>
      <c r="H1756" s="133">
        <v>476</v>
      </c>
      <c r="I1756" s="133">
        <v>489</v>
      </c>
      <c r="J1756" s="133">
        <v>495</v>
      </c>
      <c r="K1756" s="133">
        <v>667</v>
      </c>
      <c r="L1756" s="133">
        <v>635</v>
      </c>
      <c r="M1756" s="133">
        <v>577</v>
      </c>
      <c r="N1756" s="133"/>
      <c r="V1756" s="132">
        <f t="shared" ref="V1756:AF1756" si="1754">C1756*100000/V1737</f>
        <v>188.49212864751971</v>
      </c>
      <c r="W1756" s="132">
        <f t="shared" si="1754"/>
        <v>252.84122219556946</v>
      </c>
      <c r="X1756" s="132">
        <f t="shared" si="1754"/>
        <v>254.83875078044366</v>
      </c>
      <c r="Y1756" s="132">
        <f t="shared" si="1754"/>
        <v>252.14699420810865</v>
      </c>
      <c r="Z1756" s="132">
        <f t="shared" si="1754"/>
        <v>246.83532731583341</v>
      </c>
      <c r="AA1756" s="132">
        <f t="shared" si="1754"/>
        <v>283.54768187856297</v>
      </c>
      <c r="AB1756" s="132">
        <f t="shared" si="1754"/>
        <v>284.15198935446944</v>
      </c>
      <c r="AC1756" s="132">
        <f t="shared" si="1754"/>
        <v>279.70210313379368</v>
      </c>
      <c r="AD1756" s="132">
        <f t="shared" si="1754"/>
        <v>366.92705468148313</v>
      </c>
      <c r="AE1756" s="132">
        <f t="shared" si="1754"/>
        <v>341.74510658680055</v>
      </c>
      <c r="AF1756" s="132">
        <f t="shared" si="1754"/>
        <v>305.67593053686653</v>
      </c>
      <c r="AG1756" s="132"/>
    </row>
    <row r="1757" spans="1:33" ht="13.5" customHeight="1">
      <c r="A1757" s="131">
        <v>1754</v>
      </c>
      <c r="B1757" s="67" t="s">
        <v>24</v>
      </c>
      <c r="C1757" s="133">
        <v>1</v>
      </c>
      <c r="D1757" s="133">
        <v>0</v>
      </c>
      <c r="E1757" s="133">
        <v>0</v>
      </c>
      <c r="F1757" s="133">
        <v>1</v>
      </c>
      <c r="G1757" s="133">
        <v>0</v>
      </c>
      <c r="H1757" s="133">
        <v>2</v>
      </c>
      <c r="I1757" s="133">
        <v>2</v>
      </c>
      <c r="J1757" s="133">
        <v>5</v>
      </c>
      <c r="K1757" s="133">
        <v>4</v>
      </c>
      <c r="L1757" s="133">
        <v>4</v>
      </c>
      <c r="M1757" s="133">
        <v>1</v>
      </c>
      <c r="N1757" s="133"/>
      <c r="V1757" s="132">
        <f t="shared" ref="V1757:AE1757" si="1755">C1757*100000/V1737</f>
        <v>0.65676699877184574</v>
      </c>
      <c r="W1757" s="132">
        <f t="shared" si="1755"/>
        <v>0</v>
      </c>
      <c r="X1757" s="132">
        <f t="shared" si="1755"/>
        <v>0</v>
      </c>
      <c r="Y1757" s="132">
        <f t="shared" si="1755"/>
        <v>0.62412622328739764</v>
      </c>
      <c r="Z1757" s="132">
        <f t="shared" si="1755"/>
        <v>0</v>
      </c>
      <c r="AA1757" s="132">
        <f t="shared" si="1755"/>
        <v>1.1913768146158108</v>
      </c>
      <c r="AB1757" s="132">
        <f t="shared" si="1755"/>
        <v>1.162175825580652</v>
      </c>
      <c r="AC1757" s="132">
        <f t="shared" si="1755"/>
        <v>2.825273769028219</v>
      </c>
      <c r="AD1757" s="132">
        <f t="shared" si="1755"/>
        <v>2.2004620970403783</v>
      </c>
      <c r="AE1757" s="132">
        <f t="shared" si="1755"/>
        <v>2.1527250808617358</v>
      </c>
      <c r="AF1757" s="132">
        <f>M1757*100000/AF1737</f>
        <v>0.52976764391138043</v>
      </c>
      <c r="AG1757" s="132"/>
    </row>
    <row r="1758" spans="1:33" ht="13.5" customHeight="1">
      <c r="A1758" s="131">
        <v>1755</v>
      </c>
      <c r="B1758" s="134" t="s">
        <v>117</v>
      </c>
      <c r="C1758" s="133">
        <v>400</v>
      </c>
      <c r="D1758" s="133">
        <v>499</v>
      </c>
      <c r="E1758" s="133">
        <v>497</v>
      </c>
      <c r="F1758" s="133">
        <v>501</v>
      </c>
      <c r="G1758" s="133">
        <v>499</v>
      </c>
      <c r="H1758" s="133">
        <v>600</v>
      </c>
      <c r="I1758" s="133">
        <v>648</v>
      </c>
      <c r="J1758" s="133">
        <v>592</v>
      </c>
      <c r="K1758" s="133">
        <v>804</v>
      </c>
      <c r="L1758" s="133">
        <v>738</v>
      </c>
      <c r="M1758" s="133">
        <v>703</v>
      </c>
      <c r="N1758" s="133"/>
      <c r="P1758" s="170" t="s">
        <v>1187</v>
      </c>
      <c r="Q1758" s="170" t="s">
        <v>1188</v>
      </c>
      <c r="R1758" s="170" t="s">
        <v>1189</v>
      </c>
      <c r="S1758" s="170" t="s">
        <v>1190</v>
      </c>
      <c r="T1758" s="170" t="s">
        <v>726</v>
      </c>
      <c r="U1758" s="170">
        <v>217.8</v>
      </c>
      <c r="V1758" s="132">
        <f t="shared" ref="V1758:AF1758" si="1756">C1758*100000/V1737</f>
        <v>262.7067995087383</v>
      </c>
      <c r="W1758" s="132">
        <f t="shared" si="1756"/>
        <v>323.50710224510038</v>
      </c>
      <c r="X1758" s="132">
        <f t="shared" si="1756"/>
        <v>316.63714784470125</v>
      </c>
      <c r="Y1758" s="132">
        <f t="shared" si="1756"/>
        <v>312.68723786698621</v>
      </c>
      <c r="Z1758" s="132">
        <f t="shared" si="1756"/>
        <v>304.12550205086637</v>
      </c>
      <c r="AA1758" s="132">
        <f t="shared" si="1756"/>
        <v>357.41304438474322</v>
      </c>
      <c r="AB1758" s="132">
        <f t="shared" si="1756"/>
        <v>376.54496748813131</v>
      </c>
      <c r="AC1758" s="132">
        <f t="shared" si="1756"/>
        <v>334.51241425294108</v>
      </c>
      <c r="AD1758" s="132">
        <f t="shared" si="1756"/>
        <v>442.2928815051161</v>
      </c>
      <c r="AE1758" s="132">
        <f t="shared" si="1756"/>
        <v>397.17777741899027</v>
      </c>
      <c r="AF1758" s="132">
        <f t="shared" si="1756"/>
        <v>372.42665366970044</v>
      </c>
      <c r="AG1758" s="132"/>
    </row>
    <row r="1759" spans="1:33" ht="13.5" customHeight="1">
      <c r="A1759" s="131">
        <v>1756</v>
      </c>
      <c r="B1759" s="67" t="s">
        <v>7</v>
      </c>
      <c r="C1759" s="133">
        <v>179</v>
      </c>
      <c r="D1759" s="133">
        <v>258</v>
      </c>
      <c r="E1759" s="133">
        <v>279</v>
      </c>
      <c r="F1759" s="133">
        <v>328</v>
      </c>
      <c r="G1759" s="133">
        <v>244</v>
      </c>
      <c r="H1759" s="133">
        <v>294</v>
      </c>
      <c r="I1759" s="133">
        <v>264</v>
      </c>
      <c r="J1759" s="133">
        <v>238</v>
      </c>
      <c r="K1759" s="133">
        <v>420</v>
      </c>
      <c r="L1759" s="133">
        <v>294</v>
      </c>
      <c r="M1759" s="133">
        <v>281</v>
      </c>
      <c r="N1759" s="133"/>
      <c r="V1759" s="132">
        <f t="shared" ref="V1759:AF1759" si="1757">C1759*100000/V1737</f>
        <v>117.56129278016039</v>
      </c>
      <c r="W1759" s="132">
        <f t="shared" si="1757"/>
        <v>167.26419314476132</v>
      </c>
      <c r="X1759" s="132">
        <f t="shared" si="1757"/>
        <v>177.75002866935947</v>
      </c>
      <c r="Y1759" s="132">
        <f t="shared" si="1757"/>
        <v>204.71340123826641</v>
      </c>
      <c r="Z1759" s="132">
        <f t="shared" si="1757"/>
        <v>148.71066633348977</v>
      </c>
      <c r="AA1759" s="132">
        <f t="shared" si="1757"/>
        <v>175.13239174852419</v>
      </c>
      <c r="AB1759" s="132">
        <f t="shared" si="1757"/>
        <v>153.40720897664607</v>
      </c>
      <c r="AC1759" s="132">
        <f t="shared" si="1757"/>
        <v>134.48303140574322</v>
      </c>
      <c r="AD1759" s="132">
        <f t="shared" si="1757"/>
        <v>231.04852018923975</v>
      </c>
      <c r="AE1759" s="132">
        <f t="shared" si="1757"/>
        <v>158.22529344333759</v>
      </c>
      <c r="AF1759" s="132">
        <f t="shared" si="1757"/>
        <v>148.86470793909791</v>
      </c>
      <c r="AG1759" s="132"/>
    </row>
    <row r="1760" spans="1:33" ht="13.5" customHeight="1">
      <c r="A1760" s="131">
        <v>1757</v>
      </c>
      <c r="B1760" s="67" t="s">
        <v>6</v>
      </c>
      <c r="C1760" s="133">
        <v>264</v>
      </c>
      <c r="D1760" s="133">
        <v>208</v>
      </c>
      <c r="E1760" s="133">
        <v>241</v>
      </c>
      <c r="F1760" s="133">
        <v>277</v>
      </c>
      <c r="G1760" s="133">
        <v>254</v>
      </c>
      <c r="H1760" s="133">
        <v>256</v>
      </c>
      <c r="I1760" s="133">
        <v>268</v>
      </c>
      <c r="J1760" s="133">
        <v>264</v>
      </c>
      <c r="K1760" s="133">
        <v>267</v>
      </c>
      <c r="L1760" s="133">
        <v>198</v>
      </c>
      <c r="M1760" s="133">
        <v>144</v>
      </c>
      <c r="N1760" s="133"/>
      <c r="V1760" s="132">
        <f t="shared" ref="V1760:AF1760" si="1758">C1760*100000/V1737</f>
        <v>173.38648767576726</v>
      </c>
      <c r="W1760" s="132">
        <f t="shared" si="1758"/>
        <v>134.84865183763705</v>
      </c>
      <c r="X1760" s="132">
        <f t="shared" si="1758"/>
        <v>153.54034734521733</v>
      </c>
      <c r="Y1760" s="132">
        <f t="shared" si="1758"/>
        <v>172.88296385060914</v>
      </c>
      <c r="Z1760" s="132">
        <f t="shared" si="1758"/>
        <v>154.80536577338688</v>
      </c>
      <c r="AA1760" s="132">
        <f t="shared" si="1758"/>
        <v>152.49623227082378</v>
      </c>
      <c r="AB1760" s="132">
        <f t="shared" si="1758"/>
        <v>155.73156062780737</v>
      </c>
      <c r="AC1760" s="132">
        <f t="shared" si="1758"/>
        <v>149.17445500468995</v>
      </c>
      <c r="AD1760" s="132">
        <f t="shared" si="1758"/>
        <v>146.88084497744526</v>
      </c>
      <c r="AE1760" s="132">
        <f t="shared" si="1758"/>
        <v>106.55989150265593</v>
      </c>
      <c r="AF1760" s="132">
        <f t="shared" si="1758"/>
        <v>76.286540723238787</v>
      </c>
      <c r="AG1760" s="132"/>
    </row>
    <row r="1761" spans="1:33" ht="13.5" customHeight="1">
      <c r="A1761" s="131">
        <v>1758</v>
      </c>
      <c r="B1761" s="67" t="s">
        <v>5</v>
      </c>
      <c r="C1761" s="133">
        <v>60</v>
      </c>
      <c r="D1761" s="133">
        <v>43</v>
      </c>
      <c r="E1761" s="133">
        <v>46</v>
      </c>
      <c r="F1761" s="133">
        <v>40</v>
      </c>
      <c r="G1761" s="133">
        <v>54</v>
      </c>
      <c r="H1761" s="133">
        <v>74</v>
      </c>
      <c r="I1761" s="133">
        <v>60</v>
      </c>
      <c r="J1761" s="133">
        <v>93</v>
      </c>
      <c r="K1761" s="133">
        <v>87</v>
      </c>
      <c r="L1761" s="133">
        <v>102</v>
      </c>
      <c r="M1761" s="133">
        <v>87</v>
      </c>
      <c r="N1761" s="133"/>
      <c r="V1761" s="132">
        <f t="shared" ref="V1761:AF1761" si="1759">C1761*100000/V1737</f>
        <v>39.406019926310741</v>
      </c>
      <c r="W1761" s="132">
        <f t="shared" si="1759"/>
        <v>27.877365524126887</v>
      </c>
      <c r="X1761" s="132">
        <f t="shared" si="1759"/>
        <v>29.306456339751023</v>
      </c>
      <c r="Y1761" s="132">
        <f t="shared" si="1759"/>
        <v>24.965048931495907</v>
      </c>
      <c r="Z1761" s="132">
        <f t="shared" si="1759"/>
        <v>32.911376975444455</v>
      </c>
      <c r="AA1761" s="132">
        <f t="shared" si="1759"/>
        <v>44.080942140784998</v>
      </c>
      <c r="AB1761" s="132">
        <f t="shared" si="1759"/>
        <v>34.865274767419564</v>
      </c>
      <c r="AC1761" s="132">
        <f t="shared" si="1759"/>
        <v>52.550092103924868</v>
      </c>
      <c r="AD1761" s="132">
        <f t="shared" si="1759"/>
        <v>47.860050610628235</v>
      </c>
      <c r="AE1761" s="132">
        <f t="shared" si="1759"/>
        <v>54.894489561974261</v>
      </c>
      <c r="AF1761" s="132">
        <f t="shared" si="1759"/>
        <v>46.089785020290101</v>
      </c>
      <c r="AG1761" s="132"/>
    </row>
    <row r="1762" spans="1:33" ht="13.5" customHeight="1">
      <c r="A1762" s="131">
        <v>1759</v>
      </c>
      <c r="B1762" s="67" t="s">
        <v>26</v>
      </c>
      <c r="C1762" s="133">
        <v>0</v>
      </c>
      <c r="D1762" s="133">
        <v>1</v>
      </c>
      <c r="E1762" s="133">
        <v>2</v>
      </c>
      <c r="F1762" s="133">
        <v>0</v>
      </c>
      <c r="G1762" s="133">
        <v>2</v>
      </c>
      <c r="H1762" s="133">
        <v>1</v>
      </c>
      <c r="I1762" s="133">
        <v>3</v>
      </c>
      <c r="J1762" s="133">
        <v>11</v>
      </c>
      <c r="K1762" s="133">
        <v>1</v>
      </c>
      <c r="L1762" s="133">
        <v>1</v>
      </c>
      <c r="M1762" s="133">
        <v>0</v>
      </c>
      <c r="N1762" s="133"/>
      <c r="V1762" s="132">
        <f t="shared" ref="V1762:AF1762" si="1760">C1762*100000/V1737</f>
        <v>0</v>
      </c>
      <c r="W1762" s="132">
        <f t="shared" si="1760"/>
        <v>0.64831082614248581</v>
      </c>
      <c r="X1762" s="132">
        <f t="shared" si="1760"/>
        <v>1.2741937539022183</v>
      </c>
      <c r="Y1762" s="132">
        <f t="shared" si="1760"/>
        <v>0</v>
      </c>
      <c r="Z1762" s="132">
        <f t="shared" si="1760"/>
        <v>1.2189398879794242</v>
      </c>
      <c r="AA1762" s="132">
        <f t="shared" si="1760"/>
        <v>0.5956884073079054</v>
      </c>
      <c r="AB1762" s="132">
        <f t="shared" si="1760"/>
        <v>1.7432637383709781</v>
      </c>
      <c r="AC1762" s="132">
        <f t="shared" si="1760"/>
        <v>6.2156022918620817</v>
      </c>
      <c r="AD1762" s="132">
        <f t="shared" si="1760"/>
        <v>0.55011552426009458</v>
      </c>
      <c r="AE1762" s="132">
        <f t="shared" si="1760"/>
        <v>0.53818127021543394</v>
      </c>
      <c r="AF1762" s="132">
        <f t="shared" si="1760"/>
        <v>0</v>
      </c>
      <c r="AG1762" s="132"/>
    </row>
    <row r="1763" spans="1:33" ht="13.5" customHeight="1">
      <c r="A1763" s="131">
        <v>1760</v>
      </c>
      <c r="B1763" s="67" t="s">
        <v>4</v>
      </c>
      <c r="C1763" s="133">
        <v>48</v>
      </c>
      <c r="D1763" s="133">
        <v>103</v>
      </c>
      <c r="E1763" s="133">
        <v>108</v>
      </c>
      <c r="F1763" s="133">
        <v>114</v>
      </c>
      <c r="G1763" s="133">
        <v>174</v>
      </c>
      <c r="H1763" s="133">
        <v>388</v>
      </c>
      <c r="I1763" s="133">
        <v>344</v>
      </c>
      <c r="J1763" s="133">
        <v>286</v>
      </c>
      <c r="K1763" s="133">
        <v>333</v>
      </c>
      <c r="L1763" s="133">
        <v>289</v>
      </c>
      <c r="M1763" s="133">
        <v>242</v>
      </c>
      <c r="N1763" s="133"/>
      <c r="V1763" s="132">
        <f t="shared" ref="V1763:AE1763" si="1761">C1763*100000/V1737</f>
        <v>31.524815941048594</v>
      </c>
      <c r="W1763" s="132">
        <f t="shared" si="1761"/>
        <v>66.776015092676033</v>
      </c>
      <c r="X1763" s="132">
        <f t="shared" si="1761"/>
        <v>68.806462710719785</v>
      </c>
      <c r="Y1763" s="132">
        <f t="shared" si="1761"/>
        <v>71.150389454763328</v>
      </c>
      <c r="Z1763" s="132">
        <f t="shared" si="1761"/>
        <v>106.04777025420991</v>
      </c>
      <c r="AA1763" s="132">
        <f t="shared" si="1761"/>
        <v>231.12710203546729</v>
      </c>
      <c r="AB1763" s="132">
        <f t="shared" si="1761"/>
        <v>199.89424199987215</v>
      </c>
      <c r="AC1763" s="132">
        <f t="shared" si="1761"/>
        <v>161.60565958841411</v>
      </c>
      <c r="AD1763" s="132">
        <f t="shared" si="1761"/>
        <v>183.18846957861152</v>
      </c>
      <c r="AE1763" s="132">
        <f t="shared" si="1761"/>
        <v>155.5343870922604</v>
      </c>
      <c r="AF1763" s="132">
        <f>M1763*100000/AF1737</f>
        <v>128.20376982655407</v>
      </c>
      <c r="AG1763" s="132"/>
    </row>
    <row r="1764" spans="1:33" ht="13.5" customHeight="1">
      <c r="A1764" s="131">
        <v>1761</v>
      </c>
      <c r="B1764" s="67" t="s">
        <v>3</v>
      </c>
      <c r="C1764" s="133">
        <v>278</v>
      </c>
      <c r="D1764" s="133">
        <v>319</v>
      </c>
      <c r="E1764" s="133">
        <v>544</v>
      </c>
      <c r="F1764" s="133">
        <v>658</v>
      </c>
      <c r="G1764" s="133">
        <v>953</v>
      </c>
      <c r="H1764" s="133">
        <v>1037</v>
      </c>
      <c r="I1764" s="133">
        <v>1022</v>
      </c>
      <c r="J1764" s="133">
        <v>1022</v>
      </c>
      <c r="K1764" s="133">
        <v>1226</v>
      </c>
      <c r="L1764" s="133">
        <v>1508</v>
      </c>
      <c r="M1764" s="133">
        <v>1232</v>
      </c>
      <c r="N1764" s="133"/>
      <c r="V1764" s="132">
        <f t="shared" ref="V1764:AF1764" si="1762">C1764*100000/V1737</f>
        <v>182.58122565857312</v>
      </c>
      <c r="W1764" s="132">
        <f t="shared" si="1762"/>
        <v>206.81115353945296</v>
      </c>
      <c r="X1764" s="132">
        <f t="shared" si="1762"/>
        <v>346.58070106140337</v>
      </c>
      <c r="Y1764" s="132">
        <f t="shared" si="1762"/>
        <v>410.67505492310767</v>
      </c>
      <c r="Z1764" s="132">
        <f t="shared" si="1762"/>
        <v>580.82485662219563</v>
      </c>
      <c r="AA1764" s="132">
        <f t="shared" si="1762"/>
        <v>617.72887837829785</v>
      </c>
      <c r="AB1764" s="132">
        <f t="shared" si="1762"/>
        <v>593.87184687171327</v>
      </c>
      <c r="AC1764" s="132">
        <f t="shared" si="1762"/>
        <v>577.48595838936797</v>
      </c>
      <c r="AD1764" s="132">
        <f t="shared" si="1762"/>
        <v>674.44163274287598</v>
      </c>
      <c r="AE1764" s="132">
        <f t="shared" si="1762"/>
        <v>811.57735548487437</v>
      </c>
      <c r="AF1764" s="132">
        <f t="shared" si="1762"/>
        <v>652.6737372988207</v>
      </c>
      <c r="AG1764" s="132"/>
    </row>
    <row r="1765" spans="1:33" ht="13.5" customHeight="1">
      <c r="A1765" s="131">
        <v>1762</v>
      </c>
      <c r="B1765" s="67" t="s">
        <v>2</v>
      </c>
      <c r="C1765" s="133">
        <v>0</v>
      </c>
      <c r="D1765" s="133">
        <v>0</v>
      </c>
      <c r="E1765" s="133">
        <v>0</v>
      </c>
      <c r="F1765" s="133">
        <v>0</v>
      </c>
      <c r="G1765" s="133">
        <v>0</v>
      </c>
      <c r="H1765" s="133">
        <v>0</v>
      </c>
      <c r="I1765" s="133">
        <v>0</v>
      </c>
      <c r="J1765" s="133">
        <v>0</v>
      </c>
      <c r="K1765" s="133">
        <v>1</v>
      </c>
      <c r="L1765" s="133">
        <v>0</v>
      </c>
      <c r="M1765" s="133">
        <v>0</v>
      </c>
      <c r="N1765" s="133"/>
      <c r="V1765" s="132">
        <f t="shared" ref="V1765:AF1765" si="1763">C1765*100000/V1737</f>
        <v>0</v>
      </c>
      <c r="W1765" s="132">
        <f t="shared" si="1763"/>
        <v>0</v>
      </c>
      <c r="X1765" s="132">
        <f t="shared" si="1763"/>
        <v>0</v>
      </c>
      <c r="Y1765" s="132">
        <f t="shared" si="1763"/>
        <v>0</v>
      </c>
      <c r="Z1765" s="132">
        <f t="shared" si="1763"/>
        <v>0</v>
      </c>
      <c r="AA1765" s="132">
        <f t="shared" si="1763"/>
        <v>0</v>
      </c>
      <c r="AB1765" s="132">
        <f t="shared" si="1763"/>
        <v>0</v>
      </c>
      <c r="AC1765" s="132">
        <f t="shared" si="1763"/>
        <v>0</v>
      </c>
      <c r="AD1765" s="132">
        <f t="shared" si="1763"/>
        <v>0.55011552426009458</v>
      </c>
      <c r="AE1765" s="132">
        <f t="shared" si="1763"/>
        <v>0</v>
      </c>
      <c r="AF1765" s="132">
        <f t="shared" si="1763"/>
        <v>0</v>
      </c>
      <c r="AG1765" s="132"/>
    </row>
    <row r="1766" spans="1:33" ht="13.5" customHeight="1">
      <c r="A1766" s="131">
        <v>1763</v>
      </c>
      <c r="B1766" s="67" t="s">
        <v>23</v>
      </c>
      <c r="C1766" s="133">
        <v>14</v>
      </c>
      <c r="D1766" s="133">
        <v>15</v>
      </c>
      <c r="E1766" s="133">
        <v>11</v>
      </c>
      <c r="F1766" s="133">
        <v>10</v>
      </c>
      <c r="G1766" s="133">
        <v>12</v>
      </c>
      <c r="H1766" s="133">
        <v>30</v>
      </c>
      <c r="I1766" s="133">
        <v>29</v>
      </c>
      <c r="J1766" s="133">
        <v>17</v>
      </c>
      <c r="K1766" s="133">
        <v>30</v>
      </c>
      <c r="L1766" s="133">
        <v>12</v>
      </c>
      <c r="M1766" s="133">
        <v>2</v>
      </c>
      <c r="N1766" s="133"/>
      <c r="V1766" s="132">
        <f t="shared" ref="V1766:AF1766" si="1764">C1766*100000/V1737</f>
        <v>9.1947379828058402</v>
      </c>
      <c r="W1766" s="132">
        <f t="shared" si="1764"/>
        <v>9.7246623921372866</v>
      </c>
      <c r="X1766" s="132">
        <f t="shared" si="1764"/>
        <v>7.0080656464622013</v>
      </c>
      <c r="Y1766" s="132">
        <f t="shared" si="1764"/>
        <v>6.2412622328739769</v>
      </c>
      <c r="Z1766" s="132">
        <f t="shared" si="1764"/>
        <v>7.3136393278765457</v>
      </c>
      <c r="AA1766" s="132">
        <f t="shared" si="1764"/>
        <v>17.870652219237162</v>
      </c>
      <c r="AB1766" s="132">
        <f t="shared" si="1764"/>
        <v>16.851549470919455</v>
      </c>
      <c r="AC1766" s="132">
        <f t="shared" si="1764"/>
        <v>9.6059308146959435</v>
      </c>
      <c r="AD1766" s="132">
        <f t="shared" si="1764"/>
        <v>16.503465727802837</v>
      </c>
      <c r="AE1766" s="132">
        <f t="shared" si="1764"/>
        <v>6.4581752425852077</v>
      </c>
      <c r="AF1766" s="132">
        <f t="shared" si="1764"/>
        <v>1.0595352878227609</v>
      </c>
      <c r="AG1766" s="132"/>
    </row>
    <row r="1767" spans="1:33" ht="13.5" customHeight="1">
      <c r="A1767" s="131">
        <v>1764</v>
      </c>
      <c r="B1767" s="67" t="s">
        <v>1</v>
      </c>
      <c r="C1767" s="133">
        <v>45</v>
      </c>
      <c r="D1767" s="133">
        <v>10</v>
      </c>
      <c r="E1767" s="133">
        <v>12</v>
      </c>
      <c r="F1767" s="133">
        <v>38</v>
      </c>
      <c r="G1767" s="133">
        <v>7</v>
      </c>
      <c r="H1767" s="133">
        <v>10</v>
      </c>
      <c r="I1767" s="133">
        <v>7</v>
      </c>
      <c r="J1767" s="133">
        <v>6</v>
      </c>
      <c r="K1767" s="133">
        <v>7</v>
      </c>
      <c r="L1767" s="133">
        <v>9</v>
      </c>
      <c r="M1767" s="133">
        <v>7</v>
      </c>
      <c r="N1767" s="133"/>
      <c r="V1767" s="132">
        <f t="shared" ref="V1767:AF1767" si="1765">C1767*100000/V1737</f>
        <v>29.554514944733057</v>
      </c>
      <c r="W1767" s="132">
        <f t="shared" si="1765"/>
        <v>6.4831082614248574</v>
      </c>
      <c r="X1767" s="132">
        <f t="shared" si="1765"/>
        <v>7.64516252341331</v>
      </c>
      <c r="Y1767" s="132">
        <f t="shared" si="1765"/>
        <v>23.716796484921112</v>
      </c>
      <c r="Z1767" s="132">
        <f t="shared" si="1765"/>
        <v>4.2662896079279848</v>
      </c>
      <c r="AA1767" s="132">
        <f t="shared" si="1765"/>
        <v>5.9568840730790535</v>
      </c>
      <c r="AB1767" s="132">
        <f t="shared" si="1765"/>
        <v>4.067615389532282</v>
      </c>
      <c r="AC1767" s="132">
        <f t="shared" si="1765"/>
        <v>3.3903285228338627</v>
      </c>
      <c r="AD1767" s="132">
        <f t="shared" si="1765"/>
        <v>3.8508086698206623</v>
      </c>
      <c r="AE1767" s="132">
        <f t="shared" si="1765"/>
        <v>4.8436314319389053</v>
      </c>
      <c r="AF1767" s="132">
        <f t="shared" si="1765"/>
        <v>3.7083735073796631</v>
      </c>
      <c r="AG1767" s="132"/>
    </row>
    <row r="1768" spans="1:33" ht="13.5" customHeight="1">
      <c r="A1768" s="131">
        <v>1765</v>
      </c>
      <c r="B1768" s="67" t="s">
        <v>0</v>
      </c>
      <c r="C1768" s="133">
        <v>0</v>
      </c>
      <c r="D1768" s="133">
        <v>2</v>
      </c>
      <c r="E1768" s="133">
        <v>6</v>
      </c>
      <c r="F1768" s="133">
        <v>6</v>
      </c>
      <c r="G1768" s="133">
        <v>3</v>
      </c>
      <c r="H1768" s="133">
        <v>4</v>
      </c>
      <c r="I1768" s="133">
        <v>8</v>
      </c>
      <c r="J1768" s="133">
        <v>5</v>
      </c>
      <c r="K1768" s="133">
        <v>8</v>
      </c>
      <c r="L1768" s="133">
        <v>48</v>
      </c>
      <c r="M1768" s="133">
        <v>772</v>
      </c>
      <c r="N1768" s="133"/>
      <c r="V1768" s="132">
        <f t="shared" ref="V1768:AE1768" si="1766">C1768*100000/V1737</f>
        <v>0</v>
      </c>
      <c r="W1768" s="132">
        <f t="shared" si="1766"/>
        <v>1.2966216522849716</v>
      </c>
      <c r="X1768" s="132">
        <f t="shared" si="1766"/>
        <v>3.822581261706655</v>
      </c>
      <c r="Y1768" s="132">
        <f t="shared" si="1766"/>
        <v>3.7447573397243858</v>
      </c>
      <c r="Z1768" s="132">
        <f t="shared" si="1766"/>
        <v>1.8284098319691364</v>
      </c>
      <c r="AA1768" s="132">
        <f t="shared" si="1766"/>
        <v>2.3827536292316216</v>
      </c>
      <c r="AB1768" s="132">
        <f t="shared" si="1766"/>
        <v>4.6487033023226081</v>
      </c>
      <c r="AC1768" s="132">
        <f t="shared" si="1766"/>
        <v>2.825273769028219</v>
      </c>
      <c r="AD1768" s="132">
        <f t="shared" si="1766"/>
        <v>4.4009241940807566</v>
      </c>
      <c r="AE1768" s="132">
        <f t="shared" si="1766"/>
        <v>25.832700970340831</v>
      </c>
      <c r="AF1768" s="132">
        <f>M1768*100000/AF1737</f>
        <v>408.98062109958573</v>
      </c>
      <c r="AG1768" s="132"/>
    </row>
    <row r="1769" spans="1:33" ht="13.5" customHeight="1">
      <c r="A1769" s="131">
        <v>1766</v>
      </c>
      <c r="B1769" s="134" t="s">
        <v>111</v>
      </c>
      <c r="C1769" s="133"/>
      <c r="D1769" s="133"/>
      <c r="E1769" s="133"/>
      <c r="F1769" s="133"/>
      <c r="G1769" s="133"/>
      <c r="H1769" s="133"/>
      <c r="I1769" s="133"/>
      <c r="J1769" s="133"/>
      <c r="K1769" s="133"/>
      <c r="L1769" s="133"/>
      <c r="M1769" s="133">
        <v>0</v>
      </c>
      <c r="N1769" s="133"/>
      <c r="V1769" s="132">
        <f t="shared" ref="V1769:AF1769" si="1767">C1769*100000/V1737</f>
        <v>0</v>
      </c>
      <c r="W1769" s="132">
        <f t="shared" si="1767"/>
        <v>0</v>
      </c>
      <c r="X1769" s="132">
        <f t="shared" si="1767"/>
        <v>0</v>
      </c>
      <c r="Y1769" s="132">
        <f t="shared" si="1767"/>
        <v>0</v>
      </c>
      <c r="Z1769" s="132">
        <f t="shared" si="1767"/>
        <v>0</v>
      </c>
      <c r="AA1769" s="132">
        <f t="shared" si="1767"/>
        <v>0</v>
      </c>
      <c r="AB1769" s="132">
        <f t="shared" si="1767"/>
        <v>0</v>
      </c>
      <c r="AC1769" s="132">
        <f t="shared" si="1767"/>
        <v>0</v>
      </c>
      <c r="AD1769" s="132">
        <f t="shared" si="1767"/>
        <v>0</v>
      </c>
      <c r="AE1769" s="132">
        <f t="shared" si="1767"/>
        <v>0</v>
      </c>
      <c r="AF1769" s="132">
        <f t="shared" si="1767"/>
        <v>0</v>
      </c>
      <c r="AG1769" s="132"/>
    </row>
    <row r="1770" spans="1:33" ht="13.5" customHeight="1">
      <c r="A1770" s="131">
        <v>1767</v>
      </c>
      <c r="B1770" s="134" t="s">
        <v>112</v>
      </c>
      <c r="C1770" s="133">
        <v>10399</v>
      </c>
      <c r="D1770" s="133">
        <v>11658</v>
      </c>
      <c r="E1770" s="133">
        <v>11738</v>
      </c>
      <c r="F1770" s="133">
        <v>12351</v>
      </c>
      <c r="G1770" s="133">
        <v>12915</v>
      </c>
      <c r="H1770" s="133">
        <v>14740</v>
      </c>
      <c r="I1770" s="133">
        <v>13906</v>
      </c>
      <c r="J1770" s="133">
        <v>13661</v>
      </c>
      <c r="K1770" s="133">
        <v>14240</v>
      </c>
      <c r="L1770" s="133">
        <f t="shared" ref="L1770:N1770" si="1768">SUM(L1746,L1753,L1758,L1759:L1769)</f>
        <v>14356</v>
      </c>
      <c r="M1770" s="133">
        <f t="shared" si="1768"/>
        <v>12862</v>
      </c>
      <c r="N1770" s="133">
        <f t="shared" si="1768"/>
        <v>0</v>
      </c>
      <c r="P1770" s="170" t="s">
        <v>1196</v>
      </c>
      <c r="Q1770" s="170" t="s">
        <v>1197</v>
      </c>
      <c r="R1770" s="170" t="s">
        <v>1198</v>
      </c>
      <c r="S1770" s="170" t="s">
        <v>1199</v>
      </c>
      <c r="T1770" s="170" t="s">
        <v>1200</v>
      </c>
      <c r="U1770" s="170">
        <v>6155.5</v>
      </c>
      <c r="V1770" s="132">
        <f t="shared" ref="V1770:AE1770" si="1769">C1770*100000/V1737</f>
        <v>6829.7200202284239</v>
      </c>
      <c r="W1770" s="132">
        <f t="shared" si="1769"/>
        <v>7558.0076111690987</v>
      </c>
      <c r="X1770" s="132">
        <f t="shared" si="1769"/>
        <v>7478.2431416521194</v>
      </c>
      <c r="Y1770" s="132">
        <f t="shared" si="1769"/>
        <v>7708.5829838226482</v>
      </c>
      <c r="Z1770" s="132">
        <f t="shared" si="1769"/>
        <v>7871.3043266271325</v>
      </c>
      <c r="AA1770" s="132">
        <f t="shared" si="1769"/>
        <v>8780.4471237185262</v>
      </c>
      <c r="AB1770" s="132">
        <f t="shared" si="1769"/>
        <v>8080.6085152622736</v>
      </c>
      <c r="AC1770" s="132">
        <f t="shared" si="1769"/>
        <v>7719.2129917388993</v>
      </c>
      <c r="AD1770" s="132">
        <f t="shared" si="1769"/>
        <v>7833.6450654637474</v>
      </c>
      <c r="AE1770" s="132">
        <f t="shared" si="1769"/>
        <v>7726.1303152127703</v>
      </c>
      <c r="AF1770" s="132">
        <f>M1770*100000/AF1737</f>
        <v>6813.871435988176</v>
      </c>
      <c r="AG1770" s="132"/>
    </row>
    <row r="1771" spans="1:33" ht="13.5" customHeight="1">
      <c r="A1771" s="131">
        <v>1768</v>
      </c>
      <c r="B1771" s="19" t="s">
        <v>167</v>
      </c>
      <c r="C1771" s="127">
        <v>2011</v>
      </c>
      <c r="D1771" s="127">
        <v>2012</v>
      </c>
      <c r="E1771" s="127">
        <v>2013</v>
      </c>
      <c r="F1771" s="127">
        <v>2014</v>
      </c>
      <c r="G1771" s="127">
        <v>2015</v>
      </c>
      <c r="H1771" s="127">
        <v>2016</v>
      </c>
      <c r="I1771" s="127">
        <v>2017</v>
      </c>
      <c r="J1771" s="127">
        <v>2018</v>
      </c>
      <c r="K1771" s="127">
        <v>2019</v>
      </c>
      <c r="L1771" s="127"/>
      <c r="M1771" s="127"/>
      <c r="N1771" s="127"/>
      <c r="V1771" s="130">
        <v>148542</v>
      </c>
      <c r="W1771" s="130">
        <v>149271</v>
      </c>
      <c r="X1771" s="130">
        <v>151600</v>
      </c>
      <c r="Y1771" s="130">
        <v>153760</v>
      </c>
      <c r="Z1771" s="130">
        <v>156194</v>
      </c>
      <c r="AA1771" s="130">
        <v>158454</v>
      </c>
      <c r="AB1771" s="130">
        <v>160862</v>
      </c>
      <c r="AC1771" s="130">
        <v>163834</v>
      </c>
      <c r="AD1771" s="130">
        <v>165823</v>
      </c>
      <c r="AE1771" s="130">
        <v>167619</v>
      </c>
      <c r="AF1771" s="5">
        <v>168862</v>
      </c>
      <c r="AG1771" s="5"/>
    </row>
    <row r="1772" spans="1:33" ht="13.5" customHeight="1">
      <c r="A1772" s="131">
        <v>1769</v>
      </c>
      <c r="B1772" s="66" t="s">
        <v>25</v>
      </c>
      <c r="C1772" s="123">
        <v>2</v>
      </c>
      <c r="D1772" s="123">
        <v>6</v>
      </c>
      <c r="E1772" s="123">
        <v>4</v>
      </c>
      <c r="F1772" s="123">
        <v>4</v>
      </c>
      <c r="G1772" s="123">
        <v>8</v>
      </c>
      <c r="H1772" s="123">
        <v>10</v>
      </c>
      <c r="I1772" s="123">
        <v>2</v>
      </c>
      <c r="J1772" s="123">
        <v>5</v>
      </c>
      <c r="K1772" s="123">
        <v>9</v>
      </c>
      <c r="L1772" s="123">
        <v>9</v>
      </c>
      <c r="M1772" s="123">
        <v>8</v>
      </c>
      <c r="N1772" s="123"/>
      <c r="V1772" s="132">
        <f t="shared" ref="V1772:AE1772" si="1770">C1772*100000/V1771</f>
        <v>1.3464205409917733</v>
      </c>
      <c r="W1772" s="132">
        <f t="shared" si="1770"/>
        <v>4.019534939807464</v>
      </c>
      <c r="X1772" s="132">
        <f t="shared" si="1770"/>
        <v>2.6385224274406331</v>
      </c>
      <c r="Y1772" s="132">
        <f t="shared" si="1770"/>
        <v>2.6014568158168574</v>
      </c>
      <c r="Z1772" s="132">
        <f t="shared" si="1770"/>
        <v>5.1218356659026592</v>
      </c>
      <c r="AA1772" s="132">
        <f t="shared" si="1770"/>
        <v>6.310979842730382</v>
      </c>
      <c r="AB1772" s="132">
        <f t="shared" si="1770"/>
        <v>1.2433017120264576</v>
      </c>
      <c r="AC1772" s="132">
        <f t="shared" si="1770"/>
        <v>3.0518695753018301</v>
      </c>
      <c r="AD1772" s="132">
        <f t="shared" si="1770"/>
        <v>5.4274738727438292</v>
      </c>
      <c r="AE1772" s="132">
        <f t="shared" si="1770"/>
        <v>5.3693197071930987</v>
      </c>
      <c r="AF1772" s="132">
        <f>M1772*100000/AF1771</f>
        <v>4.737596380476365</v>
      </c>
      <c r="AG1772" s="132"/>
    </row>
    <row r="1773" spans="1:33" ht="13.5" customHeight="1">
      <c r="A1773" s="131">
        <v>1770</v>
      </c>
      <c r="B1773" s="67" t="s">
        <v>22</v>
      </c>
      <c r="C1773" s="133">
        <v>690</v>
      </c>
      <c r="D1773" s="133">
        <v>761</v>
      </c>
      <c r="E1773" s="133">
        <v>833</v>
      </c>
      <c r="F1773" s="133">
        <v>853</v>
      </c>
      <c r="G1773" s="133">
        <v>836</v>
      </c>
      <c r="H1773" s="133">
        <v>910</v>
      </c>
      <c r="I1773" s="133">
        <v>882</v>
      </c>
      <c r="J1773" s="133">
        <v>789</v>
      </c>
      <c r="K1773" s="133">
        <v>816</v>
      </c>
      <c r="L1773" s="133">
        <v>807</v>
      </c>
      <c r="M1773" s="133">
        <v>848</v>
      </c>
      <c r="N1773" s="133"/>
      <c r="V1773" s="132">
        <f t="shared" ref="V1773:AE1773" si="1771">C1773*100000/V1771</f>
        <v>464.5150866421618</v>
      </c>
      <c r="W1773" s="132">
        <f t="shared" si="1771"/>
        <v>509.81101486558003</v>
      </c>
      <c r="X1773" s="132">
        <f t="shared" si="1771"/>
        <v>549.47229551451187</v>
      </c>
      <c r="Y1773" s="132">
        <f t="shared" si="1771"/>
        <v>554.76066597294482</v>
      </c>
      <c r="Z1773" s="132">
        <f t="shared" si="1771"/>
        <v>535.23182708682793</v>
      </c>
      <c r="AA1773" s="132">
        <f t="shared" si="1771"/>
        <v>574.29916568846477</v>
      </c>
      <c r="AB1773" s="132">
        <f t="shared" si="1771"/>
        <v>548.29605500366779</v>
      </c>
      <c r="AC1773" s="132">
        <f t="shared" si="1771"/>
        <v>481.58501898262875</v>
      </c>
      <c r="AD1773" s="132">
        <f t="shared" si="1771"/>
        <v>492.09096446210719</v>
      </c>
      <c r="AE1773" s="132">
        <f t="shared" si="1771"/>
        <v>481.44900041164783</v>
      </c>
      <c r="AF1773" s="132">
        <f>M1773*100000/AF1771</f>
        <v>502.18521633049471</v>
      </c>
      <c r="AG1773" s="132"/>
    </row>
    <row r="1774" spans="1:33" ht="13.5" customHeight="1">
      <c r="A1774" s="131">
        <v>1771</v>
      </c>
      <c r="B1774" s="67" t="s">
        <v>21</v>
      </c>
      <c r="C1774" s="133">
        <v>169</v>
      </c>
      <c r="D1774" s="133">
        <v>170</v>
      </c>
      <c r="E1774" s="133">
        <v>274</v>
      </c>
      <c r="F1774" s="133">
        <v>222</v>
      </c>
      <c r="G1774" s="133">
        <v>205</v>
      </c>
      <c r="H1774" s="133">
        <v>238</v>
      </c>
      <c r="I1774" s="133">
        <v>334</v>
      </c>
      <c r="J1774" s="133">
        <v>276</v>
      </c>
      <c r="K1774" s="133">
        <v>264</v>
      </c>
      <c r="L1774" s="133">
        <v>301</v>
      </c>
      <c r="M1774" s="133">
        <v>376</v>
      </c>
      <c r="N1774" s="133"/>
      <c r="V1774" s="132">
        <f t="shared" ref="V1774:AE1774" si="1772">C1774*100000/V1771</f>
        <v>113.77253571380486</v>
      </c>
      <c r="W1774" s="132">
        <f t="shared" si="1772"/>
        <v>113.88682329454483</v>
      </c>
      <c r="X1774" s="132">
        <f t="shared" si="1772"/>
        <v>180.73878627968338</v>
      </c>
      <c r="Y1774" s="132">
        <f t="shared" si="1772"/>
        <v>144.3808532778356</v>
      </c>
      <c r="Z1774" s="132">
        <f t="shared" si="1772"/>
        <v>131.24703893875565</v>
      </c>
      <c r="AA1774" s="132">
        <f t="shared" si="1772"/>
        <v>150.20132025698311</v>
      </c>
      <c r="AB1774" s="132">
        <f t="shared" si="1772"/>
        <v>207.63138590841839</v>
      </c>
      <c r="AC1774" s="132">
        <f t="shared" si="1772"/>
        <v>168.46320055666101</v>
      </c>
      <c r="AD1774" s="132">
        <f t="shared" si="1772"/>
        <v>159.20590026715232</v>
      </c>
      <c r="AE1774" s="132">
        <f t="shared" si="1772"/>
        <v>179.5739146516803</v>
      </c>
      <c r="AF1774" s="132">
        <f>M1774*100000/AF1771</f>
        <v>222.66702988238916</v>
      </c>
      <c r="AG1774" s="132"/>
    </row>
    <row r="1775" spans="1:33" ht="13.5" customHeight="1">
      <c r="A1775" s="131">
        <v>1772</v>
      </c>
      <c r="B1775" s="67" t="s">
        <v>20</v>
      </c>
      <c r="C1775" s="133">
        <v>5</v>
      </c>
      <c r="D1775" s="133">
        <v>2</v>
      </c>
      <c r="E1775" s="133">
        <v>13</v>
      </c>
      <c r="F1775" s="133">
        <v>9</v>
      </c>
      <c r="G1775" s="133">
        <v>22</v>
      </c>
      <c r="H1775" s="133">
        <v>14</v>
      </c>
      <c r="I1775" s="133">
        <v>12</v>
      </c>
      <c r="J1775" s="133">
        <v>10</v>
      </c>
      <c r="K1775" s="133">
        <v>7</v>
      </c>
      <c r="L1775" s="133">
        <v>7</v>
      </c>
      <c r="M1775" s="133">
        <v>13</v>
      </c>
      <c r="N1775" s="133"/>
      <c r="V1775" s="132">
        <f t="shared" ref="V1775:AE1775" si="1773">C1775*100000/V1771</f>
        <v>3.3660513524794333</v>
      </c>
      <c r="W1775" s="132">
        <f t="shared" si="1773"/>
        <v>1.3398449799358214</v>
      </c>
      <c r="X1775" s="132">
        <f t="shared" si="1773"/>
        <v>8.5751978891820588</v>
      </c>
      <c r="Y1775" s="132">
        <f t="shared" si="1773"/>
        <v>5.8532778355879289</v>
      </c>
      <c r="Z1775" s="132">
        <f t="shared" si="1773"/>
        <v>14.085048081232314</v>
      </c>
      <c r="AA1775" s="132">
        <f t="shared" si="1773"/>
        <v>8.8353717798225357</v>
      </c>
      <c r="AB1775" s="132">
        <f t="shared" si="1773"/>
        <v>7.4598102721587445</v>
      </c>
      <c r="AC1775" s="132">
        <f t="shared" si="1773"/>
        <v>6.1037391506036602</v>
      </c>
      <c r="AD1775" s="132">
        <f t="shared" si="1773"/>
        <v>4.2213685676896446</v>
      </c>
      <c r="AE1775" s="132">
        <f t="shared" si="1773"/>
        <v>4.1761375500390763</v>
      </c>
      <c r="AF1775" s="132">
        <f>M1775*100000/AF1771</f>
        <v>7.6985941182740936</v>
      </c>
      <c r="AG1775" s="132"/>
    </row>
    <row r="1776" spans="1:33" ht="13.5" customHeight="1">
      <c r="A1776" s="131">
        <v>1773</v>
      </c>
      <c r="B1776" s="67" t="s">
        <v>19</v>
      </c>
      <c r="C1776" s="133">
        <v>15</v>
      </c>
      <c r="D1776" s="133">
        <v>41</v>
      </c>
      <c r="E1776" s="133">
        <v>26</v>
      </c>
      <c r="F1776" s="133">
        <v>27</v>
      </c>
      <c r="G1776" s="133">
        <v>24</v>
      </c>
      <c r="H1776" s="133">
        <v>38</v>
      </c>
      <c r="I1776" s="133">
        <v>30</v>
      </c>
      <c r="J1776" s="133">
        <v>34</v>
      </c>
      <c r="K1776" s="133">
        <v>37</v>
      </c>
      <c r="L1776" s="133">
        <v>48</v>
      </c>
      <c r="M1776" s="133">
        <v>33</v>
      </c>
      <c r="N1776" s="133"/>
      <c r="V1776" s="132">
        <f t="shared" ref="V1776:AF1776" si="1774">C1776*100000/V1771</f>
        <v>10.0981540574383</v>
      </c>
      <c r="W1776" s="132">
        <f t="shared" si="1774"/>
        <v>27.466822088684339</v>
      </c>
      <c r="X1776" s="132">
        <f t="shared" si="1774"/>
        <v>17.150395778364118</v>
      </c>
      <c r="Y1776" s="132">
        <f t="shared" si="1774"/>
        <v>17.559833506763788</v>
      </c>
      <c r="Z1776" s="132">
        <f t="shared" si="1774"/>
        <v>15.365506997707978</v>
      </c>
      <c r="AA1776" s="132">
        <f t="shared" si="1774"/>
        <v>23.981723402375454</v>
      </c>
      <c r="AB1776" s="132">
        <f t="shared" si="1774"/>
        <v>18.649525680396863</v>
      </c>
      <c r="AC1776" s="132">
        <f t="shared" si="1774"/>
        <v>20.752713112052444</v>
      </c>
      <c r="AD1776" s="132">
        <f t="shared" si="1774"/>
        <v>22.31294814350241</v>
      </c>
      <c r="AE1776" s="132">
        <f t="shared" si="1774"/>
        <v>28.636371771696528</v>
      </c>
      <c r="AF1776" s="132">
        <f t="shared" si="1774"/>
        <v>19.542585069465005</v>
      </c>
      <c r="AG1776" s="132"/>
    </row>
    <row r="1777" spans="1:33" ht="13.5" customHeight="1">
      <c r="A1777" s="131">
        <v>1774</v>
      </c>
      <c r="B1777" s="67" t="s">
        <v>18</v>
      </c>
      <c r="C1777" s="133">
        <v>1</v>
      </c>
      <c r="D1777" s="133">
        <v>1</v>
      </c>
      <c r="E1777" s="133">
        <v>0</v>
      </c>
      <c r="F1777" s="133">
        <v>3</v>
      </c>
      <c r="G1777" s="133">
        <v>1</v>
      </c>
      <c r="H1777" s="133">
        <v>2</v>
      </c>
      <c r="I1777" s="133">
        <v>2</v>
      </c>
      <c r="J1777" s="133">
        <v>2</v>
      </c>
      <c r="K1777" s="133">
        <v>2</v>
      </c>
      <c r="L1777" s="133">
        <v>2</v>
      </c>
      <c r="M1777" s="133">
        <v>7</v>
      </c>
      <c r="N1777" s="133"/>
      <c r="V1777" s="132">
        <f t="shared" ref="V1777:AF1777" si="1775">C1777*100000/V1771</f>
        <v>0.67321027049588666</v>
      </c>
      <c r="W1777" s="132">
        <f t="shared" si="1775"/>
        <v>0.66992248996791071</v>
      </c>
      <c r="X1777" s="132">
        <f t="shared" si="1775"/>
        <v>0</v>
      </c>
      <c r="Y1777" s="132">
        <f t="shared" si="1775"/>
        <v>1.951092611862643</v>
      </c>
      <c r="Z1777" s="132">
        <f t="shared" si="1775"/>
        <v>0.64022945823783239</v>
      </c>
      <c r="AA1777" s="132">
        <f t="shared" si="1775"/>
        <v>1.2621959685460764</v>
      </c>
      <c r="AB1777" s="132">
        <f t="shared" si="1775"/>
        <v>1.2433017120264576</v>
      </c>
      <c r="AC1777" s="132">
        <f t="shared" si="1775"/>
        <v>1.220747830120732</v>
      </c>
      <c r="AD1777" s="132">
        <f t="shared" si="1775"/>
        <v>1.2061053050541843</v>
      </c>
      <c r="AE1777" s="132">
        <f t="shared" si="1775"/>
        <v>1.193182157154022</v>
      </c>
      <c r="AF1777" s="132">
        <f t="shared" si="1775"/>
        <v>4.1453968329168198</v>
      </c>
      <c r="AG1777" s="132"/>
    </row>
    <row r="1778" spans="1:33" ht="13.5" customHeight="1">
      <c r="A1778" s="131">
        <v>1775</v>
      </c>
      <c r="B1778" s="67" t="s">
        <v>17</v>
      </c>
      <c r="C1778" s="133">
        <v>156</v>
      </c>
      <c r="D1778" s="133">
        <v>491</v>
      </c>
      <c r="E1778" s="133">
        <v>245</v>
      </c>
      <c r="F1778" s="133">
        <v>223</v>
      </c>
      <c r="G1778" s="133">
        <v>393</v>
      </c>
      <c r="H1778" s="133">
        <v>294</v>
      </c>
      <c r="I1778" s="133">
        <v>235</v>
      </c>
      <c r="J1778" s="133">
        <v>217</v>
      </c>
      <c r="K1778" s="133">
        <v>246</v>
      </c>
      <c r="L1778" s="133">
        <v>233</v>
      </c>
      <c r="M1778" s="133">
        <v>256</v>
      </c>
      <c r="N1778" s="133"/>
      <c r="V1778" s="132">
        <f t="shared" ref="V1778:AF1778" si="1776">C1778*100000/V1771</f>
        <v>105.02080219735832</v>
      </c>
      <c r="W1778" s="132">
        <f t="shared" si="1776"/>
        <v>328.93194257424415</v>
      </c>
      <c r="X1778" s="132">
        <f t="shared" si="1776"/>
        <v>161.6094986807388</v>
      </c>
      <c r="Y1778" s="132">
        <f t="shared" si="1776"/>
        <v>145.03121748178981</v>
      </c>
      <c r="Z1778" s="132">
        <f t="shared" si="1776"/>
        <v>251.61017708746814</v>
      </c>
      <c r="AA1778" s="132">
        <f t="shared" si="1776"/>
        <v>185.54280737627323</v>
      </c>
      <c r="AB1778" s="132">
        <f t="shared" si="1776"/>
        <v>146.08795116310876</v>
      </c>
      <c r="AC1778" s="132">
        <f t="shared" si="1776"/>
        <v>132.45113956809942</v>
      </c>
      <c r="AD1778" s="132">
        <f t="shared" si="1776"/>
        <v>148.35095252166468</v>
      </c>
      <c r="AE1778" s="132">
        <f t="shared" si="1776"/>
        <v>139.00572130844355</v>
      </c>
      <c r="AF1778" s="132">
        <f t="shared" si="1776"/>
        <v>151.60308417524368</v>
      </c>
      <c r="AG1778" s="132"/>
    </row>
    <row r="1779" spans="1:33" ht="13.5" customHeight="1">
      <c r="A1779" s="131">
        <v>1776</v>
      </c>
      <c r="B1779" s="67" t="s">
        <v>16</v>
      </c>
      <c r="C1779" s="133">
        <v>102</v>
      </c>
      <c r="D1779" s="133">
        <v>89</v>
      </c>
      <c r="E1779" s="133">
        <v>109</v>
      </c>
      <c r="F1779" s="133">
        <v>107</v>
      </c>
      <c r="G1779" s="133">
        <v>118</v>
      </c>
      <c r="H1779" s="133">
        <v>124</v>
      </c>
      <c r="I1779" s="133">
        <v>132</v>
      </c>
      <c r="J1779" s="133">
        <v>154</v>
      </c>
      <c r="K1779" s="133">
        <v>175</v>
      </c>
      <c r="L1779" s="133">
        <v>111</v>
      </c>
      <c r="M1779" s="133">
        <v>96</v>
      </c>
      <c r="N1779" s="133"/>
      <c r="V1779" s="132">
        <f t="shared" ref="V1779:AF1779" si="1777">C1779*100000/V1771</f>
        <v>68.667447590580437</v>
      </c>
      <c r="W1779" s="132">
        <f t="shared" si="1777"/>
        <v>59.623101607144051</v>
      </c>
      <c r="X1779" s="132">
        <f t="shared" si="1777"/>
        <v>71.899736147757253</v>
      </c>
      <c r="Y1779" s="132">
        <f t="shared" si="1777"/>
        <v>69.588969823100939</v>
      </c>
      <c r="Z1779" s="132">
        <f t="shared" si="1777"/>
        <v>75.547076072064229</v>
      </c>
      <c r="AA1779" s="132">
        <f t="shared" si="1777"/>
        <v>78.256150049856743</v>
      </c>
      <c r="AB1779" s="132">
        <f t="shared" si="1777"/>
        <v>82.057912993746186</v>
      </c>
      <c r="AC1779" s="132">
        <f t="shared" si="1777"/>
        <v>93.997582919296363</v>
      </c>
      <c r="AD1779" s="132">
        <f t="shared" si="1777"/>
        <v>105.53421419224112</v>
      </c>
      <c r="AE1779" s="132">
        <f t="shared" si="1777"/>
        <v>66.221609722048214</v>
      </c>
      <c r="AF1779" s="132">
        <f t="shared" si="1777"/>
        <v>56.851156565716387</v>
      </c>
      <c r="AG1779" s="132"/>
    </row>
    <row r="1780" spans="1:33" ht="13.5" customHeight="1">
      <c r="A1780" s="131">
        <v>1777</v>
      </c>
      <c r="B1780" s="134" t="s">
        <v>115</v>
      </c>
      <c r="C1780" s="133">
        <v>1140</v>
      </c>
      <c r="D1780" s="133">
        <v>1561</v>
      </c>
      <c r="E1780" s="133">
        <v>1504</v>
      </c>
      <c r="F1780" s="133">
        <v>1448</v>
      </c>
      <c r="G1780" s="133">
        <v>1607</v>
      </c>
      <c r="H1780" s="133">
        <v>1630</v>
      </c>
      <c r="I1780" s="133">
        <v>1629</v>
      </c>
      <c r="J1780" s="133">
        <v>1487</v>
      </c>
      <c r="K1780" s="133">
        <v>1556</v>
      </c>
      <c r="L1780" s="133">
        <v>1518</v>
      </c>
      <c r="M1780" s="133">
        <v>1637</v>
      </c>
      <c r="N1780" s="133"/>
      <c r="P1780" s="170" t="s">
        <v>1201</v>
      </c>
      <c r="Q1780" s="170" t="s">
        <v>1202</v>
      </c>
      <c r="R1780" s="170" t="s">
        <v>1203</v>
      </c>
      <c r="S1780" s="170" t="s">
        <v>1204</v>
      </c>
      <c r="T1780" s="170" t="s">
        <v>1205</v>
      </c>
      <c r="U1780" s="170">
        <v>740.1</v>
      </c>
      <c r="V1780" s="132">
        <f t="shared" ref="V1780:AF1780" si="1778">C1780*100000/V1771</f>
        <v>767.4597083653108</v>
      </c>
      <c r="W1780" s="132">
        <f t="shared" si="1778"/>
        <v>1045.7490068399086</v>
      </c>
      <c r="X1780" s="132">
        <f t="shared" si="1778"/>
        <v>992.08443271767806</v>
      </c>
      <c r="Y1780" s="132">
        <f t="shared" si="1778"/>
        <v>941.7273673257024</v>
      </c>
      <c r="Z1780" s="132">
        <f t="shared" si="1778"/>
        <v>1028.8487393881967</v>
      </c>
      <c r="AA1780" s="132">
        <f t="shared" si="1778"/>
        <v>1028.6897143650524</v>
      </c>
      <c r="AB1780" s="132">
        <f t="shared" si="1778"/>
        <v>1012.6692444455496</v>
      </c>
      <c r="AC1780" s="132">
        <f t="shared" si="1778"/>
        <v>907.6260116947642</v>
      </c>
      <c r="AD1780" s="132">
        <f t="shared" si="1778"/>
        <v>938.3499273321554</v>
      </c>
      <c r="AE1780" s="132">
        <f t="shared" si="1778"/>
        <v>905.6252572799026</v>
      </c>
      <c r="AF1780" s="132">
        <f t="shared" si="1778"/>
        <v>969.43065935497623</v>
      </c>
      <c r="AG1780" s="132"/>
    </row>
    <row r="1781" spans="1:33" ht="13.5" customHeight="1">
      <c r="A1781" s="131">
        <v>1778</v>
      </c>
      <c r="B1781" s="67" t="s">
        <v>15</v>
      </c>
      <c r="C1781" s="133">
        <v>88</v>
      </c>
      <c r="D1781" s="133">
        <v>112</v>
      </c>
      <c r="E1781" s="133">
        <v>117</v>
      </c>
      <c r="F1781" s="133">
        <v>66</v>
      </c>
      <c r="G1781" s="133">
        <v>70</v>
      </c>
      <c r="H1781" s="133">
        <v>91</v>
      </c>
      <c r="I1781" s="133">
        <v>86</v>
      </c>
      <c r="J1781" s="133">
        <v>73</v>
      </c>
      <c r="K1781" s="133">
        <v>75</v>
      </c>
      <c r="L1781" s="133">
        <v>61</v>
      </c>
      <c r="M1781" s="133">
        <v>42</v>
      </c>
      <c r="N1781" s="133"/>
      <c r="V1781" s="132">
        <f t="shared" ref="V1781:AE1781" si="1779">C1781*100000/V1771</f>
        <v>59.24250380363803</v>
      </c>
      <c r="W1781" s="132">
        <f t="shared" si="1779"/>
        <v>75.031318876406004</v>
      </c>
      <c r="X1781" s="132">
        <f t="shared" si="1779"/>
        <v>77.176781002638521</v>
      </c>
      <c r="Y1781" s="132">
        <f t="shared" si="1779"/>
        <v>42.924037460978148</v>
      </c>
      <c r="Z1781" s="132">
        <f t="shared" si="1779"/>
        <v>44.816062076648272</v>
      </c>
      <c r="AA1781" s="132">
        <f t="shared" si="1779"/>
        <v>57.42991656884648</v>
      </c>
      <c r="AB1781" s="132">
        <f t="shared" si="1779"/>
        <v>53.461973617137673</v>
      </c>
      <c r="AC1781" s="132">
        <f t="shared" si="1779"/>
        <v>44.557295799406717</v>
      </c>
      <c r="AD1781" s="132">
        <f t="shared" si="1779"/>
        <v>45.228948939531911</v>
      </c>
      <c r="AE1781" s="132">
        <f t="shared" si="1779"/>
        <v>36.39205579319767</v>
      </c>
      <c r="AF1781" s="132">
        <f>M1781*100000/AF1771</f>
        <v>24.872380997500919</v>
      </c>
      <c r="AG1781" s="132"/>
    </row>
    <row r="1782" spans="1:33" ht="13.5" customHeight="1">
      <c r="A1782" s="131">
        <v>1779</v>
      </c>
      <c r="B1782" s="67" t="s">
        <v>14</v>
      </c>
      <c r="C1782" s="133">
        <v>1292</v>
      </c>
      <c r="D1782" s="133">
        <v>1212</v>
      </c>
      <c r="E1782" s="133">
        <v>1130</v>
      </c>
      <c r="F1782" s="133">
        <v>1218</v>
      </c>
      <c r="G1782" s="133">
        <v>1005</v>
      </c>
      <c r="H1782" s="133">
        <v>1157</v>
      </c>
      <c r="I1782" s="133">
        <v>980</v>
      </c>
      <c r="J1782" s="133">
        <v>1091</v>
      </c>
      <c r="K1782" s="133">
        <v>1062</v>
      </c>
      <c r="L1782" s="133">
        <v>981</v>
      </c>
      <c r="M1782" s="133">
        <v>769</v>
      </c>
      <c r="N1782" s="133"/>
      <c r="V1782" s="132">
        <f t="shared" ref="V1782:AF1782" si="1780">C1782*100000/V1771</f>
        <v>869.78766948068562</v>
      </c>
      <c r="W1782" s="132">
        <f t="shared" si="1780"/>
        <v>811.94605784110774</v>
      </c>
      <c r="X1782" s="132">
        <f t="shared" si="1780"/>
        <v>745.38258575197892</v>
      </c>
      <c r="Y1782" s="132">
        <f t="shared" si="1780"/>
        <v>792.14360041623308</v>
      </c>
      <c r="Z1782" s="132">
        <f t="shared" si="1780"/>
        <v>643.43060552902159</v>
      </c>
      <c r="AA1782" s="132">
        <f t="shared" si="1780"/>
        <v>730.18036780390526</v>
      </c>
      <c r="AB1782" s="132">
        <f t="shared" si="1780"/>
        <v>609.21783889296421</v>
      </c>
      <c r="AC1782" s="132">
        <f t="shared" si="1780"/>
        <v>665.91794133085932</v>
      </c>
      <c r="AD1782" s="132">
        <f t="shared" si="1780"/>
        <v>640.44191698377188</v>
      </c>
      <c r="AE1782" s="132">
        <f t="shared" si="1780"/>
        <v>585.25584808404778</v>
      </c>
      <c r="AF1782" s="132">
        <f t="shared" si="1780"/>
        <v>455.40145207329061</v>
      </c>
      <c r="AG1782" s="132"/>
    </row>
    <row r="1783" spans="1:33" ht="13.5" customHeight="1">
      <c r="A1783" s="131">
        <v>1780</v>
      </c>
      <c r="B1783" s="67" t="s">
        <v>13</v>
      </c>
      <c r="C1783" s="133">
        <v>1145</v>
      </c>
      <c r="D1783" s="133">
        <v>1074</v>
      </c>
      <c r="E1783" s="133">
        <v>1045</v>
      </c>
      <c r="F1783" s="133">
        <v>1131</v>
      </c>
      <c r="G1783" s="133">
        <v>1106</v>
      </c>
      <c r="H1783" s="133">
        <v>1391</v>
      </c>
      <c r="I1783" s="133">
        <v>1423</v>
      </c>
      <c r="J1783" s="133">
        <v>1084</v>
      </c>
      <c r="K1783" s="133">
        <v>1089</v>
      </c>
      <c r="L1783" s="133">
        <v>1183</v>
      </c>
      <c r="M1783" s="133">
        <v>688</v>
      </c>
      <c r="N1783" s="133"/>
      <c r="V1783" s="132">
        <f t="shared" ref="V1783:AF1783" si="1781">C1783*100000/V1771</f>
        <v>770.82575971779022</v>
      </c>
      <c r="W1783" s="132">
        <f t="shared" si="1781"/>
        <v>719.49675422553605</v>
      </c>
      <c r="X1783" s="132">
        <f t="shared" si="1781"/>
        <v>689.31398416886543</v>
      </c>
      <c r="Y1783" s="132">
        <f t="shared" si="1781"/>
        <v>735.5619146722164</v>
      </c>
      <c r="Z1783" s="132">
        <f t="shared" si="1781"/>
        <v>708.09378081104273</v>
      </c>
      <c r="AA1783" s="132">
        <f t="shared" si="1781"/>
        <v>877.85729612379623</v>
      </c>
      <c r="AB1783" s="132">
        <f t="shared" si="1781"/>
        <v>884.60916810682443</v>
      </c>
      <c r="AC1783" s="132">
        <f t="shared" si="1781"/>
        <v>661.64532392543674</v>
      </c>
      <c r="AD1783" s="132">
        <f t="shared" si="1781"/>
        <v>656.72433860200329</v>
      </c>
      <c r="AE1783" s="132">
        <f t="shared" si="1781"/>
        <v>705.76724595660392</v>
      </c>
      <c r="AF1783" s="132">
        <f t="shared" si="1781"/>
        <v>407.43328872096743</v>
      </c>
      <c r="AG1783" s="132"/>
    </row>
    <row r="1784" spans="1:33" ht="13.5" customHeight="1">
      <c r="A1784" s="131">
        <v>1781</v>
      </c>
      <c r="B1784" s="67" t="s">
        <v>12</v>
      </c>
      <c r="C1784" s="133">
        <v>2739</v>
      </c>
      <c r="D1784" s="133">
        <v>3045</v>
      </c>
      <c r="E1784" s="133">
        <v>2953</v>
      </c>
      <c r="F1784" s="133">
        <v>3311</v>
      </c>
      <c r="G1784" s="133">
        <v>2808</v>
      </c>
      <c r="H1784" s="133">
        <v>3087</v>
      </c>
      <c r="I1784" s="133">
        <v>3250</v>
      </c>
      <c r="J1784" s="133">
        <v>3122</v>
      </c>
      <c r="K1784" s="133">
        <v>3018</v>
      </c>
      <c r="L1784" s="133">
        <v>3249</v>
      </c>
      <c r="M1784" s="133">
        <v>2042</v>
      </c>
      <c r="N1784" s="133"/>
      <c r="V1784" s="132">
        <f t="shared" ref="V1784:AF1784" si="1782">C1784*100000/V1771</f>
        <v>1843.9229308882336</v>
      </c>
      <c r="W1784" s="132">
        <f t="shared" si="1782"/>
        <v>2039.9139819522882</v>
      </c>
      <c r="X1784" s="132">
        <f t="shared" si="1782"/>
        <v>1947.8891820580475</v>
      </c>
      <c r="Y1784" s="132">
        <f t="shared" si="1782"/>
        <v>2153.3558792924036</v>
      </c>
      <c r="Z1784" s="132">
        <f t="shared" si="1782"/>
        <v>1797.7643187318336</v>
      </c>
      <c r="AA1784" s="132">
        <f t="shared" si="1782"/>
        <v>1948.1994774508689</v>
      </c>
      <c r="AB1784" s="132">
        <f t="shared" si="1782"/>
        <v>2020.3652820429934</v>
      </c>
      <c r="AC1784" s="132">
        <f t="shared" si="1782"/>
        <v>1905.5873628184627</v>
      </c>
      <c r="AD1784" s="132">
        <f t="shared" si="1782"/>
        <v>1820.012905326764</v>
      </c>
      <c r="AE1784" s="132">
        <f t="shared" si="1782"/>
        <v>1938.3244142967087</v>
      </c>
      <c r="AF1784" s="132">
        <f t="shared" si="1782"/>
        <v>1209.2714761165923</v>
      </c>
      <c r="AG1784" s="132"/>
    </row>
    <row r="1785" spans="1:33" ht="13.5" customHeight="1">
      <c r="A1785" s="131">
        <v>1782</v>
      </c>
      <c r="B1785" s="67" t="s">
        <v>11</v>
      </c>
      <c r="C1785" s="133">
        <v>251</v>
      </c>
      <c r="D1785" s="133">
        <v>301</v>
      </c>
      <c r="E1785" s="133">
        <v>340</v>
      </c>
      <c r="F1785" s="133">
        <v>452</v>
      </c>
      <c r="G1785" s="133">
        <v>818</v>
      </c>
      <c r="H1785" s="133">
        <v>482</v>
      </c>
      <c r="I1785" s="133">
        <v>569</v>
      </c>
      <c r="J1785" s="133">
        <v>531</v>
      </c>
      <c r="K1785" s="133">
        <v>446</v>
      </c>
      <c r="L1785" s="133">
        <v>846</v>
      </c>
      <c r="M1785" s="133">
        <v>558</v>
      </c>
      <c r="N1785" s="133"/>
      <c r="V1785" s="132">
        <f t="shared" ref="V1785:AF1785" si="1783">C1785*100000/V1771</f>
        <v>168.97577789446757</v>
      </c>
      <c r="W1785" s="132">
        <f t="shared" si="1783"/>
        <v>201.64666948034113</v>
      </c>
      <c r="X1785" s="132">
        <f t="shared" si="1783"/>
        <v>224.27440633245382</v>
      </c>
      <c r="Y1785" s="132">
        <f t="shared" si="1783"/>
        <v>293.96462018730489</v>
      </c>
      <c r="Z1785" s="132">
        <f t="shared" si="1783"/>
        <v>523.70769683854689</v>
      </c>
      <c r="AA1785" s="132">
        <f t="shared" si="1783"/>
        <v>304.18922841960443</v>
      </c>
      <c r="AB1785" s="132">
        <f t="shared" si="1783"/>
        <v>353.71933707152715</v>
      </c>
      <c r="AC1785" s="132">
        <f t="shared" si="1783"/>
        <v>324.10854889705433</v>
      </c>
      <c r="AD1785" s="132">
        <f t="shared" si="1783"/>
        <v>268.96148302708309</v>
      </c>
      <c r="AE1785" s="132">
        <f t="shared" si="1783"/>
        <v>504.71605247615128</v>
      </c>
      <c r="AF1785" s="132">
        <f t="shared" si="1783"/>
        <v>330.4473475382265</v>
      </c>
      <c r="AG1785" s="132"/>
    </row>
    <row r="1786" spans="1:33" ht="13.5" customHeight="1">
      <c r="A1786" s="131">
        <v>1783</v>
      </c>
      <c r="B1786" s="67" t="s">
        <v>28</v>
      </c>
      <c r="C1786" s="133">
        <v>0</v>
      </c>
      <c r="D1786" s="133">
        <v>0</v>
      </c>
      <c r="E1786" s="133">
        <v>0</v>
      </c>
      <c r="F1786" s="133">
        <v>0</v>
      </c>
      <c r="G1786" s="133">
        <v>0</v>
      </c>
      <c r="H1786" s="133">
        <v>0</v>
      </c>
      <c r="I1786" s="133">
        <v>1</v>
      </c>
      <c r="J1786" s="133">
        <v>0</v>
      </c>
      <c r="K1786" s="133">
        <v>0</v>
      </c>
      <c r="L1786" s="133">
        <v>0</v>
      </c>
      <c r="M1786" s="133">
        <v>0</v>
      </c>
      <c r="N1786" s="133"/>
      <c r="V1786" s="132">
        <f t="shared" ref="V1786:AF1786" si="1784">C1786*100000/V1771</f>
        <v>0</v>
      </c>
      <c r="W1786" s="132">
        <f t="shared" si="1784"/>
        <v>0</v>
      </c>
      <c r="X1786" s="132">
        <f t="shared" si="1784"/>
        <v>0</v>
      </c>
      <c r="Y1786" s="132">
        <f t="shared" si="1784"/>
        <v>0</v>
      </c>
      <c r="Z1786" s="132">
        <f t="shared" si="1784"/>
        <v>0</v>
      </c>
      <c r="AA1786" s="132">
        <f t="shared" si="1784"/>
        <v>0</v>
      </c>
      <c r="AB1786" s="132">
        <f t="shared" si="1784"/>
        <v>0.62165085601322878</v>
      </c>
      <c r="AC1786" s="132">
        <f t="shared" si="1784"/>
        <v>0</v>
      </c>
      <c r="AD1786" s="132">
        <f t="shared" si="1784"/>
        <v>0</v>
      </c>
      <c r="AE1786" s="132">
        <f t="shared" si="1784"/>
        <v>0</v>
      </c>
      <c r="AF1786" s="132">
        <f t="shared" si="1784"/>
        <v>0</v>
      </c>
      <c r="AG1786" s="132"/>
    </row>
    <row r="1787" spans="1:33" ht="13.5" customHeight="1">
      <c r="A1787" s="131">
        <v>1784</v>
      </c>
      <c r="B1787" s="134" t="s">
        <v>116</v>
      </c>
      <c r="C1787" s="133">
        <v>5515</v>
      </c>
      <c r="D1787" s="133">
        <v>5744</v>
      </c>
      <c r="E1787" s="133">
        <v>5585</v>
      </c>
      <c r="F1787" s="133">
        <v>6178</v>
      </c>
      <c r="G1787" s="133">
        <v>5807</v>
      </c>
      <c r="H1787" s="133">
        <v>6208</v>
      </c>
      <c r="I1787" s="133">
        <v>6309</v>
      </c>
      <c r="J1787" s="133">
        <v>5901</v>
      </c>
      <c r="K1787" s="133">
        <v>5690</v>
      </c>
      <c r="L1787" s="133">
        <v>6320</v>
      </c>
      <c r="M1787" s="133">
        <v>4099</v>
      </c>
      <c r="N1787" s="133"/>
      <c r="P1787" s="170" t="s">
        <v>1206</v>
      </c>
      <c r="Q1787" s="170" t="s">
        <v>1207</v>
      </c>
      <c r="R1787" s="170" t="s">
        <v>1208</v>
      </c>
      <c r="S1787" s="170" t="s">
        <v>1209</v>
      </c>
      <c r="T1787" s="170" t="s">
        <v>1210</v>
      </c>
      <c r="U1787" s="170">
        <v>4131.7</v>
      </c>
      <c r="V1787" s="132">
        <f t="shared" ref="V1787:AF1787" si="1785">C1787*100000/V1771</f>
        <v>3712.7546417848152</v>
      </c>
      <c r="W1787" s="132">
        <f t="shared" si="1785"/>
        <v>3848.0347823756792</v>
      </c>
      <c r="X1787" s="132">
        <f t="shared" si="1785"/>
        <v>3684.036939313984</v>
      </c>
      <c r="Y1787" s="132">
        <f t="shared" si="1785"/>
        <v>4017.9500520291363</v>
      </c>
      <c r="Z1787" s="132">
        <f t="shared" si="1785"/>
        <v>3717.812463987093</v>
      </c>
      <c r="AA1787" s="132">
        <f t="shared" si="1785"/>
        <v>3917.8562863670213</v>
      </c>
      <c r="AB1787" s="132">
        <f t="shared" si="1785"/>
        <v>3921.9952505874599</v>
      </c>
      <c r="AC1787" s="132">
        <f t="shared" si="1785"/>
        <v>3601.8164727712197</v>
      </c>
      <c r="AD1787" s="132">
        <f t="shared" si="1785"/>
        <v>3431.3695928791544</v>
      </c>
      <c r="AE1787" s="132">
        <f t="shared" si="1785"/>
        <v>3770.4556166067091</v>
      </c>
      <c r="AF1787" s="132">
        <f t="shared" si="1785"/>
        <v>2427.4259454465778</v>
      </c>
      <c r="AG1787" s="132"/>
    </row>
    <row r="1788" spans="1:33" ht="13.5" customHeight="1">
      <c r="A1788" s="131">
        <v>1785</v>
      </c>
      <c r="B1788" s="67" t="s">
        <v>10</v>
      </c>
      <c r="C1788" s="133">
        <v>55</v>
      </c>
      <c r="D1788" s="133">
        <v>56</v>
      </c>
      <c r="E1788" s="133">
        <v>86</v>
      </c>
      <c r="F1788" s="133">
        <v>117</v>
      </c>
      <c r="G1788" s="133">
        <v>116</v>
      </c>
      <c r="H1788" s="133">
        <v>124</v>
      </c>
      <c r="I1788" s="133">
        <v>99</v>
      </c>
      <c r="J1788" s="133">
        <v>86</v>
      </c>
      <c r="K1788" s="133">
        <v>86</v>
      </c>
      <c r="L1788" s="133">
        <v>102</v>
      </c>
      <c r="M1788" s="133">
        <v>87</v>
      </c>
      <c r="N1788" s="133"/>
      <c r="V1788" s="132">
        <f t="shared" ref="V1788:AF1788" si="1786">C1788*100000/V1771</f>
        <v>37.026564877273771</v>
      </c>
      <c r="W1788" s="132">
        <f t="shared" si="1786"/>
        <v>37.515659438203002</v>
      </c>
      <c r="X1788" s="132">
        <f t="shared" si="1786"/>
        <v>56.728232189973617</v>
      </c>
      <c r="Y1788" s="132">
        <f t="shared" si="1786"/>
        <v>76.092611862643082</v>
      </c>
      <c r="Z1788" s="132">
        <f t="shared" si="1786"/>
        <v>74.266617155588563</v>
      </c>
      <c r="AA1788" s="132">
        <f t="shared" si="1786"/>
        <v>78.256150049856743</v>
      </c>
      <c r="AB1788" s="132">
        <f t="shared" si="1786"/>
        <v>61.543434745309646</v>
      </c>
      <c r="AC1788" s="132">
        <f t="shared" si="1786"/>
        <v>52.492156695191476</v>
      </c>
      <c r="AD1788" s="132">
        <f t="shared" si="1786"/>
        <v>51.862528117329923</v>
      </c>
      <c r="AE1788" s="132">
        <f t="shared" si="1786"/>
        <v>60.852290014855114</v>
      </c>
      <c r="AF1788" s="132">
        <f t="shared" si="1786"/>
        <v>51.521360637680473</v>
      </c>
      <c r="AG1788" s="132"/>
    </row>
    <row r="1789" spans="1:33" ht="13.5" customHeight="1">
      <c r="A1789" s="131">
        <v>1786</v>
      </c>
      <c r="B1789" s="67" t="s">
        <v>9</v>
      </c>
      <c r="C1789" s="133">
        <v>44</v>
      </c>
      <c r="D1789" s="133">
        <v>24</v>
      </c>
      <c r="E1789" s="133">
        <v>40</v>
      </c>
      <c r="F1789" s="133">
        <v>30</v>
      </c>
      <c r="G1789" s="133">
        <v>48</v>
      </c>
      <c r="H1789" s="133">
        <v>55</v>
      </c>
      <c r="I1789" s="133">
        <v>40</v>
      </c>
      <c r="J1789" s="133">
        <v>33</v>
      </c>
      <c r="K1789" s="133">
        <v>34</v>
      </c>
      <c r="L1789" s="133">
        <v>53</v>
      </c>
      <c r="M1789" s="133">
        <v>75</v>
      </c>
      <c r="N1789" s="133"/>
      <c r="V1789" s="132">
        <f t="shared" ref="V1789:AF1789" si="1787">C1789*100000/V1771</f>
        <v>29.621251901819015</v>
      </c>
      <c r="W1789" s="132">
        <f t="shared" si="1787"/>
        <v>16.078139759229856</v>
      </c>
      <c r="X1789" s="132">
        <f t="shared" si="1787"/>
        <v>26.385224274406333</v>
      </c>
      <c r="Y1789" s="132">
        <f t="shared" si="1787"/>
        <v>19.510926118626429</v>
      </c>
      <c r="Z1789" s="132">
        <f t="shared" si="1787"/>
        <v>30.731013995415957</v>
      </c>
      <c r="AA1789" s="132">
        <f t="shared" si="1787"/>
        <v>34.710389135017103</v>
      </c>
      <c r="AB1789" s="132">
        <f t="shared" si="1787"/>
        <v>24.866034240529149</v>
      </c>
      <c r="AC1789" s="132">
        <f t="shared" si="1787"/>
        <v>20.142339196992076</v>
      </c>
      <c r="AD1789" s="132">
        <f t="shared" si="1787"/>
        <v>20.503790185921133</v>
      </c>
      <c r="AE1789" s="132">
        <f t="shared" si="1787"/>
        <v>31.619327164581581</v>
      </c>
      <c r="AF1789" s="132">
        <f t="shared" si="1787"/>
        <v>44.414966066965924</v>
      </c>
      <c r="AG1789" s="132"/>
    </row>
    <row r="1790" spans="1:33" ht="13.5" customHeight="1">
      <c r="A1790" s="131">
        <v>1787</v>
      </c>
      <c r="B1790" s="67" t="s">
        <v>8</v>
      </c>
      <c r="C1790" s="133">
        <v>221</v>
      </c>
      <c r="D1790" s="133">
        <v>233</v>
      </c>
      <c r="E1790" s="133">
        <v>244</v>
      </c>
      <c r="F1790" s="133">
        <v>280</v>
      </c>
      <c r="G1790" s="133">
        <v>421</v>
      </c>
      <c r="H1790" s="133">
        <v>509</v>
      </c>
      <c r="I1790" s="133">
        <v>570</v>
      </c>
      <c r="J1790" s="133">
        <v>568</v>
      </c>
      <c r="K1790" s="133">
        <v>550</v>
      </c>
      <c r="L1790" s="133">
        <v>807</v>
      </c>
      <c r="M1790" s="133">
        <v>615</v>
      </c>
      <c r="N1790" s="133"/>
      <c r="V1790" s="132">
        <f t="shared" ref="V1790:AF1790" si="1788">C1790*100000/V1771</f>
        <v>148.77946977959095</v>
      </c>
      <c r="W1790" s="132">
        <f t="shared" si="1788"/>
        <v>156.0919401625232</v>
      </c>
      <c r="X1790" s="132">
        <f t="shared" si="1788"/>
        <v>160.94986807387863</v>
      </c>
      <c r="Y1790" s="132">
        <f t="shared" si="1788"/>
        <v>182.10197710718003</v>
      </c>
      <c r="Z1790" s="132">
        <f t="shared" si="1788"/>
        <v>269.53660191812747</v>
      </c>
      <c r="AA1790" s="132">
        <f t="shared" si="1788"/>
        <v>321.22887399497648</v>
      </c>
      <c r="AB1790" s="132">
        <f t="shared" si="1788"/>
        <v>354.34098792754037</v>
      </c>
      <c r="AC1790" s="132">
        <f t="shared" si="1788"/>
        <v>346.6923837542879</v>
      </c>
      <c r="AD1790" s="132">
        <f t="shared" si="1788"/>
        <v>331.67895888990068</v>
      </c>
      <c r="AE1790" s="132">
        <f t="shared" si="1788"/>
        <v>481.44900041164783</v>
      </c>
      <c r="AF1790" s="132">
        <f t="shared" si="1788"/>
        <v>364.2027217491206</v>
      </c>
      <c r="AG1790" s="132"/>
    </row>
    <row r="1791" spans="1:33" ht="13.5" customHeight="1">
      <c r="A1791" s="131">
        <v>1788</v>
      </c>
      <c r="B1791" s="67" t="s">
        <v>24</v>
      </c>
      <c r="C1791" s="133">
        <v>1</v>
      </c>
      <c r="D1791" s="133">
        <v>0</v>
      </c>
      <c r="E1791" s="133">
        <v>6</v>
      </c>
      <c r="F1791" s="133">
        <v>0</v>
      </c>
      <c r="G1791" s="133">
        <v>2</v>
      </c>
      <c r="H1791" s="133">
        <v>0</v>
      </c>
      <c r="I1791" s="133">
        <v>5</v>
      </c>
      <c r="J1791" s="133">
        <v>2</v>
      </c>
      <c r="K1791" s="133">
        <v>7</v>
      </c>
      <c r="L1791" s="133">
        <v>11</v>
      </c>
      <c r="M1791" s="133">
        <v>1</v>
      </c>
      <c r="N1791" s="133"/>
      <c r="V1791" s="132">
        <f t="shared" ref="V1791:AE1791" si="1789">C1791*100000/V1771</f>
        <v>0.67321027049588666</v>
      </c>
      <c r="W1791" s="132">
        <f t="shared" si="1789"/>
        <v>0</v>
      </c>
      <c r="X1791" s="132">
        <f t="shared" si="1789"/>
        <v>3.9577836411609497</v>
      </c>
      <c r="Y1791" s="132">
        <f t="shared" si="1789"/>
        <v>0</v>
      </c>
      <c r="Z1791" s="132">
        <f t="shared" si="1789"/>
        <v>1.2804589164756648</v>
      </c>
      <c r="AA1791" s="132">
        <f t="shared" si="1789"/>
        <v>0</v>
      </c>
      <c r="AB1791" s="132">
        <f t="shared" si="1789"/>
        <v>3.1082542800661437</v>
      </c>
      <c r="AC1791" s="132">
        <f t="shared" si="1789"/>
        <v>1.220747830120732</v>
      </c>
      <c r="AD1791" s="132">
        <f t="shared" si="1789"/>
        <v>4.2213685676896446</v>
      </c>
      <c r="AE1791" s="132">
        <f t="shared" si="1789"/>
        <v>6.5625018643471202</v>
      </c>
      <c r="AF1791" s="132">
        <f>M1791*100000/AF1771</f>
        <v>0.59219954755954562</v>
      </c>
      <c r="AG1791" s="132"/>
    </row>
    <row r="1792" spans="1:33" ht="13.5" customHeight="1">
      <c r="A1792" s="131">
        <v>1789</v>
      </c>
      <c r="B1792" s="134" t="s">
        <v>117</v>
      </c>
      <c r="C1792" s="133">
        <v>321</v>
      </c>
      <c r="D1792" s="133">
        <v>313</v>
      </c>
      <c r="E1792" s="133">
        <v>376</v>
      </c>
      <c r="F1792" s="133">
        <v>427</v>
      </c>
      <c r="G1792" s="133">
        <v>587</v>
      </c>
      <c r="H1792" s="133">
        <v>688</v>
      </c>
      <c r="I1792" s="133">
        <v>714</v>
      </c>
      <c r="J1792" s="133">
        <v>689</v>
      </c>
      <c r="K1792" s="133">
        <v>677</v>
      </c>
      <c r="L1792" s="133">
        <v>973</v>
      </c>
      <c r="M1792" s="133">
        <v>778</v>
      </c>
      <c r="N1792" s="133"/>
      <c r="P1792" s="170" t="s">
        <v>1211</v>
      </c>
      <c r="Q1792" s="170" t="s">
        <v>1212</v>
      </c>
      <c r="R1792" s="170" t="s">
        <v>1213</v>
      </c>
      <c r="S1792" s="170" t="s">
        <v>278</v>
      </c>
      <c r="T1792" s="170" t="s">
        <v>1214</v>
      </c>
      <c r="U1792" s="170">
        <v>202</v>
      </c>
      <c r="V1792" s="132">
        <f t="shared" ref="V1792:AF1792" si="1790">C1792*100000/V1771</f>
        <v>216.10049682917963</v>
      </c>
      <c r="W1792" s="132">
        <f t="shared" si="1790"/>
        <v>209.68573935995605</v>
      </c>
      <c r="X1792" s="132">
        <f t="shared" si="1790"/>
        <v>248.02110817941951</v>
      </c>
      <c r="Y1792" s="132">
        <f t="shared" si="1790"/>
        <v>277.70551508844954</v>
      </c>
      <c r="Z1792" s="132">
        <f t="shared" si="1790"/>
        <v>375.81469198560762</v>
      </c>
      <c r="AA1792" s="132">
        <f t="shared" si="1790"/>
        <v>434.19541317985028</v>
      </c>
      <c r="AB1792" s="132">
        <f t="shared" si="1790"/>
        <v>443.85871119344529</v>
      </c>
      <c r="AC1792" s="132">
        <f t="shared" si="1790"/>
        <v>420.54762747659214</v>
      </c>
      <c r="AD1792" s="132">
        <f t="shared" si="1790"/>
        <v>408.26664576084136</v>
      </c>
      <c r="AE1792" s="132">
        <f t="shared" si="1790"/>
        <v>580.48311945543162</v>
      </c>
      <c r="AF1792" s="132">
        <f t="shared" si="1790"/>
        <v>460.73124800132655</v>
      </c>
      <c r="AG1792" s="132"/>
    </row>
    <row r="1793" spans="1:33" ht="13.5" customHeight="1">
      <c r="A1793" s="131">
        <v>1790</v>
      </c>
      <c r="B1793" s="67" t="s">
        <v>7</v>
      </c>
      <c r="C1793" s="133">
        <v>141</v>
      </c>
      <c r="D1793" s="133">
        <v>138</v>
      </c>
      <c r="E1793" s="133">
        <v>204</v>
      </c>
      <c r="F1793" s="133">
        <v>236</v>
      </c>
      <c r="G1793" s="133">
        <v>283</v>
      </c>
      <c r="H1793" s="133">
        <v>399</v>
      </c>
      <c r="I1793" s="133">
        <v>326</v>
      </c>
      <c r="J1793" s="133">
        <v>295</v>
      </c>
      <c r="K1793" s="133">
        <v>303</v>
      </c>
      <c r="L1793" s="133">
        <v>367</v>
      </c>
      <c r="M1793" s="133">
        <v>311</v>
      </c>
      <c r="N1793" s="133"/>
      <c r="V1793" s="132">
        <f t="shared" ref="V1793:AF1793" si="1791">C1793*100000/V1771</f>
        <v>94.922648139920028</v>
      </c>
      <c r="W1793" s="132">
        <f t="shared" si="1791"/>
        <v>92.449303615571679</v>
      </c>
      <c r="X1793" s="132">
        <f t="shared" si="1791"/>
        <v>134.56464379947229</v>
      </c>
      <c r="Y1793" s="132">
        <f t="shared" si="1791"/>
        <v>153.48595213319459</v>
      </c>
      <c r="Z1793" s="132">
        <f t="shared" si="1791"/>
        <v>181.18493668130657</v>
      </c>
      <c r="AA1793" s="132">
        <f t="shared" si="1791"/>
        <v>251.80809572494226</v>
      </c>
      <c r="AB1793" s="132">
        <f t="shared" si="1791"/>
        <v>202.65817906031256</v>
      </c>
      <c r="AC1793" s="132">
        <f t="shared" si="1791"/>
        <v>180.06030494280796</v>
      </c>
      <c r="AD1793" s="132">
        <f t="shared" si="1791"/>
        <v>182.72495371570892</v>
      </c>
      <c r="AE1793" s="132">
        <f t="shared" si="1791"/>
        <v>218.94892583776303</v>
      </c>
      <c r="AF1793" s="132">
        <f t="shared" si="1791"/>
        <v>184.17405929101869</v>
      </c>
      <c r="AG1793" s="132"/>
    </row>
    <row r="1794" spans="1:33" ht="13.5" customHeight="1">
      <c r="A1794" s="131">
        <v>1791</v>
      </c>
      <c r="B1794" s="67" t="s">
        <v>6</v>
      </c>
      <c r="C1794" s="133">
        <v>677</v>
      </c>
      <c r="D1794" s="133">
        <v>672</v>
      </c>
      <c r="E1794" s="133">
        <v>613</v>
      </c>
      <c r="F1794" s="133">
        <v>574</v>
      </c>
      <c r="G1794" s="133">
        <v>679</v>
      </c>
      <c r="H1794" s="133">
        <v>707</v>
      </c>
      <c r="I1794" s="133">
        <v>856</v>
      </c>
      <c r="J1794" s="133">
        <v>633</v>
      </c>
      <c r="K1794" s="133">
        <v>455</v>
      </c>
      <c r="L1794" s="133">
        <v>330</v>
      </c>
      <c r="M1794" s="133">
        <v>244</v>
      </c>
      <c r="N1794" s="133"/>
      <c r="V1794" s="132">
        <f t="shared" ref="V1794:AF1794" si="1792">C1794*100000/V1771</f>
        <v>455.7633531257153</v>
      </c>
      <c r="W1794" s="132">
        <f t="shared" si="1792"/>
        <v>450.18791325843603</v>
      </c>
      <c r="X1794" s="132">
        <f t="shared" si="1792"/>
        <v>404.35356200527707</v>
      </c>
      <c r="Y1794" s="132">
        <f t="shared" si="1792"/>
        <v>373.30905306971903</v>
      </c>
      <c r="Z1794" s="132">
        <f t="shared" si="1792"/>
        <v>434.71580214348825</v>
      </c>
      <c r="AA1794" s="132">
        <f t="shared" si="1792"/>
        <v>446.186274881038</v>
      </c>
      <c r="AB1794" s="132">
        <f t="shared" si="1792"/>
        <v>532.13313274732377</v>
      </c>
      <c r="AC1794" s="132">
        <f t="shared" si="1792"/>
        <v>386.36668823321168</v>
      </c>
      <c r="AD1794" s="132">
        <f t="shared" si="1792"/>
        <v>274.38895689982695</v>
      </c>
      <c r="AE1794" s="132">
        <f t="shared" si="1792"/>
        <v>196.87505593041362</v>
      </c>
      <c r="AF1794" s="132">
        <f t="shared" si="1792"/>
        <v>144.49668960452914</v>
      </c>
      <c r="AG1794" s="132"/>
    </row>
    <row r="1795" spans="1:33" ht="13.5" customHeight="1">
      <c r="A1795" s="131">
        <v>1792</v>
      </c>
      <c r="B1795" s="67" t="s">
        <v>5</v>
      </c>
      <c r="C1795" s="133">
        <v>74</v>
      </c>
      <c r="D1795" s="133">
        <v>67</v>
      </c>
      <c r="E1795" s="133">
        <v>48</v>
      </c>
      <c r="F1795" s="133">
        <v>71</v>
      </c>
      <c r="G1795" s="133">
        <v>56</v>
      </c>
      <c r="H1795" s="133">
        <v>91</v>
      </c>
      <c r="I1795" s="133">
        <v>80</v>
      </c>
      <c r="J1795" s="133">
        <v>57</v>
      </c>
      <c r="K1795" s="133">
        <v>53</v>
      </c>
      <c r="L1795" s="133">
        <v>96</v>
      </c>
      <c r="M1795" s="133">
        <v>54</v>
      </c>
      <c r="N1795" s="133"/>
      <c r="V1795" s="132">
        <f t="shared" ref="V1795:AF1795" si="1793">C1795*100000/V1771</f>
        <v>49.817560016695616</v>
      </c>
      <c r="W1795" s="132">
        <f t="shared" si="1793"/>
        <v>44.884806827850021</v>
      </c>
      <c r="X1795" s="132">
        <f t="shared" si="1793"/>
        <v>31.662269129287598</v>
      </c>
      <c r="Y1795" s="132">
        <f t="shared" si="1793"/>
        <v>46.17585848074922</v>
      </c>
      <c r="Z1795" s="132">
        <f t="shared" si="1793"/>
        <v>35.852849661318615</v>
      </c>
      <c r="AA1795" s="132">
        <f t="shared" si="1793"/>
        <v>57.42991656884648</v>
      </c>
      <c r="AB1795" s="132">
        <f t="shared" si="1793"/>
        <v>49.732068481058299</v>
      </c>
      <c r="AC1795" s="132">
        <f t="shared" si="1793"/>
        <v>34.791313158440857</v>
      </c>
      <c r="AD1795" s="132">
        <f t="shared" si="1793"/>
        <v>31.961790583935883</v>
      </c>
      <c r="AE1795" s="132">
        <f t="shared" si="1793"/>
        <v>57.272743543393055</v>
      </c>
      <c r="AF1795" s="132">
        <f t="shared" si="1793"/>
        <v>31.978775568215465</v>
      </c>
      <c r="AG1795" s="132"/>
    </row>
    <row r="1796" spans="1:33" ht="13.5" customHeight="1">
      <c r="A1796" s="131">
        <v>1793</v>
      </c>
      <c r="B1796" s="67" t="s">
        <v>26</v>
      </c>
      <c r="C1796" s="133">
        <v>2</v>
      </c>
      <c r="D1796" s="133">
        <v>2</v>
      </c>
      <c r="E1796" s="133">
        <v>1</v>
      </c>
      <c r="F1796" s="133">
        <v>0</v>
      </c>
      <c r="G1796" s="133">
        <v>0</v>
      </c>
      <c r="H1796" s="133">
        <v>0</v>
      </c>
      <c r="I1796" s="133">
        <v>7</v>
      </c>
      <c r="J1796" s="133">
        <v>0</v>
      </c>
      <c r="K1796" s="133">
        <v>0</v>
      </c>
      <c r="L1796" s="133">
        <v>0</v>
      </c>
      <c r="M1796" s="133">
        <v>0</v>
      </c>
      <c r="N1796" s="133"/>
      <c r="V1796" s="132">
        <f t="shared" ref="V1796:AF1796" si="1794">C1796*100000/V1771</f>
        <v>1.3464205409917733</v>
      </c>
      <c r="W1796" s="132">
        <f t="shared" si="1794"/>
        <v>1.3398449799358214</v>
      </c>
      <c r="X1796" s="132">
        <f t="shared" si="1794"/>
        <v>0.65963060686015829</v>
      </c>
      <c r="Y1796" s="132">
        <f t="shared" si="1794"/>
        <v>0</v>
      </c>
      <c r="Z1796" s="132">
        <f t="shared" si="1794"/>
        <v>0</v>
      </c>
      <c r="AA1796" s="132">
        <f t="shared" si="1794"/>
        <v>0</v>
      </c>
      <c r="AB1796" s="132">
        <f t="shared" si="1794"/>
        <v>4.3515559920926012</v>
      </c>
      <c r="AC1796" s="132">
        <f t="shared" si="1794"/>
        <v>0</v>
      </c>
      <c r="AD1796" s="132">
        <f t="shared" si="1794"/>
        <v>0</v>
      </c>
      <c r="AE1796" s="132">
        <f t="shared" si="1794"/>
        <v>0</v>
      </c>
      <c r="AF1796" s="132">
        <f t="shared" si="1794"/>
        <v>0</v>
      </c>
      <c r="AG1796" s="132"/>
    </row>
    <row r="1797" spans="1:33" ht="13.5" customHeight="1">
      <c r="A1797" s="131">
        <v>1794</v>
      </c>
      <c r="B1797" s="67" t="s">
        <v>4</v>
      </c>
      <c r="C1797" s="133">
        <v>102</v>
      </c>
      <c r="D1797" s="133">
        <v>103</v>
      </c>
      <c r="E1797" s="133">
        <v>159</v>
      </c>
      <c r="F1797" s="133">
        <v>151</v>
      </c>
      <c r="G1797" s="133">
        <v>173</v>
      </c>
      <c r="H1797" s="133">
        <v>305</v>
      </c>
      <c r="I1797" s="133">
        <v>315</v>
      </c>
      <c r="J1797" s="133">
        <v>340</v>
      </c>
      <c r="K1797" s="133">
        <v>345</v>
      </c>
      <c r="L1797" s="133">
        <v>243</v>
      </c>
      <c r="M1797" s="133">
        <v>275</v>
      </c>
      <c r="N1797" s="133"/>
      <c r="V1797" s="132">
        <f t="shared" ref="V1797:AE1797" si="1795">C1797*100000/V1771</f>
        <v>68.667447590580437</v>
      </c>
      <c r="W1797" s="132">
        <f t="shared" si="1795"/>
        <v>69.002016466694798</v>
      </c>
      <c r="X1797" s="132">
        <f t="shared" si="1795"/>
        <v>104.88126649076517</v>
      </c>
      <c r="Y1797" s="132">
        <f t="shared" si="1795"/>
        <v>98.204994797086371</v>
      </c>
      <c r="Z1797" s="132">
        <f t="shared" si="1795"/>
        <v>110.75969627514502</v>
      </c>
      <c r="AA1797" s="132">
        <f t="shared" si="1795"/>
        <v>192.48488520327666</v>
      </c>
      <c r="AB1797" s="132">
        <f t="shared" si="1795"/>
        <v>195.82001964416705</v>
      </c>
      <c r="AC1797" s="132">
        <f t="shared" si="1795"/>
        <v>207.52713112052444</v>
      </c>
      <c r="AD1797" s="132">
        <f t="shared" si="1795"/>
        <v>208.05316512184677</v>
      </c>
      <c r="AE1797" s="132">
        <f t="shared" si="1795"/>
        <v>144.97163209421367</v>
      </c>
      <c r="AF1797" s="132">
        <f>M1797*100000/AF1771</f>
        <v>162.85487557887507</v>
      </c>
      <c r="AG1797" s="132"/>
    </row>
    <row r="1798" spans="1:33" ht="13.5" customHeight="1">
      <c r="A1798" s="131">
        <v>1795</v>
      </c>
      <c r="B1798" s="67" t="s">
        <v>3</v>
      </c>
      <c r="C1798" s="133">
        <v>353</v>
      </c>
      <c r="D1798" s="133">
        <v>410</v>
      </c>
      <c r="E1798" s="133">
        <v>535</v>
      </c>
      <c r="F1798" s="133">
        <v>978</v>
      </c>
      <c r="G1798" s="133">
        <v>1292</v>
      </c>
      <c r="H1798" s="133">
        <v>1581</v>
      </c>
      <c r="I1798" s="133">
        <v>1374</v>
      </c>
      <c r="J1798" s="133">
        <v>1459</v>
      </c>
      <c r="K1798" s="133">
        <v>1508</v>
      </c>
      <c r="L1798" s="133">
        <v>1703</v>
      </c>
      <c r="M1798" s="133">
        <v>1876</v>
      </c>
      <c r="N1798" s="133"/>
      <c r="V1798" s="132">
        <f t="shared" ref="V1798:AF1798" si="1796">C1798*100000/V1771</f>
        <v>237.64322548504799</v>
      </c>
      <c r="W1798" s="132">
        <f t="shared" si="1796"/>
        <v>274.66822088684341</v>
      </c>
      <c r="X1798" s="132">
        <f t="shared" si="1796"/>
        <v>352.90237467018471</v>
      </c>
      <c r="Y1798" s="132">
        <f t="shared" si="1796"/>
        <v>636.05619146722165</v>
      </c>
      <c r="Z1798" s="132">
        <f t="shared" si="1796"/>
        <v>827.17646004327946</v>
      </c>
      <c r="AA1798" s="132">
        <f t="shared" si="1796"/>
        <v>997.76591313567349</v>
      </c>
      <c r="AB1798" s="132">
        <f t="shared" si="1796"/>
        <v>854.14827616217633</v>
      </c>
      <c r="AC1798" s="132">
        <f t="shared" si="1796"/>
        <v>890.535542073074</v>
      </c>
      <c r="AD1798" s="132">
        <f t="shared" si="1796"/>
        <v>909.40340001085497</v>
      </c>
      <c r="AE1798" s="132">
        <f t="shared" si="1796"/>
        <v>1015.9946068166497</v>
      </c>
      <c r="AF1798" s="132">
        <f t="shared" si="1796"/>
        <v>1110.9663512217076</v>
      </c>
      <c r="AG1798" s="132"/>
    </row>
    <row r="1799" spans="1:33" ht="13.5" customHeight="1">
      <c r="A1799" s="131">
        <v>1796</v>
      </c>
      <c r="B1799" s="67" t="s">
        <v>2</v>
      </c>
      <c r="C1799" s="133">
        <v>0</v>
      </c>
      <c r="D1799" s="133">
        <v>1</v>
      </c>
      <c r="E1799" s="133">
        <v>3</v>
      </c>
      <c r="F1799" s="133">
        <v>1</v>
      </c>
      <c r="G1799" s="133">
        <v>1</v>
      </c>
      <c r="H1799" s="133">
        <v>0</v>
      </c>
      <c r="I1799" s="133">
        <v>4</v>
      </c>
      <c r="J1799" s="133">
        <v>0</v>
      </c>
      <c r="K1799" s="133">
        <v>0</v>
      </c>
      <c r="L1799" s="133">
        <v>0</v>
      </c>
      <c r="M1799" s="133">
        <v>1</v>
      </c>
      <c r="N1799" s="133"/>
      <c r="V1799" s="132">
        <f t="shared" ref="V1799:AF1799" si="1797">C1799*100000/V1771</f>
        <v>0</v>
      </c>
      <c r="W1799" s="132">
        <f t="shared" si="1797"/>
        <v>0.66992248996791071</v>
      </c>
      <c r="X1799" s="132">
        <f t="shared" si="1797"/>
        <v>1.9788918205804749</v>
      </c>
      <c r="Y1799" s="132">
        <f t="shared" si="1797"/>
        <v>0.65036420395421435</v>
      </c>
      <c r="Z1799" s="132">
        <f t="shared" si="1797"/>
        <v>0.64022945823783239</v>
      </c>
      <c r="AA1799" s="132">
        <f t="shared" si="1797"/>
        <v>0</v>
      </c>
      <c r="AB1799" s="132">
        <f t="shared" si="1797"/>
        <v>2.4866034240529151</v>
      </c>
      <c r="AC1799" s="132">
        <f t="shared" si="1797"/>
        <v>0</v>
      </c>
      <c r="AD1799" s="132">
        <f t="shared" si="1797"/>
        <v>0</v>
      </c>
      <c r="AE1799" s="132">
        <f t="shared" si="1797"/>
        <v>0</v>
      </c>
      <c r="AF1799" s="132">
        <f t="shared" si="1797"/>
        <v>0.59219954755954562</v>
      </c>
      <c r="AG1799" s="132"/>
    </row>
    <row r="1800" spans="1:33" ht="13.5" customHeight="1">
      <c r="A1800" s="131">
        <v>1797</v>
      </c>
      <c r="B1800" s="67" t="s">
        <v>23</v>
      </c>
      <c r="C1800" s="133">
        <v>19</v>
      </c>
      <c r="D1800" s="133">
        <v>14</v>
      </c>
      <c r="E1800" s="133">
        <v>6</v>
      </c>
      <c r="F1800" s="133">
        <v>11</v>
      </c>
      <c r="G1800" s="133">
        <v>29</v>
      </c>
      <c r="H1800" s="133">
        <v>7</v>
      </c>
      <c r="I1800" s="133">
        <v>13</v>
      </c>
      <c r="J1800" s="133">
        <v>8</v>
      </c>
      <c r="K1800" s="133">
        <v>38</v>
      </c>
      <c r="L1800" s="133">
        <v>8</v>
      </c>
      <c r="M1800" s="133">
        <v>14</v>
      </c>
      <c r="N1800" s="133"/>
      <c r="V1800" s="132">
        <f t="shared" ref="V1800:AF1800" si="1798">C1800*100000/V1771</f>
        <v>12.790995139421847</v>
      </c>
      <c r="W1800" s="132">
        <f t="shared" si="1798"/>
        <v>9.3789148595507505</v>
      </c>
      <c r="X1800" s="132">
        <f t="shared" si="1798"/>
        <v>3.9577836411609497</v>
      </c>
      <c r="Y1800" s="132">
        <f t="shared" si="1798"/>
        <v>7.1540062434963581</v>
      </c>
      <c r="Z1800" s="132">
        <f t="shared" si="1798"/>
        <v>18.566654288897141</v>
      </c>
      <c r="AA1800" s="132">
        <f t="shared" si="1798"/>
        <v>4.4176858899112679</v>
      </c>
      <c r="AB1800" s="132">
        <f t="shared" si="1798"/>
        <v>8.0814611281719735</v>
      </c>
      <c r="AC1800" s="132">
        <f t="shared" si="1798"/>
        <v>4.8829913204829278</v>
      </c>
      <c r="AD1800" s="132">
        <f t="shared" si="1798"/>
        <v>22.9160007960295</v>
      </c>
      <c r="AE1800" s="132">
        <f t="shared" si="1798"/>
        <v>4.7727286286160879</v>
      </c>
      <c r="AF1800" s="132">
        <f t="shared" si="1798"/>
        <v>8.2907936658336396</v>
      </c>
      <c r="AG1800" s="132"/>
    </row>
    <row r="1801" spans="1:33" ht="13.5" customHeight="1">
      <c r="A1801" s="131">
        <v>1798</v>
      </c>
      <c r="B1801" s="67" t="s">
        <v>1</v>
      </c>
      <c r="C1801" s="133">
        <v>12</v>
      </c>
      <c r="D1801" s="133">
        <v>15</v>
      </c>
      <c r="E1801" s="133">
        <v>25</v>
      </c>
      <c r="F1801" s="133">
        <v>29</v>
      </c>
      <c r="G1801" s="133">
        <v>7</v>
      </c>
      <c r="H1801" s="133">
        <v>11</v>
      </c>
      <c r="I1801" s="133">
        <v>3</v>
      </c>
      <c r="J1801" s="133">
        <v>8</v>
      </c>
      <c r="K1801" s="133">
        <v>19</v>
      </c>
      <c r="L1801" s="133">
        <v>11</v>
      </c>
      <c r="M1801" s="133">
        <v>3</v>
      </c>
      <c r="N1801" s="133"/>
      <c r="V1801" s="132">
        <f t="shared" ref="V1801:AF1801" si="1799">C1801*100000/V1771</f>
        <v>8.07852324595064</v>
      </c>
      <c r="W1801" s="132">
        <f t="shared" si="1799"/>
        <v>10.04883734951866</v>
      </c>
      <c r="X1801" s="132">
        <f t="shared" si="1799"/>
        <v>16.490765171503959</v>
      </c>
      <c r="Y1801" s="132">
        <f t="shared" si="1799"/>
        <v>18.860561914672218</v>
      </c>
      <c r="Z1801" s="132">
        <f t="shared" si="1799"/>
        <v>4.4816062076648269</v>
      </c>
      <c r="AA1801" s="132">
        <f t="shared" si="1799"/>
        <v>6.9420778270034207</v>
      </c>
      <c r="AB1801" s="132">
        <f t="shared" si="1799"/>
        <v>1.8649525680396861</v>
      </c>
      <c r="AC1801" s="132">
        <f t="shared" si="1799"/>
        <v>4.8829913204829278</v>
      </c>
      <c r="AD1801" s="132">
        <f t="shared" si="1799"/>
        <v>11.45800039801475</v>
      </c>
      <c r="AE1801" s="132">
        <f t="shared" si="1799"/>
        <v>6.5625018643471202</v>
      </c>
      <c r="AF1801" s="132">
        <f t="shared" si="1799"/>
        <v>1.7765986426786371</v>
      </c>
      <c r="AG1801" s="132"/>
    </row>
    <row r="1802" spans="1:33" ht="13.5" customHeight="1">
      <c r="A1802" s="131">
        <v>1799</v>
      </c>
      <c r="B1802" s="67" t="s">
        <v>0</v>
      </c>
      <c r="C1802" s="133">
        <v>12</v>
      </c>
      <c r="D1802" s="133">
        <v>2</v>
      </c>
      <c r="E1802" s="133">
        <v>10</v>
      </c>
      <c r="F1802" s="133">
        <v>10</v>
      </c>
      <c r="G1802" s="133">
        <v>15</v>
      </c>
      <c r="H1802" s="133">
        <v>7</v>
      </c>
      <c r="I1802" s="133">
        <v>12</v>
      </c>
      <c r="J1802" s="133">
        <v>5</v>
      </c>
      <c r="K1802" s="133">
        <v>10</v>
      </c>
      <c r="L1802" s="133">
        <v>238</v>
      </c>
      <c r="M1802" s="133">
        <v>804</v>
      </c>
      <c r="N1802" s="133"/>
      <c r="V1802" s="132">
        <f t="shared" ref="V1802:AE1802" si="1800">C1802*100000/V1771</f>
        <v>8.07852324595064</v>
      </c>
      <c r="W1802" s="132">
        <f t="shared" si="1800"/>
        <v>1.3398449799358214</v>
      </c>
      <c r="X1802" s="132">
        <f t="shared" si="1800"/>
        <v>6.5963060686015833</v>
      </c>
      <c r="Y1802" s="132">
        <f t="shared" si="1800"/>
        <v>6.5036420395421439</v>
      </c>
      <c r="Z1802" s="132">
        <f t="shared" si="1800"/>
        <v>9.6034418735674869</v>
      </c>
      <c r="AA1802" s="132">
        <f t="shared" si="1800"/>
        <v>4.4176858899112679</v>
      </c>
      <c r="AB1802" s="132">
        <f t="shared" si="1800"/>
        <v>7.4598102721587445</v>
      </c>
      <c r="AC1802" s="132">
        <f t="shared" si="1800"/>
        <v>3.0518695753018301</v>
      </c>
      <c r="AD1802" s="132">
        <f t="shared" si="1800"/>
        <v>6.030526525270921</v>
      </c>
      <c r="AE1802" s="132">
        <f t="shared" si="1800"/>
        <v>141.98867670132861</v>
      </c>
      <c r="AF1802" s="132">
        <f>M1802*100000/AF1771</f>
        <v>476.12843623787472</v>
      </c>
      <c r="AG1802" s="132"/>
    </row>
    <row r="1803" spans="1:33" ht="13.5" customHeight="1">
      <c r="A1803" s="131">
        <v>1800</v>
      </c>
      <c r="B1803" s="134" t="s">
        <v>111</v>
      </c>
      <c r="C1803" s="133"/>
      <c r="D1803" s="133"/>
      <c r="E1803" s="133"/>
      <c r="F1803" s="133"/>
      <c r="G1803" s="133"/>
      <c r="H1803" s="133"/>
      <c r="I1803" s="133"/>
      <c r="J1803" s="133"/>
      <c r="K1803" s="133"/>
      <c r="L1803" s="133"/>
      <c r="M1803" s="133">
        <v>0</v>
      </c>
      <c r="N1803" s="133"/>
      <c r="V1803" s="132">
        <f t="shared" ref="V1803:AF1803" si="1801">C1803*100000/V1771</f>
        <v>0</v>
      </c>
      <c r="W1803" s="132">
        <f t="shared" si="1801"/>
        <v>0</v>
      </c>
      <c r="X1803" s="132">
        <f t="shared" si="1801"/>
        <v>0</v>
      </c>
      <c r="Y1803" s="132">
        <f t="shared" si="1801"/>
        <v>0</v>
      </c>
      <c r="Z1803" s="132">
        <f t="shared" si="1801"/>
        <v>0</v>
      </c>
      <c r="AA1803" s="132">
        <f t="shared" si="1801"/>
        <v>0</v>
      </c>
      <c r="AB1803" s="132">
        <f t="shared" si="1801"/>
        <v>0</v>
      </c>
      <c r="AC1803" s="132">
        <f t="shared" si="1801"/>
        <v>0</v>
      </c>
      <c r="AD1803" s="132">
        <f t="shared" si="1801"/>
        <v>0</v>
      </c>
      <c r="AE1803" s="132">
        <f t="shared" si="1801"/>
        <v>0</v>
      </c>
      <c r="AF1803" s="132">
        <f t="shared" si="1801"/>
        <v>0</v>
      </c>
      <c r="AG1803" s="132"/>
    </row>
    <row r="1804" spans="1:33" ht="13.5" customHeight="1">
      <c r="A1804" s="131">
        <v>1801</v>
      </c>
      <c r="B1804" s="134" t="s">
        <v>112</v>
      </c>
      <c r="C1804" s="133">
        <v>8368</v>
      </c>
      <c r="D1804" s="133">
        <v>9042</v>
      </c>
      <c r="E1804" s="133">
        <v>9069</v>
      </c>
      <c r="F1804" s="133">
        <v>10114</v>
      </c>
      <c r="G1804" s="133">
        <v>10536</v>
      </c>
      <c r="H1804" s="133">
        <v>11634</v>
      </c>
      <c r="I1804" s="133">
        <v>11642</v>
      </c>
      <c r="J1804" s="133">
        <v>10882</v>
      </c>
      <c r="K1804" s="133">
        <v>10654</v>
      </c>
      <c r="L1804" s="133">
        <f t="shared" ref="L1804:N1804" si="1802">SUM(L1780,L1787,L1792,L1793:L1803)</f>
        <v>11807</v>
      </c>
      <c r="M1804" s="133">
        <f t="shared" si="1802"/>
        <v>10096</v>
      </c>
      <c r="N1804" s="133">
        <f t="shared" si="1802"/>
        <v>0</v>
      </c>
      <c r="P1804" s="170" t="s">
        <v>1215</v>
      </c>
      <c r="Q1804" s="170" t="s">
        <v>1216</v>
      </c>
      <c r="R1804" s="170" t="s">
        <v>1217</v>
      </c>
      <c r="S1804" s="170" t="s">
        <v>1218</v>
      </c>
      <c r="T1804" s="170" t="s">
        <v>1219</v>
      </c>
      <c r="U1804" s="170">
        <v>5694.1</v>
      </c>
      <c r="V1804" s="132">
        <f t="shared" ref="V1804:AE1804" si="1803">C1804*100000/V1771</f>
        <v>5633.4235435095798</v>
      </c>
      <c r="W1804" s="132">
        <f t="shared" si="1803"/>
        <v>6057.4391542898484</v>
      </c>
      <c r="X1804" s="132">
        <f t="shared" si="1803"/>
        <v>5982.1899736147761</v>
      </c>
      <c r="Y1804" s="132">
        <f t="shared" si="1803"/>
        <v>6577.7835587929239</v>
      </c>
      <c r="Z1804" s="132">
        <f t="shared" si="1803"/>
        <v>6745.457571993803</v>
      </c>
      <c r="AA1804" s="132">
        <f t="shared" si="1803"/>
        <v>7342.1939490325267</v>
      </c>
      <c r="AB1804" s="132">
        <f t="shared" si="1803"/>
        <v>7237.2592657060086</v>
      </c>
      <c r="AC1804" s="132">
        <f t="shared" si="1803"/>
        <v>6642.0889436869029</v>
      </c>
      <c r="AD1804" s="132">
        <f t="shared" si="1803"/>
        <v>6424.9229600236395</v>
      </c>
      <c r="AE1804" s="132">
        <f t="shared" si="1803"/>
        <v>7043.9508647587681</v>
      </c>
      <c r="AF1804" s="132">
        <f>M1804*100000/AF1771</f>
        <v>5978.8466321611731</v>
      </c>
      <c r="AG1804" s="132"/>
    </row>
    <row r="1805" spans="1:33" ht="13.5" customHeight="1">
      <c r="A1805" s="131">
        <v>1802</v>
      </c>
      <c r="B1805" s="19" t="s">
        <v>168</v>
      </c>
      <c r="C1805" s="127">
        <v>2011</v>
      </c>
      <c r="D1805" s="127">
        <v>2012</v>
      </c>
      <c r="E1805" s="127">
        <v>2013</v>
      </c>
      <c r="F1805" s="127">
        <v>2014</v>
      </c>
      <c r="G1805" s="127">
        <v>2015</v>
      </c>
      <c r="H1805" s="127">
        <v>2016</v>
      </c>
      <c r="I1805" s="127">
        <v>2017</v>
      </c>
      <c r="J1805" s="127">
        <v>2018</v>
      </c>
      <c r="K1805" s="127">
        <v>2019</v>
      </c>
      <c r="L1805" s="127"/>
      <c r="M1805" s="127"/>
      <c r="N1805" s="127"/>
      <c r="V1805" s="130">
        <v>17806</v>
      </c>
      <c r="W1805" s="130">
        <v>17872</v>
      </c>
      <c r="X1805" s="130">
        <v>18031</v>
      </c>
      <c r="Y1805" s="130">
        <v>18197</v>
      </c>
      <c r="Z1805" s="130">
        <v>18432</v>
      </c>
      <c r="AA1805" s="130">
        <v>18706</v>
      </c>
      <c r="AB1805" s="130">
        <v>18966</v>
      </c>
      <c r="AC1805" s="130">
        <v>19297</v>
      </c>
      <c r="AD1805" s="130">
        <v>19514</v>
      </c>
      <c r="AE1805" s="130">
        <v>19751</v>
      </c>
      <c r="AF1805" s="5">
        <v>20001</v>
      </c>
      <c r="AG1805" s="5"/>
    </row>
    <row r="1806" spans="1:33" ht="13.5" customHeight="1">
      <c r="A1806" s="131">
        <v>1803</v>
      </c>
      <c r="B1806" s="66" t="s">
        <v>25</v>
      </c>
      <c r="C1806" s="123">
        <v>0</v>
      </c>
      <c r="D1806" s="123">
        <v>0</v>
      </c>
      <c r="E1806" s="123">
        <v>2</v>
      </c>
      <c r="F1806" s="123">
        <v>0</v>
      </c>
      <c r="G1806" s="123">
        <v>2</v>
      </c>
      <c r="H1806" s="123">
        <v>0</v>
      </c>
      <c r="I1806" s="123">
        <v>2</v>
      </c>
      <c r="J1806" s="123">
        <v>2</v>
      </c>
      <c r="K1806" s="123">
        <v>2</v>
      </c>
      <c r="L1806" s="123">
        <v>0</v>
      </c>
      <c r="M1806" s="123">
        <v>2</v>
      </c>
      <c r="N1806" s="123"/>
      <c r="V1806" s="132">
        <f t="shared" ref="V1806:AE1806" si="1804">C1806*100000/V1805</f>
        <v>0</v>
      </c>
      <c r="W1806" s="132">
        <f t="shared" si="1804"/>
        <v>0</v>
      </c>
      <c r="X1806" s="132">
        <f t="shared" si="1804"/>
        <v>11.092008208086074</v>
      </c>
      <c r="Y1806" s="132">
        <f t="shared" si="1804"/>
        <v>0</v>
      </c>
      <c r="Z1806" s="132">
        <f t="shared" si="1804"/>
        <v>10.850694444444445</v>
      </c>
      <c r="AA1806" s="132">
        <f t="shared" si="1804"/>
        <v>0</v>
      </c>
      <c r="AB1806" s="132">
        <f t="shared" si="1804"/>
        <v>10.545186122535062</v>
      </c>
      <c r="AC1806" s="132">
        <f t="shared" si="1804"/>
        <v>10.364305332435093</v>
      </c>
      <c r="AD1806" s="132">
        <f t="shared" si="1804"/>
        <v>10.24905196269345</v>
      </c>
      <c r="AE1806" s="132">
        <f t="shared" si="1804"/>
        <v>0</v>
      </c>
      <c r="AF1806" s="132">
        <f>M1806*100000/AF1805</f>
        <v>9.9995000249987509</v>
      </c>
      <c r="AG1806" s="132"/>
    </row>
    <row r="1807" spans="1:33" ht="13.5" customHeight="1">
      <c r="A1807" s="131">
        <v>1804</v>
      </c>
      <c r="B1807" s="67" t="s">
        <v>22</v>
      </c>
      <c r="C1807" s="133">
        <v>94</v>
      </c>
      <c r="D1807" s="133">
        <v>77</v>
      </c>
      <c r="E1807" s="133">
        <v>84</v>
      </c>
      <c r="F1807" s="133">
        <v>76</v>
      </c>
      <c r="G1807" s="133">
        <v>85</v>
      </c>
      <c r="H1807" s="133">
        <v>101</v>
      </c>
      <c r="I1807" s="133">
        <v>74</v>
      </c>
      <c r="J1807" s="133">
        <v>58</v>
      </c>
      <c r="K1807" s="133">
        <v>90</v>
      </c>
      <c r="L1807" s="133">
        <v>79</v>
      </c>
      <c r="M1807" s="133">
        <v>72</v>
      </c>
      <c r="N1807" s="133"/>
      <c r="V1807" s="132">
        <f t="shared" ref="V1807:AE1807" si="1805">C1807*100000/V1805</f>
        <v>527.91193979557454</v>
      </c>
      <c r="W1807" s="132">
        <f t="shared" si="1805"/>
        <v>430.84153983885409</v>
      </c>
      <c r="X1807" s="132">
        <f t="shared" si="1805"/>
        <v>465.86434473961509</v>
      </c>
      <c r="Y1807" s="132">
        <f t="shared" si="1805"/>
        <v>417.65126119690058</v>
      </c>
      <c r="Z1807" s="132">
        <f t="shared" si="1805"/>
        <v>461.15451388888891</v>
      </c>
      <c r="AA1807" s="132">
        <f t="shared" si="1805"/>
        <v>539.93371110873511</v>
      </c>
      <c r="AB1807" s="132">
        <f t="shared" si="1805"/>
        <v>390.17188653379731</v>
      </c>
      <c r="AC1807" s="132">
        <f t="shared" si="1805"/>
        <v>300.56485464061774</v>
      </c>
      <c r="AD1807" s="132">
        <f t="shared" si="1805"/>
        <v>461.20733832120527</v>
      </c>
      <c r="AE1807" s="132">
        <f t="shared" si="1805"/>
        <v>399.9797478608678</v>
      </c>
      <c r="AF1807" s="132">
        <f>M1807*100000/AF1805</f>
        <v>359.98200089995498</v>
      </c>
      <c r="AG1807" s="132"/>
    </row>
    <row r="1808" spans="1:33" ht="13.5" customHeight="1">
      <c r="A1808" s="131">
        <v>1805</v>
      </c>
      <c r="B1808" s="67" t="s">
        <v>21</v>
      </c>
      <c r="C1808" s="133">
        <v>29</v>
      </c>
      <c r="D1808" s="133">
        <v>26</v>
      </c>
      <c r="E1808" s="133">
        <v>24</v>
      </c>
      <c r="F1808" s="133">
        <v>32</v>
      </c>
      <c r="G1808" s="133">
        <v>33</v>
      </c>
      <c r="H1808" s="133">
        <v>27</v>
      </c>
      <c r="I1808" s="133">
        <v>26</v>
      </c>
      <c r="J1808" s="133">
        <v>29</v>
      </c>
      <c r="K1808" s="133">
        <v>66</v>
      </c>
      <c r="L1808" s="133">
        <v>40</v>
      </c>
      <c r="M1808" s="133">
        <v>33</v>
      </c>
      <c r="N1808" s="133"/>
      <c r="V1808" s="132">
        <f t="shared" ref="V1808:AE1808" si="1806">C1808*100000/V1805</f>
        <v>162.86644951140065</v>
      </c>
      <c r="W1808" s="132">
        <f t="shared" si="1806"/>
        <v>145.47896150402866</v>
      </c>
      <c r="X1808" s="132">
        <f t="shared" si="1806"/>
        <v>133.10409849703288</v>
      </c>
      <c r="Y1808" s="132">
        <f t="shared" si="1806"/>
        <v>175.8531626092213</v>
      </c>
      <c r="Z1808" s="132">
        <f t="shared" si="1806"/>
        <v>179.03645833333334</v>
      </c>
      <c r="AA1808" s="132">
        <f t="shared" si="1806"/>
        <v>144.33871485084998</v>
      </c>
      <c r="AB1808" s="132">
        <f t="shared" si="1806"/>
        <v>137.08741959295583</v>
      </c>
      <c r="AC1808" s="132">
        <f t="shared" si="1806"/>
        <v>150.28242732030887</v>
      </c>
      <c r="AD1808" s="132">
        <f t="shared" si="1806"/>
        <v>338.2187147688839</v>
      </c>
      <c r="AE1808" s="132">
        <f t="shared" si="1806"/>
        <v>202.52139132195839</v>
      </c>
      <c r="AF1808" s="132">
        <f>M1808*100000/AF1805</f>
        <v>164.99175041247938</v>
      </c>
      <c r="AG1808" s="132"/>
    </row>
    <row r="1809" spans="1:33" ht="13.5" customHeight="1">
      <c r="A1809" s="131">
        <v>1806</v>
      </c>
      <c r="B1809" s="67" t="s">
        <v>20</v>
      </c>
      <c r="C1809" s="133">
        <v>0</v>
      </c>
      <c r="D1809" s="133">
        <v>2</v>
      </c>
      <c r="E1809" s="133">
        <v>0</v>
      </c>
      <c r="F1809" s="133">
        <v>0</v>
      </c>
      <c r="G1809" s="133">
        <v>1</v>
      </c>
      <c r="H1809" s="133">
        <v>0</v>
      </c>
      <c r="I1809" s="133">
        <v>1</v>
      </c>
      <c r="J1809" s="133">
        <v>0</v>
      </c>
      <c r="K1809" s="133">
        <v>1</v>
      </c>
      <c r="L1809" s="133">
        <v>3</v>
      </c>
      <c r="M1809" s="133">
        <v>0</v>
      </c>
      <c r="N1809" s="133"/>
      <c r="V1809" s="132">
        <f t="shared" ref="V1809:AE1809" si="1807">C1809*100000/V1805</f>
        <v>0</v>
      </c>
      <c r="W1809" s="132">
        <f t="shared" si="1807"/>
        <v>11.190689346463742</v>
      </c>
      <c r="X1809" s="132">
        <f t="shared" si="1807"/>
        <v>0</v>
      </c>
      <c r="Y1809" s="132">
        <f t="shared" si="1807"/>
        <v>0</v>
      </c>
      <c r="Z1809" s="132">
        <f t="shared" si="1807"/>
        <v>5.4253472222222223</v>
      </c>
      <c r="AA1809" s="132">
        <f t="shared" si="1807"/>
        <v>0</v>
      </c>
      <c r="AB1809" s="132">
        <f t="shared" si="1807"/>
        <v>5.2725930612675311</v>
      </c>
      <c r="AC1809" s="132">
        <f t="shared" si="1807"/>
        <v>0</v>
      </c>
      <c r="AD1809" s="132">
        <f t="shared" si="1807"/>
        <v>5.124525981346725</v>
      </c>
      <c r="AE1809" s="132">
        <f t="shared" si="1807"/>
        <v>15.189104349146879</v>
      </c>
      <c r="AF1809" s="132">
        <f>M1809*100000/AF1805</f>
        <v>0</v>
      </c>
      <c r="AG1809" s="132"/>
    </row>
    <row r="1810" spans="1:33" ht="13.5" customHeight="1">
      <c r="A1810" s="131">
        <v>1807</v>
      </c>
      <c r="B1810" s="67" t="s">
        <v>19</v>
      </c>
      <c r="C1810" s="133">
        <v>3</v>
      </c>
      <c r="D1810" s="133">
        <v>1</v>
      </c>
      <c r="E1810" s="133">
        <v>6</v>
      </c>
      <c r="F1810" s="133">
        <v>1</v>
      </c>
      <c r="G1810" s="133">
        <v>3</v>
      </c>
      <c r="H1810" s="133">
        <v>2</v>
      </c>
      <c r="I1810" s="133">
        <v>8</v>
      </c>
      <c r="J1810" s="133">
        <v>6</v>
      </c>
      <c r="K1810" s="133">
        <v>1</v>
      </c>
      <c r="L1810" s="133">
        <v>7</v>
      </c>
      <c r="M1810" s="133">
        <v>4</v>
      </c>
      <c r="N1810" s="133"/>
      <c r="V1810" s="132">
        <f t="shared" ref="V1810:AF1810" si="1808">C1810*100000/V1805</f>
        <v>16.848253397731103</v>
      </c>
      <c r="W1810" s="132">
        <f t="shared" si="1808"/>
        <v>5.595344673231871</v>
      </c>
      <c r="X1810" s="132">
        <f t="shared" si="1808"/>
        <v>33.27602462425822</v>
      </c>
      <c r="Y1810" s="132">
        <f t="shared" si="1808"/>
        <v>5.4954113315381656</v>
      </c>
      <c r="Z1810" s="132">
        <f t="shared" si="1808"/>
        <v>16.276041666666668</v>
      </c>
      <c r="AA1810" s="132">
        <f t="shared" si="1808"/>
        <v>10.691756655618518</v>
      </c>
      <c r="AB1810" s="132">
        <f t="shared" si="1808"/>
        <v>42.180744490140249</v>
      </c>
      <c r="AC1810" s="132">
        <f t="shared" si="1808"/>
        <v>31.09291599730528</v>
      </c>
      <c r="AD1810" s="132">
        <f t="shared" si="1808"/>
        <v>5.124525981346725</v>
      </c>
      <c r="AE1810" s="132">
        <f t="shared" si="1808"/>
        <v>35.441243481342717</v>
      </c>
      <c r="AF1810" s="132">
        <f t="shared" si="1808"/>
        <v>19.999000049997502</v>
      </c>
      <c r="AG1810" s="132"/>
    </row>
    <row r="1811" spans="1:33" ht="13.5" customHeight="1">
      <c r="A1811" s="131">
        <v>1808</v>
      </c>
      <c r="B1811" s="67" t="s">
        <v>18</v>
      </c>
      <c r="C1811" s="133">
        <v>0</v>
      </c>
      <c r="D1811" s="133">
        <v>1</v>
      </c>
      <c r="E1811" s="133">
        <v>0</v>
      </c>
      <c r="F1811" s="133">
        <v>0</v>
      </c>
      <c r="G1811" s="133">
        <v>1</v>
      </c>
      <c r="H1811" s="133">
        <v>0</v>
      </c>
      <c r="I1811" s="133">
        <v>0</v>
      </c>
      <c r="J1811" s="133">
        <v>0</v>
      </c>
      <c r="K1811" s="133">
        <v>0</v>
      </c>
      <c r="L1811" s="133">
        <v>0</v>
      </c>
      <c r="M1811" s="133">
        <v>1</v>
      </c>
      <c r="N1811" s="133"/>
      <c r="V1811" s="132">
        <f t="shared" ref="V1811:AF1811" si="1809">C1811*100000/V1805</f>
        <v>0</v>
      </c>
      <c r="W1811" s="132">
        <f t="shared" si="1809"/>
        <v>5.595344673231871</v>
      </c>
      <c r="X1811" s="132">
        <f t="shared" si="1809"/>
        <v>0</v>
      </c>
      <c r="Y1811" s="132">
        <f t="shared" si="1809"/>
        <v>0</v>
      </c>
      <c r="Z1811" s="132">
        <f t="shared" si="1809"/>
        <v>5.4253472222222223</v>
      </c>
      <c r="AA1811" s="132">
        <f t="shared" si="1809"/>
        <v>0</v>
      </c>
      <c r="AB1811" s="132">
        <f t="shared" si="1809"/>
        <v>0</v>
      </c>
      <c r="AC1811" s="132">
        <f t="shared" si="1809"/>
        <v>0</v>
      </c>
      <c r="AD1811" s="132">
        <f t="shared" si="1809"/>
        <v>0</v>
      </c>
      <c r="AE1811" s="132">
        <f t="shared" si="1809"/>
        <v>0</v>
      </c>
      <c r="AF1811" s="132">
        <f t="shared" si="1809"/>
        <v>4.9997500124993755</v>
      </c>
      <c r="AG1811" s="132"/>
    </row>
    <row r="1812" spans="1:33" ht="13.5" customHeight="1">
      <c r="A1812" s="131">
        <v>1809</v>
      </c>
      <c r="B1812" s="67" t="s">
        <v>17</v>
      </c>
      <c r="C1812" s="133">
        <v>19</v>
      </c>
      <c r="D1812" s="133">
        <v>41</v>
      </c>
      <c r="E1812" s="133">
        <v>41</v>
      </c>
      <c r="F1812" s="133">
        <v>16</v>
      </c>
      <c r="G1812" s="133">
        <v>35</v>
      </c>
      <c r="H1812" s="133">
        <v>36</v>
      </c>
      <c r="I1812" s="133">
        <v>29</v>
      </c>
      <c r="J1812" s="133">
        <v>22</v>
      </c>
      <c r="K1812" s="133">
        <v>41</v>
      </c>
      <c r="L1812" s="133">
        <v>21</v>
      </c>
      <c r="M1812" s="133">
        <v>30</v>
      </c>
      <c r="N1812" s="133"/>
      <c r="V1812" s="132">
        <f t="shared" ref="V1812:AF1812" si="1810">C1812*100000/V1805</f>
        <v>106.70560485229697</v>
      </c>
      <c r="W1812" s="132">
        <f t="shared" si="1810"/>
        <v>229.4091316025067</v>
      </c>
      <c r="X1812" s="132">
        <f t="shared" si="1810"/>
        <v>227.38616826576452</v>
      </c>
      <c r="Y1812" s="132">
        <f t="shared" si="1810"/>
        <v>87.92658130461065</v>
      </c>
      <c r="Z1812" s="132">
        <f t="shared" si="1810"/>
        <v>189.88715277777777</v>
      </c>
      <c r="AA1812" s="132">
        <f t="shared" si="1810"/>
        <v>192.45161980113332</v>
      </c>
      <c r="AB1812" s="132">
        <f t="shared" si="1810"/>
        <v>152.9051987767584</v>
      </c>
      <c r="AC1812" s="132">
        <f t="shared" si="1810"/>
        <v>114.00735865678602</v>
      </c>
      <c r="AD1812" s="132">
        <f t="shared" si="1810"/>
        <v>210.10556523521575</v>
      </c>
      <c r="AE1812" s="132">
        <f t="shared" si="1810"/>
        <v>106.32373044402814</v>
      </c>
      <c r="AF1812" s="132">
        <f t="shared" si="1810"/>
        <v>149.99250037498126</v>
      </c>
      <c r="AG1812" s="132"/>
    </row>
    <row r="1813" spans="1:33" ht="13.5" customHeight="1">
      <c r="A1813" s="131">
        <v>1810</v>
      </c>
      <c r="B1813" s="67" t="s">
        <v>16</v>
      </c>
      <c r="C1813" s="133">
        <v>7</v>
      </c>
      <c r="D1813" s="133">
        <v>8</v>
      </c>
      <c r="E1813" s="133">
        <v>14</v>
      </c>
      <c r="F1813" s="133">
        <v>14</v>
      </c>
      <c r="G1813" s="133">
        <v>13</v>
      </c>
      <c r="H1813" s="133">
        <v>13</v>
      </c>
      <c r="I1813" s="133">
        <v>13</v>
      </c>
      <c r="J1813" s="133">
        <v>14</v>
      </c>
      <c r="K1813" s="133">
        <v>10</v>
      </c>
      <c r="L1813" s="133">
        <v>7</v>
      </c>
      <c r="M1813" s="133">
        <v>11</v>
      </c>
      <c r="N1813" s="133"/>
      <c r="V1813" s="132">
        <f t="shared" ref="V1813:AF1813" si="1811">C1813*100000/V1805</f>
        <v>39.312591261372575</v>
      </c>
      <c r="W1813" s="132">
        <f t="shared" si="1811"/>
        <v>44.762757385854968</v>
      </c>
      <c r="X1813" s="132">
        <f t="shared" si="1811"/>
        <v>77.644057456602525</v>
      </c>
      <c r="Y1813" s="132">
        <f t="shared" si="1811"/>
        <v>76.935758641534321</v>
      </c>
      <c r="Z1813" s="132">
        <f t="shared" si="1811"/>
        <v>70.529513888888886</v>
      </c>
      <c r="AA1813" s="132">
        <f t="shared" si="1811"/>
        <v>69.496418261520361</v>
      </c>
      <c r="AB1813" s="132">
        <f t="shared" si="1811"/>
        <v>68.543709796477913</v>
      </c>
      <c r="AC1813" s="132">
        <f t="shared" si="1811"/>
        <v>72.550137327045661</v>
      </c>
      <c r="AD1813" s="132">
        <f t="shared" si="1811"/>
        <v>51.245259813467257</v>
      </c>
      <c r="AE1813" s="132">
        <f t="shared" si="1811"/>
        <v>35.441243481342717</v>
      </c>
      <c r="AF1813" s="132">
        <f t="shared" si="1811"/>
        <v>54.997250137493126</v>
      </c>
      <c r="AG1813" s="132"/>
    </row>
    <row r="1814" spans="1:33" ht="13.5" customHeight="1">
      <c r="A1814" s="131">
        <v>1811</v>
      </c>
      <c r="B1814" s="134" t="s">
        <v>115</v>
      </c>
      <c r="C1814" s="133">
        <v>152</v>
      </c>
      <c r="D1814" s="133">
        <v>156</v>
      </c>
      <c r="E1814" s="133">
        <v>171</v>
      </c>
      <c r="F1814" s="133">
        <v>139</v>
      </c>
      <c r="G1814" s="133">
        <v>173</v>
      </c>
      <c r="H1814" s="133">
        <v>179</v>
      </c>
      <c r="I1814" s="133">
        <v>153</v>
      </c>
      <c r="J1814" s="133">
        <v>131</v>
      </c>
      <c r="K1814" s="133">
        <v>211</v>
      </c>
      <c r="L1814" s="133">
        <v>157</v>
      </c>
      <c r="M1814" s="133">
        <v>153</v>
      </c>
      <c r="N1814" s="133"/>
      <c r="P1814" s="170" t="s">
        <v>1220</v>
      </c>
      <c r="Q1814" s="170" t="s">
        <v>1221</v>
      </c>
      <c r="R1814" s="170" t="s">
        <v>1222</v>
      </c>
      <c r="S1814" s="170" t="s">
        <v>1223</v>
      </c>
      <c r="T1814" s="170" t="s">
        <v>1224</v>
      </c>
      <c r="U1814" s="170">
        <v>1048.9000000000001</v>
      </c>
      <c r="V1814" s="132">
        <f t="shared" ref="V1814:AF1814" si="1812">C1814*100000/V1805</f>
        <v>853.64483881837577</v>
      </c>
      <c r="W1814" s="132">
        <f t="shared" si="1812"/>
        <v>872.87376902417191</v>
      </c>
      <c r="X1814" s="132">
        <f t="shared" si="1812"/>
        <v>948.36670179135933</v>
      </c>
      <c r="Y1814" s="132">
        <f t="shared" si="1812"/>
        <v>763.86217508380503</v>
      </c>
      <c r="Z1814" s="132">
        <f t="shared" si="1812"/>
        <v>938.58506944444446</v>
      </c>
      <c r="AA1814" s="132">
        <f t="shared" si="1812"/>
        <v>956.91222067785736</v>
      </c>
      <c r="AB1814" s="132">
        <f t="shared" si="1812"/>
        <v>806.70673837393235</v>
      </c>
      <c r="AC1814" s="132">
        <f t="shared" si="1812"/>
        <v>678.86199927449866</v>
      </c>
      <c r="AD1814" s="132">
        <f t="shared" si="1812"/>
        <v>1081.2749820641591</v>
      </c>
      <c r="AE1814" s="132">
        <f t="shared" si="1812"/>
        <v>794.89646093868669</v>
      </c>
      <c r="AF1814" s="132">
        <f t="shared" si="1812"/>
        <v>764.96175191240434</v>
      </c>
      <c r="AG1814" s="132"/>
    </row>
    <row r="1815" spans="1:33" ht="13.5" customHeight="1">
      <c r="A1815" s="131">
        <v>1812</v>
      </c>
      <c r="B1815" s="67" t="s">
        <v>15</v>
      </c>
      <c r="C1815" s="133">
        <v>6</v>
      </c>
      <c r="D1815" s="133">
        <v>12</v>
      </c>
      <c r="E1815" s="133">
        <v>28</v>
      </c>
      <c r="F1815" s="133">
        <v>14</v>
      </c>
      <c r="G1815" s="133">
        <v>32</v>
      </c>
      <c r="H1815" s="133">
        <v>25</v>
      </c>
      <c r="I1815" s="133">
        <v>16</v>
      </c>
      <c r="J1815" s="133">
        <v>21</v>
      </c>
      <c r="K1815" s="133">
        <v>25</v>
      </c>
      <c r="L1815" s="133">
        <v>15</v>
      </c>
      <c r="M1815" s="133">
        <v>12</v>
      </c>
      <c r="N1815" s="133"/>
      <c r="V1815" s="132">
        <f t="shared" ref="V1815:AE1815" si="1813">C1815*100000/V1805</f>
        <v>33.696506795462206</v>
      </c>
      <c r="W1815" s="132">
        <f t="shared" si="1813"/>
        <v>67.144136078782452</v>
      </c>
      <c r="X1815" s="132">
        <f t="shared" si="1813"/>
        <v>155.28811491320505</v>
      </c>
      <c r="Y1815" s="132">
        <f t="shared" si="1813"/>
        <v>76.935758641534321</v>
      </c>
      <c r="Z1815" s="132">
        <f t="shared" si="1813"/>
        <v>173.61111111111111</v>
      </c>
      <c r="AA1815" s="132">
        <f t="shared" si="1813"/>
        <v>133.64695819523146</v>
      </c>
      <c r="AB1815" s="132">
        <f t="shared" si="1813"/>
        <v>84.361488980280498</v>
      </c>
      <c r="AC1815" s="132">
        <f t="shared" si="1813"/>
        <v>108.82520599056848</v>
      </c>
      <c r="AD1815" s="132">
        <f t="shared" si="1813"/>
        <v>128.11314953366815</v>
      </c>
      <c r="AE1815" s="132">
        <f t="shared" si="1813"/>
        <v>75.945521745734396</v>
      </c>
      <c r="AF1815" s="132">
        <f>M1815*100000/AF1805</f>
        <v>59.997000149992502</v>
      </c>
      <c r="AG1815" s="132"/>
    </row>
    <row r="1816" spans="1:33" ht="13.5" customHeight="1">
      <c r="A1816" s="131">
        <v>1813</v>
      </c>
      <c r="B1816" s="67" t="s">
        <v>14</v>
      </c>
      <c r="C1816" s="133">
        <v>129</v>
      </c>
      <c r="D1816" s="133">
        <v>106</v>
      </c>
      <c r="E1816" s="133">
        <v>111</v>
      </c>
      <c r="F1816" s="133">
        <v>102</v>
      </c>
      <c r="G1816" s="133">
        <v>85</v>
      </c>
      <c r="H1816" s="133">
        <v>150</v>
      </c>
      <c r="I1816" s="133">
        <v>138</v>
      </c>
      <c r="J1816" s="133">
        <v>86</v>
      </c>
      <c r="K1816" s="133">
        <v>154</v>
      </c>
      <c r="L1816" s="133">
        <v>91</v>
      </c>
      <c r="M1816" s="133">
        <v>96</v>
      </c>
      <c r="N1816" s="133"/>
      <c r="V1816" s="132">
        <f t="shared" ref="V1816:AF1816" si="1814">C1816*100000/V1805</f>
        <v>724.47489610243736</v>
      </c>
      <c r="W1816" s="132">
        <f t="shared" si="1814"/>
        <v>593.10653536257837</v>
      </c>
      <c r="X1816" s="132">
        <f t="shared" si="1814"/>
        <v>615.60645554877715</v>
      </c>
      <c r="Y1816" s="132">
        <f t="shared" si="1814"/>
        <v>560.53195581689295</v>
      </c>
      <c r="Z1816" s="132">
        <f t="shared" si="1814"/>
        <v>461.15451388888891</v>
      </c>
      <c r="AA1816" s="132">
        <f t="shared" si="1814"/>
        <v>801.88174917138883</v>
      </c>
      <c r="AB1816" s="132">
        <f t="shared" si="1814"/>
        <v>727.61784245491936</v>
      </c>
      <c r="AC1816" s="132">
        <f t="shared" si="1814"/>
        <v>445.665129294709</v>
      </c>
      <c r="AD1816" s="132">
        <f t="shared" si="1814"/>
        <v>789.17700112739567</v>
      </c>
      <c r="AE1816" s="132">
        <f t="shared" si="1814"/>
        <v>460.7361652574553</v>
      </c>
      <c r="AF1816" s="132">
        <f t="shared" si="1814"/>
        <v>479.97600119994001</v>
      </c>
      <c r="AG1816" s="132"/>
    </row>
    <row r="1817" spans="1:33" ht="13.5" customHeight="1">
      <c r="A1817" s="131">
        <v>1814</v>
      </c>
      <c r="B1817" s="67" t="s">
        <v>13</v>
      </c>
      <c r="C1817" s="133">
        <v>67</v>
      </c>
      <c r="D1817" s="133">
        <v>98</v>
      </c>
      <c r="E1817" s="133">
        <v>61</v>
      </c>
      <c r="F1817" s="133">
        <v>74</v>
      </c>
      <c r="G1817" s="133">
        <v>68</v>
      </c>
      <c r="H1817" s="133">
        <v>112</v>
      </c>
      <c r="I1817" s="133">
        <v>114</v>
      </c>
      <c r="J1817" s="133">
        <v>69</v>
      </c>
      <c r="K1817" s="133">
        <v>74</v>
      </c>
      <c r="L1817" s="133">
        <v>70</v>
      </c>
      <c r="M1817" s="133">
        <v>43</v>
      </c>
      <c r="N1817" s="133"/>
      <c r="V1817" s="132">
        <f t="shared" ref="V1817:AF1817" si="1815">C1817*100000/V1805</f>
        <v>376.27765921599462</v>
      </c>
      <c r="W1817" s="132">
        <f t="shared" si="1815"/>
        <v>548.34377797672335</v>
      </c>
      <c r="X1817" s="132">
        <f t="shared" si="1815"/>
        <v>338.30625034662523</v>
      </c>
      <c r="Y1817" s="132">
        <f t="shared" si="1815"/>
        <v>406.66043853382428</v>
      </c>
      <c r="Z1817" s="132">
        <f t="shared" si="1815"/>
        <v>368.92361111111109</v>
      </c>
      <c r="AA1817" s="132">
        <f t="shared" si="1815"/>
        <v>598.73837271463697</v>
      </c>
      <c r="AB1817" s="132">
        <f t="shared" si="1815"/>
        <v>601.07560898449856</v>
      </c>
      <c r="AC1817" s="132">
        <f t="shared" si="1815"/>
        <v>357.56853396901073</v>
      </c>
      <c r="AD1817" s="132">
        <f t="shared" si="1815"/>
        <v>379.21492261965767</v>
      </c>
      <c r="AE1817" s="132">
        <f t="shared" si="1815"/>
        <v>354.41243481342718</v>
      </c>
      <c r="AF1817" s="132">
        <f t="shared" si="1815"/>
        <v>214.98925053747314</v>
      </c>
      <c r="AG1817" s="132"/>
    </row>
    <row r="1818" spans="1:33" ht="13.5" customHeight="1">
      <c r="A1818" s="131">
        <v>1815</v>
      </c>
      <c r="B1818" s="67" t="s">
        <v>12</v>
      </c>
      <c r="C1818" s="133">
        <v>252</v>
      </c>
      <c r="D1818" s="133">
        <v>217</v>
      </c>
      <c r="E1818" s="133">
        <v>233</v>
      </c>
      <c r="F1818" s="133">
        <v>238</v>
      </c>
      <c r="G1818" s="133">
        <v>194</v>
      </c>
      <c r="H1818" s="133">
        <v>342</v>
      </c>
      <c r="I1818" s="133">
        <v>260</v>
      </c>
      <c r="J1818" s="133">
        <v>187</v>
      </c>
      <c r="K1818" s="133">
        <v>225</v>
      </c>
      <c r="L1818" s="133">
        <v>291</v>
      </c>
      <c r="M1818" s="133">
        <v>203</v>
      </c>
      <c r="N1818" s="133"/>
      <c r="V1818" s="132">
        <f t="shared" ref="V1818:AF1818" si="1816">C1818*100000/V1805</f>
        <v>1415.2532854094125</v>
      </c>
      <c r="W1818" s="132">
        <f t="shared" si="1816"/>
        <v>1214.1897940913161</v>
      </c>
      <c r="X1818" s="132">
        <f t="shared" si="1816"/>
        <v>1292.2189562420276</v>
      </c>
      <c r="Y1818" s="132">
        <f t="shared" si="1816"/>
        <v>1307.9078969060834</v>
      </c>
      <c r="Z1818" s="132">
        <f t="shared" si="1816"/>
        <v>1052.5173611111111</v>
      </c>
      <c r="AA1818" s="132">
        <f t="shared" si="1816"/>
        <v>1828.2903881107666</v>
      </c>
      <c r="AB1818" s="132">
        <f t="shared" si="1816"/>
        <v>1370.8741959295583</v>
      </c>
      <c r="AC1818" s="132">
        <f t="shared" si="1816"/>
        <v>969.0625485826813</v>
      </c>
      <c r="AD1818" s="132">
        <f t="shared" si="1816"/>
        <v>1153.0183458030133</v>
      </c>
      <c r="AE1818" s="132">
        <f t="shared" si="1816"/>
        <v>1473.3431218672472</v>
      </c>
      <c r="AF1818" s="132">
        <f t="shared" si="1816"/>
        <v>1014.9492525373731</v>
      </c>
      <c r="AG1818" s="132"/>
    </row>
    <row r="1819" spans="1:33" ht="13.5" customHeight="1">
      <c r="A1819" s="131">
        <v>1816</v>
      </c>
      <c r="B1819" s="67" t="s">
        <v>11</v>
      </c>
      <c r="C1819" s="133">
        <v>24</v>
      </c>
      <c r="D1819" s="133">
        <v>41</v>
      </c>
      <c r="E1819" s="133">
        <v>20</v>
      </c>
      <c r="F1819" s="133">
        <v>24</v>
      </c>
      <c r="G1819" s="133">
        <v>129</v>
      </c>
      <c r="H1819" s="133">
        <v>41</v>
      </c>
      <c r="I1819" s="133">
        <v>50</v>
      </c>
      <c r="J1819" s="133">
        <v>27</v>
      </c>
      <c r="K1819" s="133">
        <v>47</v>
      </c>
      <c r="L1819" s="133">
        <v>106</v>
      </c>
      <c r="M1819" s="133">
        <v>45</v>
      </c>
      <c r="N1819" s="133"/>
      <c r="V1819" s="132">
        <f t="shared" ref="V1819:AF1819" si="1817">C1819*100000/V1805</f>
        <v>134.78602718184882</v>
      </c>
      <c r="W1819" s="132">
        <f t="shared" si="1817"/>
        <v>229.4091316025067</v>
      </c>
      <c r="X1819" s="132">
        <f t="shared" si="1817"/>
        <v>110.92008208086074</v>
      </c>
      <c r="Y1819" s="132">
        <f t="shared" si="1817"/>
        <v>131.88987195691598</v>
      </c>
      <c r="Z1819" s="132">
        <f t="shared" si="1817"/>
        <v>699.86979166666663</v>
      </c>
      <c r="AA1819" s="132">
        <f t="shared" si="1817"/>
        <v>219.18101144017962</v>
      </c>
      <c r="AB1819" s="132">
        <f t="shared" si="1817"/>
        <v>263.62965306337657</v>
      </c>
      <c r="AC1819" s="132">
        <f t="shared" si="1817"/>
        <v>139.91812198787377</v>
      </c>
      <c r="AD1819" s="132">
        <f t="shared" si="1817"/>
        <v>240.85272112329611</v>
      </c>
      <c r="AE1819" s="132">
        <f t="shared" si="1817"/>
        <v>536.68168700318972</v>
      </c>
      <c r="AF1819" s="132">
        <f t="shared" si="1817"/>
        <v>224.98875056247186</v>
      </c>
      <c r="AG1819" s="132"/>
    </row>
    <row r="1820" spans="1:33" ht="13.5" customHeight="1">
      <c r="A1820" s="131">
        <v>1817</v>
      </c>
      <c r="B1820" s="67" t="s">
        <v>28</v>
      </c>
      <c r="C1820" s="133">
        <v>0</v>
      </c>
      <c r="D1820" s="133">
        <v>0</v>
      </c>
      <c r="E1820" s="133">
        <v>0</v>
      </c>
      <c r="F1820" s="133">
        <v>0</v>
      </c>
      <c r="G1820" s="133">
        <v>0</v>
      </c>
      <c r="H1820" s="133">
        <v>0</v>
      </c>
      <c r="I1820" s="133">
        <v>0</v>
      </c>
      <c r="J1820" s="133">
        <v>0</v>
      </c>
      <c r="K1820" s="133">
        <v>0</v>
      </c>
      <c r="L1820" s="133">
        <v>0</v>
      </c>
      <c r="M1820" s="133">
        <v>0</v>
      </c>
      <c r="N1820" s="133"/>
      <c r="V1820" s="132">
        <f t="shared" ref="V1820:AF1820" si="1818">C1820*100000/V1805</f>
        <v>0</v>
      </c>
      <c r="W1820" s="132">
        <f t="shared" si="1818"/>
        <v>0</v>
      </c>
      <c r="X1820" s="132">
        <f t="shared" si="1818"/>
        <v>0</v>
      </c>
      <c r="Y1820" s="132">
        <f t="shared" si="1818"/>
        <v>0</v>
      </c>
      <c r="Z1820" s="132">
        <f t="shared" si="1818"/>
        <v>0</v>
      </c>
      <c r="AA1820" s="132">
        <f t="shared" si="1818"/>
        <v>0</v>
      </c>
      <c r="AB1820" s="132">
        <f t="shared" si="1818"/>
        <v>0</v>
      </c>
      <c r="AC1820" s="132">
        <f t="shared" si="1818"/>
        <v>0</v>
      </c>
      <c r="AD1820" s="132">
        <f t="shared" si="1818"/>
        <v>0</v>
      </c>
      <c r="AE1820" s="132">
        <f t="shared" si="1818"/>
        <v>0</v>
      </c>
      <c r="AF1820" s="132">
        <f t="shared" si="1818"/>
        <v>0</v>
      </c>
      <c r="AG1820" s="132"/>
    </row>
    <row r="1821" spans="1:33" ht="13.5" customHeight="1">
      <c r="A1821" s="131">
        <v>1818</v>
      </c>
      <c r="B1821" s="134" t="s">
        <v>116</v>
      </c>
      <c r="C1821" s="133">
        <v>478</v>
      </c>
      <c r="D1821" s="133">
        <v>474</v>
      </c>
      <c r="E1821" s="133">
        <v>453</v>
      </c>
      <c r="F1821" s="133">
        <v>452</v>
      </c>
      <c r="G1821" s="133">
        <v>508</v>
      </c>
      <c r="H1821" s="133">
        <v>670</v>
      </c>
      <c r="I1821" s="133">
        <v>578</v>
      </c>
      <c r="J1821" s="133">
        <v>390</v>
      </c>
      <c r="K1821" s="133">
        <v>525</v>
      </c>
      <c r="L1821" s="133">
        <v>573</v>
      </c>
      <c r="M1821" s="133">
        <v>399</v>
      </c>
      <c r="N1821" s="133"/>
      <c r="P1821" s="170" t="s">
        <v>1225</v>
      </c>
      <c r="Q1821" s="170" t="s">
        <v>1226</v>
      </c>
      <c r="R1821" s="170" t="s">
        <v>1227</v>
      </c>
      <c r="S1821" s="170" t="s">
        <v>1228</v>
      </c>
      <c r="T1821" s="170" t="s">
        <v>1229</v>
      </c>
      <c r="U1821" s="170">
        <v>3168.5</v>
      </c>
      <c r="V1821" s="132">
        <f t="shared" ref="V1821:AF1821" si="1819">C1821*100000/V1805</f>
        <v>2684.4883747051554</v>
      </c>
      <c r="W1821" s="132">
        <f t="shared" si="1819"/>
        <v>2652.1933751119068</v>
      </c>
      <c r="X1821" s="132">
        <f t="shared" si="1819"/>
        <v>2512.3398591314958</v>
      </c>
      <c r="Y1821" s="132">
        <f t="shared" si="1819"/>
        <v>2483.9259218552511</v>
      </c>
      <c r="Z1821" s="132">
        <f t="shared" si="1819"/>
        <v>2756.0763888888887</v>
      </c>
      <c r="AA1821" s="132">
        <f t="shared" si="1819"/>
        <v>3581.7384796322035</v>
      </c>
      <c r="AB1821" s="132">
        <f t="shared" si="1819"/>
        <v>3047.5587894126334</v>
      </c>
      <c r="AC1821" s="132">
        <f t="shared" si="1819"/>
        <v>2021.0395398248431</v>
      </c>
      <c r="AD1821" s="132">
        <f t="shared" si="1819"/>
        <v>2690.3761402070309</v>
      </c>
      <c r="AE1821" s="132">
        <f t="shared" si="1819"/>
        <v>2901.1189306870538</v>
      </c>
      <c r="AF1821" s="132">
        <f t="shared" si="1819"/>
        <v>1994.9002549872507</v>
      </c>
      <c r="AG1821" s="132"/>
    </row>
    <row r="1822" spans="1:33" ht="13.5" customHeight="1">
      <c r="A1822" s="131">
        <v>1819</v>
      </c>
      <c r="B1822" s="67" t="s">
        <v>10</v>
      </c>
      <c r="C1822" s="133">
        <v>4</v>
      </c>
      <c r="D1822" s="133">
        <v>4</v>
      </c>
      <c r="E1822" s="133">
        <v>14</v>
      </c>
      <c r="F1822" s="133">
        <v>15</v>
      </c>
      <c r="G1822" s="133">
        <v>19</v>
      </c>
      <c r="H1822" s="133">
        <v>0</v>
      </c>
      <c r="I1822" s="133">
        <v>10</v>
      </c>
      <c r="J1822" s="133">
        <v>11</v>
      </c>
      <c r="K1822" s="133">
        <v>11</v>
      </c>
      <c r="L1822" s="133">
        <v>5</v>
      </c>
      <c r="M1822" s="133">
        <v>8</v>
      </c>
      <c r="N1822" s="133"/>
      <c r="V1822" s="132">
        <f t="shared" ref="V1822:AF1822" si="1820">C1822*100000/V1805</f>
        <v>22.464337863641468</v>
      </c>
      <c r="W1822" s="132">
        <f t="shared" si="1820"/>
        <v>22.381378692927484</v>
      </c>
      <c r="X1822" s="132">
        <f t="shared" si="1820"/>
        <v>77.644057456602525</v>
      </c>
      <c r="Y1822" s="132">
        <f t="shared" si="1820"/>
        <v>82.431169973072485</v>
      </c>
      <c r="Z1822" s="132">
        <f t="shared" si="1820"/>
        <v>103.08159722222223</v>
      </c>
      <c r="AA1822" s="132">
        <f t="shared" si="1820"/>
        <v>0</v>
      </c>
      <c r="AB1822" s="132">
        <f t="shared" si="1820"/>
        <v>52.725930612675313</v>
      </c>
      <c r="AC1822" s="132">
        <f t="shared" si="1820"/>
        <v>57.003679328393012</v>
      </c>
      <c r="AD1822" s="132">
        <f t="shared" si="1820"/>
        <v>56.369785794813978</v>
      </c>
      <c r="AE1822" s="132">
        <f t="shared" si="1820"/>
        <v>25.315173915244799</v>
      </c>
      <c r="AF1822" s="132">
        <f t="shared" si="1820"/>
        <v>39.998000099995004</v>
      </c>
      <c r="AG1822" s="132"/>
    </row>
    <row r="1823" spans="1:33" ht="13.5" customHeight="1">
      <c r="A1823" s="131">
        <v>1820</v>
      </c>
      <c r="B1823" s="67" t="s">
        <v>9</v>
      </c>
      <c r="C1823" s="133">
        <v>5</v>
      </c>
      <c r="D1823" s="133">
        <v>6</v>
      </c>
      <c r="E1823" s="133">
        <v>13</v>
      </c>
      <c r="F1823" s="133">
        <v>5</v>
      </c>
      <c r="G1823" s="133">
        <v>5</v>
      </c>
      <c r="H1823" s="133">
        <v>5</v>
      </c>
      <c r="I1823" s="133">
        <v>13</v>
      </c>
      <c r="J1823" s="133">
        <v>6</v>
      </c>
      <c r="K1823" s="133">
        <v>22</v>
      </c>
      <c r="L1823" s="133">
        <v>7</v>
      </c>
      <c r="M1823" s="133">
        <v>4</v>
      </c>
      <c r="N1823" s="133"/>
      <c r="V1823" s="132">
        <f t="shared" ref="V1823:AF1823" si="1821">C1823*100000/V1805</f>
        <v>28.080422329551837</v>
      </c>
      <c r="W1823" s="132">
        <f t="shared" si="1821"/>
        <v>33.572068039391226</v>
      </c>
      <c r="X1823" s="132">
        <f t="shared" si="1821"/>
        <v>72.098053352559475</v>
      </c>
      <c r="Y1823" s="132">
        <f t="shared" si="1821"/>
        <v>27.477056657690827</v>
      </c>
      <c r="Z1823" s="132">
        <f t="shared" si="1821"/>
        <v>27.126736111111111</v>
      </c>
      <c r="AA1823" s="132">
        <f t="shared" si="1821"/>
        <v>26.729391639046295</v>
      </c>
      <c r="AB1823" s="132">
        <f t="shared" si="1821"/>
        <v>68.543709796477913</v>
      </c>
      <c r="AC1823" s="132">
        <f t="shared" si="1821"/>
        <v>31.09291599730528</v>
      </c>
      <c r="AD1823" s="132">
        <f t="shared" si="1821"/>
        <v>112.73957158962796</v>
      </c>
      <c r="AE1823" s="132">
        <f t="shared" si="1821"/>
        <v>35.441243481342717</v>
      </c>
      <c r="AF1823" s="132">
        <f t="shared" si="1821"/>
        <v>19.999000049997502</v>
      </c>
      <c r="AG1823" s="132"/>
    </row>
    <row r="1824" spans="1:33" ht="13.5" customHeight="1">
      <c r="A1824" s="131">
        <v>1821</v>
      </c>
      <c r="B1824" s="67" t="s">
        <v>8</v>
      </c>
      <c r="C1824" s="133">
        <v>25</v>
      </c>
      <c r="D1824" s="133">
        <v>30</v>
      </c>
      <c r="E1824" s="133">
        <v>31</v>
      </c>
      <c r="F1824" s="133">
        <v>40</v>
      </c>
      <c r="G1824" s="133">
        <v>48</v>
      </c>
      <c r="H1824" s="133">
        <v>46</v>
      </c>
      <c r="I1824" s="133">
        <v>41</v>
      </c>
      <c r="J1824" s="133">
        <v>44</v>
      </c>
      <c r="K1824" s="133">
        <v>51</v>
      </c>
      <c r="L1824" s="133">
        <v>73</v>
      </c>
      <c r="M1824" s="133">
        <v>61</v>
      </c>
      <c r="N1824" s="133"/>
      <c r="V1824" s="132">
        <f t="shared" ref="V1824:AF1824" si="1822">C1824*100000/V1805</f>
        <v>140.40211164775917</v>
      </c>
      <c r="W1824" s="132">
        <f t="shared" si="1822"/>
        <v>167.86034019695614</v>
      </c>
      <c r="X1824" s="132">
        <f t="shared" si="1822"/>
        <v>171.92612722533414</v>
      </c>
      <c r="Y1824" s="132">
        <f t="shared" si="1822"/>
        <v>219.81645326152662</v>
      </c>
      <c r="Z1824" s="132">
        <f t="shared" si="1822"/>
        <v>260.41666666666669</v>
      </c>
      <c r="AA1824" s="132">
        <f t="shared" si="1822"/>
        <v>245.91040307922592</v>
      </c>
      <c r="AB1824" s="132">
        <f t="shared" si="1822"/>
        <v>216.1763155119688</v>
      </c>
      <c r="AC1824" s="132">
        <f t="shared" si="1822"/>
        <v>228.01471731357205</v>
      </c>
      <c r="AD1824" s="132">
        <f t="shared" si="1822"/>
        <v>261.35082504868302</v>
      </c>
      <c r="AE1824" s="132">
        <f t="shared" si="1822"/>
        <v>369.60153916257406</v>
      </c>
      <c r="AF1824" s="132">
        <f t="shared" si="1822"/>
        <v>304.98475076246189</v>
      </c>
      <c r="AG1824" s="132"/>
    </row>
    <row r="1825" spans="1:33" ht="13.5" customHeight="1">
      <c r="A1825" s="131">
        <v>1822</v>
      </c>
      <c r="B1825" s="67" t="s">
        <v>24</v>
      </c>
      <c r="C1825" s="133">
        <v>0</v>
      </c>
      <c r="D1825" s="133">
        <v>0</v>
      </c>
      <c r="E1825" s="133">
        <v>0</v>
      </c>
      <c r="F1825" s="133">
        <v>0</v>
      </c>
      <c r="G1825" s="133">
        <v>0</v>
      </c>
      <c r="H1825" s="133">
        <v>0</v>
      </c>
      <c r="I1825" s="133">
        <v>0</v>
      </c>
      <c r="J1825" s="133">
        <v>0</v>
      </c>
      <c r="K1825" s="133">
        <v>0</v>
      </c>
      <c r="L1825" s="133">
        <v>0</v>
      </c>
      <c r="M1825" s="133">
        <v>0</v>
      </c>
      <c r="N1825" s="133"/>
      <c r="V1825" s="132">
        <f t="shared" ref="V1825:AE1825" si="1823">C1825*100000/V1805</f>
        <v>0</v>
      </c>
      <c r="W1825" s="132">
        <f t="shared" si="1823"/>
        <v>0</v>
      </c>
      <c r="X1825" s="132">
        <f t="shared" si="1823"/>
        <v>0</v>
      </c>
      <c r="Y1825" s="132">
        <f t="shared" si="1823"/>
        <v>0</v>
      </c>
      <c r="Z1825" s="132">
        <f t="shared" si="1823"/>
        <v>0</v>
      </c>
      <c r="AA1825" s="132">
        <f t="shared" si="1823"/>
        <v>0</v>
      </c>
      <c r="AB1825" s="132">
        <f t="shared" si="1823"/>
        <v>0</v>
      </c>
      <c r="AC1825" s="132">
        <f t="shared" si="1823"/>
        <v>0</v>
      </c>
      <c r="AD1825" s="132">
        <f t="shared" si="1823"/>
        <v>0</v>
      </c>
      <c r="AE1825" s="132">
        <f t="shared" si="1823"/>
        <v>0</v>
      </c>
      <c r="AF1825" s="132">
        <f>M1825*100000/AF1805</f>
        <v>0</v>
      </c>
      <c r="AG1825" s="132"/>
    </row>
    <row r="1826" spans="1:33" ht="13.5" customHeight="1">
      <c r="A1826" s="131">
        <v>1823</v>
      </c>
      <c r="B1826" s="134" t="s">
        <v>117</v>
      </c>
      <c r="C1826" s="133">
        <v>34</v>
      </c>
      <c r="D1826" s="133">
        <v>40</v>
      </c>
      <c r="E1826" s="133">
        <v>58</v>
      </c>
      <c r="F1826" s="133">
        <v>60</v>
      </c>
      <c r="G1826" s="133">
        <v>72</v>
      </c>
      <c r="H1826" s="133">
        <v>51</v>
      </c>
      <c r="I1826" s="133">
        <v>64</v>
      </c>
      <c r="J1826" s="133">
        <v>61</v>
      </c>
      <c r="K1826" s="133">
        <v>84</v>
      </c>
      <c r="L1826" s="133">
        <v>85</v>
      </c>
      <c r="M1826" s="133">
        <v>73</v>
      </c>
      <c r="N1826" s="133"/>
      <c r="P1826" s="170" t="s">
        <v>1230</v>
      </c>
      <c r="Q1826" s="170" t="s">
        <v>1231</v>
      </c>
      <c r="R1826" s="170" t="s">
        <v>1232</v>
      </c>
      <c r="S1826" s="170" t="s">
        <v>1233</v>
      </c>
      <c r="T1826" s="170" t="s">
        <v>1234</v>
      </c>
      <c r="U1826" s="170">
        <v>284.10000000000002</v>
      </c>
      <c r="V1826" s="132">
        <f t="shared" ref="V1826:AF1826" si="1824">C1826*100000/V1805</f>
        <v>190.9468718409525</v>
      </c>
      <c r="W1826" s="132">
        <f t="shared" si="1824"/>
        <v>223.81378692927484</v>
      </c>
      <c r="X1826" s="132">
        <f t="shared" si="1824"/>
        <v>321.66823803449614</v>
      </c>
      <c r="Y1826" s="132">
        <f t="shared" si="1824"/>
        <v>329.72467989228994</v>
      </c>
      <c r="Z1826" s="132">
        <f t="shared" si="1824"/>
        <v>390.625</v>
      </c>
      <c r="AA1826" s="132">
        <f t="shared" si="1824"/>
        <v>272.63979471827219</v>
      </c>
      <c r="AB1826" s="132">
        <f t="shared" si="1824"/>
        <v>337.44595592112199</v>
      </c>
      <c r="AC1826" s="132">
        <f t="shared" si="1824"/>
        <v>316.11131263927035</v>
      </c>
      <c r="AD1826" s="132">
        <f t="shared" si="1824"/>
        <v>430.46018243312494</v>
      </c>
      <c r="AE1826" s="132">
        <f t="shared" si="1824"/>
        <v>430.35795655916155</v>
      </c>
      <c r="AF1826" s="132">
        <f t="shared" si="1824"/>
        <v>364.9817509124544</v>
      </c>
      <c r="AG1826" s="132"/>
    </row>
    <row r="1827" spans="1:33" ht="13.5" customHeight="1">
      <c r="A1827" s="131">
        <v>1824</v>
      </c>
      <c r="B1827" s="67" t="s">
        <v>7</v>
      </c>
      <c r="C1827" s="133">
        <v>30</v>
      </c>
      <c r="D1827" s="133">
        <v>34</v>
      </c>
      <c r="E1827" s="133">
        <v>45</v>
      </c>
      <c r="F1827" s="133">
        <v>47</v>
      </c>
      <c r="G1827" s="133">
        <v>34</v>
      </c>
      <c r="H1827" s="133">
        <v>39</v>
      </c>
      <c r="I1827" s="133">
        <v>47</v>
      </c>
      <c r="J1827" s="133">
        <v>25</v>
      </c>
      <c r="K1827" s="133">
        <v>31</v>
      </c>
      <c r="L1827" s="133">
        <v>41</v>
      </c>
      <c r="M1827" s="133">
        <v>53</v>
      </c>
      <c r="N1827" s="133"/>
      <c r="V1827" s="132">
        <f t="shared" ref="V1827:AF1827" si="1825">C1827*100000/V1805</f>
        <v>168.48253397731102</v>
      </c>
      <c r="W1827" s="132">
        <f t="shared" si="1825"/>
        <v>190.24171888988363</v>
      </c>
      <c r="X1827" s="132">
        <f t="shared" si="1825"/>
        <v>249.57018468193667</v>
      </c>
      <c r="Y1827" s="132">
        <f t="shared" si="1825"/>
        <v>258.28433258229376</v>
      </c>
      <c r="Z1827" s="132">
        <f t="shared" si="1825"/>
        <v>184.46180555555554</v>
      </c>
      <c r="AA1827" s="132">
        <f t="shared" si="1825"/>
        <v>208.4892547845611</v>
      </c>
      <c r="AB1827" s="132">
        <f t="shared" si="1825"/>
        <v>247.81187387957397</v>
      </c>
      <c r="AC1827" s="132">
        <f t="shared" si="1825"/>
        <v>129.55381665543868</v>
      </c>
      <c r="AD1827" s="132">
        <f t="shared" si="1825"/>
        <v>158.86030542174848</v>
      </c>
      <c r="AE1827" s="132">
        <f t="shared" si="1825"/>
        <v>207.58442610500734</v>
      </c>
      <c r="AF1827" s="132">
        <f t="shared" si="1825"/>
        <v>264.98675066246687</v>
      </c>
      <c r="AG1827" s="132"/>
    </row>
    <row r="1828" spans="1:33" ht="13.5" customHeight="1">
      <c r="A1828" s="131">
        <v>1825</v>
      </c>
      <c r="B1828" s="67" t="s">
        <v>6</v>
      </c>
      <c r="C1828" s="133">
        <v>70</v>
      </c>
      <c r="D1828" s="133">
        <v>41</v>
      </c>
      <c r="E1828" s="133">
        <v>42</v>
      </c>
      <c r="F1828" s="133">
        <v>41</v>
      </c>
      <c r="G1828" s="133">
        <v>42</v>
      </c>
      <c r="H1828" s="133">
        <v>50</v>
      </c>
      <c r="I1828" s="133">
        <v>42</v>
      </c>
      <c r="J1828" s="133">
        <v>17</v>
      </c>
      <c r="K1828" s="133">
        <v>25</v>
      </c>
      <c r="L1828" s="133">
        <v>16</v>
      </c>
      <c r="M1828" s="133">
        <v>8</v>
      </c>
      <c r="N1828" s="133"/>
      <c r="V1828" s="132">
        <f t="shared" ref="V1828:AF1828" si="1826">C1828*100000/V1805</f>
        <v>393.12591261372569</v>
      </c>
      <c r="W1828" s="132">
        <f t="shared" si="1826"/>
        <v>229.4091316025067</v>
      </c>
      <c r="X1828" s="132">
        <f t="shared" si="1826"/>
        <v>232.93217236980755</v>
      </c>
      <c r="Y1828" s="132">
        <f t="shared" si="1826"/>
        <v>225.3118645930648</v>
      </c>
      <c r="Z1828" s="132">
        <f t="shared" si="1826"/>
        <v>227.86458333333334</v>
      </c>
      <c r="AA1828" s="132">
        <f t="shared" si="1826"/>
        <v>267.29391639046293</v>
      </c>
      <c r="AB1828" s="132">
        <f t="shared" si="1826"/>
        <v>221.44890857323631</v>
      </c>
      <c r="AC1828" s="132">
        <f t="shared" si="1826"/>
        <v>88.096595325698289</v>
      </c>
      <c r="AD1828" s="132">
        <f t="shared" si="1826"/>
        <v>128.11314953366815</v>
      </c>
      <c r="AE1828" s="132">
        <f t="shared" si="1826"/>
        <v>81.008556528783359</v>
      </c>
      <c r="AF1828" s="132">
        <f t="shared" si="1826"/>
        <v>39.998000099995004</v>
      </c>
      <c r="AG1828" s="132"/>
    </row>
    <row r="1829" spans="1:33" ht="13.5" customHeight="1">
      <c r="A1829" s="131">
        <v>1826</v>
      </c>
      <c r="B1829" s="67" t="s">
        <v>5</v>
      </c>
      <c r="C1829" s="133">
        <v>5</v>
      </c>
      <c r="D1829" s="133">
        <v>13</v>
      </c>
      <c r="E1829" s="133">
        <v>16</v>
      </c>
      <c r="F1829" s="133">
        <v>8</v>
      </c>
      <c r="G1829" s="133">
        <v>10</v>
      </c>
      <c r="H1829" s="133">
        <v>36</v>
      </c>
      <c r="I1829" s="133">
        <v>9</v>
      </c>
      <c r="J1829" s="133">
        <v>29</v>
      </c>
      <c r="K1829" s="133">
        <v>7</v>
      </c>
      <c r="L1829" s="133">
        <v>6</v>
      </c>
      <c r="M1829" s="133">
        <v>9</v>
      </c>
      <c r="N1829" s="133"/>
      <c r="V1829" s="132">
        <f t="shared" ref="V1829:AF1829" si="1827">C1829*100000/V1805</f>
        <v>28.080422329551837</v>
      </c>
      <c r="W1829" s="132">
        <f t="shared" si="1827"/>
        <v>72.73948075201433</v>
      </c>
      <c r="X1829" s="132">
        <f t="shared" si="1827"/>
        <v>88.736065664688596</v>
      </c>
      <c r="Y1829" s="132">
        <f t="shared" si="1827"/>
        <v>43.963290652305325</v>
      </c>
      <c r="Z1829" s="132">
        <f t="shared" si="1827"/>
        <v>54.253472222222221</v>
      </c>
      <c r="AA1829" s="132">
        <f t="shared" si="1827"/>
        <v>192.45161980113332</v>
      </c>
      <c r="AB1829" s="132">
        <f t="shared" si="1827"/>
        <v>47.453337551407785</v>
      </c>
      <c r="AC1829" s="132">
        <f t="shared" si="1827"/>
        <v>150.28242732030887</v>
      </c>
      <c r="AD1829" s="132">
        <f t="shared" si="1827"/>
        <v>35.871681869427078</v>
      </c>
      <c r="AE1829" s="132">
        <f t="shared" si="1827"/>
        <v>30.378208698293758</v>
      </c>
      <c r="AF1829" s="132">
        <f t="shared" si="1827"/>
        <v>44.997750112494373</v>
      </c>
      <c r="AG1829" s="132"/>
    </row>
    <row r="1830" spans="1:33" ht="13.5" customHeight="1">
      <c r="A1830" s="131">
        <v>1827</v>
      </c>
      <c r="B1830" s="67" t="s">
        <v>26</v>
      </c>
      <c r="C1830" s="133">
        <v>0</v>
      </c>
      <c r="D1830" s="133">
        <v>0</v>
      </c>
      <c r="E1830" s="133">
        <v>0</v>
      </c>
      <c r="F1830" s="133">
        <v>0</v>
      </c>
      <c r="G1830" s="133">
        <v>0</v>
      </c>
      <c r="H1830" s="133">
        <v>0</v>
      </c>
      <c r="I1830" s="133">
        <v>0</v>
      </c>
      <c r="J1830" s="133">
        <v>0</v>
      </c>
      <c r="K1830" s="133">
        <v>0</v>
      </c>
      <c r="L1830" s="133">
        <v>0</v>
      </c>
      <c r="M1830" s="133">
        <v>0</v>
      </c>
      <c r="N1830" s="133"/>
      <c r="V1830" s="132">
        <f t="shared" ref="V1830:AF1830" si="1828">C1830*100000/V1805</f>
        <v>0</v>
      </c>
      <c r="W1830" s="132">
        <f t="shared" si="1828"/>
        <v>0</v>
      </c>
      <c r="X1830" s="132">
        <f t="shared" si="1828"/>
        <v>0</v>
      </c>
      <c r="Y1830" s="132">
        <f t="shared" si="1828"/>
        <v>0</v>
      </c>
      <c r="Z1830" s="132">
        <f t="shared" si="1828"/>
        <v>0</v>
      </c>
      <c r="AA1830" s="132">
        <f t="shared" si="1828"/>
        <v>0</v>
      </c>
      <c r="AB1830" s="132">
        <f t="shared" si="1828"/>
        <v>0</v>
      </c>
      <c r="AC1830" s="132">
        <f t="shared" si="1828"/>
        <v>0</v>
      </c>
      <c r="AD1830" s="132">
        <f t="shared" si="1828"/>
        <v>0</v>
      </c>
      <c r="AE1830" s="132">
        <f t="shared" si="1828"/>
        <v>0</v>
      </c>
      <c r="AF1830" s="132">
        <f t="shared" si="1828"/>
        <v>0</v>
      </c>
      <c r="AG1830" s="132"/>
    </row>
    <row r="1831" spans="1:33" ht="13.5" customHeight="1">
      <c r="A1831" s="131">
        <v>1828</v>
      </c>
      <c r="B1831" s="67" t="s">
        <v>4</v>
      </c>
      <c r="C1831" s="133">
        <v>21</v>
      </c>
      <c r="D1831" s="133">
        <v>13</v>
      </c>
      <c r="E1831" s="133">
        <v>22</v>
      </c>
      <c r="F1831" s="133">
        <v>13</v>
      </c>
      <c r="G1831" s="133">
        <v>10</v>
      </c>
      <c r="H1831" s="133">
        <v>32</v>
      </c>
      <c r="I1831" s="133">
        <v>28</v>
      </c>
      <c r="J1831" s="133">
        <v>37</v>
      </c>
      <c r="K1831" s="133">
        <v>29</v>
      </c>
      <c r="L1831" s="133">
        <v>62</v>
      </c>
      <c r="M1831" s="133">
        <v>30</v>
      </c>
      <c r="N1831" s="133"/>
      <c r="V1831" s="132">
        <f t="shared" ref="V1831:AE1831" si="1829">C1831*100000/V1805</f>
        <v>117.93777378411771</v>
      </c>
      <c r="W1831" s="132">
        <f t="shared" si="1829"/>
        <v>72.73948075201433</v>
      </c>
      <c r="X1831" s="132">
        <f t="shared" si="1829"/>
        <v>122.01209028894681</v>
      </c>
      <c r="Y1831" s="132">
        <f t="shared" si="1829"/>
        <v>71.440347309996156</v>
      </c>
      <c r="Z1831" s="132">
        <f t="shared" si="1829"/>
        <v>54.253472222222221</v>
      </c>
      <c r="AA1831" s="132">
        <f t="shared" si="1829"/>
        <v>171.06810648989628</v>
      </c>
      <c r="AB1831" s="132">
        <f t="shared" si="1829"/>
        <v>147.63260571549088</v>
      </c>
      <c r="AC1831" s="132">
        <f t="shared" si="1829"/>
        <v>191.73964865004922</v>
      </c>
      <c r="AD1831" s="132">
        <f t="shared" si="1829"/>
        <v>148.61125345905504</v>
      </c>
      <c r="AE1831" s="132">
        <f t="shared" si="1829"/>
        <v>313.90815654903548</v>
      </c>
      <c r="AF1831" s="132">
        <f>M1831*100000/AF1805</f>
        <v>149.99250037498126</v>
      </c>
      <c r="AG1831" s="132"/>
    </row>
    <row r="1832" spans="1:33" ht="13.5" customHeight="1">
      <c r="A1832" s="131">
        <v>1829</v>
      </c>
      <c r="B1832" s="67" t="s">
        <v>3</v>
      </c>
      <c r="C1832" s="133">
        <v>77</v>
      </c>
      <c r="D1832" s="133">
        <v>116</v>
      </c>
      <c r="E1832" s="133">
        <v>117</v>
      </c>
      <c r="F1832" s="133">
        <v>161</v>
      </c>
      <c r="G1832" s="133">
        <v>163</v>
      </c>
      <c r="H1832" s="133">
        <v>203</v>
      </c>
      <c r="I1832" s="133">
        <v>203</v>
      </c>
      <c r="J1832" s="133">
        <v>174</v>
      </c>
      <c r="K1832" s="133">
        <v>189</v>
      </c>
      <c r="L1832" s="133">
        <v>145</v>
      </c>
      <c r="M1832" s="133">
        <v>136</v>
      </c>
      <c r="N1832" s="133"/>
      <c r="V1832" s="132">
        <f t="shared" ref="V1832:AF1832" si="1830">C1832*100000/V1805</f>
        <v>432.43850387509826</v>
      </c>
      <c r="W1832" s="132">
        <f t="shared" si="1830"/>
        <v>649.05998209489701</v>
      </c>
      <c r="X1832" s="132">
        <f t="shared" si="1830"/>
        <v>648.88248017303533</v>
      </c>
      <c r="Y1832" s="132">
        <f t="shared" si="1830"/>
        <v>884.76122437764468</v>
      </c>
      <c r="Z1832" s="132">
        <f t="shared" si="1830"/>
        <v>884.33159722222217</v>
      </c>
      <c r="AA1832" s="132">
        <f t="shared" si="1830"/>
        <v>1085.2133005452795</v>
      </c>
      <c r="AB1832" s="132">
        <f t="shared" si="1830"/>
        <v>1070.336391437309</v>
      </c>
      <c r="AC1832" s="132">
        <f t="shared" si="1830"/>
        <v>901.69456392185316</v>
      </c>
      <c r="AD1832" s="132">
        <f t="shared" si="1830"/>
        <v>968.53541047453109</v>
      </c>
      <c r="AE1832" s="132">
        <f t="shared" si="1830"/>
        <v>734.14004354209908</v>
      </c>
      <c r="AF1832" s="132">
        <f t="shared" si="1830"/>
        <v>679.96600169991495</v>
      </c>
      <c r="AG1832" s="132"/>
    </row>
    <row r="1833" spans="1:33" ht="13.5" customHeight="1">
      <c r="A1833" s="131">
        <v>1830</v>
      </c>
      <c r="B1833" s="67" t="s">
        <v>2</v>
      </c>
      <c r="C1833" s="133">
        <v>1</v>
      </c>
      <c r="D1833" s="133">
        <v>0</v>
      </c>
      <c r="E1833" s="133">
        <v>0</v>
      </c>
      <c r="F1833" s="133">
        <v>0</v>
      </c>
      <c r="G1833" s="133">
        <v>0</v>
      </c>
      <c r="H1833" s="133">
        <v>0</v>
      </c>
      <c r="I1833" s="133">
        <v>0</v>
      </c>
      <c r="J1833" s="133">
        <v>0</v>
      </c>
      <c r="K1833" s="133">
        <v>0</v>
      </c>
      <c r="L1833" s="133">
        <v>0</v>
      </c>
      <c r="M1833" s="133">
        <v>0</v>
      </c>
      <c r="N1833" s="133"/>
      <c r="V1833" s="132">
        <f t="shared" ref="V1833:AF1833" si="1831">C1833*100000/V1805</f>
        <v>5.616084465910367</v>
      </c>
      <c r="W1833" s="132">
        <f t="shared" si="1831"/>
        <v>0</v>
      </c>
      <c r="X1833" s="132">
        <f t="shared" si="1831"/>
        <v>0</v>
      </c>
      <c r="Y1833" s="132">
        <f t="shared" si="1831"/>
        <v>0</v>
      </c>
      <c r="Z1833" s="132">
        <f t="shared" si="1831"/>
        <v>0</v>
      </c>
      <c r="AA1833" s="132">
        <f t="shared" si="1831"/>
        <v>0</v>
      </c>
      <c r="AB1833" s="132">
        <f t="shared" si="1831"/>
        <v>0</v>
      </c>
      <c r="AC1833" s="132">
        <f t="shared" si="1831"/>
        <v>0</v>
      </c>
      <c r="AD1833" s="132">
        <f t="shared" si="1831"/>
        <v>0</v>
      </c>
      <c r="AE1833" s="132">
        <f t="shared" si="1831"/>
        <v>0</v>
      </c>
      <c r="AF1833" s="132">
        <f t="shared" si="1831"/>
        <v>0</v>
      </c>
      <c r="AG1833" s="132"/>
    </row>
    <row r="1834" spans="1:33" ht="13.5" customHeight="1">
      <c r="A1834" s="131">
        <v>1831</v>
      </c>
      <c r="B1834" s="67" t="s">
        <v>23</v>
      </c>
      <c r="C1834" s="133">
        <v>2</v>
      </c>
      <c r="D1834" s="133">
        <v>1</v>
      </c>
      <c r="E1834" s="133">
        <v>0</v>
      </c>
      <c r="F1834" s="133">
        <v>0</v>
      </c>
      <c r="G1834" s="133">
        <v>1</v>
      </c>
      <c r="H1834" s="133">
        <v>0</v>
      </c>
      <c r="I1834" s="133">
        <v>1</v>
      </c>
      <c r="J1834" s="133">
        <v>0</v>
      </c>
      <c r="K1834" s="133">
        <v>0</v>
      </c>
      <c r="L1834" s="133">
        <v>0</v>
      </c>
      <c r="M1834" s="133">
        <v>0</v>
      </c>
      <c r="N1834" s="133"/>
      <c r="V1834" s="132">
        <f t="shared" ref="V1834:AF1834" si="1832">C1834*100000/V1805</f>
        <v>11.232168931820734</v>
      </c>
      <c r="W1834" s="132">
        <f t="shared" si="1832"/>
        <v>5.595344673231871</v>
      </c>
      <c r="X1834" s="132">
        <f t="shared" si="1832"/>
        <v>0</v>
      </c>
      <c r="Y1834" s="132">
        <f t="shared" si="1832"/>
        <v>0</v>
      </c>
      <c r="Z1834" s="132">
        <f t="shared" si="1832"/>
        <v>5.4253472222222223</v>
      </c>
      <c r="AA1834" s="132">
        <f t="shared" si="1832"/>
        <v>0</v>
      </c>
      <c r="AB1834" s="132">
        <f t="shared" si="1832"/>
        <v>5.2725930612675311</v>
      </c>
      <c r="AC1834" s="132">
        <f t="shared" si="1832"/>
        <v>0</v>
      </c>
      <c r="AD1834" s="132">
        <f t="shared" si="1832"/>
        <v>0</v>
      </c>
      <c r="AE1834" s="132">
        <f t="shared" si="1832"/>
        <v>0</v>
      </c>
      <c r="AF1834" s="132">
        <f t="shared" si="1832"/>
        <v>0</v>
      </c>
      <c r="AG1834" s="132"/>
    </row>
    <row r="1835" spans="1:33" ht="13.5" customHeight="1">
      <c r="A1835" s="131">
        <v>1832</v>
      </c>
      <c r="B1835" s="67" t="s">
        <v>1</v>
      </c>
      <c r="C1835" s="133">
        <v>6</v>
      </c>
      <c r="D1835" s="133">
        <v>5</v>
      </c>
      <c r="E1835" s="133">
        <v>5</v>
      </c>
      <c r="F1835" s="133">
        <v>3</v>
      </c>
      <c r="G1835" s="133">
        <v>9</v>
      </c>
      <c r="H1835" s="133">
        <v>0</v>
      </c>
      <c r="I1835" s="133">
        <v>1</v>
      </c>
      <c r="J1835" s="133">
        <v>2</v>
      </c>
      <c r="K1835" s="133">
        <v>1</v>
      </c>
      <c r="L1835" s="133">
        <v>2</v>
      </c>
      <c r="M1835" s="133">
        <v>1</v>
      </c>
      <c r="N1835" s="133"/>
      <c r="V1835" s="132">
        <f t="shared" ref="V1835:AF1835" si="1833">C1835*100000/V1805</f>
        <v>33.696506795462206</v>
      </c>
      <c r="W1835" s="132">
        <f t="shared" si="1833"/>
        <v>27.976723366159355</v>
      </c>
      <c r="X1835" s="132">
        <f t="shared" si="1833"/>
        <v>27.730020520215184</v>
      </c>
      <c r="Y1835" s="132">
        <f t="shared" si="1833"/>
        <v>16.486233994614498</v>
      </c>
      <c r="Z1835" s="132">
        <f t="shared" si="1833"/>
        <v>48.828125</v>
      </c>
      <c r="AA1835" s="132">
        <f t="shared" si="1833"/>
        <v>0</v>
      </c>
      <c r="AB1835" s="132">
        <f t="shared" si="1833"/>
        <v>5.2725930612675311</v>
      </c>
      <c r="AC1835" s="132">
        <f t="shared" si="1833"/>
        <v>10.364305332435093</v>
      </c>
      <c r="AD1835" s="132">
        <f t="shared" si="1833"/>
        <v>5.124525981346725</v>
      </c>
      <c r="AE1835" s="132">
        <f t="shared" si="1833"/>
        <v>10.12606956609792</v>
      </c>
      <c r="AF1835" s="132">
        <f t="shared" si="1833"/>
        <v>4.9997500124993755</v>
      </c>
      <c r="AG1835" s="132"/>
    </row>
    <row r="1836" spans="1:33" ht="13.5" customHeight="1">
      <c r="A1836" s="131">
        <v>1833</v>
      </c>
      <c r="B1836" s="67" t="s">
        <v>0</v>
      </c>
      <c r="C1836" s="133">
        <v>4</v>
      </c>
      <c r="D1836" s="133">
        <v>2</v>
      </c>
      <c r="E1836" s="133">
        <v>4</v>
      </c>
      <c r="F1836" s="133">
        <v>1</v>
      </c>
      <c r="G1836" s="133">
        <v>4</v>
      </c>
      <c r="H1836" s="133">
        <v>2</v>
      </c>
      <c r="I1836" s="133">
        <v>1</v>
      </c>
      <c r="J1836" s="133">
        <v>7</v>
      </c>
      <c r="K1836" s="133">
        <v>1</v>
      </c>
      <c r="L1836" s="133">
        <v>16</v>
      </c>
      <c r="M1836" s="133">
        <v>28</v>
      </c>
      <c r="N1836" s="133"/>
      <c r="V1836" s="132">
        <f t="shared" ref="V1836:AE1836" si="1834">C1836*100000/V1805</f>
        <v>22.464337863641468</v>
      </c>
      <c r="W1836" s="132">
        <f t="shared" si="1834"/>
        <v>11.190689346463742</v>
      </c>
      <c r="X1836" s="132">
        <f t="shared" si="1834"/>
        <v>22.184016416172149</v>
      </c>
      <c r="Y1836" s="132">
        <f t="shared" si="1834"/>
        <v>5.4954113315381656</v>
      </c>
      <c r="Z1836" s="132">
        <f t="shared" si="1834"/>
        <v>21.701388888888889</v>
      </c>
      <c r="AA1836" s="132">
        <f t="shared" si="1834"/>
        <v>10.691756655618518</v>
      </c>
      <c r="AB1836" s="132">
        <f t="shared" si="1834"/>
        <v>5.2725930612675311</v>
      </c>
      <c r="AC1836" s="132">
        <f t="shared" si="1834"/>
        <v>36.275068663522831</v>
      </c>
      <c r="AD1836" s="132">
        <f t="shared" si="1834"/>
        <v>5.124525981346725</v>
      </c>
      <c r="AE1836" s="132">
        <f t="shared" si="1834"/>
        <v>81.008556528783359</v>
      </c>
      <c r="AF1836" s="132">
        <f>M1836*100000/AF1805</f>
        <v>139.99300034998251</v>
      </c>
      <c r="AG1836" s="132"/>
    </row>
    <row r="1837" spans="1:33" ht="13.5" customHeight="1">
      <c r="A1837" s="131">
        <v>1834</v>
      </c>
      <c r="B1837" s="134" t="s">
        <v>111</v>
      </c>
      <c r="C1837" s="133"/>
      <c r="D1837" s="133"/>
      <c r="E1837" s="133"/>
      <c r="F1837" s="133"/>
      <c r="G1837" s="133"/>
      <c r="H1837" s="133"/>
      <c r="I1837" s="133"/>
      <c r="J1837" s="133"/>
      <c r="K1837" s="133"/>
      <c r="L1837" s="133"/>
      <c r="M1837" s="133">
        <v>0</v>
      </c>
      <c r="N1837" s="133"/>
      <c r="V1837" s="132">
        <f t="shared" ref="V1837:AF1837" si="1835">C1837*100000/V1805</f>
        <v>0</v>
      </c>
      <c r="W1837" s="132">
        <f t="shared" si="1835"/>
        <v>0</v>
      </c>
      <c r="X1837" s="132">
        <f t="shared" si="1835"/>
        <v>0</v>
      </c>
      <c r="Y1837" s="132">
        <f t="shared" si="1835"/>
        <v>0</v>
      </c>
      <c r="Z1837" s="132">
        <f t="shared" si="1835"/>
        <v>0</v>
      </c>
      <c r="AA1837" s="132">
        <f t="shared" si="1835"/>
        <v>0</v>
      </c>
      <c r="AB1837" s="132">
        <f t="shared" si="1835"/>
        <v>0</v>
      </c>
      <c r="AC1837" s="132">
        <f t="shared" si="1835"/>
        <v>0</v>
      </c>
      <c r="AD1837" s="132">
        <f t="shared" si="1835"/>
        <v>0</v>
      </c>
      <c r="AE1837" s="132">
        <f t="shared" si="1835"/>
        <v>0</v>
      </c>
      <c r="AF1837" s="132">
        <f t="shared" si="1835"/>
        <v>0</v>
      </c>
      <c r="AG1837" s="132"/>
    </row>
    <row r="1838" spans="1:33" ht="13.5" customHeight="1">
      <c r="A1838" s="131">
        <v>1835</v>
      </c>
      <c r="B1838" s="134" t="s">
        <v>112</v>
      </c>
      <c r="C1838" s="133">
        <v>880</v>
      </c>
      <c r="D1838" s="133">
        <v>895</v>
      </c>
      <c r="E1838" s="133">
        <v>933</v>
      </c>
      <c r="F1838" s="133">
        <v>925</v>
      </c>
      <c r="G1838" s="133">
        <v>1026</v>
      </c>
      <c r="H1838" s="133">
        <v>1262</v>
      </c>
      <c r="I1838" s="133">
        <v>1127</v>
      </c>
      <c r="J1838" s="133">
        <v>873</v>
      </c>
      <c r="K1838" s="133">
        <v>1103</v>
      </c>
      <c r="L1838" s="133">
        <f t="shared" ref="L1838:N1838" si="1836">SUM(L1814,L1821,L1826,L1827:L1837)</f>
        <v>1103</v>
      </c>
      <c r="M1838" s="133">
        <f t="shared" si="1836"/>
        <v>890</v>
      </c>
      <c r="N1838" s="133">
        <f t="shared" si="1836"/>
        <v>0</v>
      </c>
      <c r="P1838" s="170" t="s">
        <v>1235</v>
      </c>
      <c r="Q1838" s="170" t="s">
        <v>1236</v>
      </c>
      <c r="R1838" s="170" t="s">
        <v>1237</v>
      </c>
      <c r="S1838" s="170" t="s">
        <v>1238</v>
      </c>
      <c r="T1838" s="170" t="s">
        <v>1239</v>
      </c>
      <c r="U1838" s="170">
        <v>5730.7</v>
      </c>
      <c r="V1838" s="132">
        <f t="shared" ref="V1838:AE1838" si="1837">C1838*100000/V1805</f>
        <v>4942.1543300011235</v>
      </c>
      <c r="W1838" s="132">
        <f t="shared" si="1837"/>
        <v>5007.8334825425245</v>
      </c>
      <c r="X1838" s="132">
        <f t="shared" si="1837"/>
        <v>5174.4218290721537</v>
      </c>
      <c r="Y1838" s="132">
        <f t="shared" si="1837"/>
        <v>5083.2554816728034</v>
      </c>
      <c r="Z1838" s="132">
        <f t="shared" si="1837"/>
        <v>5566.40625</v>
      </c>
      <c r="AA1838" s="132">
        <f t="shared" si="1837"/>
        <v>6746.4984496952848</v>
      </c>
      <c r="AB1838" s="132">
        <f t="shared" si="1837"/>
        <v>5942.2123800485078</v>
      </c>
      <c r="AC1838" s="132">
        <f t="shared" si="1837"/>
        <v>4524.0192776079184</v>
      </c>
      <c r="AD1838" s="132">
        <f t="shared" si="1837"/>
        <v>5652.3521574254382</v>
      </c>
      <c r="AE1838" s="132">
        <f t="shared" si="1837"/>
        <v>5584.527365703002</v>
      </c>
      <c r="AF1838" s="132">
        <f>M1838*100000/AF1805</f>
        <v>4449.7775111244437</v>
      </c>
      <c r="AG1838" s="132"/>
    </row>
    <row r="1839" spans="1:33" ht="13.5" customHeight="1">
      <c r="A1839" s="131">
        <v>1836</v>
      </c>
      <c r="B1839" s="19" t="s">
        <v>169</v>
      </c>
      <c r="C1839" s="127">
        <v>2011</v>
      </c>
      <c r="D1839" s="127">
        <v>2012</v>
      </c>
      <c r="E1839" s="127">
        <v>2013</v>
      </c>
      <c r="F1839" s="127">
        <v>2014</v>
      </c>
      <c r="G1839" s="127">
        <v>2015</v>
      </c>
      <c r="H1839" s="127">
        <v>2016</v>
      </c>
      <c r="I1839" s="127">
        <v>2017</v>
      </c>
      <c r="J1839" s="127">
        <v>2018</v>
      </c>
      <c r="K1839" s="127">
        <v>2019</v>
      </c>
      <c r="L1839" s="127"/>
      <c r="M1839" s="127"/>
      <c r="N1839" s="127"/>
      <c r="V1839" s="130">
        <v>16082</v>
      </c>
      <c r="W1839" s="130">
        <v>16167</v>
      </c>
      <c r="X1839" s="130">
        <v>16300</v>
      </c>
      <c r="Y1839" s="130">
        <v>16416</v>
      </c>
      <c r="Z1839" s="130">
        <v>16497</v>
      </c>
      <c r="AA1839" s="130">
        <v>16573</v>
      </c>
      <c r="AB1839" s="130">
        <v>16693</v>
      </c>
      <c r="AC1839" s="130">
        <v>16793</v>
      </c>
      <c r="AD1839" s="130">
        <v>16887</v>
      </c>
      <c r="AE1839" s="130">
        <v>16952</v>
      </c>
      <c r="AF1839" s="5">
        <v>17027</v>
      </c>
      <c r="AG1839" s="5"/>
    </row>
    <row r="1840" spans="1:33" ht="13.5" customHeight="1">
      <c r="A1840" s="131">
        <v>1837</v>
      </c>
      <c r="B1840" s="66" t="s">
        <v>25</v>
      </c>
      <c r="C1840" s="123">
        <v>2</v>
      </c>
      <c r="D1840" s="123">
        <v>2</v>
      </c>
      <c r="E1840" s="123">
        <v>0</v>
      </c>
      <c r="F1840" s="123">
        <v>0</v>
      </c>
      <c r="G1840" s="123">
        <v>2</v>
      </c>
      <c r="H1840" s="123">
        <v>2</v>
      </c>
      <c r="I1840" s="123">
        <v>2</v>
      </c>
      <c r="J1840" s="123">
        <v>0</v>
      </c>
      <c r="K1840" s="123">
        <v>0</v>
      </c>
      <c r="L1840" s="123">
        <v>2</v>
      </c>
      <c r="M1840" s="123">
        <v>0</v>
      </c>
      <c r="N1840" s="123"/>
      <c r="V1840" s="132">
        <f t="shared" ref="V1840:AE1840" si="1838">C1840*100000/V1839</f>
        <v>12.436264146250466</v>
      </c>
      <c r="W1840" s="132">
        <f t="shared" si="1838"/>
        <v>12.370878950949464</v>
      </c>
      <c r="X1840" s="132">
        <f t="shared" si="1838"/>
        <v>0</v>
      </c>
      <c r="Y1840" s="132">
        <f t="shared" si="1838"/>
        <v>0</v>
      </c>
      <c r="Z1840" s="132">
        <f t="shared" si="1838"/>
        <v>12.123416378735527</v>
      </c>
      <c r="AA1840" s="132">
        <f t="shared" si="1838"/>
        <v>12.067821154890485</v>
      </c>
      <c r="AB1840" s="132">
        <f t="shared" si="1838"/>
        <v>11.981069909542923</v>
      </c>
      <c r="AC1840" s="132">
        <f t="shared" si="1838"/>
        <v>0</v>
      </c>
      <c r="AD1840" s="132">
        <f t="shared" si="1838"/>
        <v>0</v>
      </c>
      <c r="AE1840" s="132">
        <f t="shared" si="1838"/>
        <v>11.798017932987259</v>
      </c>
      <c r="AF1840" s="132">
        <f>M1840*100000/AF1839</f>
        <v>0</v>
      </c>
      <c r="AG1840" s="132"/>
    </row>
    <row r="1841" spans="1:33" ht="13.5" customHeight="1">
      <c r="A1841" s="131">
        <v>1838</v>
      </c>
      <c r="B1841" s="67" t="s">
        <v>22</v>
      </c>
      <c r="C1841" s="133">
        <v>44</v>
      </c>
      <c r="D1841" s="133">
        <v>73</v>
      </c>
      <c r="E1841" s="133">
        <v>61</v>
      </c>
      <c r="F1841" s="133">
        <v>81</v>
      </c>
      <c r="G1841" s="133">
        <v>79</v>
      </c>
      <c r="H1841" s="133">
        <v>78</v>
      </c>
      <c r="I1841" s="133">
        <v>73</v>
      </c>
      <c r="J1841" s="133">
        <v>70</v>
      </c>
      <c r="K1841" s="133">
        <v>76</v>
      </c>
      <c r="L1841" s="133">
        <v>84</v>
      </c>
      <c r="M1841" s="133">
        <v>74</v>
      </c>
      <c r="N1841" s="133"/>
      <c r="V1841" s="132">
        <f t="shared" ref="V1841:AE1841" si="1839">C1841*100000/V1839</f>
        <v>273.59781121751024</v>
      </c>
      <c r="W1841" s="132">
        <f t="shared" si="1839"/>
        <v>451.53708170965547</v>
      </c>
      <c r="X1841" s="132">
        <f t="shared" si="1839"/>
        <v>374.23312883435585</v>
      </c>
      <c r="Y1841" s="132">
        <f t="shared" si="1839"/>
        <v>493.42105263157896</v>
      </c>
      <c r="Z1841" s="132">
        <f t="shared" si="1839"/>
        <v>478.87494696005336</v>
      </c>
      <c r="AA1841" s="132">
        <f t="shared" si="1839"/>
        <v>470.64502504072891</v>
      </c>
      <c r="AB1841" s="132">
        <f t="shared" si="1839"/>
        <v>437.30905169831664</v>
      </c>
      <c r="AC1841" s="132">
        <f t="shared" si="1839"/>
        <v>416.84035014589415</v>
      </c>
      <c r="AD1841" s="132">
        <f t="shared" si="1839"/>
        <v>450.05033457689348</v>
      </c>
      <c r="AE1841" s="132">
        <f t="shared" si="1839"/>
        <v>495.51675318546484</v>
      </c>
      <c r="AF1841" s="132">
        <f>M1841*100000/AF1839</f>
        <v>434.6038644505785</v>
      </c>
      <c r="AG1841" s="132"/>
    </row>
    <row r="1842" spans="1:33" ht="13.5" customHeight="1">
      <c r="A1842" s="131">
        <v>1839</v>
      </c>
      <c r="B1842" s="67" t="s">
        <v>21</v>
      </c>
      <c r="C1842" s="133">
        <v>26</v>
      </c>
      <c r="D1842" s="133">
        <v>17</v>
      </c>
      <c r="E1842" s="133">
        <v>14</v>
      </c>
      <c r="F1842" s="133">
        <v>31</v>
      </c>
      <c r="G1842" s="133">
        <v>30</v>
      </c>
      <c r="H1842" s="133">
        <v>47</v>
      </c>
      <c r="I1842" s="133">
        <v>106</v>
      </c>
      <c r="J1842" s="133">
        <v>27</v>
      </c>
      <c r="K1842" s="133">
        <v>45</v>
      </c>
      <c r="L1842" s="133">
        <v>48</v>
      </c>
      <c r="M1842" s="133">
        <v>29</v>
      </c>
      <c r="N1842" s="133"/>
      <c r="V1842" s="132">
        <f t="shared" ref="V1842:AE1842" si="1840">C1842*100000/V1839</f>
        <v>161.67143390125605</v>
      </c>
      <c r="W1842" s="132">
        <f t="shared" si="1840"/>
        <v>105.15247108307045</v>
      </c>
      <c r="X1842" s="132">
        <f t="shared" si="1840"/>
        <v>85.889570552147234</v>
      </c>
      <c r="Y1842" s="132">
        <f t="shared" si="1840"/>
        <v>188.8401559454191</v>
      </c>
      <c r="Z1842" s="132">
        <f t="shared" si="1840"/>
        <v>181.85124568103291</v>
      </c>
      <c r="AA1842" s="132">
        <f t="shared" si="1840"/>
        <v>283.59379713992638</v>
      </c>
      <c r="AB1842" s="132">
        <f t="shared" si="1840"/>
        <v>634.9967052057749</v>
      </c>
      <c r="AC1842" s="132">
        <f t="shared" si="1840"/>
        <v>160.78127791341632</v>
      </c>
      <c r="AD1842" s="132">
        <f t="shared" si="1840"/>
        <v>266.4771717889501</v>
      </c>
      <c r="AE1842" s="132">
        <f t="shared" si="1840"/>
        <v>283.15243039169417</v>
      </c>
      <c r="AF1842" s="132">
        <f>M1842*100000/AF1839</f>
        <v>170.31773066306454</v>
      </c>
      <c r="AG1842" s="132"/>
    </row>
    <row r="1843" spans="1:33" ht="13.5" customHeight="1">
      <c r="A1843" s="131">
        <v>1840</v>
      </c>
      <c r="B1843" s="67" t="s">
        <v>20</v>
      </c>
      <c r="C1843" s="133">
        <v>0</v>
      </c>
      <c r="D1843" s="133">
        <v>2</v>
      </c>
      <c r="E1843" s="133">
        <v>1</v>
      </c>
      <c r="F1843" s="133">
        <v>0</v>
      </c>
      <c r="G1843" s="133">
        <v>0</v>
      </c>
      <c r="H1843" s="133">
        <v>2</v>
      </c>
      <c r="I1843" s="133">
        <v>0</v>
      </c>
      <c r="J1843" s="133">
        <v>2</v>
      </c>
      <c r="K1843" s="133">
        <v>0</v>
      </c>
      <c r="L1843" s="133">
        <v>2</v>
      </c>
      <c r="M1843" s="133">
        <v>0</v>
      </c>
      <c r="N1843" s="133"/>
      <c r="V1843" s="132">
        <f t="shared" ref="V1843:AE1843" si="1841">C1843*100000/V1839</f>
        <v>0</v>
      </c>
      <c r="W1843" s="132">
        <f t="shared" si="1841"/>
        <v>12.370878950949464</v>
      </c>
      <c r="X1843" s="132">
        <f t="shared" si="1841"/>
        <v>6.1349693251533743</v>
      </c>
      <c r="Y1843" s="132">
        <f t="shared" si="1841"/>
        <v>0</v>
      </c>
      <c r="Z1843" s="132">
        <f t="shared" si="1841"/>
        <v>0</v>
      </c>
      <c r="AA1843" s="132">
        <f t="shared" si="1841"/>
        <v>12.067821154890485</v>
      </c>
      <c r="AB1843" s="132">
        <f t="shared" si="1841"/>
        <v>0</v>
      </c>
      <c r="AC1843" s="132">
        <f t="shared" si="1841"/>
        <v>11.909724289882689</v>
      </c>
      <c r="AD1843" s="132">
        <f t="shared" si="1841"/>
        <v>0</v>
      </c>
      <c r="AE1843" s="132">
        <f t="shared" si="1841"/>
        <v>11.798017932987259</v>
      </c>
      <c r="AF1843" s="132">
        <f>M1843*100000/AF1839</f>
        <v>0</v>
      </c>
      <c r="AG1843" s="132"/>
    </row>
    <row r="1844" spans="1:33" ht="13.5" customHeight="1">
      <c r="A1844" s="131">
        <v>1841</v>
      </c>
      <c r="B1844" s="67" t="s">
        <v>19</v>
      </c>
      <c r="C1844" s="133">
        <v>2</v>
      </c>
      <c r="D1844" s="133">
        <v>0</v>
      </c>
      <c r="E1844" s="133">
        <v>0</v>
      </c>
      <c r="F1844" s="133">
        <v>0</v>
      </c>
      <c r="G1844" s="133">
        <v>1</v>
      </c>
      <c r="H1844" s="133">
        <v>2</v>
      </c>
      <c r="I1844" s="133">
        <v>0</v>
      </c>
      <c r="J1844" s="133">
        <v>4</v>
      </c>
      <c r="K1844" s="133">
        <v>2</v>
      </c>
      <c r="L1844" s="133">
        <v>0</v>
      </c>
      <c r="M1844" s="133">
        <v>0</v>
      </c>
      <c r="N1844" s="133"/>
      <c r="V1844" s="132">
        <f t="shared" ref="V1844:AF1844" si="1842">C1844*100000/V1839</f>
        <v>12.436264146250466</v>
      </c>
      <c r="W1844" s="132">
        <f t="shared" si="1842"/>
        <v>0</v>
      </c>
      <c r="X1844" s="132">
        <f t="shared" si="1842"/>
        <v>0</v>
      </c>
      <c r="Y1844" s="132">
        <f t="shared" si="1842"/>
        <v>0</v>
      </c>
      <c r="Z1844" s="132">
        <f t="shared" si="1842"/>
        <v>6.0617081893677636</v>
      </c>
      <c r="AA1844" s="132">
        <f t="shared" si="1842"/>
        <v>12.067821154890485</v>
      </c>
      <c r="AB1844" s="132">
        <f t="shared" si="1842"/>
        <v>0</v>
      </c>
      <c r="AC1844" s="132">
        <f t="shared" si="1842"/>
        <v>23.819448579765378</v>
      </c>
      <c r="AD1844" s="132">
        <f t="shared" si="1842"/>
        <v>11.843429857286671</v>
      </c>
      <c r="AE1844" s="132">
        <f t="shared" si="1842"/>
        <v>0</v>
      </c>
      <c r="AF1844" s="132">
        <f t="shared" si="1842"/>
        <v>0</v>
      </c>
      <c r="AG1844" s="132"/>
    </row>
    <row r="1845" spans="1:33" ht="13.5" customHeight="1">
      <c r="A1845" s="131">
        <v>1842</v>
      </c>
      <c r="B1845" s="67" t="s">
        <v>18</v>
      </c>
      <c r="C1845" s="133">
        <v>0</v>
      </c>
      <c r="D1845" s="133">
        <v>0</v>
      </c>
      <c r="E1845" s="133">
        <v>0</v>
      </c>
      <c r="F1845" s="133">
        <v>0</v>
      </c>
      <c r="G1845" s="133">
        <v>0</v>
      </c>
      <c r="H1845" s="133">
        <v>0</v>
      </c>
      <c r="I1845" s="133">
        <v>0</v>
      </c>
      <c r="J1845" s="133">
        <v>0</v>
      </c>
      <c r="K1845" s="133">
        <v>0</v>
      </c>
      <c r="L1845" s="133">
        <v>0</v>
      </c>
      <c r="M1845" s="133">
        <v>0</v>
      </c>
      <c r="N1845" s="133"/>
      <c r="V1845" s="132">
        <f t="shared" ref="V1845:AF1845" si="1843">C1845*100000/V1839</f>
        <v>0</v>
      </c>
      <c r="W1845" s="132">
        <f t="shared" si="1843"/>
        <v>0</v>
      </c>
      <c r="X1845" s="132">
        <f t="shared" si="1843"/>
        <v>0</v>
      </c>
      <c r="Y1845" s="132">
        <f t="shared" si="1843"/>
        <v>0</v>
      </c>
      <c r="Z1845" s="132">
        <f t="shared" si="1843"/>
        <v>0</v>
      </c>
      <c r="AA1845" s="132">
        <f t="shared" si="1843"/>
        <v>0</v>
      </c>
      <c r="AB1845" s="132">
        <f t="shared" si="1843"/>
        <v>0</v>
      </c>
      <c r="AC1845" s="132">
        <f t="shared" si="1843"/>
        <v>0</v>
      </c>
      <c r="AD1845" s="132">
        <f t="shared" si="1843"/>
        <v>0</v>
      </c>
      <c r="AE1845" s="132">
        <f t="shared" si="1843"/>
        <v>0</v>
      </c>
      <c r="AF1845" s="132">
        <f t="shared" si="1843"/>
        <v>0</v>
      </c>
      <c r="AG1845" s="132"/>
    </row>
    <row r="1846" spans="1:33" ht="13.5" customHeight="1">
      <c r="A1846" s="131">
        <v>1843</v>
      </c>
      <c r="B1846" s="67" t="s">
        <v>17</v>
      </c>
      <c r="C1846" s="133">
        <v>12</v>
      </c>
      <c r="D1846" s="133">
        <v>14</v>
      </c>
      <c r="E1846" s="133">
        <v>13</v>
      </c>
      <c r="F1846" s="133">
        <v>15</v>
      </c>
      <c r="G1846" s="133">
        <v>32</v>
      </c>
      <c r="H1846" s="133">
        <v>24</v>
      </c>
      <c r="I1846" s="133">
        <v>17</v>
      </c>
      <c r="J1846" s="133">
        <v>23</v>
      </c>
      <c r="K1846" s="133">
        <v>30</v>
      </c>
      <c r="L1846" s="133">
        <v>25</v>
      </c>
      <c r="M1846" s="133">
        <v>26</v>
      </c>
      <c r="N1846" s="133"/>
      <c r="V1846" s="132">
        <f t="shared" ref="V1846:AF1846" si="1844">C1846*100000/V1839</f>
        <v>74.617584877502793</v>
      </c>
      <c r="W1846" s="132">
        <f t="shared" si="1844"/>
        <v>86.596152656646254</v>
      </c>
      <c r="X1846" s="132">
        <f t="shared" si="1844"/>
        <v>79.75460122699387</v>
      </c>
      <c r="Y1846" s="132">
        <f t="shared" si="1844"/>
        <v>91.37426900584795</v>
      </c>
      <c r="Z1846" s="132">
        <f t="shared" si="1844"/>
        <v>193.97466205976843</v>
      </c>
      <c r="AA1846" s="132">
        <f t="shared" si="1844"/>
        <v>144.8138538586858</v>
      </c>
      <c r="AB1846" s="132">
        <f t="shared" si="1844"/>
        <v>101.83909423111484</v>
      </c>
      <c r="AC1846" s="132">
        <f t="shared" si="1844"/>
        <v>136.96182933365094</v>
      </c>
      <c r="AD1846" s="132">
        <f t="shared" si="1844"/>
        <v>177.65144785930005</v>
      </c>
      <c r="AE1846" s="132">
        <f t="shared" si="1844"/>
        <v>147.47522416234074</v>
      </c>
      <c r="AF1846" s="132">
        <f t="shared" si="1844"/>
        <v>152.69865507723028</v>
      </c>
      <c r="AG1846" s="132"/>
    </row>
    <row r="1847" spans="1:33" ht="13.5" customHeight="1">
      <c r="A1847" s="131">
        <v>1844</v>
      </c>
      <c r="B1847" s="67" t="s">
        <v>16</v>
      </c>
      <c r="C1847" s="133">
        <v>10</v>
      </c>
      <c r="D1847" s="133">
        <v>17</v>
      </c>
      <c r="E1847" s="133">
        <v>10</v>
      </c>
      <c r="F1847" s="133">
        <v>12</v>
      </c>
      <c r="G1847" s="133">
        <v>15</v>
      </c>
      <c r="H1847" s="133">
        <v>16</v>
      </c>
      <c r="I1847" s="133">
        <v>13</v>
      </c>
      <c r="J1847" s="133">
        <v>22</v>
      </c>
      <c r="K1847" s="133">
        <v>24</v>
      </c>
      <c r="L1847" s="133">
        <v>31</v>
      </c>
      <c r="M1847" s="133">
        <v>26</v>
      </c>
      <c r="N1847" s="133"/>
      <c r="V1847" s="132">
        <f t="shared" ref="V1847:AF1847" si="1845">C1847*100000/V1839</f>
        <v>62.181320731252335</v>
      </c>
      <c r="W1847" s="132">
        <f t="shared" si="1845"/>
        <v>105.15247108307045</v>
      </c>
      <c r="X1847" s="132">
        <f t="shared" si="1845"/>
        <v>61.349693251533743</v>
      </c>
      <c r="Y1847" s="132">
        <f t="shared" si="1845"/>
        <v>73.099415204678365</v>
      </c>
      <c r="Z1847" s="132">
        <f t="shared" si="1845"/>
        <v>90.925622840516453</v>
      </c>
      <c r="AA1847" s="132">
        <f t="shared" si="1845"/>
        <v>96.542569239123878</v>
      </c>
      <c r="AB1847" s="132">
        <f t="shared" si="1845"/>
        <v>77.876954412028994</v>
      </c>
      <c r="AC1847" s="132">
        <f t="shared" si="1845"/>
        <v>131.00696718870958</v>
      </c>
      <c r="AD1847" s="132">
        <f t="shared" si="1845"/>
        <v>142.12115828744004</v>
      </c>
      <c r="AE1847" s="132">
        <f t="shared" si="1845"/>
        <v>182.86927796130252</v>
      </c>
      <c r="AF1847" s="132">
        <f t="shared" si="1845"/>
        <v>152.69865507723028</v>
      </c>
      <c r="AG1847" s="132"/>
    </row>
    <row r="1848" spans="1:33" ht="13.5" customHeight="1">
      <c r="A1848" s="131">
        <v>1845</v>
      </c>
      <c r="B1848" s="134" t="s">
        <v>115</v>
      </c>
      <c r="C1848" s="133">
        <v>96</v>
      </c>
      <c r="D1848" s="133">
        <v>125</v>
      </c>
      <c r="E1848" s="133">
        <v>99</v>
      </c>
      <c r="F1848" s="133">
        <v>139</v>
      </c>
      <c r="G1848" s="133">
        <v>159</v>
      </c>
      <c r="H1848" s="133">
        <v>171</v>
      </c>
      <c r="I1848" s="133">
        <v>211</v>
      </c>
      <c r="J1848" s="133">
        <v>148</v>
      </c>
      <c r="K1848" s="133">
        <v>177</v>
      </c>
      <c r="L1848" s="133">
        <v>192</v>
      </c>
      <c r="M1848" s="133">
        <v>155</v>
      </c>
      <c r="N1848" s="133"/>
      <c r="P1848" s="170" t="s">
        <v>1240</v>
      </c>
      <c r="Q1848" s="170" t="s">
        <v>1241</v>
      </c>
      <c r="R1848" s="170" t="s">
        <v>1242</v>
      </c>
      <c r="S1848" s="170" t="s">
        <v>1243</v>
      </c>
      <c r="T1848" s="170" t="s">
        <v>1244</v>
      </c>
      <c r="U1848" s="170">
        <v>1168</v>
      </c>
      <c r="V1848" s="132">
        <f t="shared" ref="V1848:AF1848" si="1846">C1848*100000/V1839</f>
        <v>596.94067902002234</v>
      </c>
      <c r="W1848" s="132">
        <f t="shared" si="1846"/>
        <v>773.17993443434159</v>
      </c>
      <c r="X1848" s="132">
        <f t="shared" si="1846"/>
        <v>607.36196319018404</v>
      </c>
      <c r="Y1848" s="132">
        <f t="shared" si="1846"/>
        <v>846.73489278752436</v>
      </c>
      <c r="Z1848" s="132">
        <f t="shared" si="1846"/>
        <v>963.81160210947451</v>
      </c>
      <c r="AA1848" s="132">
        <f t="shared" si="1846"/>
        <v>1031.7987087431363</v>
      </c>
      <c r="AB1848" s="132">
        <f t="shared" si="1846"/>
        <v>1264.0028754567784</v>
      </c>
      <c r="AC1848" s="132">
        <f t="shared" si="1846"/>
        <v>881.31959745131905</v>
      </c>
      <c r="AD1848" s="132">
        <f t="shared" si="1846"/>
        <v>1048.1435423698704</v>
      </c>
      <c r="AE1848" s="132">
        <f t="shared" si="1846"/>
        <v>1132.6097215667767</v>
      </c>
      <c r="AF1848" s="132">
        <f t="shared" si="1846"/>
        <v>910.31890526810355</v>
      </c>
      <c r="AG1848" s="132"/>
    </row>
    <row r="1849" spans="1:33" ht="13.5" customHeight="1">
      <c r="A1849" s="131">
        <v>1846</v>
      </c>
      <c r="B1849" s="67" t="s">
        <v>15</v>
      </c>
      <c r="C1849" s="133">
        <v>9</v>
      </c>
      <c r="D1849" s="133">
        <v>24</v>
      </c>
      <c r="E1849" s="133">
        <v>13</v>
      </c>
      <c r="F1849" s="133">
        <v>9</v>
      </c>
      <c r="G1849" s="133">
        <v>4</v>
      </c>
      <c r="H1849" s="133">
        <v>6</v>
      </c>
      <c r="I1849" s="133">
        <v>8</v>
      </c>
      <c r="J1849" s="133">
        <v>6</v>
      </c>
      <c r="K1849" s="133">
        <v>6</v>
      </c>
      <c r="L1849" s="133">
        <v>2</v>
      </c>
      <c r="M1849" s="133">
        <v>7</v>
      </c>
      <c r="N1849" s="133"/>
      <c r="V1849" s="132">
        <f t="shared" ref="V1849:AE1849" si="1847">C1849*100000/V1839</f>
        <v>55.963188658127102</v>
      </c>
      <c r="W1849" s="132">
        <f t="shared" si="1847"/>
        <v>148.45054741139359</v>
      </c>
      <c r="X1849" s="132">
        <f t="shared" si="1847"/>
        <v>79.75460122699387</v>
      </c>
      <c r="Y1849" s="132">
        <f t="shared" si="1847"/>
        <v>54.824561403508774</v>
      </c>
      <c r="Z1849" s="132">
        <f t="shared" si="1847"/>
        <v>24.246832757471054</v>
      </c>
      <c r="AA1849" s="132">
        <f t="shared" si="1847"/>
        <v>36.203463464671451</v>
      </c>
      <c r="AB1849" s="132">
        <f t="shared" si="1847"/>
        <v>47.92427963817169</v>
      </c>
      <c r="AC1849" s="132">
        <f t="shared" si="1847"/>
        <v>35.729172869648067</v>
      </c>
      <c r="AD1849" s="132">
        <f t="shared" si="1847"/>
        <v>35.53028957186001</v>
      </c>
      <c r="AE1849" s="132">
        <f t="shared" si="1847"/>
        <v>11.798017932987259</v>
      </c>
      <c r="AF1849" s="132">
        <f>M1849*100000/AF1839</f>
        <v>41.111176366946616</v>
      </c>
      <c r="AG1849" s="132"/>
    </row>
    <row r="1850" spans="1:33" ht="13.5" customHeight="1">
      <c r="A1850" s="131">
        <v>1847</v>
      </c>
      <c r="B1850" s="67" t="s">
        <v>14</v>
      </c>
      <c r="C1850" s="133">
        <v>104</v>
      </c>
      <c r="D1850" s="133">
        <v>135</v>
      </c>
      <c r="E1850" s="133">
        <v>78</v>
      </c>
      <c r="F1850" s="133">
        <v>102</v>
      </c>
      <c r="G1850" s="133">
        <v>85</v>
      </c>
      <c r="H1850" s="133">
        <v>53</v>
      </c>
      <c r="I1850" s="133">
        <v>60</v>
      </c>
      <c r="J1850" s="133">
        <v>72</v>
      </c>
      <c r="K1850" s="133">
        <v>50</v>
      </c>
      <c r="L1850" s="133">
        <v>66</v>
      </c>
      <c r="M1850" s="133">
        <v>68</v>
      </c>
      <c r="N1850" s="133"/>
      <c r="V1850" s="132">
        <f t="shared" ref="V1850:AF1850" si="1848">C1850*100000/V1839</f>
        <v>646.68573560502421</v>
      </c>
      <c r="W1850" s="132">
        <f t="shared" si="1848"/>
        <v>835.03432918908891</v>
      </c>
      <c r="X1850" s="132">
        <f t="shared" si="1848"/>
        <v>478.52760736196319</v>
      </c>
      <c r="Y1850" s="132">
        <f t="shared" si="1848"/>
        <v>621.34502923976606</v>
      </c>
      <c r="Z1850" s="132">
        <f t="shared" si="1848"/>
        <v>515.24519609625997</v>
      </c>
      <c r="AA1850" s="132">
        <f t="shared" si="1848"/>
        <v>319.79726060459785</v>
      </c>
      <c r="AB1850" s="132">
        <f t="shared" si="1848"/>
        <v>359.43209728628767</v>
      </c>
      <c r="AC1850" s="132">
        <f t="shared" si="1848"/>
        <v>428.75007443577681</v>
      </c>
      <c r="AD1850" s="132">
        <f t="shared" si="1848"/>
        <v>296.08574643216673</v>
      </c>
      <c r="AE1850" s="132">
        <f t="shared" si="1848"/>
        <v>389.33459178857953</v>
      </c>
      <c r="AF1850" s="132">
        <f t="shared" si="1848"/>
        <v>399.36571327890999</v>
      </c>
      <c r="AG1850" s="132"/>
    </row>
    <row r="1851" spans="1:33" ht="13.5" customHeight="1">
      <c r="A1851" s="131">
        <v>1848</v>
      </c>
      <c r="B1851" s="67" t="s">
        <v>13</v>
      </c>
      <c r="C1851" s="133">
        <v>52</v>
      </c>
      <c r="D1851" s="133">
        <v>61</v>
      </c>
      <c r="E1851" s="133">
        <v>53</v>
      </c>
      <c r="F1851" s="133">
        <v>43</v>
      </c>
      <c r="G1851" s="133">
        <v>45</v>
      </c>
      <c r="H1851" s="133">
        <v>59</v>
      </c>
      <c r="I1851" s="133">
        <v>89</v>
      </c>
      <c r="J1851" s="133">
        <v>39</v>
      </c>
      <c r="K1851" s="133">
        <v>57</v>
      </c>
      <c r="L1851" s="133">
        <v>47</v>
      </c>
      <c r="M1851" s="133">
        <v>38</v>
      </c>
      <c r="N1851" s="133"/>
      <c r="V1851" s="132">
        <f t="shared" ref="V1851:AF1851" si="1849">C1851*100000/V1839</f>
        <v>323.3428678025121</v>
      </c>
      <c r="W1851" s="132">
        <f t="shared" si="1849"/>
        <v>377.31180800395867</v>
      </c>
      <c r="X1851" s="132">
        <f t="shared" si="1849"/>
        <v>325.15337423312883</v>
      </c>
      <c r="Y1851" s="132">
        <f t="shared" si="1849"/>
        <v>261.93957115009749</v>
      </c>
      <c r="Z1851" s="132">
        <f t="shared" si="1849"/>
        <v>272.77686852154937</v>
      </c>
      <c r="AA1851" s="132">
        <f t="shared" si="1849"/>
        <v>356.00072406926927</v>
      </c>
      <c r="AB1851" s="132">
        <f t="shared" si="1849"/>
        <v>533.15761097466009</v>
      </c>
      <c r="AC1851" s="132">
        <f t="shared" si="1849"/>
        <v>232.23962365271245</v>
      </c>
      <c r="AD1851" s="132">
        <f t="shared" si="1849"/>
        <v>337.53775093267012</v>
      </c>
      <c r="AE1851" s="132">
        <f t="shared" si="1849"/>
        <v>277.25342142520054</v>
      </c>
      <c r="AF1851" s="132">
        <f t="shared" si="1849"/>
        <v>223.17495742056732</v>
      </c>
      <c r="AG1851" s="132"/>
    </row>
    <row r="1852" spans="1:33" ht="13.5" customHeight="1">
      <c r="A1852" s="131">
        <v>1849</v>
      </c>
      <c r="B1852" s="67" t="s">
        <v>12</v>
      </c>
      <c r="C1852" s="133">
        <v>186</v>
      </c>
      <c r="D1852" s="133">
        <v>162</v>
      </c>
      <c r="E1852" s="133">
        <v>213</v>
      </c>
      <c r="F1852" s="133">
        <v>150</v>
      </c>
      <c r="G1852" s="133">
        <v>127</v>
      </c>
      <c r="H1852" s="133">
        <v>113</v>
      </c>
      <c r="I1852" s="133">
        <v>190</v>
      </c>
      <c r="J1852" s="133">
        <v>126</v>
      </c>
      <c r="K1852" s="133">
        <v>167</v>
      </c>
      <c r="L1852" s="133">
        <v>143</v>
      </c>
      <c r="M1852" s="133">
        <v>130</v>
      </c>
      <c r="N1852" s="133"/>
      <c r="V1852" s="132">
        <f t="shared" ref="V1852:AF1852" si="1850">C1852*100000/V1839</f>
        <v>1156.5725656012933</v>
      </c>
      <c r="W1852" s="132">
        <f t="shared" si="1850"/>
        <v>1002.0411950269066</v>
      </c>
      <c r="X1852" s="132">
        <f t="shared" si="1850"/>
        <v>1306.7484662576687</v>
      </c>
      <c r="Y1852" s="132">
        <f t="shared" si="1850"/>
        <v>913.74269005847952</v>
      </c>
      <c r="Z1852" s="132">
        <f t="shared" si="1850"/>
        <v>769.83694004970596</v>
      </c>
      <c r="AA1852" s="132">
        <f t="shared" si="1850"/>
        <v>681.8318952513124</v>
      </c>
      <c r="AB1852" s="132">
        <f t="shared" si="1850"/>
        <v>1138.2016414065777</v>
      </c>
      <c r="AC1852" s="132">
        <f t="shared" si="1850"/>
        <v>750.31263026260945</v>
      </c>
      <c r="AD1852" s="132">
        <f t="shared" si="1850"/>
        <v>988.92639308343701</v>
      </c>
      <c r="AE1852" s="132">
        <f t="shared" si="1850"/>
        <v>843.55828220858893</v>
      </c>
      <c r="AF1852" s="132">
        <f t="shared" si="1850"/>
        <v>763.49327538615137</v>
      </c>
      <c r="AG1852" s="132"/>
    </row>
    <row r="1853" spans="1:33" ht="13.5" customHeight="1">
      <c r="A1853" s="131">
        <v>1850</v>
      </c>
      <c r="B1853" s="67" t="s">
        <v>11</v>
      </c>
      <c r="C1853" s="133">
        <v>4</v>
      </c>
      <c r="D1853" s="133">
        <v>6</v>
      </c>
      <c r="E1853" s="133">
        <v>16</v>
      </c>
      <c r="F1853" s="133">
        <v>21</v>
      </c>
      <c r="G1853" s="133">
        <v>8</v>
      </c>
      <c r="H1853" s="133">
        <v>9</v>
      </c>
      <c r="I1853" s="133">
        <v>10</v>
      </c>
      <c r="J1853" s="133">
        <v>7</v>
      </c>
      <c r="K1853" s="133">
        <v>20</v>
      </c>
      <c r="L1853" s="133">
        <v>16</v>
      </c>
      <c r="M1853" s="133">
        <v>15</v>
      </c>
      <c r="N1853" s="133"/>
      <c r="V1853" s="132">
        <f t="shared" ref="V1853:AF1853" si="1851">C1853*100000/V1839</f>
        <v>24.872528292500931</v>
      </c>
      <c r="W1853" s="132">
        <f t="shared" si="1851"/>
        <v>37.112636852848397</v>
      </c>
      <c r="X1853" s="132">
        <f t="shared" si="1851"/>
        <v>98.159509202453989</v>
      </c>
      <c r="Y1853" s="132">
        <f t="shared" si="1851"/>
        <v>127.92397660818713</v>
      </c>
      <c r="Z1853" s="132">
        <f t="shared" si="1851"/>
        <v>48.493665514942109</v>
      </c>
      <c r="AA1853" s="132">
        <f t="shared" si="1851"/>
        <v>54.30519519700718</v>
      </c>
      <c r="AB1853" s="132">
        <f t="shared" si="1851"/>
        <v>59.905349547714614</v>
      </c>
      <c r="AC1853" s="132">
        <f t="shared" si="1851"/>
        <v>41.684035014589412</v>
      </c>
      <c r="AD1853" s="132">
        <f t="shared" si="1851"/>
        <v>118.43429857286671</v>
      </c>
      <c r="AE1853" s="132">
        <f t="shared" si="1851"/>
        <v>94.38414346389807</v>
      </c>
      <c r="AF1853" s="132">
        <f t="shared" si="1851"/>
        <v>88.09537792917132</v>
      </c>
      <c r="AG1853" s="132"/>
    </row>
    <row r="1854" spans="1:33" ht="13.5" customHeight="1">
      <c r="A1854" s="131">
        <v>1851</v>
      </c>
      <c r="B1854" s="67" t="s">
        <v>28</v>
      </c>
      <c r="C1854" s="133">
        <v>0</v>
      </c>
      <c r="D1854" s="133">
        <v>0</v>
      </c>
      <c r="E1854" s="133">
        <v>0</v>
      </c>
      <c r="F1854" s="133">
        <v>0</v>
      </c>
      <c r="G1854" s="133">
        <v>0</v>
      </c>
      <c r="H1854" s="133">
        <v>0</v>
      </c>
      <c r="I1854" s="133">
        <v>0</v>
      </c>
      <c r="J1854" s="133">
        <v>0</v>
      </c>
      <c r="K1854" s="133">
        <v>0</v>
      </c>
      <c r="L1854" s="133">
        <v>0</v>
      </c>
      <c r="M1854" s="133">
        <v>0</v>
      </c>
      <c r="N1854" s="133"/>
      <c r="V1854" s="132">
        <f t="shared" ref="V1854:AF1854" si="1852">C1854*100000/V1839</f>
        <v>0</v>
      </c>
      <c r="W1854" s="132">
        <f t="shared" si="1852"/>
        <v>0</v>
      </c>
      <c r="X1854" s="132">
        <f t="shared" si="1852"/>
        <v>0</v>
      </c>
      <c r="Y1854" s="132">
        <f t="shared" si="1852"/>
        <v>0</v>
      </c>
      <c r="Z1854" s="132">
        <f t="shared" si="1852"/>
        <v>0</v>
      </c>
      <c r="AA1854" s="132">
        <f t="shared" si="1852"/>
        <v>0</v>
      </c>
      <c r="AB1854" s="132">
        <f t="shared" si="1852"/>
        <v>0</v>
      </c>
      <c r="AC1854" s="132">
        <f t="shared" si="1852"/>
        <v>0</v>
      </c>
      <c r="AD1854" s="132">
        <f t="shared" si="1852"/>
        <v>0</v>
      </c>
      <c r="AE1854" s="132">
        <f t="shared" si="1852"/>
        <v>0</v>
      </c>
      <c r="AF1854" s="132">
        <f t="shared" si="1852"/>
        <v>0</v>
      </c>
      <c r="AG1854" s="132"/>
    </row>
    <row r="1855" spans="1:33" ht="13.5" customHeight="1">
      <c r="A1855" s="131">
        <v>1852</v>
      </c>
      <c r="B1855" s="134" t="s">
        <v>116</v>
      </c>
      <c r="C1855" s="133">
        <v>355</v>
      </c>
      <c r="D1855" s="133">
        <v>388</v>
      </c>
      <c r="E1855" s="133">
        <v>373</v>
      </c>
      <c r="F1855" s="133">
        <v>325</v>
      </c>
      <c r="G1855" s="133">
        <v>269</v>
      </c>
      <c r="H1855" s="133">
        <v>240</v>
      </c>
      <c r="I1855" s="133">
        <v>357</v>
      </c>
      <c r="J1855" s="133">
        <v>250</v>
      </c>
      <c r="K1855" s="133">
        <v>300</v>
      </c>
      <c r="L1855" s="133">
        <v>274</v>
      </c>
      <c r="M1855" s="133">
        <v>258</v>
      </c>
      <c r="N1855" s="133"/>
      <c r="P1855" s="170" t="s">
        <v>1245</v>
      </c>
      <c r="Q1855" s="170" t="s">
        <v>1246</v>
      </c>
      <c r="R1855" s="170" t="s">
        <v>1247</v>
      </c>
      <c r="S1855" s="170" t="s">
        <v>1248</v>
      </c>
      <c r="T1855" s="170" t="s">
        <v>1249</v>
      </c>
      <c r="U1855" s="170">
        <v>2401.9</v>
      </c>
      <c r="V1855" s="132">
        <f t="shared" ref="V1855:AF1855" si="1853">C1855*100000/V1839</f>
        <v>2207.4368859594579</v>
      </c>
      <c r="W1855" s="132">
        <f t="shared" si="1853"/>
        <v>2399.9505164841962</v>
      </c>
      <c r="X1855" s="132">
        <f t="shared" si="1853"/>
        <v>2288.3435582822085</v>
      </c>
      <c r="Y1855" s="132">
        <f t="shared" si="1853"/>
        <v>1979.7758284600391</v>
      </c>
      <c r="Z1855" s="132">
        <f t="shared" si="1853"/>
        <v>1630.5995029399285</v>
      </c>
      <c r="AA1855" s="132">
        <f t="shared" si="1853"/>
        <v>1448.1385385868582</v>
      </c>
      <c r="AB1855" s="132">
        <f t="shared" si="1853"/>
        <v>2138.6209788534115</v>
      </c>
      <c r="AC1855" s="132">
        <f t="shared" si="1853"/>
        <v>1488.7155362353362</v>
      </c>
      <c r="AD1855" s="132">
        <f t="shared" si="1853"/>
        <v>1776.5144785930006</v>
      </c>
      <c r="AE1855" s="132">
        <f t="shared" si="1853"/>
        <v>1616.3284568192544</v>
      </c>
      <c r="AF1855" s="132">
        <f t="shared" si="1853"/>
        <v>1515.2405003817466</v>
      </c>
      <c r="AG1855" s="132"/>
    </row>
    <row r="1856" spans="1:33" ht="13.5" customHeight="1">
      <c r="A1856" s="131">
        <v>1853</v>
      </c>
      <c r="B1856" s="67" t="s">
        <v>10</v>
      </c>
      <c r="C1856" s="133">
        <v>3</v>
      </c>
      <c r="D1856" s="133">
        <v>4</v>
      </c>
      <c r="E1856" s="133">
        <v>1</v>
      </c>
      <c r="F1856" s="133">
        <v>9</v>
      </c>
      <c r="G1856" s="133">
        <v>10</v>
      </c>
      <c r="H1856" s="133">
        <v>3</v>
      </c>
      <c r="I1856" s="133">
        <v>7</v>
      </c>
      <c r="J1856" s="133">
        <v>4</v>
      </c>
      <c r="K1856" s="133">
        <v>7</v>
      </c>
      <c r="L1856" s="133">
        <v>5</v>
      </c>
      <c r="M1856" s="133">
        <v>5</v>
      </c>
      <c r="N1856" s="133"/>
      <c r="V1856" s="132">
        <f t="shared" ref="V1856:AF1856" si="1854">C1856*100000/V1839</f>
        <v>18.654396219375698</v>
      </c>
      <c r="W1856" s="132">
        <f t="shared" si="1854"/>
        <v>24.741757901898929</v>
      </c>
      <c r="X1856" s="132">
        <f t="shared" si="1854"/>
        <v>6.1349693251533743</v>
      </c>
      <c r="Y1856" s="132">
        <f t="shared" si="1854"/>
        <v>54.824561403508774</v>
      </c>
      <c r="Z1856" s="132">
        <f t="shared" si="1854"/>
        <v>60.617081893677636</v>
      </c>
      <c r="AA1856" s="132">
        <f t="shared" si="1854"/>
        <v>18.101731732335725</v>
      </c>
      <c r="AB1856" s="132">
        <f t="shared" si="1854"/>
        <v>41.933744683400228</v>
      </c>
      <c r="AC1856" s="132">
        <f t="shared" si="1854"/>
        <v>23.819448579765378</v>
      </c>
      <c r="AD1856" s="132">
        <f t="shared" si="1854"/>
        <v>41.452004500503342</v>
      </c>
      <c r="AE1856" s="132">
        <f t="shared" si="1854"/>
        <v>29.495044832468146</v>
      </c>
      <c r="AF1856" s="132">
        <f t="shared" si="1854"/>
        <v>29.365125976390438</v>
      </c>
      <c r="AG1856" s="132"/>
    </row>
    <row r="1857" spans="1:33" ht="13.5" customHeight="1">
      <c r="A1857" s="131">
        <v>1854</v>
      </c>
      <c r="B1857" s="67" t="s">
        <v>9</v>
      </c>
      <c r="C1857" s="133">
        <v>0</v>
      </c>
      <c r="D1857" s="133">
        <v>4</v>
      </c>
      <c r="E1857" s="133">
        <v>2</v>
      </c>
      <c r="F1857" s="133">
        <v>0</v>
      </c>
      <c r="G1857" s="133">
        <v>6</v>
      </c>
      <c r="H1857" s="133">
        <v>4</v>
      </c>
      <c r="I1857" s="133">
        <v>6</v>
      </c>
      <c r="J1857" s="133">
        <v>2</v>
      </c>
      <c r="K1857" s="133">
        <v>3</v>
      </c>
      <c r="L1857" s="133">
        <v>2</v>
      </c>
      <c r="M1857" s="133">
        <v>1</v>
      </c>
      <c r="N1857" s="133"/>
      <c r="V1857" s="132">
        <f t="shared" ref="V1857:AF1857" si="1855">C1857*100000/V1839</f>
        <v>0</v>
      </c>
      <c r="W1857" s="132">
        <f t="shared" si="1855"/>
        <v>24.741757901898929</v>
      </c>
      <c r="X1857" s="132">
        <f t="shared" si="1855"/>
        <v>12.269938650306749</v>
      </c>
      <c r="Y1857" s="132">
        <f t="shared" si="1855"/>
        <v>0</v>
      </c>
      <c r="Z1857" s="132">
        <f t="shared" si="1855"/>
        <v>36.370249136206581</v>
      </c>
      <c r="AA1857" s="132">
        <f t="shared" si="1855"/>
        <v>24.13564230978097</v>
      </c>
      <c r="AB1857" s="132">
        <f t="shared" si="1855"/>
        <v>35.943209728628766</v>
      </c>
      <c r="AC1857" s="132">
        <f t="shared" si="1855"/>
        <v>11.909724289882689</v>
      </c>
      <c r="AD1857" s="132">
        <f t="shared" si="1855"/>
        <v>17.765144785930005</v>
      </c>
      <c r="AE1857" s="132">
        <f t="shared" si="1855"/>
        <v>11.798017932987259</v>
      </c>
      <c r="AF1857" s="132">
        <f t="shared" si="1855"/>
        <v>5.8730251952780881</v>
      </c>
      <c r="AG1857" s="132"/>
    </row>
    <row r="1858" spans="1:33" ht="13.5" customHeight="1">
      <c r="A1858" s="131">
        <v>1855</v>
      </c>
      <c r="B1858" s="67" t="s">
        <v>8</v>
      </c>
      <c r="C1858" s="133">
        <v>13</v>
      </c>
      <c r="D1858" s="133">
        <v>15</v>
      </c>
      <c r="E1858" s="133">
        <v>8</v>
      </c>
      <c r="F1858" s="133">
        <v>21</v>
      </c>
      <c r="G1858" s="133">
        <v>16</v>
      </c>
      <c r="H1858" s="133">
        <v>27</v>
      </c>
      <c r="I1858" s="133">
        <v>15</v>
      </c>
      <c r="J1858" s="133">
        <v>12</v>
      </c>
      <c r="K1858" s="133">
        <v>18</v>
      </c>
      <c r="L1858" s="133">
        <v>20</v>
      </c>
      <c r="M1858" s="133">
        <v>21</v>
      </c>
      <c r="N1858" s="133"/>
      <c r="V1858" s="132">
        <f t="shared" ref="V1858:AF1858" si="1856">C1858*100000/V1839</f>
        <v>80.835716950628026</v>
      </c>
      <c r="W1858" s="132">
        <f t="shared" si="1856"/>
        <v>92.781592132120991</v>
      </c>
      <c r="X1858" s="132">
        <f t="shared" si="1856"/>
        <v>49.079754601226995</v>
      </c>
      <c r="Y1858" s="132">
        <f t="shared" si="1856"/>
        <v>127.92397660818713</v>
      </c>
      <c r="Z1858" s="132">
        <f t="shared" si="1856"/>
        <v>96.987331029884217</v>
      </c>
      <c r="AA1858" s="132">
        <f t="shared" si="1856"/>
        <v>162.91558559102154</v>
      </c>
      <c r="AB1858" s="132">
        <f t="shared" si="1856"/>
        <v>89.858024321571918</v>
      </c>
      <c r="AC1858" s="132">
        <f t="shared" si="1856"/>
        <v>71.458345739296135</v>
      </c>
      <c r="AD1858" s="132">
        <f t="shared" si="1856"/>
        <v>106.59086871558003</v>
      </c>
      <c r="AE1858" s="132">
        <f t="shared" si="1856"/>
        <v>117.98017932987258</v>
      </c>
      <c r="AF1858" s="132">
        <f t="shared" si="1856"/>
        <v>123.33352910083984</v>
      </c>
      <c r="AG1858" s="132"/>
    </row>
    <row r="1859" spans="1:33" ht="13.5" customHeight="1">
      <c r="A1859" s="131">
        <v>1856</v>
      </c>
      <c r="B1859" s="67" t="s">
        <v>24</v>
      </c>
      <c r="C1859" s="133">
        <v>0</v>
      </c>
      <c r="D1859" s="133">
        <v>0</v>
      </c>
      <c r="E1859" s="133">
        <v>0</v>
      </c>
      <c r="F1859" s="133">
        <v>0</v>
      </c>
      <c r="G1859" s="133">
        <v>0</v>
      </c>
      <c r="H1859" s="133">
        <v>0</v>
      </c>
      <c r="I1859" s="133">
        <v>0</v>
      </c>
      <c r="J1859" s="133">
        <v>0</v>
      </c>
      <c r="K1859" s="133">
        <v>0</v>
      </c>
      <c r="L1859" s="133">
        <v>0</v>
      </c>
      <c r="M1859" s="133">
        <v>0</v>
      </c>
      <c r="N1859" s="133"/>
      <c r="V1859" s="132">
        <f t="shared" ref="V1859:AE1859" si="1857">C1859*100000/V1839</f>
        <v>0</v>
      </c>
      <c r="W1859" s="132">
        <f t="shared" si="1857"/>
        <v>0</v>
      </c>
      <c r="X1859" s="132">
        <f t="shared" si="1857"/>
        <v>0</v>
      </c>
      <c r="Y1859" s="132">
        <f t="shared" si="1857"/>
        <v>0</v>
      </c>
      <c r="Z1859" s="132">
        <f t="shared" si="1857"/>
        <v>0</v>
      </c>
      <c r="AA1859" s="132">
        <f t="shared" si="1857"/>
        <v>0</v>
      </c>
      <c r="AB1859" s="132">
        <f t="shared" si="1857"/>
        <v>0</v>
      </c>
      <c r="AC1859" s="132">
        <f t="shared" si="1857"/>
        <v>0</v>
      </c>
      <c r="AD1859" s="132">
        <f t="shared" si="1857"/>
        <v>0</v>
      </c>
      <c r="AE1859" s="132">
        <f t="shared" si="1857"/>
        <v>0</v>
      </c>
      <c r="AF1859" s="132">
        <f>M1859*100000/AF1839</f>
        <v>0</v>
      </c>
      <c r="AG1859" s="132"/>
    </row>
    <row r="1860" spans="1:33" ht="13.5" customHeight="1">
      <c r="A1860" s="131">
        <v>1857</v>
      </c>
      <c r="B1860" s="134" t="s">
        <v>117</v>
      </c>
      <c r="C1860" s="133">
        <v>16</v>
      </c>
      <c r="D1860" s="133">
        <v>23</v>
      </c>
      <c r="E1860" s="133">
        <v>11</v>
      </c>
      <c r="F1860" s="133">
        <v>30</v>
      </c>
      <c r="G1860" s="133">
        <v>32</v>
      </c>
      <c r="H1860" s="133">
        <v>34</v>
      </c>
      <c r="I1860" s="133">
        <v>28</v>
      </c>
      <c r="J1860" s="133">
        <v>18</v>
      </c>
      <c r="K1860" s="133">
        <v>28</v>
      </c>
      <c r="L1860" s="133">
        <v>27</v>
      </c>
      <c r="M1860" s="133">
        <v>27</v>
      </c>
      <c r="N1860" s="133"/>
      <c r="P1860" s="170" t="s">
        <v>1250</v>
      </c>
      <c r="Q1860" s="170" t="s">
        <v>1251</v>
      </c>
      <c r="R1860" s="170" t="s">
        <v>553</v>
      </c>
      <c r="S1860" s="170" t="s">
        <v>1252</v>
      </c>
      <c r="T1860" s="170" t="s">
        <v>1253</v>
      </c>
      <c r="U1860" s="170">
        <v>305.5</v>
      </c>
      <c r="V1860" s="132">
        <f t="shared" ref="V1860:AF1860" si="1858">C1860*100000/V1839</f>
        <v>99.490113170003724</v>
      </c>
      <c r="W1860" s="132">
        <f t="shared" si="1858"/>
        <v>142.26510793591885</v>
      </c>
      <c r="X1860" s="132">
        <f t="shared" si="1858"/>
        <v>67.484662576687114</v>
      </c>
      <c r="Y1860" s="132">
        <f t="shared" si="1858"/>
        <v>182.7485380116959</v>
      </c>
      <c r="Z1860" s="132">
        <f t="shared" si="1858"/>
        <v>193.97466205976843</v>
      </c>
      <c r="AA1860" s="132">
        <f t="shared" si="1858"/>
        <v>205.15295963313824</v>
      </c>
      <c r="AB1860" s="132">
        <f t="shared" si="1858"/>
        <v>167.73497873360091</v>
      </c>
      <c r="AC1860" s="132">
        <f t="shared" si="1858"/>
        <v>107.1875186089442</v>
      </c>
      <c r="AD1860" s="132">
        <f t="shared" si="1858"/>
        <v>165.80801800201337</v>
      </c>
      <c r="AE1860" s="132">
        <f t="shared" si="1858"/>
        <v>159.27324209532799</v>
      </c>
      <c r="AF1860" s="132">
        <f t="shared" si="1858"/>
        <v>158.57168027250836</v>
      </c>
      <c r="AG1860" s="132"/>
    </row>
    <row r="1861" spans="1:33" ht="13.5" customHeight="1">
      <c r="A1861" s="131">
        <v>1858</v>
      </c>
      <c r="B1861" s="67" t="s">
        <v>7</v>
      </c>
      <c r="C1861" s="133">
        <v>15</v>
      </c>
      <c r="D1861" s="133">
        <v>27</v>
      </c>
      <c r="E1861" s="133">
        <v>7</v>
      </c>
      <c r="F1861" s="133">
        <v>33</v>
      </c>
      <c r="G1861" s="133">
        <v>17</v>
      </c>
      <c r="H1861" s="133">
        <v>39</v>
      </c>
      <c r="I1861" s="133">
        <v>27</v>
      </c>
      <c r="J1861" s="133">
        <v>12</v>
      </c>
      <c r="K1861" s="133">
        <v>22</v>
      </c>
      <c r="L1861" s="133">
        <v>25</v>
      </c>
      <c r="M1861" s="133">
        <v>18</v>
      </c>
      <c r="N1861" s="133"/>
      <c r="V1861" s="132">
        <f t="shared" ref="V1861:AF1861" si="1859">C1861*100000/V1839</f>
        <v>93.271981096878491</v>
      </c>
      <c r="W1861" s="132">
        <f t="shared" si="1859"/>
        <v>167.00686583781777</v>
      </c>
      <c r="X1861" s="132">
        <f t="shared" si="1859"/>
        <v>42.944785276073617</v>
      </c>
      <c r="Y1861" s="132">
        <f t="shared" si="1859"/>
        <v>201.0233918128655</v>
      </c>
      <c r="Z1861" s="132">
        <f t="shared" si="1859"/>
        <v>103.04903921925198</v>
      </c>
      <c r="AA1861" s="132">
        <f t="shared" si="1859"/>
        <v>235.32251252036446</v>
      </c>
      <c r="AB1861" s="132">
        <f t="shared" si="1859"/>
        <v>161.74444377882946</v>
      </c>
      <c r="AC1861" s="132">
        <f t="shared" si="1859"/>
        <v>71.458345739296135</v>
      </c>
      <c r="AD1861" s="132">
        <f t="shared" si="1859"/>
        <v>130.27772843015336</v>
      </c>
      <c r="AE1861" s="132">
        <f t="shared" si="1859"/>
        <v>147.47522416234074</v>
      </c>
      <c r="AF1861" s="132">
        <f t="shared" si="1859"/>
        <v>105.71445351500557</v>
      </c>
      <c r="AG1861" s="132"/>
    </row>
    <row r="1862" spans="1:33" ht="13.5" customHeight="1">
      <c r="A1862" s="131">
        <v>1859</v>
      </c>
      <c r="B1862" s="67" t="s">
        <v>6</v>
      </c>
      <c r="C1862" s="133">
        <v>18</v>
      </c>
      <c r="D1862" s="133">
        <v>30</v>
      </c>
      <c r="E1862" s="133">
        <v>24</v>
      </c>
      <c r="F1862" s="133">
        <v>21</v>
      </c>
      <c r="G1862" s="133">
        <v>20</v>
      </c>
      <c r="H1862" s="133">
        <v>24</v>
      </c>
      <c r="I1862" s="133">
        <v>13</v>
      </c>
      <c r="J1862" s="133">
        <v>24</v>
      </c>
      <c r="K1862" s="133">
        <v>25</v>
      </c>
      <c r="L1862" s="133">
        <v>28</v>
      </c>
      <c r="M1862" s="133">
        <v>10</v>
      </c>
      <c r="N1862" s="133"/>
      <c r="V1862" s="132">
        <f t="shared" ref="V1862:AF1862" si="1860">C1862*100000/V1839</f>
        <v>111.9263773162542</v>
      </c>
      <c r="W1862" s="132">
        <f t="shared" si="1860"/>
        <v>185.56318426424198</v>
      </c>
      <c r="X1862" s="132">
        <f t="shared" si="1860"/>
        <v>147.23926380368098</v>
      </c>
      <c r="Y1862" s="132">
        <f t="shared" si="1860"/>
        <v>127.92397660818713</v>
      </c>
      <c r="Z1862" s="132">
        <f t="shared" si="1860"/>
        <v>121.23416378735527</v>
      </c>
      <c r="AA1862" s="132">
        <f t="shared" si="1860"/>
        <v>144.8138538586858</v>
      </c>
      <c r="AB1862" s="132">
        <f t="shared" si="1860"/>
        <v>77.876954412028994</v>
      </c>
      <c r="AC1862" s="132">
        <f t="shared" si="1860"/>
        <v>142.91669147859227</v>
      </c>
      <c r="AD1862" s="132">
        <f t="shared" si="1860"/>
        <v>148.04287321608336</v>
      </c>
      <c r="AE1862" s="132">
        <f t="shared" si="1860"/>
        <v>165.17225106182161</v>
      </c>
      <c r="AF1862" s="132">
        <f t="shared" si="1860"/>
        <v>58.730251952780876</v>
      </c>
      <c r="AG1862" s="132"/>
    </row>
    <row r="1863" spans="1:33" ht="13.5" customHeight="1">
      <c r="A1863" s="131">
        <v>1860</v>
      </c>
      <c r="B1863" s="67" t="s">
        <v>5</v>
      </c>
      <c r="C1863" s="133">
        <v>8</v>
      </c>
      <c r="D1863" s="133">
        <v>5</v>
      </c>
      <c r="E1863" s="133">
        <v>12</v>
      </c>
      <c r="F1863" s="133">
        <v>11</v>
      </c>
      <c r="G1863" s="133">
        <v>8</v>
      </c>
      <c r="H1863" s="133">
        <v>3</v>
      </c>
      <c r="I1863" s="133">
        <v>7</v>
      </c>
      <c r="J1863" s="133">
        <v>5</v>
      </c>
      <c r="K1863" s="133">
        <v>8</v>
      </c>
      <c r="L1863" s="133">
        <v>9</v>
      </c>
      <c r="M1863" s="133">
        <v>14</v>
      </c>
      <c r="N1863" s="133"/>
      <c r="V1863" s="132">
        <f t="shared" ref="V1863:AF1863" si="1861">C1863*100000/V1839</f>
        <v>49.745056585001862</v>
      </c>
      <c r="W1863" s="132">
        <f t="shared" si="1861"/>
        <v>30.927197377373663</v>
      </c>
      <c r="X1863" s="132">
        <f t="shared" si="1861"/>
        <v>73.619631901840492</v>
      </c>
      <c r="Y1863" s="132">
        <f t="shared" si="1861"/>
        <v>67.007797270955166</v>
      </c>
      <c r="Z1863" s="132">
        <f t="shared" si="1861"/>
        <v>48.493665514942109</v>
      </c>
      <c r="AA1863" s="132">
        <f t="shared" si="1861"/>
        <v>18.101731732335725</v>
      </c>
      <c r="AB1863" s="132">
        <f t="shared" si="1861"/>
        <v>41.933744683400228</v>
      </c>
      <c r="AC1863" s="132">
        <f t="shared" si="1861"/>
        <v>29.774310724706723</v>
      </c>
      <c r="AD1863" s="132">
        <f t="shared" si="1861"/>
        <v>47.373719429146682</v>
      </c>
      <c r="AE1863" s="132">
        <f t="shared" si="1861"/>
        <v>53.09108069844266</v>
      </c>
      <c r="AF1863" s="132">
        <f t="shared" si="1861"/>
        <v>82.222352733893231</v>
      </c>
      <c r="AG1863" s="132"/>
    </row>
    <row r="1864" spans="1:33" ht="13.5" customHeight="1">
      <c r="A1864" s="131">
        <v>1861</v>
      </c>
      <c r="B1864" s="67" t="s">
        <v>26</v>
      </c>
      <c r="C1864" s="133">
        <v>0</v>
      </c>
      <c r="D1864" s="133">
        <v>0</v>
      </c>
      <c r="E1864" s="133">
        <v>0</v>
      </c>
      <c r="F1864" s="133">
        <v>0</v>
      </c>
      <c r="G1864" s="133">
        <v>0</v>
      </c>
      <c r="H1864" s="133">
        <v>0</v>
      </c>
      <c r="I1864" s="133">
        <v>0</v>
      </c>
      <c r="J1864" s="133">
        <v>0</v>
      </c>
      <c r="K1864" s="133">
        <v>0</v>
      </c>
      <c r="L1864" s="133">
        <v>2</v>
      </c>
      <c r="M1864" s="133">
        <v>0</v>
      </c>
      <c r="N1864" s="133"/>
      <c r="V1864" s="132">
        <f t="shared" ref="V1864:AF1864" si="1862">C1864*100000/V1839</f>
        <v>0</v>
      </c>
      <c r="W1864" s="132">
        <f t="shared" si="1862"/>
        <v>0</v>
      </c>
      <c r="X1864" s="132">
        <f t="shared" si="1862"/>
        <v>0</v>
      </c>
      <c r="Y1864" s="132">
        <f t="shared" si="1862"/>
        <v>0</v>
      </c>
      <c r="Z1864" s="132">
        <f t="shared" si="1862"/>
        <v>0</v>
      </c>
      <c r="AA1864" s="132">
        <f t="shared" si="1862"/>
        <v>0</v>
      </c>
      <c r="AB1864" s="132">
        <f t="shared" si="1862"/>
        <v>0</v>
      </c>
      <c r="AC1864" s="132">
        <f t="shared" si="1862"/>
        <v>0</v>
      </c>
      <c r="AD1864" s="132">
        <f t="shared" si="1862"/>
        <v>0</v>
      </c>
      <c r="AE1864" s="132">
        <f t="shared" si="1862"/>
        <v>11.798017932987259</v>
      </c>
      <c r="AF1864" s="132">
        <f t="shared" si="1862"/>
        <v>0</v>
      </c>
      <c r="AG1864" s="132"/>
    </row>
    <row r="1865" spans="1:33" ht="13.5" customHeight="1">
      <c r="A1865" s="131">
        <v>1862</v>
      </c>
      <c r="B1865" s="67" t="s">
        <v>4</v>
      </c>
      <c r="C1865" s="133">
        <v>3</v>
      </c>
      <c r="D1865" s="133">
        <v>4</v>
      </c>
      <c r="E1865" s="133">
        <v>6</v>
      </c>
      <c r="F1865" s="133">
        <v>7</v>
      </c>
      <c r="G1865" s="133">
        <v>3</v>
      </c>
      <c r="H1865" s="133">
        <v>12</v>
      </c>
      <c r="I1865" s="133">
        <v>14</v>
      </c>
      <c r="J1865" s="133">
        <v>22</v>
      </c>
      <c r="K1865" s="133">
        <v>13</v>
      </c>
      <c r="L1865" s="133">
        <v>20</v>
      </c>
      <c r="M1865" s="133">
        <v>25</v>
      </c>
      <c r="N1865" s="133"/>
      <c r="V1865" s="132">
        <f t="shared" ref="V1865:AE1865" si="1863">C1865*100000/V1839</f>
        <v>18.654396219375698</v>
      </c>
      <c r="W1865" s="132">
        <f t="shared" si="1863"/>
        <v>24.741757901898929</v>
      </c>
      <c r="X1865" s="132">
        <f t="shared" si="1863"/>
        <v>36.809815950920246</v>
      </c>
      <c r="Y1865" s="132">
        <f t="shared" si="1863"/>
        <v>42.641325536062375</v>
      </c>
      <c r="Z1865" s="132">
        <f t="shared" si="1863"/>
        <v>18.185124568103291</v>
      </c>
      <c r="AA1865" s="132">
        <f t="shared" si="1863"/>
        <v>72.406926929342902</v>
      </c>
      <c r="AB1865" s="132">
        <f t="shared" si="1863"/>
        <v>83.867489366800456</v>
      </c>
      <c r="AC1865" s="132">
        <f t="shared" si="1863"/>
        <v>131.00696718870958</v>
      </c>
      <c r="AD1865" s="132">
        <f t="shared" si="1863"/>
        <v>76.982294072363359</v>
      </c>
      <c r="AE1865" s="132">
        <f t="shared" si="1863"/>
        <v>117.98017932987258</v>
      </c>
      <c r="AF1865" s="132">
        <f>M1865*100000/AF1839</f>
        <v>146.82562988195218</v>
      </c>
      <c r="AG1865" s="132"/>
    </row>
    <row r="1866" spans="1:33" ht="13.5" customHeight="1">
      <c r="A1866" s="131">
        <v>1863</v>
      </c>
      <c r="B1866" s="67" t="s">
        <v>3</v>
      </c>
      <c r="C1866" s="133">
        <v>16</v>
      </c>
      <c r="D1866" s="133">
        <v>22</v>
      </c>
      <c r="E1866" s="133">
        <v>20</v>
      </c>
      <c r="F1866" s="133">
        <v>51</v>
      </c>
      <c r="G1866" s="133">
        <v>105</v>
      </c>
      <c r="H1866" s="133">
        <v>64</v>
      </c>
      <c r="I1866" s="133">
        <v>44</v>
      </c>
      <c r="J1866" s="133">
        <v>50</v>
      </c>
      <c r="K1866" s="133">
        <v>63</v>
      </c>
      <c r="L1866" s="133">
        <v>67</v>
      </c>
      <c r="M1866" s="133">
        <v>111</v>
      </c>
      <c r="N1866" s="133"/>
      <c r="V1866" s="132">
        <f t="shared" ref="V1866:AF1866" si="1864">C1866*100000/V1839</f>
        <v>99.490113170003724</v>
      </c>
      <c r="W1866" s="132">
        <f t="shared" si="1864"/>
        <v>136.07966846044411</v>
      </c>
      <c r="X1866" s="132">
        <f t="shared" si="1864"/>
        <v>122.69938650306749</v>
      </c>
      <c r="Y1866" s="132">
        <f t="shared" si="1864"/>
        <v>310.67251461988303</v>
      </c>
      <c r="Z1866" s="132">
        <f t="shared" si="1864"/>
        <v>636.47935988361519</v>
      </c>
      <c r="AA1866" s="132">
        <f t="shared" si="1864"/>
        <v>386.17027695649551</v>
      </c>
      <c r="AB1866" s="132">
        <f t="shared" si="1864"/>
        <v>263.58353800994428</v>
      </c>
      <c r="AC1866" s="132">
        <f t="shared" si="1864"/>
        <v>297.74310724706726</v>
      </c>
      <c r="AD1866" s="132">
        <f t="shared" si="1864"/>
        <v>373.06804050453013</v>
      </c>
      <c r="AE1866" s="132">
        <f t="shared" si="1864"/>
        <v>395.23360075507316</v>
      </c>
      <c r="AF1866" s="132">
        <f t="shared" si="1864"/>
        <v>651.90579667586769</v>
      </c>
      <c r="AG1866" s="132"/>
    </row>
    <row r="1867" spans="1:33" ht="13.5" customHeight="1">
      <c r="A1867" s="131">
        <v>1864</v>
      </c>
      <c r="B1867" s="67" t="s">
        <v>2</v>
      </c>
      <c r="C1867" s="133">
        <v>0</v>
      </c>
      <c r="D1867" s="133">
        <v>0</v>
      </c>
      <c r="E1867" s="133">
        <v>1</v>
      </c>
      <c r="F1867" s="133">
        <v>1</v>
      </c>
      <c r="G1867" s="133">
        <v>0</v>
      </c>
      <c r="H1867" s="133">
        <v>0</v>
      </c>
      <c r="I1867" s="133">
        <v>0</v>
      </c>
      <c r="J1867" s="133">
        <v>0</v>
      </c>
      <c r="K1867" s="133">
        <v>0</v>
      </c>
      <c r="L1867" s="133">
        <v>0</v>
      </c>
      <c r="M1867" s="133">
        <v>0</v>
      </c>
      <c r="N1867" s="133"/>
      <c r="V1867" s="132">
        <f t="shared" ref="V1867:AF1867" si="1865">C1867*100000/V1839</f>
        <v>0</v>
      </c>
      <c r="W1867" s="132">
        <f t="shared" si="1865"/>
        <v>0</v>
      </c>
      <c r="X1867" s="132">
        <f t="shared" si="1865"/>
        <v>6.1349693251533743</v>
      </c>
      <c r="Y1867" s="132">
        <f t="shared" si="1865"/>
        <v>6.0916179337231968</v>
      </c>
      <c r="Z1867" s="132">
        <f t="shared" si="1865"/>
        <v>0</v>
      </c>
      <c r="AA1867" s="132">
        <f t="shared" si="1865"/>
        <v>0</v>
      </c>
      <c r="AB1867" s="132">
        <f t="shared" si="1865"/>
        <v>0</v>
      </c>
      <c r="AC1867" s="132">
        <f t="shared" si="1865"/>
        <v>0</v>
      </c>
      <c r="AD1867" s="132">
        <f t="shared" si="1865"/>
        <v>0</v>
      </c>
      <c r="AE1867" s="132">
        <f t="shared" si="1865"/>
        <v>0</v>
      </c>
      <c r="AF1867" s="132">
        <f t="shared" si="1865"/>
        <v>0</v>
      </c>
      <c r="AG1867" s="132"/>
    </row>
    <row r="1868" spans="1:33" ht="13.5" customHeight="1">
      <c r="A1868" s="131">
        <v>1865</v>
      </c>
      <c r="B1868" s="67" t="s">
        <v>23</v>
      </c>
      <c r="C1868" s="133">
        <v>0</v>
      </c>
      <c r="D1868" s="133">
        <v>0</v>
      </c>
      <c r="E1868" s="133">
        <v>0</v>
      </c>
      <c r="F1868" s="133">
        <v>3</v>
      </c>
      <c r="G1868" s="133">
        <v>0</v>
      </c>
      <c r="H1868" s="133">
        <v>0</v>
      </c>
      <c r="I1868" s="133">
        <v>1</v>
      </c>
      <c r="J1868" s="133">
        <v>0</v>
      </c>
      <c r="K1868" s="133">
        <v>1</v>
      </c>
      <c r="L1868" s="133">
        <v>1</v>
      </c>
      <c r="M1868" s="133">
        <v>0</v>
      </c>
      <c r="N1868" s="133"/>
      <c r="V1868" s="132">
        <f t="shared" ref="V1868:AF1868" si="1866">C1868*100000/V1839</f>
        <v>0</v>
      </c>
      <c r="W1868" s="132">
        <f t="shared" si="1866"/>
        <v>0</v>
      </c>
      <c r="X1868" s="132">
        <f t="shared" si="1866"/>
        <v>0</v>
      </c>
      <c r="Y1868" s="132">
        <f t="shared" si="1866"/>
        <v>18.274853801169591</v>
      </c>
      <c r="Z1868" s="132">
        <f t="shared" si="1866"/>
        <v>0</v>
      </c>
      <c r="AA1868" s="132">
        <f t="shared" si="1866"/>
        <v>0</v>
      </c>
      <c r="AB1868" s="132">
        <f t="shared" si="1866"/>
        <v>5.9905349547714613</v>
      </c>
      <c r="AC1868" s="132">
        <f t="shared" si="1866"/>
        <v>0</v>
      </c>
      <c r="AD1868" s="132">
        <f t="shared" si="1866"/>
        <v>5.9217149286433353</v>
      </c>
      <c r="AE1868" s="132">
        <f t="shared" si="1866"/>
        <v>5.8990089664936294</v>
      </c>
      <c r="AF1868" s="132">
        <f t="shared" si="1866"/>
        <v>0</v>
      </c>
      <c r="AG1868" s="132"/>
    </row>
    <row r="1869" spans="1:33" ht="13.5" customHeight="1">
      <c r="A1869" s="131">
        <v>1866</v>
      </c>
      <c r="B1869" s="67" t="s">
        <v>1</v>
      </c>
      <c r="C1869" s="133">
        <v>7</v>
      </c>
      <c r="D1869" s="133">
        <v>1</v>
      </c>
      <c r="E1869" s="133">
        <v>0</v>
      </c>
      <c r="F1869" s="133">
        <v>1</v>
      </c>
      <c r="G1869" s="133">
        <v>0</v>
      </c>
      <c r="H1869" s="133">
        <v>0</v>
      </c>
      <c r="I1869" s="133">
        <v>0</v>
      </c>
      <c r="J1869" s="133">
        <v>0</v>
      </c>
      <c r="K1869" s="133">
        <v>0</v>
      </c>
      <c r="L1869" s="133">
        <v>0</v>
      </c>
      <c r="M1869" s="133">
        <v>0</v>
      </c>
      <c r="N1869" s="133"/>
      <c r="V1869" s="132">
        <f t="shared" ref="V1869:AF1869" si="1867">C1869*100000/V1839</f>
        <v>43.526924511876629</v>
      </c>
      <c r="W1869" s="132">
        <f t="shared" si="1867"/>
        <v>6.1854394754747322</v>
      </c>
      <c r="X1869" s="132">
        <f t="shared" si="1867"/>
        <v>0</v>
      </c>
      <c r="Y1869" s="132">
        <f t="shared" si="1867"/>
        <v>6.0916179337231968</v>
      </c>
      <c r="Z1869" s="132">
        <f t="shared" si="1867"/>
        <v>0</v>
      </c>
      <c r="AA1869" s="132">
        <f t="shared" si="1867"/>
        <v>0</v>
      </c>
      <c r="AB1869" s="132">
        <f t="shared" si="1867"/>
        <v>0</v>
      </c>
      <c r="AC1869" s="132">
        <f t="shared" si="1867"/>
        <v>0</v>
      </c>
      <c r="AD1869" s="132">
        <f t="shared" si="1867"/>
        <v>0</v>
      </c>
      <c r="AE1869" s="132">
        <f t="shared" si="1867"/>
        <v>0</v>
      </c>
      <c r="AF1869" s="132">
        <f t="shared" si="1867"/>
        <v>0</v>
      </c>
      <c r="AG1869" s="132"/>
    </row>
    <row r="1870" spans="1:33" ht="13.5" customHeight="1">
      <c r="A1870" s="131">
        <v>1867</v>
      </c>
      <c r="B1870" s="67" t="s">
        <v>0</v>
      </c>
      <c r="C1870" s="133">
        <v>1</v>
      </c>
      <c r="D1870" s="133">
        <v>5</v>
      </c>
      <c r="E1870" s="133">
        <v>0</v>
      </c>
      <c r="F1870" s="133">
        <v>1</v>
      </c>
      <c r="G1870" s="133">
        <v>3</v>
      </c>
      <c r="H1870" s="133">
        <v>0</v>
      </c>
      <c r="I1870" s="133">
        <v>0</v>
      </c>
      <c r="J1870" s="133">
        <v>1</v>
      </c>
      <c r="K1870" s="133">
        <v>0</v>
      </c>
      <c r="L1870" s="133">
        <v>10</v>
      </c>
      <c r="M1870" s="133">
        <v>27</v>
      </c>
      <c r="N1870" s="133"/>
      <c r="V1870" s="132">
        <f t="shared" ref="V1870:AE1870" si="1868">C1870*100000/V1839</f>
        <v>6.2181320731252328</v>
      </c>
      <c r="W1870" s="132">
        <f t="shared" si="1868"/>
        <v>30.927197377373663</v>
      </c>
      <c r="X1870" s="132">
        <f t="shared" si="1868"/>
        <v>0</v>
      </c>
      <c r="Y1870" s="132">
        <f t="shared" si="1868"/>
        <v>6.0916179337231968</v>
      </c>
      <c r="Z1870" s="132">
        <f t="shared" si="1868"/>
        <v>18.185124568103291</v>
      </c>
      <c r="AA1870" s="132">
        <f t="shared" si="1868"/>
        <v>0</v>
      </c>
      <c r="AB1870" s="132">
        <f t="shared" si="1868"/>
        <v>0</v>
      </c>
      <c r="AC1870" s="132">
        <f t="shared" si="1868"/>
        <v>5.9548621449413446</v>
      </c>
      <c r="AD1870" s="132">
        <f t="shared" si="1868"/>
        <v>0</v>
      </c>
      <c r="AE1870" s="132">
        <f t="shared" si="1868"/>
        <v>58.990089664936292</v>
      </c>
      <c r="AF1870" s="132">
        <f>M1870*100000/AF1839</f>
        <v>158.57168027250836</v>
      </c>
      <c r="AG1870" s="132"/>
    </row>
    <row r="1871" spans="1:33" ht="13.5" customHeight="1">
      <c r="A1871" s="131">
        <v>1868</v>
      </c>
      <c r="B1871" s="134" t="s">
        <v>111</v>
      </c>
      <c r="C1871" s="133"/>
      <c r="D1871" s="133"/>
      <c r="E1871" s="133"/>
      <c r="F1871" s="133"/>
      <c r="G1871" s="133"/>
      <c r="H1871" s="133"/>
      <c r="I1871" s="133"/>
      <c r="J1871" s="133"/>
      <c r="K1871" s="133"/>
      <c r="L1871" s="133"/>
      <c r="M1871" s="133">
        <v>0</v>
      </c>
      <c r="N1871" s="133"/>
      <c r="V1871" s="132">
        <f t="shared" ref="V1871:AF1871" si="1869">C1871*100000/V1839</f>
        <v>0</v>
      </c>
      <c r="W1871" s="132">
        <f t="shared" si="1869"/>
        <v>0</v>
      </c>
      <c r="X1871" s="132">
        <f t="shared" si="1869"/>
        <v>0</v>
      </c>
      <c r="Y1871" s="132">
        <f t="shared" si="1869"/>
        <v>0</v>
      </c>
      <c r="Z1871" s="132">
        <f t="shared" si="1869"/>
        <v>0</v>
      </c>
      <c r="AA1871" s="132">
        <f t="shared" si="1869"/>
        <v>0</v>
      </c>
      <c r="AB1871" s="132">
        <f t="shared" si="1869"/>
        <v>0</v>
      </c>
      <c r="AC1871" s="132">
        <f t="shared" si="1869"/>
        <v>0</v>
      </c>
      <c r="AD1871" s="132">
        <f t="shared" si="1869"/>
        <v>0</v>
      </c>
      <c r="AE1871" s="132">
        <f t="shared" si="1869"/>
        <v>0</v>
      </c>
      <c r="AF1871" s="132">
        <f t="shared" si="1869"/>
        <v>0</v>
      </c>
      <c r="AG1871" s="132"/>
    </row>
    <row r="1872" spans="1:33" ht="13.5" customHeight="1">
      <c r="A1872" s="131">
        <v>1869</v>
      </c>
      <c r="B1872" s="134" t="s">
        <v>112</v>
      </c>
      <c r="C1872" s="133">
        <v>535</v>
      </c>
      <c r="D1872" s="133">
        <v>630</v>
      </c>
      <c r="E1872" s="133">
        <v>553</v>
      </c>
      <c r="F1872" s="133">
        <v>623</v>
      </c>
      <c r="G1872" s="133">
        <v>616</v>
      </c>
      <c r="H1872" s="133">
        <v>587</v>
      </c>
      <c r="I1872" s="133">
        <v>702</v>
      </c>
      <c r="J1872" s="133">
        <v>530</v>
      </c>
      <c r="K1872" s="133">
        <v>637</v>
      </c>
      <c r="L1872" s="133">
        <f t="shared" ref="L1872:N1872" si="1870">SUM(L1848,L1855,L1860,L1861:L1871)</f>
        <v>655</v>
      </c>
      <c r="M1872" s="133">
        <f t="shared" si="1870"/>
        <v>645</v>
      </c>
      <c r="N1872" s="133">
        <f t="shared" si="1870"/>
        <v>0</v>
      </c>
      <c r="P1872" s="170" t="s">
        <v>1254</v>
      </c>
      <c r="Q1872" s="170" t="s">
        <v>1255</v>
      </c>
      <c r="R1872" s="170" t="s">
        <v>1256</v>
      </c>
      <c r="S1872" s="170" t="s">
        <v>1257</v>
      </c>
      <c r="T1872" s="170" t="s">
        <v>1258</v>
      </c>
      <c r="U1872" s="170">
        <v>4839.8</v>
      </c>
      <c r="V1872" s="132">
        <f t="shared" ref="V1872:AE1872" si="1871">C1872*100000/V1839</f>
        <v>3326.7006591219997</v>
      </c>
      <c r="W1872" s="132">
        <f t="shared" si="1871"/>
        <v>3896.8268695490815</v>
      </c>
      <c r="X1872" s="132">
        <f t="shared" si="1871"/>
        <v>3392.6380368098157</v>
      </c>
      <c r="Y1872" s="132">
        <f t="shared" si="1871"/>
        <v>3795.0779727095514</v>
      </c>
      <c r="Z1872" s="132">
        <f t="shared" si="1871"/>
        <v>3734.0122446505425</v>
      </c>
      <c r="AA1872" s="132">
        <f t="shared" si="1871"/>
        <v>3541.9055089603571</v>
      </c>
      <c r="AB1872" s="132">
        <f t="shared" si="1871"/>
        <v>4205.3555382495661</v>
      </c>
      <c r="AC1872" s="132">
        <f t="shared" si="1871"/>
        <v>3156.0769368189126</v>
      </c>
      <c r="AD1872" s="132">
        <f t="shared" si="1871"/>
        <v>3772.1324095458044</v>
      </c>
      <c r="AE1872" s="132">
        <f t="shared" si="1871"/>
        <v>3863.8508730533272</v>
      </c>
      <c r="AF1872" s="132">
        <f>M1872*100000/AF1839</f>
        <v>3788.1012509543666</v>
      </c>
      <c r="AG1872" s="5"/>
    </row>
    <row r="1873" spans="1:33" ht="13.5" customHeight="1">
      <c r="A1873" s="131">
        <v>1870</v>
      </c>
      <c r="B1873" s="19" t="s">
        <v>170</v>
      </c>
      <c r="C1873" s="127">
        <v>2011</v>
      </c>
      <c r="D1873" s="127">
        <v>2012</v>
      </c>
      <c r="E1873" s="127">
        <v>2013</v>
      </c>
      <c r="F1873" s="127">
        <v>2014</v>
      </c>
      <c r="G1873" s="127">
        <v>2015</v>
      </c>
      <c r="H1873" s="127">
        <v>2016</v>
      </c>
      <c r="I1873" s="127">
        <v>2017</v>
      </c>
      <c r="J1873" s="127">
        <v>2018</v>
      </c>
      <c r="K1873" s="127">
        <v>2019</v>
      </c>
      <c r="L1873" s="127"/>
      <c r="M1873" s="127"/>
      <c r="N1873" s="127"/>
      <c r="V1873" s="130">
        <v>13318</v>
      </c>
      <c r="W1873" s="130">
        <v>13335</v>
      </c>
      <c r="X1873" s="130">
        <v>13447</v>
      </c>
      <c r="Y1873" s="130">
        <v>13542</v>
      </c>
      <c r="Z1873" s="130">
        <v>13660</v>
      </c>
      <c r="AA1873" s="130">
        <v>13814</v>
      </c>
      <c r="AB1873" s="130">
        <v>13993</v>
      </c>
      <c r="AC1873" s="130">
        <v>14234</v>
      </c>
      <c r="AD1873" s="130">
        <v>14478</v>
      </c>
      <c r="AE1873" s="130">
        <v>14568</v>
      </c>
      <c r="AF1873" s="102">
        <v>14661</v>
      </c>
      <c r="AG1873" s="102"/>
    </row>
    <row r="1874" spans="1:33" ht="13.5" customHeight="1">
      <c r="A1874" s="131">
        <v>1871</v>
      </c>
      <c r="B1874" s="66" t="s">
        <v>25</v>
      </c>
      <c r="C1874" s="123">
        <v>2</v>
      </c>
      <c r="D1874" s="123">
        <v>4</v>
      </c>
      <c r="E1874" s="123">
        <v>2</v>
      </c>
      <c r="F1874" s="123">
        <v>4</v>
      </c>
      <c r="G1874" s="123">
        <v>4</v>
      </c>
      <c r="H1874" s="123">
        <v>0</v>
      </c>
      <c r="I1874" s="123">
        <v>2</v>
      </c>
      <c r="J1874" s="123">
        <v>2</v>
      </c>
      <c r="K1874" s="123">
        <v>2</v>
      </c>
      <c r="L1874" s="123">
        <v>2</v>
      </c>
      <c r="M1874" s="123">
        <v>2</v>
      </c>
      <c r="N1874" s="123"/>
      <c r="V1874" s="132">
        <f t="shared" ref="V1874:AE1874" si="1872">C1874*100000/V1873</f>
        <v>15.01726986033939</v>
      </c>
      <c r="W1874" s="132">
        <f t="shared" si="1872"/>
        <v>29.996250468691414</v>
      </c>
      <c r="X1874" s="132">
        <f t="shared" si="1872"/>
        <v>14.873205919535955</v>
      </c>
      <c r="Y1874" s="132">
        <f t="shared" si="1872"/>
        <v>29.537734455767243</v>
      </c>
      <c r="Z1874" s="132">
        <f t="shared" si="1872"/>
        <v>29.282576866764277</v>
      </c>
      <c r="AA1874" s="132">
        <f t="shared" si="1872"/>
        <v>0</v>
      </c>
      <c r="AB1874" s="132">
        <f t="shared" si="1872"/>
        <v>14.292860716072322</v>
      </c>
      <c r="AC1874" s="132">
        <f t="shared" si="1872"/>
        <v>14.05086412814388</v>
      </c>
      <c r="AD1874" s="132">
        <f t="shared" si="1872"/>
        <v>13.814062715844729</v>
      </c>
      <c r="AE1874" s="132">
        <f t="shared" si="1872"/>
        <v>13.72872048325096</v>
      </c>
      <c r="AF1874" s="132">
        <f>M1874*100000/AF1873</f>
        <v>13.64163426778528</v>
      </c>
      <c r="AG1874" s="132"/>
    </row>
    <row r="1875" spans="1:33" ht="13.5" customHeight="1">
      <c r="A1875" s="131">
        <v>1872</v>
      </c>
      <c r="B1875" s="67" t="s">
        <v>22</v>
      </c>
      <c r="C1875" s="133">
        <v>51</v>
      </c>
      <c r="D1875" s="133">
        <v>50</v>
      </c>
      <c r="E1875" s="133">
        <v>77</v>
      </c>
      <c r="F1875" s="133">
        <v>72</v>
      </c>
      <c r="G1875" s="133">
        <v>71</v>
      </c>
      <c r="H1875" s="133">
        <v>73</v>
      </c>
      <c r="I1875" s="133">
        <v>72</v>
      </c>
      <c r="J1875" s="133">
        <v>70</v>
      </c>
      <c r="K1875" s="133">
        <v>80</v>
      </c>
      <c r="L1875" s="133">
        <v>86</v>
      </c>
      <c r="M1875" s="133">
        <v>108</v>
      </c>
      <c r="N1875" s="133"/>
      <c r="V1875" s="132">
        <f t="shared" ref="V1875:AE1875" si="1873">C1875*100000/V1873</f>
        <v>382.94038143865447</v>
      </c>
      <c r="W1875" s="132">
        <f t="shared" si="1873"/>
        <v>374.95313085864268</v>
      </c>
      <c r="X1875" s="132">
        <f t="shared" si="1873"/>
        <v>572.61842790213427</v>
      </c>
      <c r="Y1875" s="132">
        <f t="shared" si="1873"/>
        <v>531.67922020381036</v>
      </c>
      <c r="Z1875" s="132">
        <f t="shared" si="1873"/>
        <v>519.7657393850659</v>
      </c>
      <c r="AA1875" s="132">
        <f t="shared" si="1873"/>
        <v>528.44939916027215</v>
      </c>
      <c r="AB1875" s="132">
        <f t="shared" si="1873"/>
        <v>514.54298577860357</v>
      </c>
      <c r="AC1875" s="132">
        <f t="shared" si="1873"/>
        <v>491.78024448503584</v>
      </c>
      <c r="AD1875" s="132">
        <f t="shared" si="1873"/>
        <v>552.56250863378921</v>
      </c>
      <c r="AE1875" s="132">
        <f t="shared" si="1873"/>
        <v>590.33498077979129</v>
      </c>
      <c r="AF1875" s="132">
        <f>M1875*100000/AF1873</f>
        <v>736.64825046040517</v>
      </c>
      <c r="AG1875" s="132"/>
    </row>
    <row r="1876" spans="1:33" ht="13.5" customHeight="1">
      <c r="A1876" s="131">
        <v>1873</v>
      </c>
      <c r="B1876" s="67" t="s">
        <v>21</v>
      </c>
      <c r="C1876" s="133">
        <v>21</v>
      </c>
      <c r="D1876" s="133">
        <v>30</v>
      </c>
      <c r="E1876" s="133">
        <v>17</v>
      </c>
      <c r="F1876" s="133">
        <v>41</v>
      </c>
      <c r="G1876" s="133">
        <v>20</v>
      </c>
      <c r="H1876" s="133">
        <v>56</v>
      </c>
      <c r="I1876" s="133">
        <v>68</v>
      </c>
      <c r="J1876" s="133">
        <v>51</v>
      </c>
      <c r="K1876" s="133">
        <v>35</v>
      </c>
      <c r="L1876" s="133">
        <v>29</v>
      </c>
      <c r="M1876" s="133">
        <v>38</v>
      </c>
      <c r="N1876" s="133"/>
      <c r="V1876" s="132">
        <f t="shared" ref="V1876:AE1876" si="1874">C1876*100000/V1873</f>
        <v>157.68133353356359</v>
      </c>
      <c r="W1876" s="132">
        <f t="shared" si="1874"/>
        <v>224.97187851518561</v>
      </c>
      <c r="X1876" s="132">
        <f t="shared" si="1874"/>
        <v>126.42225031605562</v>
      </c>
      <c r="Y1876" s="132">
        <f t="shared" si="1874"/>
        <v>302.76177817161425</v>
      </c>
      <c r="Z1876" s="132">
        <f t="shared" si="1874"/>
        <v>146.41288433382138</v>
      </c>
      <c r="AA1876" s="132">
        <f t="shared" si="1874"/>
        <v>405.38584045171564</v>
      </c>
      <c r="AB1876" s="132">
        <f t="shared" si="1874"/>
        <v>485.95726434645894</v>
      </c>
      <c r="AC1876" s="132">
        <f t="shared" si="1874"/>
        <v>358.29703526766895</v>
      </c>
      <c r="AD1876" s="132">
        <f t="shared" si="1874"/>
        <v>241.74609752728279</v>
      </c>
      <c r="AE1876" s="132">
        <f t="shared" si="1874"/>
        <v>199.06644700713895</v>
      </c>
      <c r="AF1876" s="132">
        <f>M1876*100000/AF1873</f>
        <v>259.19105108792036</v>
      </c>
      <c r="AG1876" s="132"/>
    </row>
    <row r="1877" spans="1:33" ht="13.5" customHeight="1">
      <c r="A1877" s="131">
        <v>1874</v>
      </c>
      <c r="B1877" s="67" t="s">
        <v>20</v>
      </c>
      <c r="C1877" s="133">
        <v>1</v>
      </c>
      <c r="D1877" s="133">
        <v>0</v>
      </c>
      <c r="E1877" s="133">
        <v>0</v>
      </c>
      <c r="F1877" s="133">
        <v>0</v>
      </c>
      <c r="G1877" s="133">
        <v>1</v>
      </c>
      <c r="H1877" s="133">
        <v>1</v>
      </c>
      <c r="I1877" s="133">
        <v>0</v>
      </c>
      <c r="J1877" s="133">
        <v>1</v>
      </c>
      <c r="K1877" s="133">
        <v>1</v>
      </c>
      <c r="L1877" s="133">
        <v>2</v>
      </c>
      <c r="M1877" s="133">
        <v>3</v>
      </c>
      <c r="N1877" s="133"/>
      <c r="V1877" s="132">
        <f t="shared" ref="V1877:AE1877" si="1875">C1877*100000/V1873</f>
        <v>7.5086349301696949</v>
      </c>
      <c r="W1877" s="132">
        <f t="shared" si="1875"/>
        <v>0</v>
      </c>
      <c r="X1877" s="132">
        <f t="shared" si="1875"/>
        <v>0</v>
      </c>
      <c r="Y1877" s="132">
        <f t="shared" si="1875"/>
        <v>0</v>
      </c>
      <c r="Z1877" s="132">
        <f t="shared" si="1875"/>
        <v>7.3206442166910692</v>
      </c>
      <c r="AA1877" s="132">
        <f t="shared" si="1875"/>
        <v>7.2390328652092082</v>
      </c>
      <c r="AB1877" s="132">
        <f t="shared" si="1875"/>
        <v>0</v>
      </c>
      <c r="AC1877" s="132">
        <f t="shared" si="1875"/>
        <v>7.0254320640719401</v>
      </c>
      <c r="AD1877" s="132">
        <f t="shared" si="1875"/>
        <v>6.9070313579223646</v>
      </c>
      <c r="AE1877" s="132">
        <f t="shared" si="1875"/>
        <v>13.72872048325096</v>
      </c>
      <c r="AF1877" s="132">
        <f>M1877*100000/AF1873</f>
        <v>20.462451401677921</v>
      </c>
      <c r="AG1877" s="132"/>
    </row>
    <row r="1878" spans="1:33" ht="13.5" customHeight="1">
      <c r="A1878" s="131">
        <v>1875</v>
      </c>
      <c r="B1878" s="67" t="s">
        <v>19</v>
      </c>
      <c r="C1878" s="133">
        <v>1</v>
      </c>
      <c r="D1878" s="133">
        <v>0</v>
      </c>
      <c r="E1878" s="133">
        <v>0</v>
      </c>
      <c r="F1878" s="133">
        <v>0</v>
      </c>
      <c r="G1878" s="133">
        <v>0</v>
      </c>
      <c r="H1878" s="133">
        <v>0</v>
      </c>
      <c r="I1878" s="133">
        <v>2</v>
      </c>
      <c r="J1878" s="133">
        <v>0</v>
      </c>
      <c r="K1878" s="133">
        <v>1</v>
      </c>
      <c r="L1878" s="133">
        <v>1</v>
      </c>
      <c r="M1878" s="133">
        <v>2</v>
      </c>
      <c r="N1878" s="133"/>
      <c r="V1878" s="132">
        <f t="shared" ref="V1878:AF1878" si="1876">C1878*100000/V1873</f>
        <v>7.5086349301696949</v>
      </c>
      <c r="W1878" s="132">
        <f t="shared" si="1876"/>
        <v>0</v>
      </c>
      <c r="X1878" s="132">
        <f t="shared" si="1876"/>
        <v>0</v>
      </c>
      <c r="Y1878" s="132">
        <f t="shared" si="1876"/>
        <v>0</v>
      </c>
      <c r="Z1878" s="132">
        <f t="shared" si="1876"/>
        <v>0</v>
      </c>
      <c r="AA1878" s="132">
        <f t="shared" si="1876"/>
        <v>0</v>
      </c>
      <c r="AB1878" s="132">
        <f t="shared" si="1876"/>
        <v>14.292860716072322</v>
      </c>
      <c r="AC1878" s="132">
        <f t="shared" si="1876"/>
        <v>0</v>
      </c>
      <c r="AD1878" s="132">
        <f t="shared" si="1876"/>
        <v>6.9070313579223646</v>
      </c>
      <c r="AE1878" s="132">
        <f t="shared" si="1876"/>
        <v>6.8643602416254801</v>
      </c>
      <c r="AF1878" s="132">
        <f t="shared" si="1876"/>
        <v>13.64163426778528</v>
      </c>
      <c r="AG1878" s="132"/>
    </row>
    <row r="1879" spans="1:33" ht="13.5" customHeight="1">
      <c r="A1879" s="131">
        <v>1876</v>
      </c>
      <c r="B1879" s="67" t="s">
        <v>18</v>
      </c>
      <c r="C1879" s="133">
        <v>0</v>
      </c>
      <c r="D1879" s="133">
        <v>0</v>
      </c>
      <c r="E1879" s="133">
        <v>0</v>
      </c>
      <c r="F1879" s="133">
        <v>1</v>
      </c>
      <c r="G1879" s="133">
        <v>0</v>
      </c>
      <c r="H1879" s="133">
        <v>0</v>
      </c>
      <c r="I1879" s="133">
        <v>1</v>
      </c>
      <c r="J1879" s="133">
        <v>0</v>
      </c>
      <c r="K1879" s="133">
        <v>0</v>
      </c>
      <c r="L1879" s="133">
        <v>1</v>
      </c>
      <c r="M1879" s="133">
        <v>0</v>
      </c>
      <c r="N1879" s="133"/>
      <c r="V1879" s="132">
        <f t="shared" ref="V1879:AF1879" si="1877">C1879*100000/V1873</f>
        <v>0</v>
      </c>
      <c r="W1879" s="132">
        <f t="shared" si="1877"/>
        <v>0</v>
      </c>
      <c r="X1879" s="132">
        <f t="shared" si="1877"/>
        <v>0</v>
      </c>
      <c r="Y1879" s="132">
        <f t="shared" si="1877"/>
        <v>7.3844336139418107</v>
      </c>
      <c r="Z1879" s="132">
        <f t="shared" si="1877"/>
        <v>0</v>
      </c>
      <c r="AA1879" s="132">
        <f t="shared" si="1877"/>
        <v>0</v>
      </c>
      <c r="AB1879" s="132">
        <f t="shared" si="1877"/>
        <v>7.1464303580361612</v>
      </c>
      <c r="AC1879" s="132">
        <f t="shared" si="1877"/>
        <v>0</v>
      </c>
      <c r="AD1879" s="132">
        <f t="shared" si="1877"/>
        <v>0</v>
      </c>
      <c r="AE1879" s="132">
        <f t="shared" si="1877"/>
        <v>6.8643602416254801</v>
      </c>
      <c r="AF1879" s="132">
        <f t="shared" si="1877"/>
        <v>0</v>
      </c>
      <c r="AG1879" s="132"/>
    </row>
    <row r="1880" spans="1:33" ht="13.5" customHeight="1">
      <c r="A1880" s="131">
        <v>1877</v>
      </c>
      <c r="B1880" s="67" t="s">
        <v>17</v>
      </c>
      <c r="C1880" s="133">
        <v>12</v>
      </c>
      <c r="D1880" s="133">
        <v>18</v>
      </c>
      <c r="E1880" s="133">
        <v>19</v>
      </c>
      <c r="F1880" s="133">
        <v>32</v>
      </c>
      <c r="G1880" s="133">
        <v>33</v>
      </c>
      <c r="H1880" s="133">
        <v>17</v>
      </c>
      <c r="I1880" s="133">
        <v>28</v>
      </c>
      <c r="J1880" s="133">
        <v>20</v>
      </c>
      <c r="K1880" s="133">
        <v>39</v>
      </c>
      <c r="L1880" s="133">
        <v>30</v>
      </c>
      <c r="M1880" s="133">
        <v>48</v>
      </c>
      <c r="N1880" s="133"/>
      <c r="V1880" s="132">
        <f t="shared" ref="V1880:AF1880" si="1878">C1880*100000/V1873</f>
        <v>90.103619162036338</v>
      </c>
      <c r="W1880" s="132">
        <f t="shared" si="1878"/>
        <v>134.98312710911136</v>
      </c>
      <c r="X1880" s="132">
        <f t="shared" si="1878"/>
        <v>141.29545623559159</v>
      </c>
      <c r="Y1880" s="132">
        <f t="shared" si="1878"/>
        <v>236.30187564613794</v>
      </c>
      <c r="Z1880" s="132">
        <f t="shared" si="1878"/>
        <v>241.58125915080527</v>
      </c>
      <c r="AA1880" s="132">
        <f t="shared" si="1878"/>
        <v>123.06355870855654</v>
      </c>
      <c r="AB1880" s="132">
        <f t="shared" si="1878"/>
        <v>200.10005002501251</v>
      </c>
      <c r="AC1880" s="132">
        <f t="shared" si="1878"/>
        <v>140.5086412814388</v>
      </c>
      <c r="AD1880" s="132">
        <f t="shared" si="1878"/>
        <v>269.37422295897221</v>
      </c>
      <c r="AE1880" s="132">
        <f t="shared" si="1878"/>
        <v>205.93080724876441</v>
      </c>
      <c r="AF1880" s="132">
        <f t="shared" si="1878"/>
        <v>327.39922242684673</v>
      </c>
      <c r="AG1880" s="132"/>
    </row>
    <row r="1881" spans="1:33" ht="13.5" customHeight="1">
      <c r="A1881" s="131">
        <v>1878</v>
      </c>
      <c r="B1881" s="67" t="s">
        <v>16</v>
      </c>
      <c r="C1881" s="133">
        <v>13</v>
      </c>
      <c r="D1881" s="133">
        <v>13</v>
      </c>
      <c r="E1881" s="133">
        <v>13</v>
      </c>
      <c r="F1881" s="133">
        <v>7</v>
      </c>
      <c r="G1881" s="133">
        <v>15</v>
      </c>
      <c r="H1881" s="133">
        <v>8</v>
      </c>
      <c r="I1881" s="133">
        <v>15</v>
      </c>
      <c r="J1881" s="133">
        <v>15</v>
      </c>
      <c r="K1881" s="133">
        <v>21</v>
      </c>
      <c r="L1881" s="133">
        <v>17</v>
      </c>
      <c r="M1881" s="133">
        <v>19</v>
      </c>
      <c r="N1881" s="133"/>
      <c r="V1881" s="132">
        <f t="shared" ref="V1881:AF1881" si="1879">C1881*100000/V1873</f>
        <v>97.612254092206044</v>
      </c>
      <c r="W1881" s="132">
        <f t="shared" si="1879"/>
        <v>97.487814023247097</v>
      </c>
      <c r="X1881" s="132">
        <f t="shared" si="1879"/>
        <v>96.675838476983714</v>
      </c>
      <c r="Y1881" s="132">
        <f t="shared" si="1879"/>
        <v>51.691035297592677</v>
      </c>
      <c r="Z1881" s="132">
        <f t="shared" si="1879"/>
        <v>109.80966325036603</v>
      </c>
      <c r="AA1881" s="132">
        <f t="shared" si="1879"/>
        <v>57.912262921673666</v>
      </c>
      <c r="AB1881" s="132">
        <f t="shared" si="1879"/>
        <v>107.19645537054241</v>
      </c>
      <c r="AC1881" s="132">
        <f t="shared" si="1879"/>
        <v>105.38148096107911</v>
      </c>
      <c r="AD1881" s="132">
        <f t="shared" si="1879"/>
        <v>145.04765851636967</v>
      </c>
      <c r="AE1881" s="132">
        <f t="shared" si="1879"/>
        <v>116.69412410763317</v>
      </c>
      <c r="AF1881" s="132">
        <f t="shared" si="1879"/>
        <v>129.59552554396018</v>
      </c>
      <c r="AG1881" s="132"/>
    </row>
    <row r="1882" spans="1:33" ht="13.5" customHeight="1">
      <c r="A1882" s="131">
        <v>1879</v>
      </c>
      <c r="B1882" s="134" t="s">
        <v>115</v>
      </c>
      <c r="C1882" s="133">
        <v>101</v>
      </c>
      <c r="D1882" s="133">
        <v>115</v>
      </c>
      <c r="E1882" s="133">
        <v>128</v>
      </c>
      <c r="F1882" s="133">
        <v>157</v>
      </c>
      <c r="G1882" s="133">
        <v>144</v>
      </c>
      <c r="H1882" s="133">
        <v>155</v>
      </c>
      <c r="I1882" s="133">
        <v>188</v>
      </c>
      <c r="J1882" s="133">
        <v>159</v>
      </c>
      <c r="K1882" s="133">
        <v>179</v>
      </c>
      <c r="L1882" s="133">
        <v>168</v>
      </c>
      <c r="M1882" s="133">
        <v>220</v>
      </c>
      <c r="N1882" s="133"/>
      <c r="P1882" s="170" t="s">
        <v>1259</v>
      </c>
      <c r="Q1882" s="170" t="s">
        <v>1260</v>
      </c>
      <c r="R1882" s="170" t="s">
        <v>1261</v>
      </c>
      <c r="S1882" s="170" t="s">
        <v>1262</v>
      </c>
      <c r="T1882" s="170" t="s">
        <v>1263</v>
      </c>
      <c r="U1882" s="170">
        <v>679.9</v>
      </c>
      <c r="V1882" s="132">
        <f t="shared" ref="V1882:AF1882" si="1880">C1882*100000/V1873</f>
        <v>758.37212794713923</v>
      </c>
      <c r="W1882" s="132">
        <f t="shared" si="1880"/>
        <v>862.39220097487816</v>
      </c>
      <c r="X1882" s="132">
        <f t="shared" si="1880"/>
        <v>951.88517885030114</v>
      </c>
      <c r="Y1882" s="132">
        <f t="shared" si="1880"/>
        <v>1159.3560773888644</v>
      </c>
      <c r="Z1882" s="132">
        <f t="shared" si="1880"/>
        <v>1054.172767203514</v>
      </c>
      <c r="AA1882" s="132">
        <f t="shared" si="1880"/>
        <v>1122.0500941074272</v>
      </c>
      <c r="AB1882" s="132">
        <f t="shared" si="1880"/>
        <v>1343.5289073107983</v>
      </c>
      <c r="AC1882" s="132">
        <f t="shared" si="1880"/>
        <v>1117.0436981874386</v>
      </c>
      <c r="AD1882" s="132">
        <f t="shared" si="1880"/>
        <v>1236.3586130681033</v>
      </c>
      <c r="AE1882" s="132">
        <f t="shared" si="1880"/>
        <v>1153.2125205930806</v>
      </c>
      <c r="AF1882" s="132">
        <f t="shared" si="1880"/>
        <v>1500.579769456381</v>
      </c>
      <c r="AG1882" s="132"/>
    </row>
    <row r="1883" spans="1:33" ht="13.5" customHeight="1">
      <c r="A1883" s="131">
        <v>1880</v>
      </c>
      <c r="B1883" s="67" t="s">
        <v>15</v>
      </c>
      <c r="C1883" s="133">
        <v>5</v>
      </c>
      <c r="D1883" s="133">
        <v>12</v>
      </c>
      <c r="E1883" s="133">
        <v>14</v>
      </c>
      <c r="F1883" s="133">
        <v>9</v>
      </c>
      <c r="G1883" s="133">
        <v>6</v>
      </c>
      <c r="H1883" s="133">
        <v>22</v>
      </c>
      <c r="I1883" s="133">
        <v>18</v>
      </c>
      <c r="J1883" s="133">
        <v>12</v>
      </c>
      <c r="K1883" s="133">
        <v>9</v>
      </c>
      <c r="L1883" s="133">
        <v>10</v>
      </c>
      <c r="M1883" s="133">
        <v>7</v>
      </c>
      <c r="N1883" s="133"/>
      <c r="V1883" s="132">
        <f t="shared" ref="V1883:AE1883" si="1881">C1883*100000/V1873</f>
        <v>37.543174650848478</v>
      </c>
      <c r="W1883" s="132">
        <f t="shared" si="1881"/>
        <v>89.988751406074243</v>
      </c>
      <c r="X1883" s="132">
        <f t="shared" si="1881"/>
        <v>104.11244143675169</v>
      </c>
      <c r="Y1883" s="132">
        <f t="shared" si="1881"/>
        <v>66.459902525476295</v>
      </c>
      <c r="Z1883" s="132">
        <f t="shared" si="1881"/>
        <v>43.92386530014641</v>
      </c>
      <c r="AA1883" s="132">
        <f t="shared" si="1881"/>
        <v>159.25872303460258</v>
      </c>
      <c r="AB1883" s="132">
        <f t="shared" si="1881"/>
        <v>128.63574644465089</v>
      </c>
      <c r="AC1883" s="132">
        <f t="shared" si="1881"/>
        <v>84.305184768863285</v>
      </c>
      <c r="AD1883" s="132">
        <f t="shared" si="1881"/>
        <v>62.163282221301287</v>
      </c>
      <c r="AE1883" s="132">
        <f t="shared" si="1881"/>
        <v>68.643602416254808</v>
      </c>
      <c r="AF1883" s="132">
        <f>M1883*100000/AF1873</f>
        <v>47.745719937248481</v>
      </c>
      <c r="AG1883" s="132"/>
    </row>
    <row r="1884" spans="1:33" ht="13.5" customHeight="1">
      <c r="A1884" s="131">
        <v>1881</v>
      </c>
      <c r="B1884" s="67" t="s">
        <v>14</v>
      </c>
      <c r="C1884" s="133">
        <v>69</v>
      </c>
      <c r="D1884" s="133">
        <v>77</v>
      </c>
      <c r="E1884" s="133">
        <v>62</v>
      </c>
      <c r="F1884" s="133">
        <v>58</v>
      </c>
      <c r="G1884" s="133">
        <v>61</v>
      </c>
      <c r="H1884" s="133">
        <v>58</v>
      </c>
      <c r="I1884" s="133">
        <v>58</v>
      </c>
      <c r="J1884" s="133">
        <v>66</v>
      </c>
      <c r="K1884" s="133">
        <v>75</v>
      </c>
      <c r="L1884" s="133">
        <v>81</v>
      </c>
      <c r="M1884" s="133">
        <v>72</v>
      </c>
      <c r="N1884" s="133"/>
      <c r="V1884" s="132">
        <f t="shared" ref="V1884:AF1884" si="1882">C1884*100000/V1873</f>
        <v>518.095810181709</v>
      </c>
      <c r="W1884" s="132">
        <f t="shared" si="1882"/>
        <v>577.42782152230973</v>
      </c>
      <c r="X1884" s="132">
        <f t="shared" si="1882"/>
        <v>461.06938350561461</v>
      </c>
      <c r="Y1884" s="132">
        <f t="shared" si="1882"/>
        <v>428.29714960862503</v>
      </c>
      <c r="Z1884" s="132">
        <f t="shared" si="1882"/>
        <v>446.55929721815522</v>
      </c>
      <c r="AA1884" s="132">
        <f t="shared" si="1882"/>
        <v>419.86390618213409</v>
      </c>
      <c r="AB1884" s="132">
        <f t="shared" si="1882"/>
        <v>414.49296076609733</v>
      </c>
      <c r="AC1884" s="132">
        <f t="shared" si="1882"/>
        <v>463.67851622874809</v>
      </c>
      <c r="AD1884" s="132">
        <f t="shared" si="1882"/>
        <v>518.02735184417736</v>
      </c>
      <c r="AE1884" s="132">
        <f t="shared" si="1882"/>
        <v>556.01317957166395</v>
      </c>
      <c r="AF1884" s="132">
        <f t="shared" si="1882"/>
        <v>491.09883364027013</v>
      </c>
      <c r="AG1884" s="132"/>
    </row>
    <row r="1885" spans="1:33" ht="13.5" customHeight="1">
      <c r="A1885" s="131">
        <v>1882</v>
      </c>
      <c r="B1885" s="67" t="s">
        <v>13</v>
      </c>
      <c r="C1885" s="133">
        <v>46</v>
      </c>
      <c r="D1885" s="133">
        <v>73</v>
      </c>
      <c r="E1885" s="133">
        <v>62</v>
      </c>
      <c r="F1885" s="133">
        <v>58</v>
      </c>
      <c r="G1885" s="133">
        <v>102</v>
      </c>
      <c r="H1885" s="133">
        <v>116</v>
      </c>
      <c r="I1885" s="133">
        <v>72</v>
      </c>
      <c r="J1885" s="133">
        <v>94</v>
      </c>
      <c r="K1885" s="133">
        <v>81</v>
      </c>
      <c r="L1885" s="133">
        <v>90</v>
      </c>
      <c r="M1885" s="133">
        <v>50</v>
      </c>
      <c r="N1885" s="133"/>
      <c r="V1885" s="132">
        <f t="shared" ref="V1885:AF1885" si="1883">C1885*100000/V1873</f>
        <v>345.397206787806</v>
      </c>
      <c r="W1885" s="132">
        <f t="shared" si="1883"/>
        <v>547.43157105361831</v>
      </c>
      <c r="X1885" s="132">
        <f t="shared" si="1883"/>
        <v>461.06938350561461</v>
      </c>
      <c r="Y1885" s="132">
        <f t="shared" si="1883"/>
        <v>428.29714960862503</v>
      </c>
      <c r="Z1885" s="132">
        <f t="shared" si="1883"/>
        <v>746.70571010248898</v>
      </c>
      <c r="AA1885" s="132">
        <f t="shared" si="1883"/>
        <v>839.72781236426817</v>
      </c>
      <c r="AB1885" s="132">
        <f t="shared" si="1883"/>
        <v>514.54298577860357</v>
      </c>
      <c r="AC1885" s="132">
        <f t="shared" si="1883"/>
        <v>660.39061402276241</v>
      </c>
      <c r="AD1885" s="132">
        <f t="shared" si="1883"/>
        <v>559.4695399917116</v>
      </c>
      <c r="AE1885" s="132">
        <f t="shared" si="1883"/>
        <v>617.79242174629326</v>
      </c>
      <c r="AF1885" s="132">
        <f t="shared" si="1883"/>
        <v>341.040856694632</v>
      </c>
      <c r="AG1885" s="132"/>
    </row>
    <row r="1886" spans="1:33" ht="13.5" customHeight="1">
      <c r="A1886" s="131">
        <v>1883</v>
      </c>
      <c r="B1886" s="67" t="s">
        <v>12</v>
      </c>
      <c r="C1886" s="133">
        <v>157</v>
      </c>
      <c r="D1886" s="133">
        <v>155</v>
      </c>
      <c r="E1886" s="133">
        <v>154</v>
      </c>
      <c r="F1886" s="133">
        <v>160</v>
      </c>
      <c r="G1886" s="133">
        <v>157</v>
      </c>
      <c r="H1886" s="133">
        <v>192</v>
      </c>
      <c r="I1886" s="133">
        <v>157</v>
      </c>
      <c r="J1886" s="133">
        <v>167</v>
      </c>
      <c r="K1886" s="133">
        <v>145</v>
      </c>
      <c r="L1886" s="133">
        <v>192</v>
      </c>
      <c r="M1886" s="133">
        <v>173</v>
      </c>
      <c r="N1886" s="133"/>
      <c r="V1886" s="132">
        <f t="shared" ref="V1886:AF1886" si="1884">C1886*100000/V1873</f>
        <v>1178.8556840366421</v>
      </c>
      <c r="W1886" s="132">
        <f t="shared" si="1884"/>
        <v>1162.3547056617922</v>
      </c>
      <c r="X1886" s="132">
        <f t="shared" si="1884"/>
        <v>1145.2368558042685</v>
      </c>
      <c r="Y1886" s="132">
        <f t="shared" si="1884"/>
        <v>1181.5093782306897</v>
      </c>
      <c r="Z1886" s="132">
        <f t="shared" si="1884"/>
        <v>1149.3411420204977</v>
      </c>
      <c r="AA1886" s="132">
        <f t="shared" si="1884"/>
        <v>1389.894310120168</v>
      </c>
      <c r="AB1886" s="132">
        <f t="shared" si="1884"/>
        <v>1121.9895662116774</v>
      </c>
      <c r="AC1886" s="132">
        <f t="shared" si="1884"/>
        <v>1173.2471547000141</v>
      </c>
      <c r="AD1886" s="132">
        <f t="shared" si="1884"/>
        <v>1001.5195468987429</v>
      </c>
      <c r="AE1886" s="132">
        <f t="shared" si="1884"/>
        <v>1317.9571663920922</v>
      </c>
      <c r="AF1886" s="132">
        <f t="shared" si="1884"/>
        <v>1180.0013641634268</v>
      </c>
      <c r="AG1886" s="132"/>
    </row>
    <row r="1887" spans="1:33" ht="13.5" customHeight="1">
      <c r="A1887" s="131">
        <v>1884</v>
      </c>
      <c r="B1887" s="67" t="s">
        <v>11</v>
      </c>
      <c r="C1887" s="133">
        <v>35</v>
      </c>
      <c r="D1887" s="133">
        <v>10</v>
      </c>
      <c r="E1887" s="133">
        <v>7</v>
      </c>
      <c r="F1887" s="133">
        <v>18</v>
      </c>
      <c r="G1887" s="133">
        <v>11</v>
      </c>
      <c r="H1887" s="133">
        <v>16</v>
      </c>
      <c r="I1887" s="133">
        <v>22</v>
      </c>
      <c r="J1887" s="133">
        <v>10</v>
      </c>
      <c r="K1887" s="133">
        <v>21</v>
      </c>
      <c r="L1887" s="133">
        <v>36</v>
      </c>
      <c r="M1887" s="133">
        <v>22</v>
      </c>
      <c r="N1887" s="133"/>
      <c r="V1887" s="132">
        <f t="shared" ref="V1887:AF1887" si="1885">C1887*100000/V1873</f>
        <v>262.80222255593935</v>
      </c>
      <c r="W1887" s="132">
        <f t="shared" si="1885"/>
        <v>74.990626171728536</v>
      </c>
      <c r="X1887" s="132">
        <f t="shared" si="1885"/>
        <v>52.056220718375847</v>
      </c>
      <c r="Y1887" s="132">
        <f t="shared" si="1885"/>
        <v>132.91980505095259</v>
      </c>
      <c r="Z1887" s="132">
        <f t="shared" si="1885"/>
        <v>80.527086383601755</v>
      </c>
      <c r="AA1887" s="132">
        <f t="shared" si="1885"/>
        <v>115.82452584334733</v>
      </c>
      <c r="AB1887" s="132">
        <f t="shared" si="1885"/>
        <v>157.22146787679554</v>
      </c>
      <c r="AC1887" s="132">
        <f t="shared" si="1885"/>
        <v>70.254320640719399</v>
      </c>
      <c r="AD1887" s="132">
        <f t="shared" si="1885"/>
        <v>145.04765851636967</v>
      </c>
      <c r="AE1887" s="132">
        <f t="shared" si="1885"/>
        <v>247.1169686985173</v>
      </c>
      <c r="AF1887" s="132">
        <f t="shared" si="1885"/>
        <v>150.05797694563807</v>
      </c>
      <c r="AG1887" s="132"/>
    </row>
    <row r="1888" spans="1:33" ht="13.5" customHeight="1">
      <c r="A1888" s="131">
        <v>1885</v>
      </c>
      <c r="B1888" s="67" t="s">
        <v>28</v>
      </c>
      <c r="C1888" s="133">
        <v>0</v>
      </c>
      <c r="D1888" s="133">
        <v>0</v>
      </c>
      <c r="E1888" s="133">
        <v>0</v>
      </c>
      <c r="F1888" s="133">
        <v>0</v>
      </c>
      <c r="G1888" s="133">
        <v>0</v>
      </c>
      <c r="H1888" s="133">
        <v>0</v>
      </c>
      <c r="I1888" s="133">
        <v>0</v>
      </c>
      <c r="J1888" s="133">
        <v>0</v>
      </c>
      <c r="K1888" s="133">
        <v>0</v>
      </c>
      <c r="L1888" s="133">
        <v>0</v>
      </c>
      <c r="M1888" s="133">
        <v>0</v>
      </c>
      <c r="N1888" s="133"/>
      <c r="V1888" s="132">
        <f t="shared" ref="V1888:AF1888" si="1886">C1888*100000/V1873</f>
        <v>0</v>
      </c>
      <c r="W1888" s="132">
        <f t="shared" si="1886"/>
        <v>0</v>
      </c>
      <c r="X1888" s="132">
        <f t="shared" si="1886"/>
        <v>0</v>
      </c>
      <c r="Y1888" s="132">
        <f t="shared" si="1886"/>
        <v>0</v>
      </c>
      <c r="Z1888" s="132">
        <f t="shared" si="1886"/>
        <v>0</v>
      </c>
      <c r="AA1888" s="132">
        <f t="shared" si="1886"/>
        <v>0</v>
      </c>
      <c r="AB1888" s="132">
        <f t="shared" si="1886"/>
        <v>0</v>
      </c>
      <c r="AC1888" s="132">
        <f t="shared" si="1886"/>
        <v>0</v>
      </c>
      <c r="AD1888" s="132">
        <f t="shared" si="1886"/>
        <v>0</v>
      </c>
      <c r="AE1888" s="132">
        <f t="shared" si="1886"/>
        <v>0</v>
      </c>
      <c r="AF1888" s="132">
        <f t="shared" si="1886"/>
        <v>0</v>
      </c>
      <c r="AG1888" s="132"/>
    </row>
    <row r="1889" spans="1:33" ht="13.5" customHeight="1">
      <c r="A1889" s="131">
        <v>1886</v>
      </c>
      <c r="B1889" s="134" t="s">
        <v>116</v>
      </c>
      <c r="C1889" s="133">
        <v>312</v>
      </c>
      <c r="D1889" s="133">
        <v>327</v>
      </c>
      <c r="E1889" s="133">
        <v>299</v>
      </c>
      <c r="F1889" s="133">
        <v>303</v>
      </c>
      <c r="G1889" s="133">
        <v>337</v>
      </c>
      <c r="H1889" s="133">
        <v>404</v>
      </c>
      <c r="I1889" s="133">
        <v>327</v>
      </c>
      <c r="J1889" s="133">
        <v>349</v>
      </c>
      <c r="K1889" s="133">
        <v>331</v>
      </c>
      <c r="L1889" s="133">
        <v>409</v>
      </c>
      <c r="M1889" s="133">
        <v>324</v>
      </c>
      <c r="N1889" s="133"/>
      <c r="P1889" s="170" t="s">
        <v>1264</v>
      </c>
      <c r="Q1889" s="170" t="s">
        <v>1265</v>
      </c>
      <c r="R1889" s="170" t="s">
        <v>1266</v>
      </c>
      <c r="S1889" s="170" t="s">
        <v>1267</v>
      </c>
      <c r="T1889" s="170" t="s">
        <v>1268</v>
      </c>
      <c r="U1889" s="170">
        <v>2839</v>
      </c>
      <c r="V1889" s="132">
        <f t="shared" ref="V1889:AF1889" si="1887">C1889*100000/V1873</f>
        <v>2342.6940982129449</v>
      </c>
      <c r="W1889" s="132">
        <f t="shared" si="1887"/>
        <v>2452.193475815523</v>
      </c>
      <c r="X1889" s="132">
        <f t="shared" si="1887"/>
        <v>2223.5442849706255</v>
      </c>
      <c r="Y1889" s="132">
        <f t="shared" si="1887"/>
        <v>2237.4833850243685</v>
      </c>
      <c r="Z1889" s="132">
        <f t="shared" si="1887"/>
        <v>2467.05710102489</v>
      </c>
      <c r="AA1889" s="132">
        <f t="shared" si="1887"/>
        <v>2924.56927754452</v>
      </c>
      <c r="AB1889" s="132">
        <f t="shared" si="1887"/>
        <v>2336.8827270778247</v>
      </c>
      <c r="AC1889" s="132">
        <f t="shared" si="1887"/>
        <v>2451.8757903611072</v>
      </c>
      <c r="AD1889" s="132">
        <f t="shared" si="1887"/>
        <v>2286.2273794723028</v>
      </c>
      <c r="AE1889" s="132">
        <f t="shared" si="1887"/>
        <v>2807.5233388248216</v>
      </c>
      <c r="AF1889" s="132">
        <f t="shared" si="1887"/>
        <v>2209.9447513812156</v>
      </c>
      <c r="AG1889" s="132"/>
    </row>
    <row r="1890" spans="1:33" ht="13.5" customHeight="1">
      <c r="A1890" s="131">
        <v>1887</v>
      </c>
      <c r="B1890" s="67" t="s">
        <v>10</v>
      </c>
      <c r="C1890" s="133">
        <v>0</v>
      </c>
      <c r="D1890" s="133">
        <v>4</v>
      </c>
      <c r="E1890" s="133">
        <v>1</v>
      </c>
      <c r="F1890" s="133">
        <v>18</v>
      </c>
      <c r="G1890" s="133">
        <v>2</v>
      </c>
      <c r="H1890" s="133">
        <v>1</v>
      </c>
      <c r="I1890" s="133">
        <v>5</v>
      </c>
      <c r="J1890" s="133">
        <v>9</v>
      </c>
      <c r="K1890" s="133">
        <v>6</v>
      </c>
      <c r="L1890" s="133">
        <v>17</v>
      </c>
      <c r="M1890" s="133">
        <v>5</v>
      </c>
      <c r="N1890" s="133"/>
      <c r="V1890" s="132">
        <f t="shared" ref="V1890:AF1890" si="1888">C1890*100000/V1873</f>
        <v>0</v>
      </c>
      <c r="W1890" s="132">
        <f t="shared" si="1888"/>
        <v>29.996250468691414</v>
      </c>
      <c r="X1890" s="132">
        <f t="shared" si="1888"/>
        <v>7.4366029597679777</v>
      </c>
      <c r="Y1890" s="132">
        <f t="shared" si="1888"/>
        <v>132.91980505095259</v>
      </c>
      <c r="Z1890" s="132">
        <f t="shared" si="1888"/>
        <v>14.641288433382138</v>
      </c>
      <c r="AA1890" s="132">
        <f t="shared" si="1888"/>
        <v>7.2390328652092082</v>
      </c>
      <c r="AB1890" s="132">
        <f t="shared" si="1888"/>
        <v>35.732151790180808</v>
      </c>
      <c r="AC1890" s="132">
        <f t="shared" si="1888"/>
        <v>63.228888576647464</v>
      </c>
      <c r="AD1890" s="132">
        <f t="shared" si="1888"/>
        <v>41.442188147534189</v>
      </c>
      <c r="AE1890" s="132">
        <f t="shared" si="1888"/>
        <v>116.69412410763317</v>
      </c>
      <c r="AF1890" s="132">
        <f t="shared" si="1888"/>
        <v>34.104085669463203</v>
      </c>
      <c r="AG1890" s="132"/>
    </row>
    <row r="1891" spans="1:33" ht="13.5" customHeight="1">
      <c r="A1891" s="131">
        <v>1888</v>
      </c>
      <c r="B1891" s="67" t="s">
        <v>9</v>
      </c>
      <c r="C1891" s="133">
        <v>2</v>
      </c>
      <c r="D1891" s="133">
        <v>10</v>
      </c>
      <c r="E1891" s="133">
        <v>7</v>
      </c>
      <c r="F1891" s="133">
        <v>16</v>
      </c>
      <c r="G1891" s="133">
        <v>3</v>
      </c>
      <c r="H1891" s="133">
        <v>13</v>
      </c>
      <c r="I1891" s="133">
        <v>3</v>
      </c>
      <c r="J1891" s="133">
        <v>6</v>
      </c>
      <c r="K1891" s="133">
        <v>1</v>
      </c>
      <c r="L1891" s="133">
        <v>9</v>
      </c>
      <c r="M1891" s="133">
        <v>7</v>
      </c>
      <c r="N1891" s="133"/>
      <c r="V1891" s="132">
        <f t="shared" ref="V1891:AF1891" si="1889">C1891*100000/V1873</f>
        <v>15.01726986033939</v>
      </c>
      <c r="W1891" s="132">
        <f t="shared" si="1889"/>
        <v>74.990626171728536</v>
      </c>
      <c r="X1891" s="132">
        <f t="shared" si="1889"/>
        <v>52.056220718375847</v>
      </c>
      <c r="Y1891" s="132">
        <f t="shared" si="1889"/>
        <v>118.15093782306897</v>
      </c>
      <c r="Z1891" s="132">
        <f t="shared" si="1889"/>
        <v>21.961932650073205</v>
      </c>
      <c r="AA1891" s="132">
        <f t="shared" si="1889"/>
        <v>94.107427247719698</v>
      </c>
      <c r="AB1891" s="132">
        <f t="shared" si="1889"/>
        <v>21.439291074108482</v>
      </c>
      <c r="AC1891" s="132">
        <f t="shared" si="1889"/>
        <v>42.152592384431642</v>
      </c>
      <c r="AD1891" s="132">
        <f t="shared" si="1889"/>
        <v>6.9070313579223646</v>
      </c>
      <c r="AE1891" s="132">
        <f t="shared" si="1889"/>
        <v>61.779242174629324</v>
      </c>
      <c r="AF1891" s="132">
        <f t="shared" si="1889"/>
        <v>47.745719937248481</v>
      </c>
      <c r="AG1891" s="132"/>
    </row>
    <row r="1892" spans="1:33" ht="13.5" customHeight="1">
      <c r="A1892" s="131">
        <v>1889</v>
      </c>
      <c r="B1892" s="67" t="s">
        <v>8</v>
      </c>
      <c r="C1892" s="133">
        <v>12</v>
      </c>
      <c r="D1892" s="133">
        <v>18</v>
      </c>
      <c r="E1892" s="133">
        <v>30</v>
      </c>
      <c r="F1892" s="133">
        <v>25</v>
      </c>
      <c r="G1892" s="133">
        <v>18</v>
      </c>
      <c r="H1892" s="133">
        <v>12</v>
      </c>
      <c r="I1892" s="133">
        <v>33</v>
      </c>
      <c r="J1892" s="133">
        <v>60</v>
      </c>
      <c r="K1892" s="133">
        <v>57</v>
      </c>
      <c r="L1892" s="133">
        <v>56</v>
      </c>
      <c r="M1892" s="133">
        <v>35</v>
      </c>
      <c r="N1892" s="133"/>
      <c r="V1892" s="132">
        <f t="shared" ref="V1892:AF1892" si="1890">C1892*100000/V1873</f>
        <v>90.103619162036338</v>
      </c>
      <c r="W1892" s="132">
        <f t="shared" si="1890"/>
        <v>134.98312710911136</v>
      </c>
      <c r="X1892" s="132">
        <f t="shared" si="1890"/>
        <v>223.09808879303935</v>
      </c>
      <c r="Y1892" s="132">
        <f t="shared" si="1890"/>
        <v>184.61084034854525</v>
      </c>
      <c r="Z1892" s="132">
        <f t="shared" si="1890"/>
        <v>131.77159590043925</v>
      </c>
      <c r="AA1892" s="132">
        <f t="shared" si="1890"/>
        <v>86.868394382510502</v>
      </c>
      <c r="AB1892" s="132">
        <f t="shared" si="1890"/>
        <v>235.83220181519332</v>
      </c>
      <c r="AC1892" s="132">
        <f t="shared" si="1890"/>
        <v>421.52592384431642</v>
      </c>
      <c r="AD1892" s="132">
        <f t="shared" si="1890"/>
        <v>393.70078740157481</v>
      </c>
      <c r="AE1892" s="132">
        <f t="shared" si="1890"/>
        <v>384.40417353102691</v>
      </c>
      <c r="AF1892" s="132">
        <f t="shared" si="1890"/>
        <v>238.7285996862424</v>
      </c>
      <c r="AG1892" s="132"/>
    </row>
    <row r="1893" spans="1:33" ht="13.5" customHeight="1">
      <c r="A1893" s="131">
        <v>1890</v>
      </c>
      <c r="B1893" s="67" t="s">
        <v>24</v>
      </c>
      <c r="C1893" s="133">
        <v>0</v>
      </c>
      <c r="D1893" s="133">
        <v>0</v>
      </c>
      <c r="E1893" s="133">
        <v>0</v>
      </c>
      <c r="F1893" s="133">
        <v>0</v>
      </c>
      <c r="G1893" s="133">
        <v>0</v>
      </c>
      <c r="H1893" s="133">
        <v>0</v>
      </c>
      <c r="I1893" s="133">
        <v>0</v>
      </c>
      <c r="J1893" s="133">
        <v>0</v>
      </c>
      <c r="K1893" s="133">
        <v>0</v>
      </c>
      <c r="L1893" s="133">
        <v>0</v>
      </c>
      <c r="M1893" s="133">
        <v>1</v>
      </c>
      <c r="N1893" s="133"/>
      <c r="V1893" s="132">
        <f t="shared" ref="V1893:AE1893" si="1891">C1893*100000/V1873</f>
        <v>0</v>
      </c>
      <c r="W1893" s="132">
        <f t="shared" si="1891"/>
        <v>0</v>
      </c>
      <c r="X1893" s="132">
        <f t="shared" si="1891"/>
        <v>0</v>
      </c>
      <c r="Y1893" s="132">
        <f t="shared" si="1891"/>
        <v>0</v>
      </c>
      <c r="Z1893" s="132">
        <f t="shared" si="1891"/>
        <v>0</v>
      </c>
      <c r="AA1893" s="132">
        <f t="shared" si="1891"/>
        <v>0</v>
      </c>
      <c r="AB1893" s="132">
        <f t="shared" si="1891"/>
        <v>0</v>
      </c>
      <c r="AC1893" s="132">
        <f t="shared" si="1891"/>
        <v>0</v>
      </c>
      <c r="AD1893" s="132">
        <f t="shared" si="1891"/>
        <v>0</v>
      </c>
      <c r="AE1893" s="132">
        <f t="shared" si="1891"/>
        <v>0</v>
      </c>
      <c r="AF1893" s="132">
        <f>M1893*100000/AF1873</f>
        <v>6.82081713389264</v>
      </c>
      <c r="AG1893" s="132"/>
    </row>
    <row r="1894" spans="1:33" ht="13.5" customHeight="1">
      <c r="A1894" s="131">
        <v>1891</v>
      </c>
      <c r="B1894" s="134" t="s">
        <v>117</v>
      </c>
      <c r="C1894" s="133">
        <v>14</v>
      </c>
      <c r="D1894" s="133">
        <v>32</v>
      </c>
      <c r="E1894" s="133">
        <v>38</v>
      </c>
      <c r="F1894" s="133">
        <v>59</v>
      </c>
      <c r="G1894" s="133">
        <v>23</v>
      </c>
      <c r="H1894" s="133">
        <v>26</v>
      </c>
      <c r="I1894" s="133">
        <v>41</v>
      </c>
      <c r="J1894" s="133">
        <v>75</v>
      </c>
      <c r="K1894" s="133">
        <v>64</v>
      </c>
      <c r="L1894" s="133">
        <v>82</v>
      </c>
      <c r="M1894" s="133">
        <v>48</v>
      </c>
      <c r="N1894" s="133"/>
      <c r="P1894" s="170" t="s">
        <v>1269</v>
      </c>
      <c r="Q1894" s="170" t="s">
        <v>1270</v>
      </c>
      <c r="R1894" s="170" t="s">
        <v>1271</v>
      </c>
      <c r="S1894" s="170" t="s">
        <v>1272</v>
      </c>
      <c r="T1894" s="170" t="s">
        <v>1273</v>
      </c>
      <c r="U1894" s="170">
        <v>216.7</v>
      </c>
      <c r="V1894" s="132">
        <f t="shared" ref="V1894:AF1894" si="1892">C1894*100000/V1873</f>
        <v>105.12088902237574</v>
      </c>
      <c r="W1894" s="132">
        <f t="shared" si="1892"/>
        <v>239.97000374953132</v>
      </c>
      <c r="X1894" s="132">
        <f t="shared" si="1892"/>
        <v>282.59091247118317</v>
      </c>
      <c r="Y1894" s="132">
        <f t="shared" si="1892"/>
        <v>435.68158322256681</v>
      </c>
      <c r="Z1894" s="132">
        <f t="shared" si="1892"/>
        <v>168.37481698389459</v>
      </c>
      <c r="AA1894" s="132">
        <f t="shared" si="1892"/>
        <v>188.2148544954394</v>
      </c>
      <c r="AB1894" s="132">
        <f t="shared" si="1892"/>
        <v>293.00364467948259</v>
      </c>
      <c r="AC1894" s="132">
        <f t="shared" si="1892"/>
        <v>526.90740480539557</v>
      </c>
      <c r="AD1894" s="132">
        <f t="shared" si="1892"/>
        <v>442.05000690703133</v>
      </c>
      <c r="AE1894" s="132">
        <f t="shared" si="1892"/>
        <v>562.87753981328945</v>
      </c>
      <c r="AF1894" s="132">
        <f t="shared" si="1892"/>
        <v>327.39922242684673</v>
      </c>
      <c r="AG1894" s="132"/>
    </row>
    <row r="1895" spans="1:33" ht="13.5" customHeight="1">
      <c r="A1895" s="131">
        <v>1892</v>
      </c>
      <c r="B1895" s="67" t="s">
        <v>7</v>
      </c>
      <c r="C1895" s="133">
        <v>17</v>
      </c>
      <c r="D1895" s="133">
        <v>21</v>
      </c>
      <c r="E1895" s="133">
        <v>85</v>
      </c>
      <c r="F1895" s="133">
        <v>43</v>
      </c>
      <c r="G1895" s="133">
        <v>20</v>
      </c>
      <c r="H1895" s="133">
        <v>22</v>
      </c>
      <c r="I1895" s="133">
        <v>30</v>
      </c>
      <c r="J1895" s="133">
        <v>27</v>
      </c>
      <c r="K1895" s="133">
        <v>32</v>
      </c>
      <c r="L1895" s="133">
        <v>27</v>
      </c>
      <c r="M1895" s="133">
        <v>34</v>
      </c>
      <c r="N1895" s="133"/>
      <c r="V1895" s="132">
        <f t="shared" ref="V1895:AF1895" si="1893">C1895*100000/V1873</f>
        <v>127.64679381288482</v>
      </c>
      <c r="W1895" s="132">
        <f t="shared" si="1893"/>
        <v>157.48031496062993</v>
      </c>
      <c r="X1895" s="132">
        <f t="shared" si="1893"/>
        <v>632.11125158027812</v>
      </c>
      <c r="Y1895" s="132">
        <f t="shared" si="1893"/>
        <v>317.53064539949787</v>
      </c>
      <c r="Z1895" s="132">
        <f t="shared" si="1893"/>
        <v>146.41288433382138</v>
      </c>
      <c r="AA1895" s="132">
        <f t="shared" si="1893"/>
        <v>159.25872303460258</v>
      </c>
      <c r="AB1895" s="132">
        <f t="shared" si="1893"/>
        <v>214.39291074108482</v>
      </c>
      <c r="AC1895" s="132">
        <f t="shared" si="1893"/>
        <v>189.6866657299424</v>
      </c>
      <c r="AD1895" s="132">
        <f t="shared" si="1893"/>
        <v>221.02500345351567</v>
      </c>
      <c r="AE1895" s="132">
        <f t="shared" si="1893"/>
        <v>185.33772652388797</v>
      </c>
      <c r="AF1895" s="132">
        <f t="shared" si="1893"/>
        <v>231.90778255234977</v>
      </c>
      <c r="AG1895" s="132"/>
    </row>
    <row r="1896" spans="1:33" ht="13.5" customHeight="1">
      <c r="A1896" s="131">
        <v>1893</v>
      </c>
      <c r="B1896" s="67" t="s">
        <v>6</v>
      </c>
      <c r="C1896" s="133">
        <v>87</v>
      </c>
      <c r="D1896" s="133">
        <v>52</v>
      </c>
      <c r="E1896" s="133">
        <v>51</v>
      </c>
      <c r="F1896" s="133">
        <v>36</v>
      </c>
      <c r="G1896" s="133">
        <v>52</v>
      </c>
      <c r="H1896" s="133">
        <v>48</v>
      </c>
      <c r="I1896" s="133">
        <v>20</v>
      </c>
      <c r="J1896" s="133">
        <v>23</v>
      </c>
      <c r="K1896" s="133">
        <v>18</v>
      </c>
      <c r="L1896" s="133">
        <v>7</v>
      </c>
      <c r="M1896" s="133">
        <v>10</v>
      </c>
      <c r="N1896" s="133"/>
      <c r="V1896" s="132">
        <f t="shared" ref="V1896:AF1896" si="1894">C1896*100000/V1873</f>
        <v>653.25123892476347</v>
      </c>
      <c r="W1896" s="132">
        <f t="shared" si="1894"/>
        <v>389.95125609298839</v>
      </c>
      <c r="X1896" s="132">
        <f t="shared" si="1894"/>
        <v>379.26675094816687</v>
      </c>
      <c r="Y1896" s="132">
        <f t="shared" si="1894"/>
        <v>265.83961010190518</v>
      </c>
      <c r="Z1896" s="132">
        <f t="shared" si="1894"/>
        <v>380.6734992679356</v>
      </c>
      <c r="AA1896" s="132">
        <f t="shared" si="1894"/>
        <v>347.47357753004201</v>
      </c>
      <c r="AB1896" s="132">
        <f t="shared" si="1894"/>
        <v>142.92860716072323</v>
      </c>
      <c r="AC1896" s="132">
        <f t="shared" si="1894"/>
        <v>161.58493747365463</v>
      </c>
      <c r="AD1896" s="132">
        <f t="shared" si="1894"/>
        <v>124.32656444260257</v>
      </c>
      <c r="AE1896" s="132">
        <f t="shared" si="1894"/>
        <v>48.050521691378364</v>
      </c>
      <c r="AF1896" s="132">
        <f t="shared" si="1894"/>
        <v>68.208171338926405</v>
      </c>
      <c r="AG1896" s="132"/>
    </row>
    <row r="1897" spans="1:33" ht="13.5" customHeight="1">
      <c r="A1897" s="131">
        <v>1894</v>
      </c>
      <c r="B1897" s="67" t="s">
        <v>5</v>
      </c>
      <c r="C1897" s="133">
        <v>5</v>
      </c>
      <c r="D1897" s="133">
        <v>4</v>
      </c>
      <c r="E1897" s="133">
        <v>4</v>
      </c>
      <c r="F1897" s="133">
        <v>6</v>
      </c>
      <c r="G1897" s="133">
        <v>2</v>
      </c>
      <c r="H1897" s="133">
        <v>14</v>
      </c>
      <c r="I1897" s="133">
        <v>6</v>
      </c>
      <c r="J1897" s="133">
        <v>8</v>
      </c>
      <c r="K1897" s="133">
        <v>5</v>
      </c>
      <c r="L1897" s="133">
        <v>13</v>
      </c>
      <c r="M1897" s="133">
        <v>12</v>
      </c>
      <c r="N1897" s="133"/>
      <c r="V1897" s="132">
        <f t="shared" ref="V1897:AF1897" si="1895">C1897*100000/V1873</f>
        <v>37.543174650848478</v>
      </c>
      <c r="W1897" s="132">
        <f t="shared" si="1895"/>
        <v>29.996250468691414</v>
      </c>
      <c r="X1897" s="132">
        <f t="shared" si="1895"/>
        <v>29.746411839071911</v>
      </c>
      <c r="Y1897" s="132">
        <f t="shared" si="1895"/>
        <v>44.306601683650861</v>
      </c>
      <c r="Z1897" s="132">
        <f t="shared" si="1895"/>
        <v>14.641288433382138</v>
      </c>
      <c r="AA1897" s="132">
        <f t="shared" si="1895"/>
        <v>101.34646011292891</v>
      </c>
      <c r="AB1897" s="132">
        <f t="shared" si="1895"/>
        <v>42.878582148216964</v>
      </c>
      <c r="AC1897" s="132">
        <f t="shared" si="1895"/>
        <v>56.203456512575521</v>
      </c>
      <c r="AD1897" s="132">
        <f t="shared" si="1895"/>
        <v>34.535156789611825</v>
      </c>
      <c r="AE1897" s="132">
        <f t="shared" si="1895"/>
        <v>89.236683141131252</v>
      </c>
      <c r="AF1897" s="132">
        <f t="shared" si="1895"/>
        <v>81.849805606711683</v>
      </c>
      <c r="AG1897" s="132"/>
    </row>
    <row r="1898" spans="1:33" ht="13.5" customHeight="1">
      <c r="A1898" s="131">
        <v>1895</v>
      </c>
      <c r="B1898" s="67" t="s">
        <v>26</v>
      </c>
      <c r="C1898" s="133">
        <v>0</v>
      </c>
      <c r="D1898" s="133">
        <v>0</v>
      </c>
      <c r="E1898" s="133">
        <v>0</v>
      </c>
      <c r="F1898" s="133">
        <v>0</v>
      </c>
      <c r="G1898" s="133">
        <v>0</v>
      </c>
      <c r="H1898" s="133">
        <v>0</v>
      </c>
      <c r="I1898" s="133">
        <v>0</v>
      </c>
      <c r="J1898" s="133">
        <v>0</v>
      </c>
      <c r="K1898" s="133">
        <v>0</v>
      </c>
      <c r="L1898" s="133">
        <v>0</v>
      </c>
      <c r="M1898" s="133">
        <v>0</v>
      </c>
      <c r="N1898" s="133"/>
      <c r="V1898" s="132">
        <f t="shared" ref="V1898:AF1898" si="1896">C1898*100000/V1873</f>
        <v>0</v>
      </c>
      <c r="W1898" s="132">
        <f t="shared" si="1896"/>
        <v>0</v>
      </c>
      <c r="X1898" s="132">
        <f t="shared" si="1896"/>
        <v>0</v>
      </c>
      <c r="Y1898" s="132">
        <f t="shared" si="1896"/>
        <v>0</v>
      </c>
      <c r="Z1898" s="132">
        <f t="shared" si="1896"/>
        <v>0</v>
      </c>
      <c r="AA1898" s="132">
        <f t="shared" si="1896"/>
        <v>0</v>
      </c>
      <c r="AB1898" s="132">
        <f t="shared" si="1896"/>
        <v>0</v>
      </c>
      <c r="AC1898" s="132">
        <f t="shared" si="1896"/>
        <v>0</v>
      </c>
      <c r="AD1898" s="132">
        <f t="shared" si="1896"/>
        <v>0</v>
      </c>
      <c r="AE1898" s="132">
        <f t="shared" si="1896"/>
        <v>0</v>
      </c>
      <c r="AF1898" s="132">
        <f t="shared" si="1896"/>
        <v>0</v>
      </c>
      <c r="AG1898" s="132"/>
    </row>
    <row r="1899" spans="1:33" ht="13.5" customHeight="1">
      <c r="A1899" s="131">
        <v>1896</v>
      </c>
      <c r="B1899" s="67" t="s">
        <v>4</v>
      </c>
      <c r="C1899" s="133">
        <v>15</v>
      </c>
      <c r="D1899" s="133">
        <v>18</v>
      </c>
      <c r="E1899" s="133">
        <v>2</v>
      </c>
      <c r="F1899" s="133">
        <v>15</v>
      </c>
      <c r="G1899" s="133">
        <v>13</v>
      </c>
      <c r="H1899" s="133">
        <v>15</v>
      </c>
      <c r="I1899" s="133">
        <v>6</v>
      </c>
      <c r="J1899" s="133">
        <v>16</v>
      </c>
      <c r="K1899" s="133">
        <v>16</v>
      </c>
      <c r="L1899" s="133">
        <v>10</v>
      </c>
      <c r="M1899" s="133">
        <v>13</v>
      </c>
      <c r="N1899" s="133"/>
      <c r="V1899" s="132">
        <f t="shared" ref="V1899:AE1899" si="1897">C1899*100000/V1873</f>
        <v>112.62952395254543</v>
      </c>
      <c r="W1899" s="132">
        <f t="shared" si="1897"/>
        <v>134.98312710911136</v>
      </c>
      <c r="X1899" s="132">
        <f t="shared" si="1897"/>
        <v>14.873205919535955</v>
      </c>
      <c r="Y1899" s="132">
        <f t="shared" si="1897"/>
        <v>110.76650420912716</v>
      </c>
      <c r="Z1899" s="132">
        <f t="shared" si="1897"/>
        <v>95.168374816983899</v>
      </c>
      <c r="AA1899" s="132">
        <f t="shared" si="1897"/>
        <v>108.58549297813812</v>
      </c>
      <c r="AB1899" s="132">
        <f t="shared" si="1897"/>
        <v>42.878582148216964</v>
      </c>
      <c r="AC1899" s="132">
        <f t="shared" si="1897"/>
        <v>112.40691302515104</v>
      </c>
      <c r="AD1899" s="132">
        <f t="shared" si="1897"/>
        <v>110.51250172675783</v>
      </c>
      <c r="AE1899" s="132">
        <f t="shared" si="1897"/>
        <v>68.643602416254808</v>
      </c>
      <c r="AF1899" s="132">
        <f>M1899*100000/AF1873</f>
        <v>88.67062274060433</v>
      </c>
      <c r="AG1899" s="132"/>
    </row>
    <row r="1900" spans="1:33" ht="13.5" customHeight="1">
      <c r="A1900" s="131">
        <v>1897</v>
      </c>
      <c r="B1900" s="67" t="s">
        <v>3</v>
      </c>
      <c r="C1900" s="133">
        <v>11</v>
      </c>
      <c r="D1900" s="133">
        <v>14</v>
      </c>
      <c r="E1900" s="133">
        <v>10</v>
      </c>
      <c r="F1900" s="133">
        <v>47</v>
      </c>
      <c r="G1900" s="133">
        <v>35</v>
      </c>
      <c r="H1900" s="133">
        <v>36</v>
      </c>
      <c r="I1900" s="133">
        <v>43</v>
      </c>
      <c r="J1900" s="133">
        <v>67</v>
      </c>
      <c r="K1900" s="133">
        <v>85</v>
      </c>
      <c r="L1900" s="133">
        <v>99</v>
      </c>
      <c r="M1900" s="133">
        <v>185</v>
      </c>
      <c r="N1900" s="133"/>
      <c r="V1900" s="132">
        <f t="shared" ref="V1900:AF1900" si="1898">C1900*100000/V1873</f>
        <v>82.594984231866647</v>
      </c>
      <c r="W1900" s="132">
        <f t="shared" si="1898"/>
        <v>104.98687664041995</v>
      </c>
      <c r="X1900" s="132">
        <f t="shared" si="1898"/>
        <v>74.366029597679784</v>
      </c>
      <c r="Y1900" s="132">
        <f t="shared" si="1898"/>
        <v>347.06837985526511</v>
      </c>
      <c r="Z1900" s="132">
        <f t="shared" si="1898"/>
        <v>256.2225475841874</v>
      </c>
      <c r="AA1900" s="132">
        <f t="shared" si="1898"/>
        <v>260.60518314753148</v>
      </c>
      <c r="AB1900" s="132">
        <f t="shared" si="1898"/>
        <v>307.2965053955549</v>
      </c>
      <c r="AC1900" s="132">
        <f t="shared" si="1898"/>
        <v>470.70394829282003</v>
      </c>
      <c r="AD1900" s="132">
        <f t="shared" si="1898"/>
        <v>587.09766542340105</v>
      </c>
      <c r="AE1900" s="132">
        <f t="shared" si="1898"/>
        <v>679.57166392092256</v>
      </c>
      <c r="AF1900" s="132">
        <f t="shared" si="1898"/>
        <v>1261.8511697701385</v>
      </c>
      <c r="AG1900" s="132"/>
    </row>
    <row r="1901" spans="1:33" ht="13.5" customHeight="1">
      <c r="A1901" s="131">
        <v>1898</v>
      </c>
      <c r="B1901" s="67" t="s">
        <v>2</v>
      </c>
      <c r="C1901" s="133">
        <v>1</v>
      </c>
      <c r="D1901" s="133">
        <v>0</v>
      </c>
      <c r="E1901" s="133">
        <v>0</v>
      </c>
      <c r="F1901" s="133">
        <v>1</v>
      </c>
      <c r="G1901" s="133">
        <v>0</v>
      </c>
      <c r="H1901" s="133">
        <v>2</v>
      </c>
      <c r="I1901" s="133">
        <v>0</v>
      </c>
      <c r="J1901" s="133">
        <v>0</v>
      </c>
      <c r="K1901" s="133">
        <v>0</v>
      </c>
      <c r="L1901" s="133">
        <v>0</v>
      </c>
      <c r="M1901" s="133">
        <v>0</v>
      </c>
      <c r="N1901" s="133"/>
      <c r="V1901" s="132">
        <f t="shared" ref="V1901:AF1901" si="1899">C1901*100000/V1873</f>
        <v>7.5086349301696949</v>
      </c>
      <c r="W1901" s="132">
        <f t="shared" si="1899"/>
        <v>0</v>
      </c>
      <c r="X1901" s="132">
        <f t="shared" si="1899"/>
        <v>0</v>
      </c>
      <c r="Y1901" s="132">
        <f t="shared" si="1899"/>
        <v>7.3844336139418107</v>
      </c>
      <c r="Z1901" s="132">
        <f t="shared" si="1899"/>
        <v>0</v>
      </c>
      <c r="AA1901" s="132">
        <f t="shared" si="1899"/>
        <v>14.478065730418416</v>
      </c>
      <c r="AB1901" s="132">
        <f t="shared" si="1899"/>
        <v>0</v>
      </c>
      <c r="AC1901" s="132">
        <f t="shared" si="1899"/>
        <v>0</v>
      </c>
      <c r="AD1901" s="132">
        <f t="shared" si="1899"/>
        <v>0</v>
      </c>
      <c r="AE1901" s="132">
        <f t="shared" si="1899"/>
        <v>0</v>
      </c>
      <c r="AF1901" s="132">
        <f t="shared" si="1899"/>
        <v>0</v>
      </c>
      <c r="AG1901" s="132"/>
    </row>
    <row r="1902" spans="1:33" ht="13.5" customHeight="1">
      <c r="A1902" s="131">
        <v>1899</v>
      </c>
      <c r="B1902" s="67" t="s">
        <v>23</v>
      </c>
      <c r="C1902" s="133">
        <v>5</v>
      </c>
      <c r="D1902" s="133">
        <v>12</v>
      </c>
      <c r="E1902" s="133">
        <v>7</v>
      </c>
      <c r="F1902" s="133">
        <v>8</v>
      </c>
      <c r="G1902" s="133">
        <v>1</v>
      </c>
      <c r="H1902" s="133">
        <v>6</v>
      </c>
      <c r="I1902" s="133">
        <v>2</v>
      </c>
      <c r="J1902" s="133">
        <v>5</v>
      </c>
      <c r="K1902" s="133">
        <v>9</v>
      </c>
      <c r="L1902" s="133">
        <v>0</v>
      </c>
      <c r="M1902" s="133">
        <v>3</v>
      </c>
      <c r="N1902" s="133"/>
      <c r="V1902" s="132">
        <f t="shared" ref="V1902:AF1902" si="1900">C1902*100000/V1873</f>
        <v>37.543174650848478</v>
      </c>
      <c r="W1902" s="132">
        <f t="shared" si="1900"/>
        <v>89.988751406074243</v>
      </c>
      <c r="X1902" s="132">
        <f t="shared" si="1900"/>
        <v>52.056220718375847</v>
      </c>
      <c r="Y1902" s="132">
        <f t="shared" si="1900"/>
        <v>59.075468911534486</v>
      </c>
      <c r="Z1902" s="132">
        <f t="shared" si="1900"/>
        <v>7.3206442166910692</v>
      </c>
      <c r="AA1902" s="132">
        <f t="shared" si="1900"/>
        <v>43.434197191255251</v>
      </c>
      <c r="AB1902" s="132">
        <f t="shared" si="1900"/>
        <v>14.292860716072322</v>
      </c>
      <c r="AC1902" s="132">
        <f t="shared" si="1900"/>
        <v>35.1271603203597</v>
      </c>
      <c r="AD1902" s="132">
        <f t="shared" si="1900"/>
        <v>62.163282221301287</v>
      </c>
      <c r="AE1902" s="132">
        <f t="shared" si="1900"/>
        <v>0</v>
      </c>
      <c r="AF1902" s="132">
        <f t="shared" si="1900"/>
        <v>20.462451401677921</v>
      </c>
      <c r="AG1902" s="132"/>
    </row>
    <row r="1903" spans="1:33" ht="13.5" customHeight="1">
      <c r="A1903" s="131">
        <v>1900</v>
      </c>
      <c r="B1903" s="67" t="s">
        <v>1</v>
      </c>
      <c r="C1903" s="133">
        <v>6</v>
      </c>
      <c r="D1903" s="133">
        <v>3</v>
      </c>
      <c r="E1903" s="133">
        <v>0</v>
      </c>
      <c r="F1903" s="133">
        <v>7</v>
      </c>
      <c r="G1903" s="133">
        <v>7</v>
      </c>
      <c r="H1903" s="133">
        <v>6</v>
      </c>
      <c r="I1903" s="133">
        <v>2</v>
      </c>
      <c r="J1903" s="133">
        <v>2</v>
      </c>
      <c r="K1903" s="133">
        <v>0</v>
      </c>
      <c r="L1903" s="133">
        <v>4</v>
      </c>
      <c r="M1903" s="133">
        <v>0</v>
      </c>
      <c r="N1903" s="133"/>
      <c r="V1903" s="132">
        <f t="shared" ref="V1903:AF1903" si="1901">C1903*100000/V1873</f>
        <v>45.051809581018169</v>
      </c>
      <c r="W1903" s="132">
        <f t="shared" si="1901"/>
        <v>22.497187851518561</v>
      </c>
      <c r="X1903" s="132">
        <f t="shared" si="1901"/>
        <v>0</v>
      </c>
      <c r="Y1903" s="132">
        <f t="shared" si="1901"/>
        <v>51.691035297592677</v>
      </c>
      <c r="Z1903" s="132">
        <f t="shared" si="1901"/>
        <v>51.244509516837482</v>
      </c>
      <c r="AA1903" s="132">
        <f t="shared" si="1901"/>
        <v>43.434197191255251</v>
      </c>
      <c r="AB1903" s="132">
        <f t="shared" si="1901"/>
        <v>14.292860716072322</v>
      </c>
      <c r="AC1903" s="132">
        <f t="shared" si="1901"/>
        <v>14.05086412814388</v>
      </c>
      <c r="AD1903" s="132">
        <f t="shared" si="1901"/>
        <v>0</v>
      </c>
      <c r="AE1903" s="132">
        <f t="shared" si="1901"/>
        <v>27.45744096650192</v>
      </c>
      <c r="AF1903" s="132">
        <f t="shared" si="1901"/>
        <v>0</v>
      </c>
      <c r="AG1903" s="132"/>
    </row>
    <row r="1904" spans="1:33" ht="13.5" customHeight="1">
      <c r="A1904" s="131">
        <v>1901</v>
      </c>
      <c r="B1904" s="67" t="s">
        <v>0</v>
      </c>
      <c r="C1904" s="133">
        <v>7</v>
      </c>
      <c r="D1904" s="133">
        <v>1</v>
      </c>
      <c r="E1904" s="133">
        <v>8</v>
      </c>
      <c r="F1904" s="133">
        <v>8</v>
      </c>
      <c r="G1904" s="133">
        <v>6</v>
      </c>
      <c r="H1904" s="133">
        <v>1</v>
      </c>
      <c r="I1904" s="133">
        <v>7</v>
      </c>
      <c r="J1904" s="133">
        <v>0</v>
      </c>
      <c r="K1904" s="133">
        <v>0</v>
      </c>
      <c r="L1904" s="133">
        <v>24</v>
      </c>
      <c r="M1904" s="133">
        <v>70</v>
      </c>
      <c r="N1904" s="133"/>
      <c r="V1904" s="132">
        <f t="shared" ref="V1904:AE1904" si="1902">C1904*100000/V1873</f>
        <v>52.560444511187868</v>
      </c>
      <c r="W1904" s="132">
        <f t="shared" si="1902"/>
        <v>7.4990626171728536</v>
      </c>
      <c r="X1904" s="132">
        <f t="shared" si="1902"/>
        <v>59.492823678143822</v>
      </c>
      <c r="Y1904" s="132">
        <f t="shared" si="1902"/>
        <v>59.075468911534486</v>
      </c>
      <c r="Z1904" s="132">
        <f t="shared" si="1902"/>
        <v>43.92386530014641</v>
      </c>
      <c r="AA1904" s="132">
        <f t="shared" si="1902"/>
        <v>7.2390328652092082</v>
      </c>
      <c r="AB1904" s="132">
        <f t="shared" si="1902"/>
        <v>50.025012506253127</v>
      </c>
      <c r="AC1904" s="132">
        <f t="shared" si="1902"/>
        <v>0</v>
      </c>
      <c r="AD1904" s="132">
        <f t="shared" si="1902"/>
        <v>0</v>
      </c>
      <c r="AE1904" s="132">
        <f t="shared" si="1902"/>
        <v>164.74464579901152</v>
      </c>
      <c r="AF1904" s="132">
        <f>M1904*100000/AF1873</f>
        <v>477.45719937248481</v>
      </c>
      <c r="AG1904" s="132"/>
    </row>
    <row r="1905" spans="1:33" ht="13.5" customHeight="1">
      <c r="A1905" s="131">
        <v>1902</v>
      </c>
      <c r="B1905" s="134" t="s">
        <v>111</v>
      </c>
      <c r="C1905" s="133"/>
      <c r="D1905" s="133"/>
      <c r="E1905" s="133"/>
      <c r="F1905" s="133"/>
      <c r="G1905" s="133"/>
      <c r="H1905" s="133"/>
      <c r="I1905" s="133"/>
      <c r="J1905" s="133"/>
      <c r="K1905" s="133"/>
      <c r="L1905" s="133"/>
      <c r="M1905" s="133">
        <v>0</v>
      </c>
      <c r="N1905" s="133"/>
      <c r="V1905" s="132">
        <f t="shared" ref="V1905:AF1905" si="1903">C1905*100000/V1873</f>
        <v>0</v>
      </c>
      <c r="W1905" s="132">
        <f t="shared" si="1903"/>
        <v>0</v>
      </c>
      <c r="X1905" s="132">
        <f t="shared" si="1903"/>
        <v>0</v>
      </c>
      <c r="Y1905" s="132">
        <f t="shared" si="1903"/>
        <v>0</v>
      </c>
      <c r="Z1905" s="132">
        <f t="shared" si="1903"/>
        <v>0</v>
      </c>
      <c r="AA1905" s="132">
        <f t="shared" si="1903"/>
        <v>0</v>
      </c>
      <c r="AB1905" s="132">
        <f t="shared" si="1903"/>
        <v>0</v>
      </c>
      <c r="AC1905" s="132">
        <f t="shared" si="1903"/>
        <v>0</v>
      </c>
      <c r="AD1905" s="132">
        <f t="shared" si="1903"/>
        <v>0</v>
      </c>
      <c r="AE1905" s="132">
        <f t="shared" si="1903"/>
        <v>0</v>
      </c>
      <c r="AF1905" s="132">
        <f t="shared" si="1903"/>
        <v>0</v>
      </c>
      <c r="AG1905" s="132"/>
    </row>
    <row r="1906" spans="1:33" ht="13.5" customHeight="1">
      <c r="A1906" s="131">
        <v>1903</v>
      </c>
      <c r="B1906" s="134" t="s">
        <v>112</v>
      </c>
      <c r="C1906" s="133">
        <v>581</v>
      </c>
      <c r="D1906" s="133">
        <v>599</v>
      </c>
      <c r="E1906" s="133">
        <v>632</v>
      </c>
      <c r="F1906" s="133">
        <v>690</v>
      </c>
      <c r="G1906" s="133">
        <v>640</v>
      </c>
      <c r="H1906" s="133">
        <v>735</v>
      </c>
      <c r="I1906" s="133">
        <v>672</v>
      </c>
      <c r="J1906" s="133">
        <v>731</v>
      </c>
      <c r="K1906" s="133">
        <v>739</v>
      </c>
      <c r="L1906" s="133">
        <f t="shared" ref="L1906:N1906" si="1904">SUM(L1882,L1889,L1894,L1895:L1905)</f>
        <v>843</v>
      </c>
      <c r="M1906" s="133">
        <f t="shared" si="1904"/>
        <v>919</v>
      </c>
      <c r="N1906" s="133">
        <f t="shared" si="1904"/>
        <v>0</v>
      </c>
      <c r="P1906" s="170" t="s">
        <v>1274</v>
      </c>
      <c r="Q1906" s="170" t="s">
        <v>1275</v>
      </c>
      <c r="R1906" s="170" t="s">
        <v>1276</v>
      </c>
      <c r="S1906" s="170" t="s">
        <v>1277</v>
      </c>
      <c r="T1906" s="170" t="s">
        <v>1278</v>
      </c>
      <c r="U1906" s="170">
        <v>4744.1000000000004</v>
      </c>
      <c r="V1906" s="132">
        <f t="shared" ref="V1906:AE1906" si="1905">C1906*100000/V1873</f>
        <v>4362.5168944285933</v>
      </c>
      <c r="W1906" s="132">
        <f t="shared" si="1905"/>
        <v>4491.9385076865392</v>
      </c>
      <c r="X1906" s="132">
        <f t="shared" si="1905"/>
        <v>4699.9330705733619</v>
      </c>
      <c r="Y1906" s="132">
        <f t="shared" si="1905"/>
        <v>5095.2591936198496</v>
      </c>
      <c r="Z1906" s="132">
        <f t="shared" si="1905"/>
        <v>4685.2122986822842</v>
      </c>
      <c r="AA1906" s="132">
        <f t="shared" si="1905"/>
        <v>5320.6891559287678</v>
      </c>
      <c r="AB1906" s="132">
        <f t="shared" si="1905"/>
        <v>4802.4012006003004</v>
      </c>
      <c r="AC1906" s="132">
        <f t="shared" si="1905"/>
        <v>5135.5908388365888</v>
      </c>
      <c r="AD1906" s="132">
        <f t="shared" si="1905"/>
        <v>5104.2961735046274</v>
      </c>
      <c r="AE1906" s="132">
        <f t="shared" si="1905"/>
        <v>5786.6556836902801</v>
      </c>
      <c r="AF1906" s="132">
        <f>M1906*100000/AF1873</f>
        <v>6268.3309460473365</v>
      </c>
      <c r="AG1906" s="132"/>
    </row>
    <row r="1907" spans="1:33" ht="13.5" customHeight="1">
      <c r="A1907" s="131">
        <v>1904</v>
      </c>
      <c r="B1907" s="19" t="s">
        <v>171</v>
      </c>
      <c r="C1907" s="127">
        <v>2011</v>
      </c>
      <c r="D1907" s="127">
        <v>2012</v>
      </c>
      <c r="E1907" s="127">
        <v>2013</v>
      </c>
      <c r="F1907" s="127">
        <v>2014</v>
      </c>
      <c r="G1907" s="127">
        <v>2015</v>
      </c>
      <c r="H1907" s="127">
        <v>2016</v>
      </c>
      <c r="I1907" s="127">
        <v>2017</v>
      </c>
      <c r="J1907" s="127">
        <v>2018</v>
      </c>
      <c r="K1907" s="127">
        <v>2019</v>
      </c>
      <c r="L1907" s="127"/>
      <c r="M1907" s="127"/>
      <c r="N1907" s="127"/>
      <c r="V1907" s="130">
        <v>62838</v>
      </c>
      <c r="W1907" s="130">
        <v>62716</v>
      </c>
      <c r="X1907" s="130">
        <v>62971</v>
      </c>
      <c r="Y1907" s="130">
        <v>63228</v>
      </c>
      <c r="Z1907" s="130">
        <v>63533</v>
      </c>
      <c r="AA1907" s="130">
        <v>63822</v>
      </c>
      <c r="AB1907" s="130">
        <v>64280</v>
      </c>
      <c r="AC1907" s="130">
        <v>64618</v>
      </c>
      <c r="AD1907" s="130">
        <v>64941</v>
      </c>
      <c r="AE1907" s="130">
        <v>65099</v>
      </c>
      <c r="AF1907" s="5">
        <v>65219</v>
      </c>
      <c r="AG1907" s="5"/>
    </row>
    <row r="1908" spans="1:33" ht="13.5" customHeight="1">
      <c r="A1908" s="131">
        <v>1905</v>
      </c>
      <c r="B1908" s="66" t="s">
        <v>25</v>
      </c>
      <c r="C1908" s="123">
        <v>0</v>
      </c>
      <c r="D1908" s="123">
        <v>2</v>
      </c>
      <c r="E1908" s="123">
        <v>2</v>
      </c>
      <c r="F1908" s="123">
        <v>2</v>
      </c>
      <c r="G1908" s="123">
        <v>2</v>
      </c>
      <c r="H1908" s="123">
        <v>2</v>
      </c>
      <c r="I1908" s="123">
        <v>2</v>
      </c>
      <c r="J1908" s="123">
        <v>0</v>
      </c>
      <c r="K1908" s="123">
        <v>0</v>
      </c>
      <c r="L1908" s="123">
        <v>2</v>
      </c>
      <c r="M1908" s="123">
        <v>0</v>
      </c>
      <c r="N1908" s="123"/>
      <c r="V1908" s="132">
        <f t="shared" ref="V1908:AE1908" si="1906">C1908*100000/V1907</f>
        <v>0</v>
      </c>
      <c r="W1908" s="132">
        <f t="shared" si="1906"/>
        <v>3.1889788889597552</v>
      </c>
      <c r="X1908" s="132">
        <f t="shared" si="1906"/>
        <v>3.176065172857347</v>
      </c>
      <c r="Y1908" s="132">
        <f t="shared" si="1906"/>
        <v>3.163155563990637</v>
      </c>
      <c r="Z1908" s="132">
        <f t="shared" si="1906"/>
        <v>3.1479703461193393</v>
      </c>
      <c r="AA1908" s="132">
        <f t="shared" si="1906"/>
        <v>3.1337156466422238</v>
      </c>
      <c r="AB1908" s="132">
        <f t="shared" si="1906"/>
        <v>3.1113876789047916</v>
      </c>
      <c r="AC1908" s="132">
        <f t="shared" si="1906"/>
        <v>0</v>
      </c>
      <c r="AD1908" s="132">
        <f t="shared" si="1906"/>
        <v>0</v>
      </c>
      <c r="AE1908" s="132">
        <f t="shared" si="1906"/>
        <v>3.0722438132690209</v>
      </c>
      <c r="AF1908" s="132">
        <f>M1908*100000/AF1907</f>
        <v>0</v>
      </c>
      <c r="AG1908" s="132"/>
    </row>
    <row r="1909" spans="1:33" ht="13.5" customHeight="1">
      <c r="A1909" s="131">
        <v>1906</v>
      </c>
      <c r="B1909" s="67" t="s">
        <v>22</v>
      </c>
      <c r="C1909" s="133">
        <v>133</v>
      </c>
      <c r="D1909" s="133">
        <v>166</v>
      </c>
      <c r="E1909" s="133">
        <v>194</v>
      </c>
      <c r="F1909" s="133">
        <v>154</v>
      </c>
      <c r="G1909" s="133">
        <v>167</v>
      </c>
      <c r="H1909" s="133">
        <v>186</v>
      </c>
      <c r="I1909" s="133">
        <v>210</v>
      </c>
      <c r="J1909" s="133">
        <v>156</v>
      </c>
      <c r="K1909" s="133">
        <v>178</v>
      </c>
      <c r="L1909" s="133">
        <v>192</v>
      </c>
      <c r="M1909" s="133">
        <v>192</v>
      </c>
      <c r="N1909" s="133"/>
      <c r="V1909" s="132">
        <f t="shared" ref="V1909:AE1909" si="1907">C1909*100000/V1907</f>
        <v>211.65536777109392</v>
      </c>
      <c r="W1909" s="132">
        <f t="shared" si="1907"/>
        <v>264.68524778365969</v>
      </c>
      <c r="X1909" s="132">
        <f t="shared" si="1907"/>
        <v>308.07832176716266</v>
      </c>
      <c r="Y1909" s="132">
        <f t="shared" si="1907"/>
        <v>243.56297842727906</v>
      </c>
      <c r="Z1909" s="132">
        <f t="shared" si="1907"/>
        <v>262.85552390096484</v>
      </c>
      <c r="AA1909" s="132">
        <f t="shared" si="1907"/>
        <v>291.43555513772679</v>
      </c>
      <c r="AB1909" s="132">
        <f t="shared" si="1907"/>
        <v>326.6957062850031</v>
      </c>
      <c r="AC1909" s="132">
        <f t="shared" si="1907"/>
        <v>241.41879971524963</v>
      </c>
      <c r="AD1909" s="132">
        <f t="shared" si="1907"/>
        <v>274.09494772177823</v>
      </c>
      <c r="AE1909" s="132">
        <f t="shared" si="1907"/>
        <v>294.93540607382602</v>
      </c>
      <c r="AF1909" s="132">
        <f>M1909*100000/AF1907</f>
        <v>294.39273831245498</v>
      </c>
      <c r="AG1909" s="132"/>
    </row>
    <row r="1910" spans="1:33" ht="13.5" customHeight="1">
      <c r="A1910" s="131">
        <v>1907</v>
      </c>
      <c r="B1910" s="67" t="s">
        <v>21</v>
      </c>
      <c r="C1910" s="133">
        <v>102</v>
      </c>
      <c r="D1910" s="133">
        <v>95</v>
      </c>
      <c r="E1910" s="133">
        <v>54</v>
      </c>
      <c r="F1910" s="133">
        <v>72</v>
      </c>
      <c r="G1910" s="133">
        <v>67</v>
      </c>
      <c r="H1910" s="133">
        <v>70</v>
      </c>
      <c r="I1910" s="133">
        <v>82</v>
      </c>
      <c r="J1910" s="133">
        <v>80</v>
      </c>
      <c r="K1910" s="133">
        <v>73</v>
      </c>
      <c r="L1910" s="133">
        <v>59</v>
      </c>
      <c r="M1910" s="133">
        <v>87</v>
      </c>
      <c r="N1910" s="133"/>
      <c r="V1910" s="132">
        <f t="shared" ref="V1910:AE1910" si="1908">C1910*100000/V1907</f>
        <v>162.32216174926</v>
      </c>
      <c r="W1910" s="132">
        <f t="shared" si="1908"/>
        <v>151.47649722558836</v>
      </c>
      <c r="X1910" s="132">
        <f t="shared" si="1908"/>
        <v>85.753759667148373</v>
      </c>
      <c r="Y1910" s="132">
        <f t="shared" si="1908"/>
        <v>113.87360030366294</v>
      </c>
      <c r="Z1910" s="132">
        <f t="shared" si="1908"/>
        <v>105.45700659499788</v>
      </c>
      <c r="AA1910" s="132">
        <f t="shared" si="1908"/>
        <v>109.68004763247782</v>
      </c>
      <c r="AB1910" s="132">
        <f t="shared" si="1908"/>
        <v>127.56689483509645</v>
      </c>
      <c r="AC1910" s="132">
        <f t="shared" si="1908"/>
        <v>123.80451267448699</v>
      </c>
      <c r="AD1910" s="132">
        <f t="shared" si="1908"/>
        <v>112.40972575106635</v>
      </c>
      <c r="AE1910" s="132">
        <f t="shared" si="1908"/>
        <v>90.631192491436124</v>
      </c>
      <c r="AF1910" s="132">
        <f>M1910*100000/AF1907</f>
        <v>133.39670954783116</v>
      </c>
      <c r="AG1910" s="132"/>
    </row>
    <row r="1911" spans="1:33" ht="13.5" customHeight="1">
      <c r="A1911" s="131">
        <v>1908</v>
      </c>
      <c r="B1911" s="67" t="s">
        <v>20</v>
      </c>
      <c r="C1911" s="133">
        <v>0</v>
      </c>
      <c r="D1911" s="133">
        <v>4</v>
      </c>
      <c r="E1911" s="133">
        <v>3</v>
      </c>
      <c r="F1911" s="133">
        <v>1</v>
      </c>
      <c r="G1911" s="133">
        <v>2</v>
      </c>
      <c r="H1911" s="133">
        <v>6</v>
      </c>
      <c r="I1911" s="133">
        <v>4</v>
      </c>
      <c r="J1911" s="133">
        <v>0</v>
      </c>
      <c r="K1911" s="133">
        <v>2</v>
      </c>
      <c r="L1911" s="133">
        <v>3</v>
      </c>
      <c r="M1911" s="133">
        <v>2</v>
      </c>
      <c r="N1911" s="133"/>
      <c r="V1911" s="132">
        <f t="shared" ref="V1911:AE1911" si="1909">C1911*100000/V1907</f>
        <v>0</v>
      </c>
      <c r="W1911" s="132">
        <f t="shared" si="1909"/>
        <v>6.3779577779195105</v>
      </c>
      <c r="X1911" s="132">
        <f t="shared" si="1909"/>
        <v>4.7640977592860203</v>
      </c>
      <c r="Y1911" s="132">
        <f t="shared" si="1909"/>
        <v>1.5815777819953185</v>
      </c>
      <c r="Z1911" s="132">
        <f t="shared" si="1909"/>
        <v>3.1479703461193393</v>
      </c>
      <c r="AA1911" s="132">
        <f t="shared" si="1909"/>
        <v>9.4011469399266705</v>
      </c>
      <c r="AB1911" s="132">
        <f t="shared" si="1909"/>
        <v>6.2227753578095832</v>
      </c>
      <c r="AC1911" s="132">
        <f t="shared" si="1909"/>
        <v>0</v>
      </c>
      <c r="AD1911" s="132">
        <f t="shared" si="1909"/>
        <v>3.0797185137278453</v>
      </c>
      <c r="AE1911" s="132">
        <f t="shared" si="1909"/>
        <v>4.6083657199035315</v>
      </c>
      <c r="AF1911" s="132">
        <f>M1911*100000/AF1907</f>
        <v>3.0665910240880727</v>
      </c>
      <c r="AG1911" s="132"/>
    </row>
    <row r="1912" spans="1:33" ht="13.5" customHeight="1">
      <c r="A1912" s="131">
        <v>1909</v>
      </c>
      <c r="B1912" s="67" t="s">
        <v>19</v>
      </c>
      <c r="C1912" s="133">
        <v>9</v>
      </c>
      <c r="D1912" s="133">
        <v>7</v>
      </c>
      <c r="E1912" s="133">
        <v>10</v>
      </c>
      <c r="F1912" s="133">
        <v>5</v>
      </c>
      <c r="G1912" s="133">
        <v>4</v>
      </c>
      <c r="H1912" s="133">
        <v>7</v>
      </c>
      <c r="I1912" s="133">
        <v>11</v>
      </c>
      <c r="J1912" s="133">
        <v>7</v>
      </c>
      <c r="K1912" s="133">
        <v>6</v>
      </c>
      <c r="L1912" s="133">
        <v>3</v>
      </c>
      <c r="M1912" s="133">
        <v>4</v>
      </c>
      <c r="N1912" s="133"/>
      <c r="V1912" s="132">
        <f t="shared" ref="V1912:AF1912" si="1910">C1912*100000/V1907</f>
        <v>14.322543683758235</v>
      </c>
      <c r="W1912" s="132">
        <f t="shared" si="1910"/>
        <v>11.161426111359143</v>
      </c>
      <c r="X1912" s="132">
        <f t="shared" si="1910"/>
        <v>15.880325864286736</v>
      </c>
      <c r="Y1912" s="132">
        <f t="shared" si="1910"/>
        <v>7.9078889099765926</v>
      </c>
      <c r="Z1912" s="132">
        <f t="shared" si="1910"/>
        <v>6.2959406922386787</v>
      </c>
      <c r="AA1912" s="132">
        <f t="shared" si="1910"/>
        <v>10.968004763247784</v>
      </c>
      <c r="AB1912" s="132">
        <f t="shared" si="1910"/>
        <v>17.112632233976353</v>
      </c>
      <c r="AC1912" s="132">
        <f t="shared" si="1910"/>
        <v>10.83289485901761</v>
      </c>
      <c r="AD1912" s="132">
        <f t="shared" si="1910"/>
        <v>9.2391555411835355</v>
      </c>
      <c r="AE1912" s="132">
        <f t="shared" si="1910"/>
        <v>4.6083657199035315</v>
      </c>
      <c r="AF1912" s="132">
        <f t="shared" si="1910"/>
        <v>6.1331820481761454</v>
      </c>
      <c r="AG1912" s="132"/>
    </row>
    <row r="1913" spans="1:33" ht="13.5" customHeight="1">
      <c r="A1913" s="131">
        <v>1910</v>
      </c>
      <c r="B1913" s="67" t="s">
        <v>18</v>
      </c>
      <c r="C1913" s="133">
        <v>0</v>
      </c>
      <c r="D1913" s="133">
        <v>0</v>
      </c>
      <c r="E1913" s="133">
        <v>0</v>
      </c>
      <c r="F1913" s="133">
        <v>0</v>
      </c>
      <c r="G1913" s="133">
        <v>3</v>
      </c>
      <c r="H1913" s="133">
        <v>0</v>
      </c>
      <c r="I1913" s="133">
        <v>0</v>
      </c>
      <c r="J1913" s="133">
        <v>0</v>
      </c>
      <c r="K1913" s="133">
        <v>1</v>
      </c>
      <c r="L1913" s="133">
        <v>2</v>
      </c>
      <c r="M1913" s="133">
        <v>0</v>
      </c>
      <c r="N1913" s="133"/>
      <c r="V1913" s="132">
        <f t="shared" ref="V1913:AF1913" si="1911">C1913*100000/V1907</f>
        <v>0</v>
      </c>
      <c r="W1913" s="132">
        <f t="shared" si="1911"/>
        <v>0</v>
      </c>
      <c r="X1913" s="132">
        <f t="shared" si="1911"/>
        <v>0</v>
      </c>
      <c r="Y1913" s="132">
        <f t="shared" si="1911"/>
        <v>0</v>
      </c>
      <c r="Z1913" s="132">
        <f t="shared" si="1911"/>
        <v>4.7219555191790095</v>
      </c>
      <c r="AA1913" s="132">
        <f t="shared" si="1911"/>
        <v>0</v>
      </c>
      <c r="AB1913" s="132">
        <f t="shared" si="1911"/>
        <v>0</v>
      </c>
      <c r="AC1913" s="132">
        <f t="shared" si="1911"/>
        <v>0</v>
      </c>
      <c r="AD1913" s="132">
        <f t="shared" si="1911"/>
        <v>1.5398592568639227</v>
      </c>
      <c r="AE1913" s="132">
        <f t="shared" si="1911"/>
        <v>3.0722438132690209</v>
      </c>
      <c r="AF1913" s="132">
        <f t="shared" si="1911"/>
        <v>0</v>
      </c>
      <c r="AG1913" s="132"/>
    </row>
    <row r="1914" spans="1:33" ht="13.5" customHeight="1">
      <c r="A1914" s="131">
        <v>1911</v>
      </c>
      <c r="B1914" s="67" t="s">
        <v>17</v>
      </c>
      <c r="C1914" s="133">
        <v>55</v>
      </c>
      <c r="D1914" s="133">
        <v>61</v>
      </c>
      <c r="E1914" s="133">
        <v>63</v>
      </c>
      <c r="F1914" s="133">
        <v>41</v>
      </c>
      <c r="G1914" s="133">
        <v>69</v>
      </c>
      <c r="H1914" s="133">
        <v>66</v>
      </c>
      <c r="I1914" s="133">
        <v>58</v>
      </c>
      <c r="J1914" s="133">
        <v>72</v>
      </c>
      <c r="K1914" s="133">
        <v>57</v>
      </c>
      <c r="L1914" s="133">
        <v>75</v>
      </c>
      <c r="M1914" s="133">
        <v>61</v>
      </c>
      <c r="N1914" s="133"/>
      <c r="V1914" s="132">
        <f t="shared" ref="V1914:AF1914" si="1912">C1914*100000/V1907</f>
        <v>87.526655845189211</v>
      </c>
      <c r="W1914" s="132">
        <f t="shared" si="1912"/>
        <v>97.263856113272524</v>
      </c>
      <c r="X1914" s="132">
        <f t="shared" si="1912"/>
        <v>100.04605294500644</v>
      </c>
      <c r="Y1914" s="132">
        <f t="shared" si="1912"/>
        <v>64.844689061808054</v>
      </c>
      <c r="Z1914" s="132">
        <f t="shared" si="1912"/>
        <v>108.60497694111722</v>
      </c>
      <c r="AA1914" s="132">
        <f t="shared" si="1912"/>
        <v>103.41261633919338</v>
      </c>
      <c r="AB1914" s="132">
        <f t="shared" si="1912"/>
        <v>90.23024268823896</v>
      </c>
      <c r="AC1914" s="132">
        <f t="shared" si="1912"/>
        <v>111.42406140703828</v>
      </c>
      <c r="AD1914" s="132">
        <f t="shared" si="1912"/>
        <v>87.771977641243595</v>
      </c>
      <c r="AE1914" s="132">
        <f t="shared" si="1912"/>
        <v>115.20914299758829</v>
      </c>
      <c r="AF1914" s="132">
        <f t="shared" si="1912"/>
        <v>93.531026234686209</v>
      </c>
      <c r="AG1914" s="132"/>
    </row>
    <row r="1915" spans="1:33" ht="13.5" customHeight="1">
      <c r="A1915" s="131">
        <v>1912</v>
      </c>
      <c r="B1915" s="67" t="s">
        <v>16</v>
      </c>
      <c r="C1915" s="133">
        <v>23</v>
      </c>
      <c r="D1915" s="133">
        <v>27</v>
      </c>
      <c r="E1915" s="133">
        <v>26</v>
      </c>
      <c r="F1915" s="133">
        <v>20</v>
      </c>
      <c r="G1915" s="133">
        <v>12</v>
      </c>
      <c r="H1915" s="133">
        <v>28</v>
      </c>
      <c r="I1915" s="133">
        <v>32</v>
      </c>
      <c r="J1915" s="133">
        <v>31</v>
      </c>
      <c r="K1915" s="133">
        <v>15</v>
      </c>
      <c r="L1915" s="133">
        <v>23</v>
      </c>
      <c r="M1915" s="133">
        <v>20</v>
      </c>
      <c r="N1915" s="133"/>
      <c r="V1915" s="132">
        <f t="shared" ref="V1915:AF1915" si="1913">C1915*100000/V1907</f>
        <v>36.602056080715492</v>
      </c>
      <c r="W1915" s="132">
        <f t="shared" si="1913"/>
        <v>43.051215000956695</v>
      </c>
      <c r="X1915" s="132">
        <f t="shared" si="1913"/>
        <v>41.288847247145512</v>
      </c>
      <c r="Y1915" s="132">
        <f t="shared" si="1913"/>
        <v>31.63155563990637</v>
      </c>
      <c r="Z1915" s="132">
        <f t="shared" si="1913"/>
        <v>18.887822076716038</v>
      </c>
      <c r="AA1915" s="132">
        <f t="shared" si="1913"/>
        <v>43.872019052991135</v>
      </c>
      <c r="AB1915" s="132">
        <f t="shared" si="1913"/>
        <v>49.782202862476666</v>
      </c>
      <c r="AC1915" s="132">
        <f t="shared" si="1913"/>
        <v>47.97424866136371</v>
      </c>
      <c r="AD1915" s="132">
        <f t="shared" si="1913"/>
        <v>23.097888852958839</v>
      </c>
      <c r="AE1915" s="132">
        <f t="shared" si="1913"/>
        <v>35.330803852593739</v>
      </c>
      <c r="AF1915" s="132">
        <f t="shared" si="1913"/>
        <v>30.665910240880724</v>
      </c>
      <c r="AG1915" s="132"/>
    </row>
    <row r="1916" spans="1:33" ht="13.5" customHeight="1">
      <c r="A1916" s="131">
        <v>1913</v>
      </c>
      <c r="B1916" s="134" t="s">
        <v>115</v>
      </c>
      <c r="C1916" s="133">
        <v>322</v>
      </c>
      <c r="D1916" s="133">
        <v>362</v>
      </c>
      <c r="E1916" s="133">
        <v>352</v>
      </c>
      <c r="F1916" s="133">
        <v>295</v>
      </c>
      <c r="G1916" s="133">
        <v>326</v>
      </c>
      <c r="H1916" s="133">
        <v>365</v>
      </c>
      <c r="I1916" s="133">
        <v>399</v>
      </c>
      <c r="J1916" s="133">
        <v>346</v>
      </c>
      <c r="K1916" s="133">
        <v>332</v>
      </c>
      <c r="L1916" s="133">
        <v>359</v>
      </c>
      <c r="M1916" s="133">
        <v>366</v>
      </c>
      <c r="N1916" s="133"/>
      <c r="P1916" s="170" t="s">
        <v>1279</v>
      </c>
      <c r="Q1916" s="170" t="s">
        <v>1280</v>
      </c>
      <c r="R1916" s="170" t="s">
        <v>1281</v>
      </c>
      <c r="S1916" s="170" t="s">
        <v>1282</v>
      </c>
      <c r="T1916" s="170" t="s">
        <v>1283</v>
      </c>
      <c r="U1916" s="170">
        <v>375.8</v>
      </c>
      <c r="V1916" s="132">
        <f t="shared" ref="V1916:AF1916" si="1914">C1916*100000/V1907</f>
        <v>512.42878513001688</v>
      </c>
      <c r="W1916" s="132">
        <f t="shared" si="1914"/>
        <v>577.20517890171573</v>
      </c>
      <c r="X1916" s="132">
        <f t="shared" si="1914"/>
        <v>558.98747042289313</v>
      </c>
      <c r="Y1916" s="132">
        <f t="shared" si="1914"/>
        <v>466.56544568861898</v>
      </c>
      <c r="Z1916" s="132">
        <f t="shared" si="1914"/>
        <v>513.11916641745233</v>
      </c>
      <c r="AA1916" s="132">
        <f t="shared" si="1914"/>
        <v>571.9031055122058</v>
      </c>
      <c r="AB1916" s="132">
        <f t="shared" si="1914"/>
        <v>620.72184194150589</v>
      </c>
      <c r="AC1916" s="132">
        <f t="shared" si="1914"/>
        <v>535.45451731715616</v>
      </c>
      <c r="AD1916" s="132">
        <f t="shared" si="1914"/>
        <v>511.23327327882231</v>
      </c>
      <c r="AE1916" s="132">
        <f t="shared" si="1914"/>
        <v>551.46776448178923</v>
      </c>
      <c r="AF1916" s="132">
        <f t="shared" si="1914"/>
        <v>561.18615740811731</v>
      </c>
      <c r="AG1916" s="132"/>
    </row>
    <row r="1917" spans="1:33" ht="13.5" customHeight="1">
      <c r="A1917" s="131">
        <v>1914</v>
      </c>
      <c r="B1917" s="67" t="s">
        <v>15</v>
      </c>
      <c r="C1917" s="133">
        <v>14</v>
      </c>
      <c r="D1917" s="133">
        <v>24</v>
      </c>
      <c r="E1917" s="133">
        <v>29</v>
      </c>
      <c r="F1917" s="133">
        <v>30</v>
      </c>
      <c r="G1917" s="133">
        <v>33</v>
      </c>
      <c r="H1917" s="133">
        <v>37</v>
      </c>
      <c r="I1917" s="133">
        <v>17</v>
      </c>
      <c r="J1917" s="133">
        <v>20</v>
      </c>
      <c r="K1917" s="133">
        <v>33</v>
      </c>
      <c r="L1917" s="133">
        <v>16</v>
      </c>
      <c r="M1917" s="133">
        <v>8</v>
      </c>
      <c r="N1917" s="133"/>
      <c r="V1917" s="132">
        <f t="shared" ref="V1917:AE1917" si="1915">C1917*100000/V1907</f>
        <v>22.279512396957255</v>
      </c>
      <c r="W1917" s="132">
        <f t="shared" si="1915"/>
        <v>38.267746667517059</v>
      </c>
      <c r="X1917" s="132">
        <f t="shared" si="1915"/>
        <v>46.052945006431528</v>
      </c>
      <c r="Y1917" s="132">
        <f t="shared" si="1915"/>
        <v>47.447333459859557</v>
      </c>
      <c r="Z1917" s="132">
        <f t="shared" si="1915"/>
        <v>51.941510710969105</v>
      </c>
      <c r="AA1917" s="132">
        <f t="shared" si="1915"/>
        <v>57.973739462881142</v>
      </c>
      <c r="AB1917" s="132">
        <f t="shared" si="1915"/>
        <v>26.446795270690728</v>
      </c>
      <c r="AC1917" s="132">
        <f t="shared" si="1915"/>
        <v>30.951128168621747</v>
      </c>
      <c r="AD1917" s="132">
        <f t="shared" si="1915"/>
        <v>50.815355476509446</v>
      </c>
      <c r="AE1917" s="132">
        <f t="shared" si="1915"/>
        <v>24.577950506152167</v>
      </c>
      <c r="AF1917" s="132">
        <f>M1917*100000/AF1907</f>
        <v>12.266364096352291</v>
      </c>
      <c r="AG1917" s="132"/>
    </row>
    <row r="1918" spans="1:33" ht="13.5" customHeight="1">
      <c r="A1918" s="131">
        <v>1915</v>
      </c>
      <c r="B1918" s="67" t="s">
        <v>14</v>
      </c>
      <c r="C1918" s="133">
        <v>299</v>
      </c>
      <c r="D1918" s="133">
        <v>299</v>
      </c>
      <c r="E1918" s="133">
        <v>394</v>
      </c>
      <c r="F1918" s="133">
        <v>351</v>
      </c>
      <c r="G1918" s="133">
        <v>279</v>
      </c>
      <c r="H1918" s="133">
        <v>353</v>
      </c>
      <c r="I1918" s="133">
        <v>363</v>
      </c>
      <c r="J1918" s="133">
        <v>185</v>
      </c>
      <c r="K1918" s="133">
        <v>190</v>
      </c>
      <c r="L1918" s="133">
        <v>210</v>
      </c>
      <c r="M1918" s="133">
        <v>184</v>
      </c>
      <c r="N1918" s="133"/>
      <c r="V1918" s="132">
        <f t="shared" ref="V1918:AF1918" si="1916">C1918*100000/V1907</f>
        <v>475.82672904930138</v>
      </c>
      <c r="W1918" s="132">
        <f t="shared" si="1916"/>
        <v>476.75234389948338</v>
      </c>
      <c r="X1918" s="132">
        <f t="shared" si="1916"/>
        <v>625.68483905289736</v>
      </c>
      <c r="Y1918" s="132">
        <f t="shared" si="1916"/>
        <v>555.13380148035685</v>
      </c>
      <c r="Z1918" s="132">
        <f t="shared" si="1916"/>
        <v>439.14186328364787</v>
      </c>
      <c r="AA1918" s="132">
        <f t="shared" si="1916"/>
        <v>553.10081163235247</v>
      </c>
      <c r="AB1918" s="132">
        <f t="shared" si="1916"/>
        <v>564.71686372121962</v>
      </c>
      <c r="AC1918" s="132">
        <f t="shared" si="1916"/>
        <v>286.29793555975118</v>
      </c>
      <c r="AD1918" s="132">
        <f t="shared" si="1916"/>
        <v>292.57325880414533</v>
      </c>
      <c r="AE1918" s="132">
        <f t="shared" si="1916"/>
        <v>322.5856003932472</v>
      </c>
      <c r="AF1918" s="132">
        <f t="shared" si="1916"/>
        <v>282.12637421610265</v>
      </c>
      <c r="AG1918" s="132"/>
    </row>
    <row r="1919" spans="1:33" ht="13.5" customHeight="1">
      <c r="A1919" s="131">
        <v>1916</v>
      </c>
      <c r="B1919" s="67" t="s">
        <v>13</v>
      </c>
      <c r="C1919" s="133">
        <v>239</v>
      </c>
      <c r="D1919" s="133">
        <v>259</v>
      </c>
      <c r="E1919" s="133">
        <v>188</v>
      </c>
      <c r="F1919" s="133">
        <v>318</v>
      </c>
      <c r="G1919" s="133">
        <v>246</v>
      </c>
      <c r="H1919" s="133">
        <v>293</v>
      </c>
      <c r="I1919" s="133">
        <v>343</v>
      </c>
      <c r="J1919" s="133">
        <v>276</v>
      </c>
      <c r="K1919" s="133">
        <v>224</v>
      </c>
      <c r="L1919" s="133">
        <v>187</v>
      </c>
      <c r="M1919" s="133">
        <v>115</v>
      </c>
      <c r="N1919" s="133"/>
      <c r="V1919" s="132">
        <f t="shared" ref="V1919:AF1919" si="1917">C1919*100000/V1907</f>
        <v>380.34310449091316</v>
      </c>
      <c r="W1919" s="132">
        <f t="shared" si="1917"/>
        <v>412.97276612028827</v>
      </c>
      <c r="X1919" s="132">
        <f t="shared" si="1917"/>
        <v>298.55012624859063</v>
      </c>
      <c r="Y1919" s="132">
        <f t="shared" si="1917"/>
        <v>502.94173467451128</v>
      </c>
      <c r="Z1919" s="132">
        <f t="shared" si="1917"/>
        <v>387.20035257267875</v>
      </c>
      <c r="AA1919" s="132">
        <f t="shared" si="1917"/>
        <v>459.08934223308574</v>
      </c>
      <c r="AB1919" s="132">
        <f t="shared" si="1917"/>
        <v>533.6029869321718</v>
      </c>
      <c r="AC1919" s="132">
        <f t="shared" si="1917"/>
        <v>427.12556872698008</v>
      </c>
      <c r="AD1919" s="132">
        <f t="shared" si="1917"/>
        <v>344.9284735375187</v>
      </c>
      <c r="AE1919" s="132">
        <f t="shared" si="1917"/>
        <v>287.25479654065344</v>
      </c>
      <c r="AF1919" s="132">
        <f t="shared" si="1917"/>
        <v>176.32898388506416</v>
      </c>
      <c r="AG1919" s="132"/>
    </row>
    <row r="1920" spans="1:33" ht="13.5" customHeight="1">
      <c r="A1920" s="131">
        <v>1917</v>
      </c>
      <c r="B1920" s="67" t="s">
        <v>12</v>
      </c>
      <c r="C1920" s="133">
        <v>678</v>
      </c>
      <c r="D1920" s="133">
        <v>522</v>
      </c>
      <c r="E1920" s="133">
        <v>518</v>
      </c>
      <c r="F1920" s="133">
        <v>620</v>
      </c>
      <c r="G1920" s="133">
        <v>772</v>
      </c>
      <c r="H1920" s="133">
        <v>1156</v>
      </c>
      <c r="I1920" s="133">
        <v>987</v>
      </c>
      <c r="J1920" s="133">
        <v>785</v>
      </c>
      <c r="K1920" s="133">
        <v>738</v>
      </c>
      <c r="L1920" s="133">
        <v>648</v>
      </c>
      <c r="M1920" s="133">
        <v>686</v>
      </c>
      <c r="N1920" s="133"/>
      <c r="V1920" s="132">
        <f t="shared" ref="V1920:AF1920" si="1918">C1920*100000/V1907</f>
        <v>1078.9649575097872</v>
      </c>
      <c r="W1920" s="132">
        <f t="shared" si="1918"/>
        <v>832.32349001849605</v>
      </c>
      <c r="X1920" s="132">
        <f t="shared" si="1918"/>
        <v>822.60087977005287</v>
      </c>
      <c r="Y1920" s="132">
        <f t="shared" si="1918"/>
        <v>980.57822483709754</v>
      </c>
      <c r="Z1920" s="132">
        <f t="shared" si="1918"/>
        <v>1215.1165536020651</v>
      </c>
      <c r="AA1920" s="132">
        <f t="shared" si="1918"/>
        <v>1811.2876437592054</v>
      </c>
      <c r="AB1920" s="132">
        <f t="shared" si="1918"/>
        <v>1535.4698195395147</v>
      </c>
      <c r="AC1920" s="132">
        <f t="shared" si="1918"/>
        <v>1214.8317806184036</v>
      </c>
      <c r="AD1920" s="132">
        <f t="shared" si="1918"/>
        <v>1136.4161315655749</v>
      </c>
      <c r="AE1920" s="132">
        <f t="shared" si="1918"/>
        <v>995.4069954991628</v>
      </c>
      <c r="AF1920" s="132">
        <f t="shared" si="1918"/>
        <v>1051.8407212622089</v>
      </c>
      <c r="AG1920" s="132"/>
    </row>
    <row r="1921" spans="1:33" ht="13.5" customHeight="1">
      <c r="A1921" s="131">
        <v>1918</v>
      </c>
      <c r="B1921" s="67" t="s">
        <v>11</v>
      </c>
      <c r="C1921" s="133">
        <v>82</v>
      </c>
      <c r="D1921" s="133">
        <v>67</v>
      </c>
      <c r="E1921" s="133">
        <v>65</v>
      </c>
      <c r="F1921" s="133">
        <v>212</v>
      </c>
      <c r="G1921" s="133">
        <v>154</v>
      </c>
      <c r="H1921" s="133">
        <v>714</v>
      </c>
      <c r="I1921" s="133">
        <v>92</v>
      </c>
      <c r="J1921" s="133">
        <v>116</v>
      </c>
      <c r="K1921" s="133">
        <v>108</v>
      </c>
      <c r="L1921" s="133">
        <v>158</v>
      </c>
      <c r="M1921" s="133">
        <v>283</v>
      </c>
      <c r="N1921" s="133"/>
      <c r="V1921" s="132">
        <f t="shared" ref="V1921:AF1921" si="1919">C1921*100000/V1907</f>
        <v>130.49428689646393</v>
      </c>
      <c r="W1921" s="132">
        <f t="shared" si="1919"/>
        <v>106.8307927801518</v>
      </c>
      <c r="X1921" s="132">
        <f t="shared" si="1919"/>
        <v>103.22211811786377</v>
      </c>
      <c r="Y1921" s="132">
        <f t="shared" si="1919"/>
        <v>335.29448978300752</v>
      </c>
      <c r="Z1921" s="132">
        <f t="shared" si="1919"/>
        <v>242.39371665118915</v>
      </c>
      <c r="AA1921" s="132">
        <f t="shared" si="1919"/>
        <v>1118.7364858512738</v>
      </c>
      <c r="AB1921" s="132">
        <f t="shared" si="1919"/>
        <v>143.1238332296204</v>
      </c>
      <c r="AC1921" s="132">
        <f t="shared" si="1919"/>
        <v>179.51654337800613</v>
      </c>
      <c r="AD1921" s="132">
        <f t="shared" si="1919"/>
        <v>166.30479974130364</v>
      </c>
      <c r="AE1921" s="132">
        <f t="shared" si="1919"/>
        <v>242.70726124825265</v>
      </c>
      <c r="AF1921" s="132">
        <f t="shared" si="1919"/>
        <v>433.92262990846228</v>
      </c>
      <c r="AG1921" s="132"/>
    </row>
    <row r="1922" spans="1:33" ht="13.5" customHeight="1">
      <c r="A1922" s="131">
        <v>1919</v>
      </c>
      <c r="B1922" s="67" t="s">
        <v>28</v>
      </c>
      <c r="C1922" s="133">
        <v>0</v>
      </c>
      <c r="D1922" s="133">
        <v>0</v>
      </c>
      <c r="E1922" s="133">
        <v>0</v>
      </c>
      <c r="F1922" s="133">
        <v>0</v>
      </c>
      <c r="G1922" s="133">
        <v>0</v>
      </c>
      <c r="H1922" s="133">
        <v>0</v>
      </c>
      <c r="I1922" s="133">
        <v>0</v>
      </c>
      <c r="J1922" s="133">
        <v>0</v>
      </c>
      <c r="K1922" s="133">
        <v>0</v>
      </c>
      <c r="L1922" s="133">
        <v>0</v>
      </c>
      <c r="M1922" s="133">
        <v>0</v>
      </c>
      <c r="N1922" s="133"/>
      <c r="V1922" s="132">
        <f t="shared" ref="V1922:AF1922" si="1920">C1922*100000/V1907</f>
        <v>0</v>
      </c>
      <c r="W1922" s="132">
        <f t="shared" si="1920"/>
        <v>0</v>
      </c>
      <c r="X1922" s="132">
        <f t="shared" si="1920"/>
        <v>0</v>
      </c>
      <c r="Y1922" s="132">
        <f t="shared" si="1920"/>
        <v>0</v>
      </c>
      <c r="Z1922" s="132">
        <f t="shared" si="1920"/>
        <v>0</v>
      </c>
      <c r="AA1922" s="132">
        <f t="shared" si="1920"/>
        <v>0</v>
      </c>
      <c r="AB1922" s="132">
        <f t="shared" si="1920"/>
        <v>0</v>
      </c>
      <c r="AC1922" s="132">
        <f t="shared" si="1920"/>
        <v>0</v>
      </c>
      <c r="AD1922" s="132">
        <f t="shared" si="1920"/>
        <v>0</v>
      </c>
      <c r="AE1922" s="132">
        <f t="shared" si="1920"/>
        <v>0</v>
      </c>
      <c r="AF1922" s="132">
        <f t="shared" si="1920"/>
        <v>0</v>
      </c>
      <c r="AG1922" s="132"/>
    </row>
    <row r="1923" spans="1:33" ht="13.5" customHeight="1">
      <c r="A1923" s="131">
        <v>1920</v>
      </c>
      <c r="B1923" s="134" t="s">
        <v>116</v>
      </c>
      <c r="C1923" s="133">
        <v>1312</v>
      </c>
      <c r="D1923" s="133">
        <v>1171</v>
      </c>
      <c r="E1923" s="133">
        <v>1194</v>
      </c>
      <c r="F1923" s="133">
        <v>1531</v>
      </c>
      <c r="G1923" s="133">
        <v>1484</v>
      </c>
      <c r="H1923" s="133">
        <v>2553</v>
      </c>
      <c r="I1923" s="133">
        <v>1802</v>
      </c>
      <c r="J1923" s="133">
        <v>1382</v>
      </c>
      <c r="K1923" s="133">
        <v>1293</v>
      </c>
      <c r="L1923" s="133">
        <v>1219</v>
      </c>
      <c r="M1923" s="133">
        <v>1276</v>
      </c>
      <c r="N1923" s="133"/>
      <c r="P1923" s="170" t="s">
        <v>1284</v>
      </c>
      <c r="Q1923" s="170" t="s">
        <v>1285</v>
      </c>
      <c r="R1923" s="170" t="s">
        <v>1286</v>
      </c>
      <c r="S1923" s="170" t="s">
        <v>1287</v>
      </c>
      <c r="T1923" s="170" t="s">
        <v>1288</v>
      </c>
      <c r="U1923" s="170">
        <v>1761.5</v>
      </c>
      <c r="V1923" s="132">
        <f t="shared" ref="V1923:AF1923" si="1921">C1923*100000/V1907</f>
        <v>2087.9085903434229</v>
      </c>
      <c r="W1923" s="132">
        <f t="shared" si="1921"/>
        <v>1867.1471394859366</v>
      </c>
      <c r="X1923" s="132">
        <f t="shared" si="1921"/>
        <v>1896.1109081958361</v>
      </c>
      <c r="Y1923" s="132">
        <f t="shared" si="1921"/>
        <v>2421.3955842348328</v>
      </c>
      <c r="Z1923" s="132">
        <f t="shared" si="1921"/>
        <v>2335.7939968205501</v>
      </c>
      <c r="AA1923" s="132">
        <f t="shared" si="1921"/>
        <v>4000.1880229387984</v>
      </c>
      <c r="AB1923" s="132">
        <f t="shared" si="1921"/>
        <v>2803.3602986932174</v>
      </c>
      <c r="AC1923" s="132">
        <f t="shared" si="1921"/>
        <v>2138.7229564517625</v>
      </c>
      <c r="AD1923" s="132">
        <f t="shared" si="1921"/>
        <v>1991.038019125052</v>
      </c>
      <c r="AE1923" s="132">
        <f t="shared" si="1921"/>
        <v>1872.5326041874682</v>
      </c>
      <c r="AF1923" s="132">
        <f t="shared" si="1921"/>
        <v>1956.4850733681903</v>
      </c>
      <c r="AG1923" s="132"/>
    </row>
    <row r="1924" spans="1:33" ht="13.5" customHeight="1">
      <c r="A1924" s="131">
        <v>1921</v>
      </c>
      <c r="B1924" s="67" t="s">
        <v>10</v>
      </c>
      <c r="C1924" s="133">
        <v>3</v>
      </c>
      <c r="D1924" s="133">
        <v>7</v>
      </c>
      <c r="E1924" s="133">
        <v>26</v>
      </c>
      <c r="F1924" s="133">
        <v>6</v>
      </c>
      <c r="G1924" s="133">
        <v>8</v>
      </c>
      <c r="H1924" s="133">
        <v>7</v>
      </c>
      <c r="I1924" s="133">
        <v>9</v>
      </c>
      <c r="J1924" s="133">
        <v>32</v>
      </c>
      <c r="K1924" s="133">
        <v>5</v>
      </c>
      <c r="L1924" s="133">
        <v>24</v>
      </c>
      <c r="M1924" s="133">
        <v>13</v>
      </c>
      <c r="N1924" s="133"/>
      <c r="V1924" s="132">
        <f t="shared" ref="V1924:AF1924" si="1922">C1924*100000/V1907</f>
        <v>4.7741812279194118</v>
      </c>
      <c r="W1924" s="132">
        <f t="shared" si="1922"/>
        <v>11.161426111359143</v>
      </c>
      <c r="X1924" s="132">
        <f t="shared" si="1922"/>
        <v>41.288847247145512</v>
      </c>
      <c r="Y1924" s="132">
        <f t="shared" si="1922"/>
        <v>9.4894666919719111</v>
      </c>
      <c r="Z1924" s="132">
        <f t="shared" si="1922"/>
        <v>12.591881384477357</v>
      </c>
      <c r="AA1924" s="132">
        <f t="shared" si="1922"/>
        <v>10.968004763247784</v>
      </c>
      <c r="AB1924" s="132">
        <f t="shared" si="1922"/>
        <v>14.001244555071562</v>
      </c>
      <c r="AC1924" s="132">
        <f t="shared" si="1922"/>
        <v>49.521805069794794</v>
      </c>
      <c r="AD1924" s="132">
        <f t="shared" si="1922"/>
        <v>7.6992962843196135</v>
      </c>
      <c r="AE1924" s="132">
        <f t="shared" si="1922"/>
        <v>36.866925759228252</v>
      </c>
      <c r="AF1924" s="132">
        <f t="shared" si="1922"/>
        <v>19.932841656572471</v>
      </c>
      <c r="AG1924" s="132"/>
    </row>
    <row r="1925" spans="1:33" ht="13.5" customHeight="1">
      <c r="A1925" s="131">
        <v>1922</v>
      </c>
      <c r="B1925" s="67" t="s">
        <v>9</v>
      </c>
      <c r="C1925" s="133">
        <v>4</v>
      </c>
      <c r="D1925" s="133">
        <v>12</v>
      </c>
      <c r="E1925" s="133">
        <v>7</v>
      </c>
      <c r="F1925" s="133">
        <v>9</v>
      </c>
      <c r="G1925" s="133">
        <v>3</v>
      </c>
      <c r="H1925" s="133">
        <v>6</v>
      </c>
      <c r="I1925" s="133">
        <v>2</v>
      </c>
      <c r="J1925" s="133">
        <v>11</v>
      </c>
      <c r="K1925" s="133">
        <v>11</v>
      </c>
      <c r="L1925" s="133">
        <v>7</v>
      </c>
      <c r="M1925" s="133">
        <v>6</v>
      </c>
      <c r="N1925" s="133"/>
      <c r="V1925" s="132">
        <f t="shared" ref="V1925:AF1925" si="1923">C1925*100000/V1907</f>
        <v>6.3655749705592157</v>
      </c>
      <c r="W1925" s="132">
        <f t="shared" si="1923"/>
        <v>19.13387333375853</v>
      </c>
      <c r="X1925" s="132">
        <f t="shared" si="1923"/>
        <v>11.116228105000715</v>
      </c>
      <c r="Y1925" s="132">
        <f t="shared" si="1923"/>
        <v>14.234200037957867</v>
      </c>
      <c r="Z1925" s="132">
        <f t="shared" si="1923"/>
        <v>4.7219555191790095</v>
      </c>
      <c r="AA1925" s="132">
        <f t="shared" si="1923"/>
        <v>9.4011469399266705</v>
      </c>
      <c r="AB1925" s="132">
        <f t="shared" si="1923"/>
        <v>3.1113876789047916</v>
      </c>
      <c r="AC1925" s="132">
        <f t="shared" si="1923"/>
        <v>17.02312049274196</v>
      </c>
      <c r="AD1925" s="132">
        <f t="shared" si="1923"/>
        <v>16.938451825503147</v>
      </c>
      <c r="AE1925" s="132">
        <f t="shared" si="1923"/>
        <v>10.752853346441574</v>
      </c>
      <c r="AF1925" s="132">
        <f t="shared" si="1923"/>
        <v>9.1997730722642181</v>
      </c>
      <c r="AG1925" s="132"/>
    </row>
    <row r="1926" spans="1:33" ht="13.5" customHeight="1">
      <c r="A1926" s="131">
        <v>1923</v>
      </c>
      <c r="B1926" s="67" t="s">
        <v>8</v>
      </c>
      <c r="C1926" s="133">
        <v>42</v>
      </c>
      <c r="D1926" s="133">
        <v>69</v>
      </c>
      <c r="E1926" s="133">
        <v>69</v>
      </c>
      <c r="F1926" s="133">
        <v>46</v>
      </c>
      <c r="G1926" s="133">
        <v>76</v>
      </c>
      <c r="H1926" s="133">
        <v>85</v>
      </c>
      <c r="I1926" s="133">
        <v>74</v>
      </c>
      <c r="J1926" s="133">
        <v>97</v>
      </c>
      <c r="K1926" s="133">
        <v>109</v>
      </c>
      <c r="L1926" s="133">
        <v>126</v>
      </c>
      <c r="M1926" s="133">
        <v>103</v>
      </c>
      <c r="N1926" s="133"/>
      <c r="V1926" s="132">
        <f t="shared" ref="V1926:AF1926" si="1924">C1926*100000/V1907</f>
        <v>66.838537190871762</v>
      </c>
      <c r="W1926" s="132">
        <f t="shared" si="1924"/>
        <v>110.01977166911155</v>
      </c>
      <c r="X1926" s="132">
        <f t="shared" si="1924"/>
        <v>109.57424846357847</v>
      </c>
      <c r="Y1926" s="132">
        <f t="shared" si="1924"/>
        <v>72.752577971784646</v>
      </c>
      <c r="Z1926" s="132">
        <f t="shared" si="1924"/>
        <v>119.62287315253491</v>
      </c>
      <c r="AA1926" s="132">
        <f t="shared" si="1924"/>
        <v>133.18291498229451</v>
      </c>
      <c r="AB1926" s="132">
        <f t="shared" si="1924"/>
        <v>115.12134411947729</v>
      </c>
      <c r="AC1926" s="132">
        <f t="shared" si="1924"/>
        <v>150.11297161781548</v>
      </c>
      <c r="AD1926" s="132">
        <f t="shared" si="1924"/>
        <v>167.84465899816757</v>
      </c>
      <c r="AE1926" s="132">
        <f t="shared" si="1924"/>
        <v>193.55136023594832</v>
      </c>
      <c r="AF1926" s="132">
        <f t="shared" si="1924"/>
        <v>157.92943774053575</v>
      </c>
      <c r="AG1926" s="132"/>
    </row>
    <row r="1927" spans="1:33" ht="13.5" customHeight="1">
      <c r="A1927" s="131">
        <v>1924</v>
      </c>
      <c r="B1927" s="67" t="s">
        <v>24</v>
      </c>
      <c r="C1927" s="133">
        <v>0</v>
      </c>
      <c r="D1927" s="133">
        <v>0</v>
      </c>
      <c r="E1927" s="133">
        <v>0</v>
      </c>
      <c r="F1927" s="133">
        <v>0</v>
      </c>
      <c r="G1927" s="133">
        <v>0</v>
      </c>
      <c r="H1927" s="133">
        <v>0</v>
      </c>
      <c r="I1927" s="133">
        <v>1</v>
      </c>
      <c r="J1927" s="133">
        <v>7</v>
      </c>
      <c r="K1927" s="133">
        <v>1</v>
      </c>
      <c r="L1927" s="133">
        <v>2</v>
      </c>
      <c r="M1927" s="133">
        <v>0</v>
      </c>
      <c r="N1927" s="133"/>
      <c r="V1927" s="132">
        <f t="shared" ref="V1927:AE1927" si="1925">C1927*100000/V1907</f>
        <v>0</v>
      </c>
      <c r="W1927" s="132">
        <f t="shared" si="1925"/>
        <v>0</v>
      </c>
      <c r="X1927" s="132">
        <f t="shared" si="1925"/>
        <v>0</v>
      </c>
      <c r="Y1927" s="132">
        <f t="shared" si="1925"/>
        <v>0</v>
      </c>
      <c r="Z1927" s="132">
        <f t="shared" si="1925"/>
        <v>0</v>
      </c>
      <c r="AA1927" s="132">
        <f t="shared" si="1925"/>
        <v>0</v>
      </c>
      <c r="AB1927" s="132">
        <f t="shared" si="1925"/>
        <v>1.5556938394523958</v>
      </c>
      <c r="AC1927" s="132">
        <f t="shared" si="1925"/>
        <v>10.83289485901761</v>
      </c>
      <c r="AD1927" s="132">
        <f t="shared" si="1925"/>
        <v>1.5398592568639227</v>
      </c>
      <c r="AE1927" s="132">
        <f t="shared" si="1925"/>
        <v>3.0722438132690209</v>
      </c>
      <c r="AF1927" s="132">
        <f>M1927*100000/AF1907</f>
        <v>0</v>
      </c>
      <c r="AG1927" s="132"/>
    </row>
    <row r="1928" spans="1:33" ht="13.5" customHeight="1">
      <c r="A1928" s="131">
        <v>1925</v>
      </c>
      <c r="B1928" s="134" t="s">
        <v>117</v>
      </c>
      <c r="C1928" s="133">
        <v>49</v>
      </c>
      <c r="D1928" s="133">
        <v>88</v>
      </c>
      <c r="E1928" s="133">
        <v>102</v>
      </c>
      <c r="F1928" s="133">
        <v>61</v>
      </c>
      <c r="G1928" s="133">
        <v>87</v>
      </c>
      <c r="H1928" s="133">
        <v>98</v>
      </c>
      <c r="I1928" s="133">
        <v>86</v>
      </c>
      <c r="J1928" s="133">
        <v>147</v>
      </c>
      <c r="K1928" s="133">
        <v>126</v>
      </c>
      <c r="L1928" s="133">
        <v>159</v>
      </c>
      <c r="M1928" s="133">
        <v>122</v>
      </c>
      <c r="N1928" s="133"/>
      <c r="P1928" s="170" t="s">
        <v>1289</v>
      </c>
      <c r="Q1928" s="170" t="s">
        <v>1290</v>
      </c>
      <c r="R1928" s="170" t="s">
        <v>1291</v>
      </c>
      <c r="S1928" s="170" t="s">
        <v>1292</v>
      </c>
      <c r="T1928" s="170" t="s">
        <v>1293</v>
      </c>
      <c r="U1928" s="170">
        <v>72</v>
      </c>
      <c r="V1928" s="132">
        <f t="shared" ref="V1928:AF1928" si="1926">C1928*100000/V1907</f>
        <v>77.978293389350398</v>
      </c>
      <c r="W1928" s="132">
        <f t="shared" si="1926"/>
        <v>140.31507111422923</v>
      </c>
      <c r="X1928" s="132">
        <f t="shared" si="1926"/>
        <v>161.97932381572471</v>
      </c>
      <c r="Y1928" s="132">
        <f t="shared" si="1926"/>
        <v>96.476244701714435</v>
      </c>
      <c r="Z1928" s="132">
        <f t="shared" si="1926"/>
        <v>136.93671005619126</v>
      </c>
      <c r="AA1928" s="132">
        <f t="shared" si="1926"/>
        <v>153.55206668546896</v>
      </c>
      <c r="AB1928" s="132">
        <f t="shared" si="1926"/>
        <v>133.78967019290604</v>
      </c>
      <c r="AC1928" s="132">
        <f t="shared" si="1926"/>
        <v>227.49079203936984</v>
      </c>
      <c r="AD1928" s="132">
        <f t="shared" si="1926"/>
        <v>194.02226636485426</v>
      </c>
      <c r="AE1928" s="132">
        <f t="shared" si="1926"/>
        <v>244.24338315488717</v>
      </c>
      <c r="AF1928" s="132">
        <f t="shared" si="1926"/>
        <v>187.06205246937242</v>
      </c>
      <c r="AG1928" s="132"/>
    </row>
    <row r="1929" spans="1:33" ht="13.5" customHeight="1">
      <c r="A1929" s="131">
        <v>1926</v>
      </c>
      <c r="B1929" s="67" t="s">
        <v>7</v>
      </c>
      <c r="C1929" s="133">
        <v>21</v>
      </c>
      <c r="D1929" s="133">
        <v>41</v>
      </c>
      <c r="E1929" s="133">
        <v>53</v>
      </c>
      <c r="F1929" s="133">
        <v>32</v>
      </c>
      <c r="G1929" s="133">
        <v>35</v>
      </c>
      <c r="H1929" s="133">
        <v>50</v>
      </c>
      <c r="I1929" s="133">
        <v>47</v>
      </c>
      <c r="J1929" s="133">
        <v>49</v>
      </c>
      <c r="K1929" s="133">
        <v>60</v>
      </c>
      <c r="L1929" s="133">
        <v>77</v>
      </c>
      <c r="M1929" s="133">
        <v>93</v>
      </c>
      <c r="N1929" s="133"/>
      <c r="V1929" s="132">
        <f t="shared" ref="V1929:AF1929" si="1927">C1929*100000/V1907</f>
        <v>33.419268595435881</v>
      </c>
      <c r="W1929" s="132">
        <f t="shared" si="1927"/>
        <v>65.374067223674984</v>
      </c>
      <c r="X1929" s="132">
        <f t="shared" si="1927"/>
        <v>84.165727080719691</v>
      </c>
      <c r="Y1929" s="132">
        <f t="shared" si="1927"/>
        <v>50.610489023850192</v>
      </c>
      <c r="Z1929" s="132">
        <f t="shared" si="1927"/>
        <v>55.089481057088442</v>
      </c>
      <c r="AA1929" s="132">
        <f t="shared" si="1927"/>
        <v>78.342891166055594</v>
      </c>
      <c r="AB1929" s="132">
        <f t="shared" si="1927"/>
        <v>73.117610454262604</v>
      </c>
      <c r="AC1929" s="132">
        <f t="shared" si="1927"/>
        <v>75.830264013123283</v>
      </c>
      <c r="AD1929" s="132">
        <f t="shared" si="1927"/>
        <v>92.391555411835355</v>
      </c>
      <c r="AE1929" s="132">
        <f t="shared" si="1927"/>
        <v>118.28138681085731</v>
      </c>
      <c r="AF1929" s="132">
        <f t="shared" si="1927"/>
        <v>142.59648262009537</v>
      </c>
      <c r="AG1929" s="132"/>
    </row>
    <row r="1930" spans="1:33" ht="13.5" customHeight="1">
      <c r="A1930" s="131">
        <v>1927</v>
      </c>
      <c r="B1930" s="67" t="s">
        <v>6</v>
      </c>
      <c r="C1930" s="133">
        <v>43</v>
      </c>
      <c r="D1930" s="133">
        <v>35</v>
      </c>
      <c r="E1930" s="133">
        <v>63</v>
      </c>
      <c r="F1930" s="133">
        <v>38</v>
      </c>
      <c r="G1930" s="133">
        <v>32</v>
      </c>
      <c r="H1930" s="133">
        <v>34</v>
      </c>
      <c r="I1930" s="133">
        <v>38</v>
      </c>
      <c r="J1930" s="133">
        <v>26</v>
      </c>
      <c r="K1930" s="133">
        <v>32</v>
      </c>
      <c r="L1930" s="133">
        <v>39</v>
      </c>
      <c r="M1930" s="133">
        <v>22</v>
      </c>
      <c r="N1930" s="133"/>
      <c r="V1930" s="132">
        <f t="shared" ref="V1930:AF1930" si="1928">C1930*100000/V1907</f>
        <v>68.429930933511571</v>
      </c>
      <c r="W1930" s="132">
        <f t="shared" si="1928"/>
        <v>55.807130556795713</v>
      </c>
      <c r="X1930" s="132">
        <f t="shared" si="1928"/>
        <v>100.04605294500644</v>
      </c>
      <c r="Y1930" s="132">
        <f t="shared" si="1928"/>
        <v>60.099955715822105</v>
      </c>
      <c r="Z1930" s="132">
        <f t="shared" si="1928"/>
        <v>50.36752553790943</v>
      </c>
      <c r="AA1930" s="132">
        <f t="shared" si="1928"/>
        <v>53.273165992917804</v>
      </c>
      <c r="AB1930" s="132">
        <f t="shared" si="1928"/>
        <v>59.116365899191038</v>
      </c>
      <c r="AC1930" s="132">
        <f t="shared" si="1928"/>
        <v>40.236466619208272</v>
      </c>
      <c r="AD1930" s="132">
        <f t="shared" si="1928"/>
        <v>49.275496219645525</v>
      </c>
      <c r="AE1930" s="132">
        <f t="shared" si="1928"/>
        <v>59.908754358745909</v>
      </c>
      <c r="AF1930" s="132">
        <f t="shared" si="1928"/>
        <v>33.732501264968796</v>
      </c>
      <c r="AG1930" s="132"/>
    </row>
    <row r="1931" spans="1:33" ht="13.5" customHeight="1">
      <c r="A1931" s="131">
        <v>1928</v>
      </c>
      <c r="B1931" s="67" t="s">
        <v>5</v>
      </c>
      <c r="C1931" s="133">
        <v>6</v>
      </c>
      <c r="D1931" s="133">
        <v>27</v>
      </c>
      <c r="E1931" s="133">
        <v>22</v>
      </c>
      <c r="F1931" s="133">
        <v>11</v>
      </c>
      <c r="G1931" s="133">
        <v>12</v>
      </c>
      <c r="H1931" s="133">
        <v>13</v>
      </c>
      <c r="I1931" s="133">
        <v>23</v>
      </c>
      <c r="J1931" s="133">
        <v>17</v>
      </c>
      <c r="K1931" s="133">
        <v>15</v>
      </c>
      <c r="L1931" s="133">
        <v>13</v>
      </c>
      <c r="M1931" s="133">
        <v>35</v>
      </c>
      <c r="N1931" s="133"/>
      <c r="V1931" s="132">
        <f t="shared" ref="V1931:AF1931" si="1929">C1931*100000/V1907</f>
        <v>9.5483624558388236</v>
      </c>
      <c r="W1931" s="132">
        <f t="shared" si="1929"/>
        <v>43.051215000956695</v>
      </c>
      <c r="X1931" s="132">
        <f t="shared" si="1929"/>
        <v>34.93671690143082</v>
      </c>
      <c r="Y1931" s="132">
        <f t="shared" si="1929"/>
        <v>17.397355601948504</v>
      </c>
      <c r="Z1931" s="132">
        <f t="shared" si="1929"/>
        <v>18.887822076716038</v>
      </c>
      <c r="AA1931" s="132">
        <f t="shared" si="1929"/>
        <v>20.369151703174452</v>
      </c>
      <c r="AB1931" s="132">
        <f t="shared" si="1929"/>
        <v>35.780958307405101</v>
      </c>
      <c r="AC1931" s="132">
        <f t="shared" si="1929"/>
        <v>26.308458943328485</v>
      </c>
      <c r="AD1931" s="132">
        <f t="shared" si="1929"/>
        <v>23.097888852958839</v>
      </c>
      <c r="AE1931" s="132">
        <f t="shared" si="1929"/>
        <v>19.969584786248635</v>
      </c>
      <c r="AF1931" s="132">
        <f t="shared" si="1929"/>
        <v>53.665342921541267</v>
      </c>
      <c r="AG1931" s="132"/>
    </row>
    <row r="1932" spans="1:33" ht="13.5" customHeight="1">
      <c r="A1932" s="131">
        <v>1929</v>
      </c>
      <c r="B1932" s="67" t="s">
        <v>26</v>
      </c>
      <c r="C1932" s="133">
        <v>1</v>
      </c>
      <c r="D1932" s="133">
        <v>0</v>
      </c>
      <c r="E1932" s="133">
        <v>1</v>
      </c>
      <c r="F1932" s="133">
        <v>0</v>
      </c>
      <c r="G1932" s="133">
        <v>0</v>
      </c>
      <c r="H1932" s="133">
        <v>0</v>
      </c>
      <c r="I1932" s="133">
        <v>0</v>
      </c>
      <c r="J1932" s="133">
        <v>0</v>
      </c>
      <c r="K1932" s="133">
        <v>0</v>
      </c>
      <c r="L1932" s="133">
        <v>8</v>
      </c>
      <c r="M1932" s="133">
        <v>0</v>
      </c>
      <c r="N1932" s="133"/>
      <c r="V1932" s="132">
        <f t="shared" ref="V1932:AF1932" si="1930">C1932*100000/V1907</f>
        <v>1.5913937426398039</v>
      </c>
      <c r="W1932" s="132">
        <f t="shared" si="1930"/>
        <v>0</v>
      </c>
      <c r="X1932" s="132">
        <f t="shared" si="1930"/>
        <v>1.5880325864286735</v>
      </c>
      <c r="Y1932" s="132">
        <f t="shared" si="1930"/>
        <v>0</v>
      </c>
      <c r="Z1932" s="132">
        <f t="shared" si="1930"/>
        <v>0</v>
      </c>
      <c r="AA1932" s="132">
        <f t="shared" si="1930"/>
        <v>0</v>
      </c>
      <c r="AB1932" s="132">
        <f t="shared" si="1930"/>
        <v>0</v>
      </c>
      <c r="AC1932" s="132">
        <f t="shared" si="1930"/>
        <v>0</v>
      </c>
      <c r="AD1932" s="132">
        <f t="shared" si="1930"/>
        <v>0</v>
      </c>
      <c r="AE1932" s="132">
        <f t="shared" si="1930"/>
        <v>12.288975253076083</v>
      </c>
      <c r="AF1932" s="132">
        <f t="shared" si="1930"/>
        <v>0</v>
      </c>
      <c r="AG1932" s="132"/>
    </row>
    <row r="1933" spans="1:33" ht="13.5" customHeight="1">
      <c r="A1933" s="131">
        <v>1930</v>
      </c>
      <c r="B1933" s="67" t="s">
        <v>4</v>
      </c>
      <c r="C1933" s="133">
        <v>12</v>
      </c>
      <c r="D1933" s="133">
        <v>17</v>
      </c>
      <c r="E1933" s="133">
        <v>8</v>
      </c>
      <c r="F1933" s="133">
        <v>9</v>
      </c>
      <c r="G1933" s="133">
        <v>19</v>
      </c>
      <c r="H1933" s="133">
        <v>42</v>
      </c>
      <c r="I1933" s="133">
        <v>50</v>
      </c>
      <c r="J1933" s="133">
        <v>34</v>
      </c>
      <c r="K1933" s="133">
        <v>31</v>
      </c>
      <c r="L1933" s="133">
        <v>25</v>
      </c>
      <c r="M1933" s="133">
        <v>33</v>
      </c>
      <c r="N1933" s="133"/>
      <c r="V1933" s="132">
        <f t="shared" ref="V1933:AE1933" si="1931">C1933*100000/V1907</f>
        <v>19.096724911677647</v>
      </c>
      <c r="W1933" s="132">
        <f t="shared" si="1931"/>
        <v>27.106320556157918</v>
      </c>
      <c r="X1933" s="132">
        <f t="shared" si="1931"/>
        <v>12.704260691429388</v>
      </c>
      <c r="Y1933" s="132">
        <f t="shared" si="1931"/>
        <v>14.234200037957867</v>
      </c>
      <c r="Z1933" s="132">
        <f t="shared" si="1931"/>
        <v>29.905718288133727</v>
      </c>
      <c r="AA1933" s="132">
        <f t="shared" si="1931"/>
        <v>65.808028579486702</v>
      </c>
      <c r="AB1933" s="132">
        <f t="shared" si="1931"/>
        <v>77.784691972619783</v>
      </c>
      <c r="AC1933" s="132">
        <f t="shared" si="1931"/>
        <v>52.616917886656971</v>
      </c>
      <c r="AD1933" s="132">
        <f t="shared" si="1931"/>
        <v>47.735636962781605</v>
      </c>
      <c r="AE1933" s="132">
        <f t="shared" si="1931"/>
        <v>38.403047665862765</v>
      </c>
      <c r="AF1933" s="132">
        <f>M1933*100000/AF1907</f>
        <v>50.598751897453198</v>
      </c>
      <c r="AG1933" s="132"/>
    </row>
    <row r="1934" spans="1:33" ht="13.5" customHeight="1">
      <c r="A1934" s="131">
        <v>1931</v>
      </c>
      <c r="B1934" s="67" t="s">
        <v>3</v>
      </c>
      <c r="C1934" s="133">
        <v>110</v>
      </c>
      <c r="D1934" s="133">
        <v>90</v>
      </c>
      <c r="E1934" s="133">
        <v>116</v>
      </c>
      <c r="F1934" s="133">
        <v>131</v>
      </c>
      <c r="G1934" s="133">
        <v>252</v>
      </c>
      <c r="H1934" s="133">
        <v>296</v>
      </c>
      <c r="I1934" s="133">
        <v>284</v>
      </c>
      <c r="J1934" s="133">
        <v>192</v>
      </c>
      <c r="K1934" s="133">
        <v>252</v>
      </c>
      <c r="L1934" s="133">
        <v>355</v>
      </c>
      <c r="M1934" s="133">
        <v>319</v>
      </c>
      <c r="N1934" s="133"/>
      <c r="V1934" s="132">
        <f t="shared" ref="V1934:AF1934" si="1932">C1934*100000/V1907</f>
        <v>175.05331169037842</v>
      </c>
      <c r="W1934" s="132">
        <f t="shared" si="1932"/>
        <v>143.50405000318898</v>
      </c>
      <c r="X1934" s="132">
        <f t="shared" si="1932"/>
        <v>184.21178002572611</v>
      </c>
      <c r="Y1934" s="132">
        <f t="shared" si="1932"/>
        <v>207.18668944138673</v>
      </c>
      <c r="Z1934" s="132">
        <f t="shared" si="1932"/>
        <v>396.64426361103676</v>
      </c>
      <c r="AA1934" s="132">
        <f t="shared" si="1932"/>
        <v>463.78991570304913</v>
      </c>
      <c r="AB1934" s="132">
        <f t="shared" si="1932"/>
        <v>441.81705040448043</v>
      </c>
      <c r="AC1934" s="132">
        <f t="shared" si="1932"/>
        <v>297.13083041876877</v>
      </c>
      <c r="AD1934" s="132">
        <f t="shared" si="1932"/>
        <v>388.04453272970852</v>
      </c>
      <c r="AE1934" s="132">
        <f t="shared" si="1932"/>
        <v>545.32327685525127</v>
      </c>
      <c r="AF1934" s="132">
        <f t="shared" si="1932"/>
        <v>489.12126834204759</v>
      </c>
      <c r="AG1934" s="132"/>
    </row>
    <row r="1935" spans="1:33" ht="13.5" customHeight="1">
      <c r="A1935" s="131">
        <v>1932</v>
      </c>
      <c r="B1935" s="67" t="s">
        <v>2</v>
      </c>
      <c r="C1935" s="133">
        <v>0</v>
      </c>
      <c r="D1935" s="133">
        <v>0</v>
      </c>
      <c r="E1935" s="133">
        <v>0</v>
      </c>
      <c r="F1935" s="133">
        <v>0</v>
      </c>
      <c r="G1935" s="133">
        <v>0</v>
      </c>
      <c r="H1935" s="133">
        <v>0</v>
      </c>
      <c r="I1935" s="133">
        <v>0</v>
      </c>
      <c r="J1935" s="133">
        <v>0</v>
      </c>
      <c r="K1935" s="133">
        <v>0</v>
      </c>
      <c r="L1935" s="133">
        <v>0</v>
      </c>
      <c r="M1935" s="133">
        <v>0</v>
      </c>
      <c r="N1935" s="133"/>
      <c r="V1935" s="132">
        <f t="shared" ref="V1935:AF1935" si="1933">C1935*100000/V1907</f>
        <v>0</v>
      </c>
      <c r="W1935" s="132">
        <f t="shared" si="1933"/>
        <v>0</v>
      </c>
      <c r="X1935" s="132">
        <f t="shared" si="1933"/>
        <v>0</v>
      </c>
      <c r="Y1935" s="132">
        <f t="shared" si="1933"/>
        <v>0</v>
      </c>
      <c r="Z1935" s="132">
        <f t="shared" si="1933"/>
        <v>0</v>
      </c>
      <c r="AA1935" s="132">
        <f t="shared" si="1933"/>
        <v>0</v>
      </c>
      <c r="AB1935" s="132">
        <f t="shared" si="1933"/>
        <v>0</v>
      </c>
      <c r="AC1935" s="132">
        <f t="shared" si="1933"/>
        <v>0</v>
      </c>
      <c r="AD1935" s="132">
        <f t="shared" si="1933"/>
        <v>0</v>
      </c>
      <c r="AE1935" s="132">
        <f t="shared" si="1933"/>
        <v>0</v>
      </c>
      <c r="AF1935" s="132">
        <f t="shared" si="1933"/>
        <v>0</v>
      </c>
      <c r="AG1935" s="132"/>
    </row>
    <row r="1936" spans="1:33" ht="13.5" customHeight="1">
      <c r="A1936" s="131">
        <v>1933</v>
      </c>
      <c r="B1936" s="67" t="s">
        <v>23</v>
      </c>
      <c r="C1936" s="133">
        <v>2</v>
      </c>
      <c r="D1936" s="133">
        <v>1</v>
      </c>
      <c r="E1936" s="133">
        <v>2</v>
      </c>
      <c r="F1936" s="133">
        <v>4</v>
      </c>
      <c r="G1936" s="133">
        <v>0</v>
      </c>
      <c r="H1936" s="133">
        <v>6</v>
      </c>
      <c r="I1936" s="133">
        <v>11</v>
      </c>
      <c r="J1936" s="133">
        <v>0</v>
      </c>
      <c r="K1936" s="133">
        <v>4</v>
      </c>
      <c r="L1936" s="133">
        <v>0</v>
      </c>
      <c r="M1936" s="133">
        <v>1</v>
      </c>
      <c r="N1936" s="133"/>
      <c r="V1936" s="132">
        <f t="shared" ref="V1936:AF1936" si="1934">C1936*100000/V1907</f>
        <v>3.1827874852796079</v>
      </c>
      <c r="W1936" s="132">
        <f t="shared" si="1934"/>
        <v>1.5944894444798776</v>
      </c>
      <c r="X1936" s="132">
        <f t="shared" si="1934"/>
        <v>3.176065172857347</v>
      </c>
      <c r="Y1936" s="132">
        <f t="shared" si="1934"/>
        <v>6.326311127981274</v>
      </c>
      <c r="Z1936" s="132">
        <f t="shared" si="1934"/>
        <v>0</v>
      </c>
      <c r="AA1936" s="132">
        <f t="shared" si="1934"/>
        <v>9.4011469399266705</v>
      </c>
      <c r="AB1936" s="132">
        <f t="shared" si="1934"/>
        <v>17.112632233976353</v>
      </c>
      <c r="AC1936" s="132">
        <f t="shared" si="1934"/>
        <v>0</v>
      </c>
      <c r="AD1936" s="132">
        <f t="shared" si="1934"/>
        <v>6.1594370274556907</v>
      </c>
      <c r="AE1936" s="132">
        <f t="shared" si="1934"/>
        <v>0</v>
      </c>
      <c r="AF1936" s="132">
        <f t="shared" si="1934"/>
        <v>1.5332955120440364</v>
      </c>
      <c r="AG1936" s="132"/>
    </row>
    <row r="1937" spans="1:33" ht="13.5" customHeight="1">
      <c r="A1937" s="131">
        <v>1934</v>
      </c>
      <c r="B1937" s="67" t="s">
        <v>1</v>
      </c>
      <c r="C1937" s="133">
        <v>3</v>
      </c>
      <c r="D1937" s="133">
        <v>7</v>
      </c>
      <c r="E1937" s="133">
        <v>1</v>
      </c>
      <c r="F1937" s="133">
        <v>0</v>
      </c>
      <c r="G1937" s="133">
        <v>1</v>
      </c>
      <c r="H1937" s="133">
        <v>5</v>
      </c>
      <c r="I1937" s="133">
        <v>0</v>
      </c>
      <c r="J1937" s="133">
        <v>1</v>
      </c>
      <c r="K1937" s="133">
        <v>1</v>
      </c>
      <c r="L1937" s="133">
        <v>1</v>
      </c>
      <c r="M1937" s="133">
        <v>4</v>
      </c>
      <c r="N1937" s="133"/>
      <c r="V1937" s="132">
        <f t="shared" ref="V1937:AF1937" si="1935">C1937*100000/V1907</f>
        <v>4.7741812279194118</v>
      </c>
      <c r="W1937" s="132">
        <f t="shared" si="1935"/>
        <v>11.161426111359143</v>
      </c>
      <c r="X1937" s="132">
        <f t="shared" si="1935"/>
        <v>1.5880325864286735</v>
      </c>
      <c r="Y1937" s="132">
        <f t="shared" si="1935"/>
        <v>0</v>
      </c>
      <c r="Z1937" s="132">
        <f t="shared" si="1935"/>
        <v>1.5739851730596697</v>
      </c>
      <c r="AA1937" s="132">
        <f t="shared" si="1935"/>
        <v>7.834289116605559</v>
      </c>
      <c r="AB1937" s="132">
        <f t="shared" si="1935"/>
        <v>0</v>
      </c>
      <c r="AC1937" s="132">
        <f t="shared" si="1935"/>
        <v>1.5475564084310873</v>
      </c>
      <c r="AD1937" s="132">
        <f t="shared" si="1935"/>
        <v>1.5398592568639227</v>
      </c>
      <c r="AE1937" s="132">
        <f t="shared" si="1935"/>
        <v>1.5361219066345104</v>
      </c>
      <c r="AF1937" s="132">
        <f t="shared" si="1935"/>
        <v>6.1331820481761454</v>
      </c>
      <c r="AG1937" s="132"/>
    </row>
    <row r="1938" spans="1:33" ht="13.5" customHeight="1">
      <c r="A1938" s="131">
        <v>1935</v>
      </c>
      <c r="B1938" s="67" t="s">
        <v>0</v>
      </c>
      <c r="C1938" s="133">
        <v>4</v>
      </c>
      <c r="D1938" s="133">
        <v>2</v>
      </c>
      <c r="E1938" s="133">
        <v>11</v>
      </c>
      <c r="F1938" s="133">
        <v>5</v>
      </c>
      <c r="G1938" s="133">
        <v>1</v>
      </c>
      <c r="H1938" s="133">
        <v>3</v>
      </c>
      <c r="I1938" s="133">
        <v>3</v>
      </c>
      <c r="J1938" s="133">
        <v>1</v>
      </c>
      <c r="K1938" s="133">
        <v>4</v>
      </c>
      <c r="L1938" s="133">
        <v>12</v>
      </c>
      <c r="M1938" s="133">
        <v>87</v>
      </c>
      <c r="N1938" s="133"/>
      <c r="V1938" s="132">
        <f t="shared" ref="V1938:AE1938" si="1936">C1938*100000/V1907</f>
        <v>6.3655749705592157</v>
      </c>
      <c r="W1938" s="132">
        <f t="shared" si="1936"/>
        <v>3.1889788889597552</v>
      </c>
      <c r="X1938" s="132">
        <f t="shared" si="1936"/>
        <v>17.46835845071541</v>
      </c>
      <c r="Y1938" s="132">
        <f t="shared" si="1936"/>
        <v>7.9078889099765926</v>
      </c>
      <c r="Z1938" s="132">
        <f t="shared" si="1936"/>
        <v>1.5739851730596697</v>
      </c>
      <c r="AA1938" s="132">
        <f t="shared" si="1936"/>
        <v>4.7005734699633352</v>
      </c>
      <c r="AB1938" s="132">
        <f t="shared" si="1936"/>
        <v>4.667081518357187</v>
      </c>
      <c r="AC1938" s="132">
        <f t="shared" si="1936"/>
        <v>1.5475564084310873</v>
      </c>
      <c r="AD1938" s="132">
        <f t="shared" si="1936"/>
        <v>6.1594370274556907</v>
      </c>
      <c r="AE1938" s="132">
        <f t="shared" si="1936"/>
        <v>18.433462879614126</v>
      </c>
      <c r="AF1938" s="132">
        <f>M1938*100000/AF1907</f>
        <v>133.39670954783116</v>
      </c>
      <c r="AG1938" s="132"/>
    </row>
    <row r="1939" spans="1:33" ht="13.5" customHeight="1">
      <c r="A1939" s="131">
        <v>1936</v>
      </c>
      <c r="B1939" s="134" t="s">
        <v>111</v>
      </c>
      <c r="C1939" s="133"/>
      <c r="D1939" s="133"/>
      <c r="E1939" s="133"/>
      <c r="F1939" s="133"/>
      <c r="G1939" s="133"/>
      <c r="H1939" s="133"/>
      <c r="I1939" s="133"/>
      <c r="J1939" s="133"/>
      <c r="K1939" s="133"/>
      <c r="L1939" s="133"/>
      <c r="M1939" s="133">
        <v>0</v>
      </c>
      <c r="N1939" s="133"/>
      <c r="V1939" s="132">
        <f t="shared" ref="V1939:AF1939" si="1937">C1939*100000/V1907</f>
        <v>0</v>
      </c>
      <c r="W1939" s="132">
        <f t="shared" si="1937"/>
        <v>0</v>
      </c>
      <c r="X1939" s="132">
        <f t="shared" si="1937"/>
        <v>0</v>
      </c>
      <c r="Y1939" s="132">
        <f t="shared" si="1937"/>
        <v>0</v>
      </c>
      <c r="Z1939" s="132">
        <f t="shared" si="1937"/>
        <v>0</v>
      </c>
      <c r="AA1939" s="132">
        <f t="shared" si="1937"/>
        <v>0</v>
      </c>
      <c r="AB1939" s="132">
        <f t="shared" si="1937"/>
        <v>0</v>
      </c>
      <c r="AC1939" s="132">
        <f t="shared" si="1937"/>
        <v>0</v>
      </c>
      <c r="AD1939" s="132">
        <f t="shared" si="1937"/>
        <v>0</v>
      </c>
      <c r="AE1939" s="132">
        <f t="shared" si="1937"/>
        <v>0</v>
      </c>
      <c r="AF1939" s="132">
        <f t="shared" si="1937"/>
        <v>0</v>
      </c>
      <c r="AG1939" s="132"/>
    </row>
    <row r="1940" spans="1:33" ht="13.5" customHeight="1">
      <c r="A1940" s="131">
        <v>1937</v>
      </c>
      <c r="B1940" s="134" t="s">
        <v>112</v>
      </c>
      <c r="C1940" s="133">
        <v>1885</v>
      </c>
      <c r="D1940" s="133">
        <v>1841</v>
      </c>
      <c r="E1940" s="133">
        <v>1925</v>
      </c>
      <c r="F1940" s="133">
        <v>2117</v>
      </c>
      <c r="G1940" s="133">
        <v>2249</v>
      </c>
      <c r="H1940" s="133">
        <v>3465</v>
      </c>
      <c r="I1940" s="133">
        <v>2743</v>
      </c>
      <c r="J1940" s="133">
        <v>2195</v>
      </c>
      <c r="K1940" s="133">
        <v>2150</v>
      </c>
      <c r="L1940" s="133">
        <f t="shared" ref="L1940:N1940" si="1938">SUM(L1916,L1923,L1928,L1929:L1939)</f>
        <v>2267</v>
      </c>
      <c r="M1940" s="133">
        <f t="shared" si="1938"/>
        <v>2358</v>
      </c>
      <c r="N1940" s="133">
        <f t="shared" si="1938"/>
        <v>0</v>
      </c>
      <c r="P1940" s="170" t="s">
        <v>1294</v>
      </c>
      <c r="Q1940" s="170" t="s">
        <v>1295</v>
      </c>
      <c r="R1940" s="170" t="s">
        <v>1296</v>
      </c>
      <c r="S1940" s="170" t="s">
        <v>1297</v>
      </c>
      <c r="T1940" s="170" t="s">
        <v>1298</v>
      </c>
      <c r="U1940" s="170">
        <v>2470.8000000000002</v>
      </c>
      <c r="V1940" s="132">
        <f t="shared" ref="V1940:AE1940" si="1939">C1940*100000/V1907</f>
        <v>2999.7772048760303</v>
      </c>
      <c r="W1940" s="132">
        <f t="shared" si="1939"/>
        <v>2935.4550672874548</v>
      </c>
      <c r="X1940" s="132">
        <f t="shared" si="1939"/>
        <v>3056.9627288751967</v>
      </c>
      <c r="Y1940" s="132">
        <f t="shared" si="1939"/>
        <v>3348.2001644840893</v>
      </c>
      <c r="Z1940" s="132">
        <f t="shared" si="1939"/>
        <v>3539.8926542111972</v>
      </c>
      <c r="AA1940" s="132">
        <f t="shared" si="1939"/>
        <v>5429.1623578076524</v>
      </c>
      <c r="AB1940" s="132">
        <f t="shared" si="1939"/>
        <v>4267.2682016179215</v>
      </c>
      <c r="AC1940" s="132">
        <f t="shared" si="1939"/>
        <v>3396.8863165062367</v>
      </c>
      <c r="AD1940" s="132">
        <f t="shared" si="1939"/>
        <v>3310.6974022574336</v>
      </c>
      <c r="AE1940" s="132">
        <f t="shared" si="1939"/>
        <v>3482.3883623404354</v>
      </c>
      <c r="AF1940" s="132">
        <f>M1940*100000/AF1907</f>
        <v>3615.5108173998374</v>
      </c>
      <c r="AG1940" s="132"/>
    </row>
    <row r="1941" spans="1:33" ht="13.5" customHeight="1">
      <c r="A1941" s="131">
        <v>1938</v>
      </c>
      <c r="B1941" s="19" t="s">
        <v>172</v>
      </c>
      <c r="C1941" s="127">
        <v>2011</v>
      </c>
      <c r="D1941" s="127">
        <v>2012</v>
      </c>
      <c r="E1941" s="127">
        <v>2013</v>
      </c>
      <c r="F1941" s="127">
        <v>2014</v>
      </c>
      <c r="G1941" s="127">
        <v>2015</v>
      </c>
      <c r="H1941" s="127">
        <v>2016</v>
      </c>
      <c r="I1941" s="127">
        <v>2017</v>
      </c>
      <c r="J1941" s="127">
        <v>2018</v>
      </c>
      <c r="K1941" s="127">
        <v>2019</v>
      </c>
      <c r="L1941" s="127"/>
      <c r="M1941" s="127"/>
      <c r="N1941" s="127"/>
      <c r="V1941" s="130">
        <v>12113</v>
      </c>
      <c r="W1941" s="130">
        <v>12054</v>
      </c>
      <c r="X1941" s="130">
        <v>11974</v>
      </c>
      <c r="Y1941" s="130">
        <v>11885</v>
      </c>
      <c r="Z1941" s="130">
        <v>11788</v>
      </c>
      <c r="AA1941" s="130">
        <v>11661</v>
      </c>
      <c r="AB1941" s="130">
        <v>11577</v>
      </c>
      <c r="AC1941" s="130">
        <v>11517</v>
      </c>
      <c r="AD1941" s="130">
        <v>11430</v>
      </c>
      <c r="AE1941" s="130">
        <v>11401</v>
      </c>
      <c r="AF1941" s="5">
        <v>11403</v>
      </c>
      <c r="AG1941" s="5"/>
    </row>
    <row r="1942" spans="1:33" ht="13.5" customHeight="1">
      <c r="A1942" s="131">
        <v>1939</v>
      </c>
      <c r="B1942" s="66" t="s">
        <v>25</v>
      </c>
      <c r="C1942" s="123">
        <v>0</v>
      </c>
      <c r="D1942" s="123">
        <v>0</v>
      </c>
      <c r="E1942" s="123">
        <v>2</v>
      </c>
      <c r="F1942" s="123">
        <v>2</v>
      </c>
      <c r="G1942" s="123">
        <v>0</v>
      </c>
      <c r="H1942" s="123">
        <v>0</v>
      </c>
      <c r="I1942" s="123">
        <v>0</v>
      </c>
      <c r="J1942" s="123">
        <v>2</v>
      </c>
      <c r="K1942" s="123">
        <v>2</v>
      </c>
      <c r="L1942" s="123">
        <v>2</v>
      </c>
      <c r="M1942" s="123">
        <v>0</v>
      </c>
      <c r="N1942" s="123"/>
      <c r="V1942" s="132">
        <f t="shared" ref="V1942:AE1942" si="1940">C1942*100000/V1941</f>
        <v>0</v>
      </c>
      <c r="W1942" s="132">
        <f t="shared" si="1940"/>
        <v>0</v>
      </c>
      <c r="X1942" s="132">
        <f t="shared" si="1940"/>
        <v>16.702856188408219</v>
      </c>
      <c r="Y1942" s="132">
        <f t="shared" si="1940"/>
        <v>16.827934371055953</v>
      </c>
      <c r="Z1942" s="132">
        <f t="shared" si="1940"/>
        <v>0</v>
      </c>
      <c r="AA1942" s="132">
        <f t="shared" si="1940"/>
        <v>0</v>
      </c>
      <c r="AB1942" s="132">
        <f t="shared" si="1940"/>
        <v>0</v>
      </c>
      <c r="AC1942" s="132">
        <f t="shared" si="1940"/>
        <v>17.365633411478683</v>
      </c>
      <c r="AD1942" s="132">
        <f t="shared" si="1940"/>
        <v>17.497812773403325</v>
      </c>
      <c r="AE1942" s="132">
        <f t="shared" si="1940"/>
        <v>17.54232084904833</v>
      </c>
      <c r="AF1942" s="132">
        <f>M1942*100000/AF1941</f>
        <v>0</v>
      </c>
      <c r="AG1942" s="132"/>
    </row>
    <row r="1943" spans="1:33" ht="13.5" customHeight="1">
      <c r="A1943" s="131">
        <v>1940</v>
      </c>
      <c r="B1943" s="67" t="s">
        <v>22</v>
      </c>
      <c r="C1943" s="133">
        <v>89</v>
      </c>
      <c r="D1943" s="133">
        <v>130</v>
      </c>
      <c r="E1943" s="133">
        <v>151</v>
      </c>
      <c r="F1943" s="133">
        <v>155</v>
      </c>
      <c r="G1943" s="133">
        <v>122</v>
      </c>
      <c r="H1943" s="133">
        <v>120</v>
      </c>
      <c r="I1943" s="133">
        <v>142</v>
      </c>
      <c r="J1943" s="133">
        <v>118</v>
      </c>
      <c r="K1943" s="133">
        <v>142</v>
      </c>
      <c r="L1943" s="133">
        <v>134</v>
      </c>
      <c r="M1943" s="133">
        <v>149</v>
      </c>
      <c r="N1943" s="133"/>
      <c r="V1943" s="132">
        <f t="shared" ref="V1943:AE1943" si="1941">C1943*100000/V1941</f>
        <v>734.74779162882851</v>
      </c>
      <c r="W1943" s="132">
        <f t="shared" si="1941"/>
        <v>1078.4801725568277</v>
      </c>
      <c r="X1943" s="132">
        <f t="shared" si="1941"/>
        <v>1261.0656422248205</v>
      </c>
      <c r="Y1943" s="132">
        <f t="shared" si="1941"/>
        <v>1304.1649137568363</v>
      </c>
      <c r="Z1943" s="132">
        <f t="shared" si="1941"/>
        <v>1034.9507974211062</v>
      </c>
      <c r="AA1943" s="132">
        <f t="shared" si="1941"/>
        <v>1029.0712631849756</v>
      </c>
      <c r="AB1943" s="132">
        <f t="shared" si="1941"/>
        <v>1226.5699231234344</v>
      </c>
      <c r="AC1943" s="132">
        <f t="shared" si="1941"/>
        <v>1024.5723712772424</v>
      </c>
      <c r="AD1943" s="132">
        <f t="shared" si="1941"/>
        <v>1242.344706911636</v>
      </c>
      <c r="AE1943" s="132">
        <f t="shared" si="1941"/>
        <v>1175.3354968862382</v>
      </c>
      <c r="AF1943" s="132">
        <f>M1943*100000/AF1941</f>
        <v>1306.67368236429</v>
      </c>
      <c r="AG1943" s="132"/>
    </row>
    <row r="1944" spans="1:33" ht="13.5" customHeight="1">
      <c r="A1944" s="131">
        <v>1941</v>
      </c>
      <c r="B1944" s="67" t="s">
        <v>21</v>
      </c>
      <c r="C1944" s="133">
        <v>23</v>
      </c>
      <c r="D1944" s="133">
        <v>37</v>
      </c>
      <c r="E1944" s="133">
        <v>69</v>
      </c>
      <c r="F1944" s="133">
        <v>42</v>
      </c>
      <c r="G1944" s="133">
        <v>27</v>
      </c>
      <c r="H1944" s="133">
        <v>62</v>
      </c>
      <c r="I1944" s="133">
        <v>39</v>
      </c>
      <c r="J1944" s="133">
        <v>53</v>
      </c>
      <c r="K1944" s="133">
        <v>43</v>
      </c>
      <c r="L1944" s="133">
        <v>31</v>
      </c>
      <c r="M1944" s="133">
        <v>58</v>
      </c>
      <c r="N1944" s="133"/>
      <c r="V1944" s="132">
        <f t="shared" ref="V1944:AE1944" si="1942">C1944*100000/V1941</f>
        <v>189.87864278048377</v>
      </c>
      <c r="W1944" s="132">
        <f t="shared" si="1942"/>
        <v>306.95204911232787</v>
      </c>
      <c r="X1944" s="132">
        <f t="shared" si="1942"/>
        <v>576.24853850008355</v>
      </c>
      <c r="Y1944" s="132">
        <f t="shared" si="1942"/>
        <v>353.38662179217499</v>
      </c>
      <c r="Z1944" s="132">
        <f t="shared" si="1942"/>
        <v>229.04648795385137</v>
      </c>
      <c r="AA1944" s="132">
        <f t="shared" si="1942"/>
        <v>531.68681931223739</v>
      </c>
      <c r="AB1944" s="132">
        <f t="shared" si="1942"/>
        <v>336.87483804094325</v>
      </c>
      <c r="AC1944" s="132">
        <f t="shared" si="1942"/>
        <v>460.18928540418511</v>
      </c>
      <c r="AD1944" s="132">
        <f t="shared" si="1942"/>
        <v>376.20297462817149</v>
      </c>
      <c r="AE1944" s="132">
        <f t="shared" si="1942"/>
        <v>271.90597316024912</v>
      </c>
      <c r="AF1944" s="132">
        <f>M1944*100000/AF1941</f>
        <v>508.63807769885119</v>
      </c>
      <c r="AG1944" s="132"/>
    </row>
    <row r="1945" spans="1:33" ht="13.5" customHeight="1">
      <c r="A1945" s="131">
        <v>1942</v>
      </c>
      <c r="B1945" s="67" t="s">
        <v>20</v>
      </c>
      <c r="C1945" s="133">
        <v>0</v>
      </c>
      <c r="D1945" s="133">
        <v>0</v>
      </c>
      <c r="E1945" s="133">
        <v>0</v>
      </c>
      <c r="F1945" s="133">
        <v>1</v>
      </c>
      <c r="G1945" s="133">
        <v>2</v>
      </c>
      <c r="H1945" s="133">
        <v>2</v>
      </c>
      <c r="I1945" s="133">
        <v>4</v>
      </c>
      <c r="J1945" s="133">
        <v>2</v>
      </c>
      <c r="K1945" s="133">
        <v>3</v>
      </c>
      <c r="L1945" s="133">
        <v>1</v>
      </c>
      <c r="M1945" s="133">
        <v>0</v>
      </c>
      <c r="N1945" s="133"/>
      <c r="V1945" s="132">
        <f t="shared" ref="V1945:AE1945" si="1943">C1945*100000/V1941</f>
        <v>0</v>
      </c>
      <c r="W1945" s="132">
        <f t="shared" si="1943"/>
        <v>0</v>
      </c>
      <c r="X1945" s="132">
        <f t="shared" si="1943"/>
        <v>0</v>
      </c>
      <c r="Y1945" s="132">
        <f t="shared" si="1943"/>
        <v>8.4139671855279765</v>
      </c>
      <c r="Z1945" s="132">
        <f t="shared" si="1943"/>
        <v>16.9664065151001</v>
      </c>
      <c r="AA1945" s="132">
        <f t="shared" si="1943"/>
        <v>17.151187719749593</v>
      </c>
      <c r="AB1945" s="132">
        <f t="shared" si="1943"/>
        <v>34.551265440096742</v>
      </c>
      <c r="AC1945" s="132">
        <f t="shared" si="1943"/>
        <v>17.365633411478683</v>
      </c>
      <c r="AD1945" s="132">
        <f t="shared" si="1943"/>
        <v>26.246719160104988</v>
      </c>
      <c r="AE1945" s="132">
        <f t="shared" si="1943"/>
        <v>8.7711604245241652</v>
      </c>
      <c r="AF1945" s="132">
        <f>M1945*100000/AF1941</f>
        <v>0</v>
      </c>
      <c r="AG1945" s="132"/>
    </row>
    <row r="1946" spans="1:33" ht="13.5" customHeight="1">
      <c r="A1946" s="131">
        <v>1943</v>
      </c>
      <c r="B1946" s="67" t="s">
        <v>19</v>
      </c>
      <c r="C1946" s="133">
        <v>0</v>
      </c>
      <c r="D1946" s="133">
        <v>1</v>
      </c>
      <c r="E1946" s="133">
        <v>1</v>
      </c>
      <c r="F1946" s="133">
        <v>0</v>
      </c>
      <c r="G1946" s="133">
        <v>2</v>
      </c>
      <c r="H1946" s="133">
        <v>1</v>
      </c>
      <c r="I1946" s="133">
        <v>1</v>
      </c>
      <c r="J1946" s="133">
        <v>0</v>
      </c>
      <c r="K1946" s="133">
        <v>1</v>
      </c>
      <c r="L1946" s="133">
        <v>0</v>
      </c>
      <c r="M1946" s="133">
        <v>0</v>
      </c>
      <c r="N1946" s="133"/>
      <c r="V1946" s="132">
        <f t="shared" ref="V1946:AF1946" si="1944">C1946*100000/V1941</f>
        <v>0</v>
      </c>
      <c r="W1946" s="132">
        <f t="shared" si="1944"/>
        <v>8.2960013273602122</v>
      </c>
      <c r="X1946" s="132">
        <f t="shared" si="1944"/>
        <v>8.3514280942041097</v>
      </c>
      <c r="Y1946" s="132">
        <f t="shared" si="1944"/>
        <v>0</v>
      </c>
      <c r="Z1946" s="132">
        <f t="shared" si="1944"/>
        <v>16.9664065151001</v>
      </c>
      <c r="AA1946" s="132">
        <f t="shared" si="1944"/>
        <v>8.5755938598747967</v>
      </c>
      <c r="AB1946" s="132">
        <f t="shared" si="1944"/>
        <v>8.6378163600241855</v>
      </c>
      <c r="AC1946" s="132">
        <f t="shared" si="1944"/>
        <v>0</v>
      </c>
      <c r="AD1946" s="132">
        <f t="shared" si="1944"/>
        <v>8.7489063867016625</v>
      </c>
      <c r="AE1946" s="132">
        <f t="shared" si="1944"/>
        <v>0</v>
      </c>
      <c r="AF1946" s="132">
        <f t="shared" si="1944"/>
        <v>0</v>
      </c>
      <c r="AG1946" s="132"/>
    </row>
    <row r="1947" spans="1:33" ht="13.5" customHeight="1">
      <c r="A1947" s="131">
        <v>1944</v>
      </c>
      <c r="B1947" s="67" t="s">
        <v>18</v>
      </c>
      <c r="C1947" s="133">
        <v>0</v>
      </c>
      <c r="D1947" s="133">
        <v>1</v>
      </c>
      <c r="E1947" s="133">
        <v>0</v>
      </c>
      <c r="F1947" s="133">
        <v>0</v>
      </c>
      <c r="G1947" s="133">
        <v>0</v>
      </c>
      <c r="H1947" s="133">
        <v>2</v>
      </c>
      <c r="I1947" s="133">
        <v>0</v>
      </c>
      <c r="J1947" s="133">
        <v>0</v>
      </c>
      <c r="K1947" s="133">
        <v>0</v>
      </c>
      <c r="L1947" s="133">
        <v>0</v>
      </c>
      <c r="M1947" s="133">
        <v>0</v>
      </c>
      <c r="N1947" s="133"/>
      <c r="V1947" s="132">
        <f t="shared" ref="V1947:AF1947" si="1945">C1947*100000/V1941</f>
        <v>0</v>
      </c>
      <c r="W1947" s="132">
        <f t="shared" si="1945"/>
        <v>8.2960013273602122</v>
      </c>
      <c r="X1947" s="132">
        <f t="shared" si="1945"/>
        <v>0</v>
      </c>
      <c r="Y1947" s="132">
        <f t="shared" si="1945"/>
        <v>0</v>
      </c>
      <c r="Z1947" s="132">
        <f t="shared" si="1945"/>
        <v>0</v>
      </c>
      <c r="AA1947" s="132">
        <f t="shared" si="1945"/>
        <v>17.151187719749593</v>
      </c>
      <c r="AB1947" s="132">
        <f t="shared" si="1945"/>
        <v>0</v>
      </c>
      <c r="AC1947" s="132">
        <f t="shared" si="1945"/>
        <v>0</v>
      </c>
      <c r="AD1947" s="132">
        <f t="shared" si="1945"/>
        <v>0</v>
      </c>
      <c r="AE1947" s="132">
        <f t="shared" si="1945"/>
        <v>0</v>
      </c>
      <c r="AF1947" s="132">
        <f t="shared" si="1945"/>
        <v>0</v>
      </c>
      <c r="AG1947" s="132"/>
    </row>
    <row r="1948" spans="1:33" ht="13.5" customHeight="1">
      <c r="A1948" s="131">
        <v>1945</v>
      </c>
      <c r="B1948" s="67" t="s">
        <v>17</v>
      </c>
      <c r="C1948" s="133">
        <v>19</v>
      </c>
      <c r="D1948" s="133">
        <v>21</v>
      </c>
      <c r="E1948" s="133">
        <v>39</v>
      </c>
      <c r="F1948" s="133">
        <v>44</v>
      </c>
      <c r="G1948" s="133">
        <v>92</v>
      </c>
      <c r="H1948" s="133">
        <v>40</v>
      </c>
      <c r="I1948" s="133">
        <v>93</v>
      </c>
      <c r="J1948" s="133">
        <v>54</v>
      </c>
      <c r="K1948" s="133">
        <v>46</v>
      </c>
      <c r="L1948" s="133">
        <v>43</v>
      </c>
      <c r="M1948" s="133">
        <v>38</v>
      </c>
      <c r="N1948" s="133"/>
      <c r="V1948" s="132">
        <f t="shared" ref="V1948:AF1948" si="1946">C1948*100000/V1941</f>
        <v>156.85627012300833</v>
      </c>
      <c r="W1948" s="132">
        <f t="shared" si="1946"/>
        <v>174.21602787456445</v>
      </c>
      <c r="X1948" s="132">
        <f t="shared" si="1946"/>
        <v>325.70569567396024</v>
      </c>
      <c r="Y1948" s="132">
        <f t="shared" si="1946"/>
        <v>370.21455616323095</v>
      </c>
      <c r="Z1948" s="132">
        <f t="shared" si="1946"/>
        <v>780.45469969460464</v>
      </c>
      <c r="AA1948" s="132">
        <f t="shared" si="1946"/>
        <v>343.02375439499184</v>
      </c>
      <c r="AB1948" s="132">
        <f t="shared" si="1946"/>
        <v>803.31692148224931</v>
      </c>
      <c r="AC1948" s="132">
        <f t="shared" si="1946"/>
        <v>468.87210210992447</v>
      </c>
      <c r="AD1948" s="132">
        <f t="shared" si="1946"/>
        <v>402.44969378827648</v>
      </c>
      <c r="AE1948" s="132">
        <f t="shared" si="1946"/>
        <v>377.15989825453909</v>
      </c>
      <c r="AF1948" s="132">
        <f t="shared" si="1946"/>
        <v>333.2456371130404</v>
      </c>
      <c r="AG1948" s="132"/>
    </row>
    <row r="1949" spans="1:33" ht="13.5" customHeight="1">
      <c r="A1949" s="131">
        <v>1946</v>
      </c>
      <c r="B1949" s="67" t="s">
        <v>16</v>
      </c>
      <c r="C1949" s="133">
        <v>28</v>
      </c>
      <c r="D1949" s="133">
        <v>26</v>
      </c>
      <c r="E1949" s="133">
        <v>19</v>
      </c>
      <c r="F1949" s="133">
        <v>20</v>
      </c>
      <c r="G1949" s="133">
        <v>22</v>
      </c>
      <c r="H1949" s="133">
        <v>26</v>
      </c>
      <c r="I1949" s="133">
        <v>21</v>
      </c>
      <c r="J1949" s="133">
        <v>20</v>
      </c>
      <c r="K1949" s="133">
        <v>18</v>
      </c>
      <c r="L1949" s="133">
        <v>25</v>
      </c>
      <c r="M1949" s="133">
        <v>21</v>
      </c>
      <c r="N1949" s="133"/>
      <c r="V1949" s="132">
        <f t="shared" ref="V1949:AF1949" si="1947">C1949*100000/V1941</f>
        <v>231.15660860232808</v>
      </c>
      <c r="W1949" s="132">
        <f t="shared" si="1947"/>
        <v>215.69603451136553</v>
      </c>
      <c r="X1949" s="132">
        <f t="shared" si="1947"/>
        <v>158.67713378987807</v>
      </c>
      <c r="Y1949" s="132">
        <f t="shared" si="1947"/>
        <v>168.27934371055952</v>
      </c>
      <c r="Z1949" s="132">
        <f t="shared" si="1947"/>
        <v>186.63047166610113</v>
      </c>
      <c r="AA1949" s="132">
        <f t="shared" si="1947"/>
        <v>222.96544035674469</v>
      </c>
      <c r="AB1949" s="132">
        <f t="shared" si="1947"/>
        <v>181.3941435605079</v>
      </c>
      <c r="AC1949" s="132">
        <f t="shared" si="1947"/>
        <v>173.65633411478683</v>
      </c>
      <c r="AD1949" s="132">
        <f t="shared" si="1947"/>
        <v>157.48031496062993</v>
      </c>
      <c r="AE1949" s="132">
        <f t="shared" si="1947"/>
        <v>219.27901061310411</v>
      </c>
      <c r="AF1949" s="132">
        <f t="shared" si="1947"/>
        <v>184.16206261510129</v>
      </c>
      <c r="AG1949" s="132"/>
    </row>
    <row r="1950" spans="1:33" ht="13.5" customHeight="1">
      <c r="A1950" s="131">
        <v>1947</v>
      </c>
      <c r="B1950" s="134" t="s">
        <v>115</v>
      </c>
      <c r="C1950" s="133">
        <v>159</v>
      </c>
      <c r="D1950" s="133">
        <v>216</v>
      </c>
      <c r="E1950" s="133">
        <v>281</v>
      </c>
      <c r="F1950" s="133">
        <v>264</v>
      </c>
      <c r="G1950" s="133">
        <v>267</v>
      </c>
      <c r="H1950" s="133">
        <v>253</v>
      </c>
      <c r="I1950" s="133">
        <v>300</v>
      </c>
      <c r="J1950" s="133">
        <v>249</v>
      </c>
      <c r="K1950" s="133">
        <v>255</v>
      </c>
      <c r="L1950" s="133">
        <v>236</v>
      </c>
      <c r="M1950" s="133">
        <v>266</v>
      </c>
      <c r="N1950" s="133"/>
      <c r="P1950" s="170" t="s">
        <v>1299</v>
      </c>
      <c r="Q1950" s="170" t="s">
        <v>1300</v>
      </c>
      <c r="R1950" s="170" t="s">
        <v>1301</v>
      </c>
      <c r="S1950" s="170" t="s">
        <v>1302</v>
      </c>
      <c r="T1950" s="170" t="s">
        <v>1303</v>
      </c>
      <c r="U1950" s="170">
        <v>1223</v>
      </c>
      <c r="V1950" s="132">
        <f t="shared" ref="V1950:AF1950" si="1948">C1950*100000/V1941</f>
        <v>1312.6393131346488</v>
      </c>
      <c r="W1950" s="132">
        <f t="shared" si="1948"/>
        <v>1791.9362867098059</v>
      </c>
      <c r="X1950" s="132">
        <f t="shared" si="1948"/>
        <v>2346.7512944713544</v>
      </c>
      <c r="Y1950" s="132">
        <f t="shared" si="1948"/>
        <v>2221.2873369793856</v>
      </c>
      <c r="Z1950" s="132">
        <f t="shared" si="1948"/>
        <v>2265.0152697658636</v>
      </c>
      <c r="AA1950" s="132">
        <f t="shared" si="1948"/>
        <v>2169.6252465483235</v>
      </c>
      <c r="AB1950" s="132">
        <f t="shared" si="1948"/>
        <v>2591.344908007256</v>
      </c>
      <c r="AC1950" s="132">
        <f t="shared" si="1948"/>
        <v>2162.0213597290963</v>
      </c>
      <c r="AD1950" s="132">
        <f t="shared" si="1948"/>
        <v>2230.9711286089237</v>
      </c>
      <c r="AE1950" s="132">
        <f t="shared" si="1948"/>
        <v>2069.9938601877029</v>
      </c>
      <c r="AF1950" s="132">
        <f t="shared" si="1948"/>
        <v>2332.719459791283</v>
      </c>
      <c r="AG1950" s="132"/>
    </row>
    <row r="1951" spans="1:33" ht="13.5" customHeight="1">
      <c r="A1951" s="131">
        <v>1948</v>
      </c>
      <c r="B1951" s="67" t="s">
        <v>15</v>
      </c>
      <c r="C1951" s="133">
        <v>12</v>
      </c>
      <c r="D1951" s="133">
        <v>19</v>
      </c>
      <c r="E1951" s="133">
        <v>18</v>
      </c>
      <c r="F1951" s="133">
        <v>12</v>
      </c>
      <c r="G1951" s="133">
        <v>87</v>
      </c>
      <c r="H1951" s="133">
        <v>28</v>
      </c>
      <c r="I1951" s="133">
        <v>23</v>
      </c>
      <c r="J1951" s="133">
        <v>8</v>
      </c>
      <c r="K1951" s="133">
        <v>24</v>
      </c>
      <c r="L1951" s="133">
        <v>12</v>
      </c>
      <c r="M1951" s="133">
        <v>23</v>
      </c>
      <c r="N1951" s="133"/>
      <c r="V1951" s="132">
        <f t="shared" ref="V1951:AE1951" si="1949">C1951*100000/V1941</f>
        <v>99.067117972426317</v>
      </c>
      <c r="W1951" s="132">
        <f t="shared" si="1949"/>
        <v>157.62402521984404</v>
      </c>
      <c r="X1951" s="132">
        <f t="shared" si="1949"/>
        <v>150.32570569567395</v>
      </c>
      <c r="Y1951" s="132">
        <f t="shared" si="1949"/>
        <v>100.96760622633572</v>
      </c>
      <c r="Z1951" s="132">
        <f t="shared" si="1949"/>
        <v>738.03868340685437</v>
      </c>
      <c r="AA1951" s="132">
        <f t="shared" si="1949"/>
        <v>240.11662807649429</v>
      </c>
      <c r="AB1951" s="132">
        <f t="shared" si="1949"/>
        <v>198.66977628055628</v>
      </c>
      <c r="AC1951" s="132">
        <f t="shared" si="1949"/>
        <v>69.462533645914732</v>
      </c>
      <c r="AD1951" s="132">
        <f t="shared" si="1949"/>
        <v>209.9737532808399</v>
      </c>
      <c r="AE1951" s="132">
        <f t="shared" si="1949"/>
        <v>105.25392509428997</v>
      </c>
      <c r="AF1951" s="132">
        <f>M1951*100000/AF1941</f>
        <v>201.70130667368235</v>
      </c>
      <c r="AG1951" s="132"/>
    </row>
    <row r="1952" spans="1:33" ht="13.5" customHeight="1">
      <c r="A1952" s="131">
        <v>1949</v>
      </c>
      <c r="B1952" s="67" t="s">
        <v>14</v>
      </c>
      <c r="C1952" s="133">
        <v>221</v>
      </c>
      <c r="D1952" s="133">
        <v>140</v>
      </c>
      <c r="E1952" s="133">
        <v>155</v>
      </c>
      <c r="F1952" s="133">
        <v>117</v>
      </c>
      <c r="G1952" s="133">
        <v>133</v>
      </c>
      <c r="H1952" s="133">
        <v>166</v>
      </c>
      <c r="I1952" s="133">
        <v>136</v>
      </c>
      <c r="J1952" s="133">
        <v>78</v>
      </c>
      <c r="K1952" s="133">
        <v>92</v>
      </c>
      <c r="L1952" s="133">
        <v>122</v>
      </c>
      <c r="M1952" s="133">
        <v>107</v>
      </c>
      <c r="N1952" s="133"/>
      <c r="V1952" s="132">
        <f t="shared" ref="V1952:AF1952" si="1950">C1952*100000/V1941</f>
        <v>1824.4860893255182</v>
      </c>
      <c r="W1952" s="132">
        <f t="shared" si="1950"/>
        <v>1161.4401858304298</v>
      </c>
      <c r="X1952" s="132">
        <f t="shared" si="1950"/>
        <v>1294.4713546016369</v>
      </c>
      <c r="Y1952" s="132">
        <f t="shared" si="1950"/>
        <v>984.43416070677324</v>
      </c>
      <c r="Z1952" s="132">
        <f t="shared" si="1950"/>
        <v>1128.2660332541568</v>
      </c>
      <c r="AA1952" s="132">
        <f t="shared" si="1950"/>
        <v>1423.5485807392163</v>
      </c>
      <c r="AB1952" s="132">
        <f t="shared" si="1950"/>
        <v>1174.7430249632894</v>
      </c>
      <c r="AC1952" s="132">
        <f t="shared" si="1950"/>
        <v>677.25970304766861</v>
      </c>
      <c r="AD1952" s="132">
        <f t="shared" si="1950"/>
        <v>804.89938757655295</v>
      </c>
      <c r="AE1952" s="132">
        <f t="shared" si="1950"/>
        <v>1070.0815717919481</v>
      </c>
      <c r="AF1952" s="132">
        <f t="shared" si="1950"/>
        <v>938.34955713408749</v>
      </c>
      <c r="AG1952" s="132"/>
    </row>
    <row r="1953" spans="1:33" ht="13.5" customHeight="1">
      <c r="A1953" s="131">
        <v>1950</v>
      </c>
      <c r="B1953" s="67" t="s">
        <v>13</v>
      </c>
      <c r="C1953" s="133">
        <v>57</v>
      </c>
      <c r="D1953" s="133">
        <v>56</v>
      </c>
      <c r="E1953" s="133">
        <v>62</v>
      </c>
      <c r="F1953" s="133">
        <v>38</v>
      </c>
      <c r="G1953" s="133">
        <v>51</v>
      </c>
      <c r="H1953" s="133">
        <v>81</v>
      </c>
      <c r="I1953" s="133">
        <v>97</v>
      </c>
      <c r="J1953" s="133">
        <v>61</v>
      </c>
      <c r="K1953" s="133">
        <v>87</v>
      </c>
      <c r="L1953" s="133">
        <v>73</v>
      </c>
      <c r="M1953" s="133">
        <v>71</v>
      </c>
      <c r="N1953" s="133"/>
      <c r="V1953" s="132">
        <f t="shared" ref="V1953:AF1953" si="1951">C1953*100000/V1941</f>
        <v>470.56881036902502</v>
      </c>
      <c r="W1953" s="132">
        <f t="shared" si="1951"/>
        <v>464.57607433217191</v>
      </c>
      <c r="X1953" s="132">
        <f t="shared" si="1951"/>
        <v>517.78854184065472</v>
      </c>
      <c r="Y1953" s="132">
        <f t="shared" si="1951"/>
        <v>319.73075305006313</v>
      </c>
      <c r="Z1953" s="132">
        <f t="shared" si="1951"/>
        <v>432.64336613505259</v>
      </c>
      <c r="AA1953" s="132">
        <f t="shared" si="1951"/>
        <v>694.62310264985854</v>
      </c>
      <c r="AB1953" s="132">
        <f t="shared" si="1951"/>
        <v>837.86818692234601</v>
      </c>
      <c r="AC1953" s="132">
        <f t="shared" si="1951"/>
        <v>529.6518190500999</v>
      </c>
      <c r="AD1953" s="132">
        <f t="shared" si="1951"/>
        <v>761.15485564304458</v>
      </c>
      <c r="AE1953" s="132">
        <f t="shared" si="1951"/>
        <v>640.29471099026398</v>
      </c>
      <c r="AF1953" s="132">
        <f t="shared" si="1951"/>
        <v>622.64316407962815</v>
      </c>
      <c r="AG1953" s="132"/>
    </row>
    <row r="1954" spans="1:33" ht="13.5" customHeight="1">
      <c r="A1954" s="131">
        <v>1951</v>
      </c>
      <c r="B1954" s="67" t="s">
        <v>12</v>
      </c>
      <c r="C1954" s="133">
        <v>227</v>
      </c>
      <c r="D1954" s="133">
        <v>191</v>
      </c>
      <c r="E1954" s="133">
        <v>163</v>
      </c>
      <c r="F1954" s="133">
        <v>142</v>
      </c>
      <c r="G1954" s="133">
        <v>157</v>
      </c>
      <c r="H1954" s="133">
        <v>180</v>
      </c>
      <c r="I1954" s="133">
        <v>171</v>
      </c>
      <c r="J1954" s="133">
        <v>156</v>
      </c>
      <c r="K1954" s="133">
        <v>174</v>
      </c>
      <c r="L1954" s="133">
        <v>171</v>
      </c>
      <c r="M1954" s="133">
        <v>135</v>
      </c>
      <c r="N1954" s="133"/>
      <c r="V1954" s="132">
        <f t="shared" ref="V1954:AF1954" si="1952">C1954*100000/V1941</f>
        <v>1874.0196483117311</v>
      </c>
      <c r="W1954" s="132">
        <f t="shared" si="1952"/>
        <v>1584.5362535258005</v>
      </c>
      <c r="X1954" s="132">
        <f t="shared" si="1952"/>
        <v>1361.2827793552697</v>
      </c>
      <c r="Y1954" s="132">
        <f t="shared" si="1952"/>
        <v>1194.7833403449727</v>
      </c>
      <c r="Z1954" s="132">
        <f t="shared" si="1952"/>
        <v>1331.862911435358</v>
      </c>
      <c r="AA1954" s="132">
        <f t="shared" si="1952"/>
        <v>1543.6068947774634</v>
      </c>
      <c r="AB1954" s="132">
        <f t="shared" si="1952"/>
        <v>1477.0665975641357</v>
      </c>
      <c r="AC1954" s="132">
        <f t="shared" si="1952"/>
        <v>1354.5194060953372</v>
      </c>
      <c r="AD1954" s="132">
        <f t="shared" si="1952"/>
        <v>1522.3097112860892</v>
      </c>
      <c r="AE1954" s="132">
        <f t="shared" si="1952"/>
        <v>1499.8684325936322</v>
      </c>
      <c r="AF1954" s="132">
        <f t="shared" si="1952"/>
        <v>1183.8989739542226</v>
      </c>
      <c r="AG1954" s="132"/>
    </row>
    <row r="1955" spans="1:33" ht="13.5" customHeight="1">
      <c r="A1955" s="131">
        <v>1952</v>
      </c>
      <c r="B1955" s="67" t="s">
        <v>11</v>
      </c>
      <c r="C1955" s="133">
        <v>13</v>
      </c>
      <c r="D1955" s="133">
        <v>14</v>
      </c>
      <c r="E1955" s="133">
        <v>1047</v>
      </c>
      <c r="F1955" s="133">
        <v>16</v>
      </c>
      <c r="G1955" s="133">
        <v>36</v>
      </c>
      <c r="H1955" s="133">
        <v>10</v>
      </c>
      <c r="I1955" s="133">
        <v>16</v>
      </c>
      <c r="J1955" s="133">
        <v>39</v>
      </c>
      <c r="K1955" s="133">
        <v>34</v>
      </c>
      <c r="L1955" s="133">
        <v>41</v>
      </c>
      <c r="M1955" s="133">
        <v>17</v>
      </c>
      <c r="N1955" s="133"/>
      <c r="V1955" s="132">
        <f t="shared" ref="V1955:AF1955" si="1953">C1955*100000/V1941</f>
        <v>107.32271113679518</v>
      </c>
      <c r="W1955" s="132">
        <f t="shared" si="1953"/>
        <v>116.14401858304298</v>
      </c>
      <c r="X1955" s="132">
        <f t="shared" si="1953"/>
        <v>8743.9452146317017</v>
      </c>
      <c r="Y1955" s="132">
        <f t="shared" si="1953"/>
        <v>134.62347496844762</v>
      </c>
      <c r="Z1955" s="132">
        <f t="shared" si="1953"/>
        <v>305.39531727180184</v>
      </c>
      <c r="AA1955" s="132">
        <f t="shared" si="1953"/>
        <v>85.75593859874796</v>
      </c>
      <c r="AB1955" s="132">
        <f t="shared" si="1953"/>
        <v>138.20506176038697</v>
      </c>
      <c r="AC1955" s="132">
        <f t="shared" si="1953"/>
        <v>338.6298515238343</v>
      </c>
      <c r="AD1955" s="132">
        <f t="shared" si="1953"/>
        <v>297.46281714785653</v>
      </c>
      <c r="AE1955" s="132">
        <f t="shared" si="1953"/>
        <v>359.61757740549075</v>
      </c>
      <c r="AF1955" s="132">
        <f t="shared" si="1953"/>
        <v>149.08357449793914</v>
      </c>
      <c r="AG1955" s="132"/>
    </row>
    <row r="1956" spans="1:33" ht="13.5" customHeight="1">
      <c r="A1956" s="131">
        <v>1953</v>
      </c>
      <c r="B1956" s="67" t="s">
        <v>28</v>
      </c>
      <c r="C1956" s="133">
        <v>0</v>
      </c>
      <c r="D1956" s="133">
        <v>0</v>
      </c>
      <c r="E1956" s="133">
        <v>0</v>
      </c>
      <c r="F1956" s="133">
        <v>0</v>
      </c>
      <c r="G1956" s="133">
        <v>0</v>
      </c>
      <c r="H1956" s="133">
        <v>0</v>
      </c>
      <c r="I1956" s="133">
        <v>0</v>
      </c>
      <c r="J1956" s="133">
        <v>0</v>
      </c>
      <c r="K1956" s="133">
        <v>0</v>
      </c>
      <c r="L1956" s="133">
        <v>0</v>
      </c>
      <c r="M1956" s="133">
        <v>0</v>
      </c>
      <c r="N1956" s="133"/>
      <c r="V1956" s="132">
        <f t="shared" ref="V1956:AF1956" si="1954">C1956*100000/V1941</f>
        <v>0</v>
      </c>
      <c r="W1956" s="132">
        <f t="shared" si="1954"/>
        <v>0</v>
      </c>
      <c r="X1956" s="132">
        <f t="shared" si="1954"/>
        <v>0</v>
      </c>
      <c r="Y1956" s="132">
        <f t="shared" si="1954"/>
        <v>0</v>
      </c>
      <c r="Z1956" s="132">
        <f t="shared" si="1954"/>
        <v>0</v>
      </c>
      <c r="AA1956" s="132">
        <f t="shared" si="1954"/>
        <v>0</v>
      </c>
      <c r="AB1956" s="132">
        <f t="shared" si="1954"/>
        <v>0</v>
      </c>
      <c r="AC1956" s="132">
        <f t="shared" si="1954"/>
        <v>0</v>
      </c>
      <c r="AD1956" s="132">
        <f t="shared" si="1954"/>
        <v>0</v>
      </c>
      <c r="AE1956" s="132">
        <f t="shared" si="1954"/>
        <v>0</v>
      </c>
      <c r="AF1956" s="132">
        <f t="shared" si="1954"/>
        <v>0</v>
      </c>
      <c r="AG1956" s="132"/>
    </row>
    <row r="1957" spans="1:33" ht="13.5" customHeight="1">
      <c r="A1957" s="131">
        <v>1954</v>
      </c>
      <c r="B1957" s="134" t="s">
        <v>116</v>
      </c>
      <c r="C1957" s="133">
        <v>530</v>
      </c>
      <c r="D1957" s="133">
        <v>420</v>
      </c>
      <c r="E1957" s="133">
        <v>1445</v>
      </c>
      <c r="F1957" s="133">
        <v>325</v>
      </c>
      <c r="G1957" s="133">
        <v>464</v>
      </c>
      <c r="H1957" s="133">
        <v>465</v>
      </c>
      <c r="I1957" s="133">
        <v>443</v>
      </c>
      <c r="J1957" s="133">
        <v>342</v>
      </c>
      <c r="K1957" s="133">
        <v>411</v>
      </c>
      <c r="L1957" s="133">
        <v>419</v>
      </c>
      <c r="M1957" s="133">
        <v>353</v>
      </c>
      <c r="N1957" s="133"/>
      <c r="P1957" s="170" t="s">
        <v>1304</v>
      </c>
      <c r="Q1957" s="170" t="s">
        <v>1305</v>
      </c>
      <c r="R1957" s="170" t="s">
        <v>1306</v>
      </c>
      <c r="S1957" s="170" t="s">
        <v>1307</v>
      </c>
      <c r="T1957" s="170" t="s">
        <v>1308</v>
      </c>
      <c r="U1957" s="170">
        <v>3620.3</v>
      </c>
      <c r="V1957" s="132">
        <f t="shared" ref="V1957:AF1957" si="1955">C1957*100000/V1941</f>
        <v>4375.4643771154961</v>
      </c>
      <c r="W1957" s="132">
        <f t="shared" si="1955"/>
        <v>3484.320557491289</v>
      </c>
      <c r="X1957" s="132">
        <f t="shared" si="1955"/>
        <v>12067.813596124937</v>
      </c>
      <c r="Y1957" s="132">
        <f t="shared" si="1955"/>
        <v>2734.5393352965925</v>
      </c>
      <c r="Z1957" s="132">
        <f t="shared" si="1955"/>
        <v>3936.2063115032238</v>
      </c>
      <c r="AA1957" s="132">
        <f t="shared" si="1955"/>
        <v>3987.6511448417805</v>
      </c>
      <c r="AB1957" s="132">
        <f t="shared" si="1955"/>
        <v>3826.5526474907142</v>
      </c>
      <c r="AC1957" s="132">
        <f t="shared" si="1955"/>
        <v>2969.5233133628549</v>
      </c>
      <c r="AD1957" s="132">
        <f t="shared" si="1955"/>
        <v>3595.8005249343832</v>
      </c>
      <c r="AE1957" s="132">
        <f t="shared" si="1955"/>
        <v>3675.1162178756249</v>
      </c>
      <c r="AF1957" s="132">
        <f t="shared" si="1955"/>
        <v>3095.6765763395597</v>
      </c>
      <c r="AG1957" s="132"/>
    </row>
    <row r="1958" spans="1:33" ht="13.5" customHeight="1">
      <c r="A1958" s="131">
        <v>1955</v>
      </c>
      <c r="B1958" s="67" t="s">
        <v>10</v>
      </c>
      <c r="C1958" s="133">
        <v>6</v>
      </c>
      <c r="D1958" s="133">
        <v>15</v>
      </c>
      <c r="E1958" s="133">
        <v>6</v>
      </c>
      <c r="F1958" s="133">
        <v>4</v>
      </c>
      <c r="G1958" s="133">
        <v>27</v>
      </c>
      <c r="H1958" s="133">
        <v>6</v>
      </c>
      <c r="I1958" s="133">
        <v>13</v>
      </c>
      <c r="J1958" s="133">
        <v>10</v>
      </c>
      <c r="K1958" s="133">
        <v>17</v>
      </c>
      <c r="L1958" s="133">
        <v>10</v>
      </c>
      <c r="M1958" s="133">
        <v>14</v>
      </c>
      <c r="N1958" s="133"/>
      <c r="V1958" s="132">
        <f t="shared" ref="V1958:AF1958" si="1956">C1958*100000/V1941</f>
        <v>49.533558986213158</v>
      </c>
      <c r="W1958" s="132">
        <f t="shared" si="1956"/>
        <v>124.44001991040318</v>
      </c>
      <c r="X1958" s="132">
        <f t="shared" si="1956"/>
        <v>50.108568565224651</v>
      </c>
      <c r="Y1958" s="132">
        <f t="shared" si="1956"/>
        <v>33.655868742111906</v>
      </c>
      <c r="Z1958" s="132">
        <f t="shared" si="1956"/>
        <v>229.04648795385137</v>
      </c>
      <c r="AA1958" s="132">
        <f t="shared" si="1956"/>
        <v>51.45356315924878</v>
      </c>
      <c r="AB1958" s="132">
        <f t="shared" si="1956"/>
        <v>112.29161268031442</v>
      </c>
      <c r="AC1958" s="132">
        <f t="shared" si="1956"/>
        <v>86.828167057393415</v>
      </c>
      <c r="AD1958" s="132">
        <f t="shared" si="1956"/>
        <v>148.73140857392826</v>
      </c>
      <c r="AE1958" s="132">
        <f t="shared" si="1956"/>
        <v>87.711604245241645</v>
      </c>
      <c r="AF1958" s="132">
        <f t="shared" si="1956"/>
        <v>122.77470841006753</v>
      </c>
      <c r="AG1958" s="132"/>
    </row>
    <row r="1959" spans="1:33" ht="13.5" customHeight="1">
      <c r="A1959" s="131">
        <v>1956</v>
      </c>
      <c r="B1959" s="67" t="s">
        <v>9</v>
      </c>
      <c r="C1959" s="133">
        <v>7</v>
      </c>
      <c r="D1959" s="133">
        <v>5</v>
      </c>
      <c r="E1959" s="133">
        <v>5</v>
      </c>
      <c r="F1959" s="133">
        <v>2</v>
      </c>
      <c r="G1959" s="133">
        <v>7</v>
      </c>
      <c r="H1959" s="133">
        <v>5</v>
      </c>
      <c r="I1959" s="133">
        <v>10</v>
      </c>
      <c r="J1959" s="133">
        <v>4</v>
      </c>
      <c r="K1959" s="133">
        <v>11</v>
      </c>
      <c r="L1959" s="133">
        <v>4</v>
      </c>
      <c r="M1959" s="133">
        <v>6</v>
      </c>
      <c r="N1959" s="133"/>
      <c r="V1959" s="132">
        <f t="shared" ref="V1959:AF1959" si="1957">C1959*100000/V1941</f>
        <v>57.789152150582019</v>
      </c>
      <c r="W1959" s="132">
        <f t="shared" si="1957"/>
        <v>41.480006636801065</v>
      </c>
      <c r="X1959" s="132">
        <f t="shared" si="1957"/>
        <v>41.757140471020541</v>
      </c>
      <c r="Y1959" s="132">
        <f t="shared" si="1957"/>
        <v>16.827934371055953</v>
      </c>
      <c r="Z1959" s="132">
        <f t="shared" si="1957"/>
        <v>59.382422802850357</v>
      </c>
      <c r="AA1959" s="132">
        <f t="shared" si="1957"/>
        <v>42.87796929937398</v>
      </c>
      <c r="AB1959" s="132">
        <f t="shared" si="1957"/>
        <v>86.378163600241862</v>
      </c>
      <c r="AC1959" s="132">
        <f t="shared" si="1957"/>
        <v>34.731266822957366</v>
      </c>
      <c r="AD1959" s="132">
        <f t="shared" si="1957"/>
        <v>96.237970253718288</v>
      </c>
      <c r="AE1959" s="132">
        <f t="shared" si="1957"/>
        <v>35.084641698096661</v>
      </c>
      <c r="AF1959" s="132">
        <f t="shared" si="1957"/>
        <v>52.617732175743228</v>
      </c>
      <c r="AG1959" s="132"/>
    </row>
    <row r="1960" spans="1:33" ht="13.5" customHeight="1">
      <c r="A1960" s="131">
        <v>1957</v>
      </c>
      <c r="B1960" s="67" t="s">
        <v>8</v>
      </c>
      <c r="C1960" s="133">
        <v>65</v>
      </c>
      <c r="D1960" s="133">
        <v>54</v>
      </c>
      <c r="E1960" s="133">
        <v>42</v>
      </c>
      <c r="F1960" s="133">
        <v>67</v>
      </c>
      <c r="G1960" s="133">
        <v>89</v>
      </c>
      <c r="H1960" s="133">
        <v>71</v>
      </c>
      <c r="I1960" s="133">
        <v>145</v>
      </c>
      <c r="J1960" s="133">
        <v>116</v>
      </c>
      <c r="K1960" s="133">
        <v>76</v>
      </c>
      <c r="L1960" s="133">
        <v>99</v>
      </c>
      <c r="M1960" s="133">
        <v>122</v>
      </c>
      <c r="N1960" s="133"/>
      <c r="V1960" s="132">
        <f t="shared" ref="V1960:AF1960" si="1958">C1960*100000/V1941</f>
        <v>536.61355568397585</v>
      </c>
      <c r="W1960" s="132">
        <f t="shared" si="1958"/>
        <v>447.98407167745148</v>
      </c>
      <c r="X1960" s="132">
        <f t="shared" si="1958"/>
        <v>350.75997995657258</v>
      </c>
      <c r="Y1960" s="132">
        <f t="shared" si="1958"/>
        <v>563.73580143037441</v>
      </c>
      <c r="Z1960" s="132">
        <f t="shared" si="1958"/>
        <v>755.00508992195455</v>
      </c>
      <c r="AA1960" s="132">
        <f t="shared" si="1958"/>
        <v>608.86716405111054</v>
      </c>
      <c r="AB1960" s="132">
        <f t="shared" si="1958"/>
        <v>1252.4833722035069</v>
      </c>
      <c r="AC1960" s="132">
        <f t="shared" si="1958"/>
        <v>1007.2067378657637</v>
      </c>
      <c r="AD1960" s="132">
        <f t="shared" si="1958"/>
        <v>664.91688538932635</v>
      </c>
      <c r="AE1960" s="132">
        <f t="shared" si="1958"/>
        <v>868.34488202789225</v>
      </c>
      <c r="AF1960" s="132">
        <f t="shared" si="1958"/>
        <v>1069.8938875734457</v>
      </c>
      <c r="AG1960" s="132"/>
    </row>
    <row r="1961" spans="1:33" ht="13.5" customHeight="1">
      <c r="A1961" s="131">
        <v>1958</v>
      </c>
      <c r="B1961" s="67" t="s">
        <v>24</v>
      </c>
      <c r="C1961" s="133">
        <v>0</v>
      </c>
      <c r="D1961" s="133">
        <v>0</v>
      </c>
      <c r="E1961" s="133">
        <v>0</v>
      </c>
      <c r="F1961" s="133">
        <v>0</v>
      </c>
      <c r="G1961" s="133">
        <v>0</v>
      </c>
      <c r="H1961" s="133">
        <v>0</v>
      </c>
      <c r="I1961" s="133">
        <v>4</v>
      </c>
      <c r="J1961" s="133">
        <v>0</v>
      </c>
      <c r="K1961" s="133">
        <v>0</v>
      </c>
      <c r="L1961" s="133">
        <v>0</v>
      </c>
      <c r="M1961" s="133">
        <v>0</v>
      </c>
      <c r="N1961" s="133"/>
      <c r="V1961" s="132">
        <f t="shared" ref="V1961:AE1961" si="1959">C1961*100000/V1941</f>
        <v>0</v>
      </c>
      <c r="W1961" s="132">
        <f t="shared" si="1959"/>
        <v>0</v>
      </c>
      <c r="X1961" s="132">
        <f t="shared" si="1959"/>
        <v>0</v>
      </c>
      <c r="Y1961" s="132">
        <f t="shared" si="1959"/>
        <v>0</v>
      </c>
      <c r="Z1961" s="132">
        <f t="shared" si="1959"/>
        <v>0</v>
      </c>
      <c r="AA1961" s="132">
        <f t="shared" si="1959"/>
        <v>0</v>
      </c>
      <c r="AB1961" s="132">
        <f t="shared" si="1959"/>
        <v>34.551265440096742</v>
      </c>
      <c r="AC1961" s="132">
        <f t="shared" si="1959"/>
        <v>0</v>
      </c>
      <c r="AD1961" s="132">
        <f t="shared" si="1959"/>
        <v>0</v>
      </c>
      <c r="AE1961" s="132">
        <f t="shared" si="1959"/>
        <v>0</v>
      </c>
      <c r="AF1961" s="132">
        <f>M1961*100000/AF1941</f>
        <v>0</v>
      </c>
      <c r="AG1961" s="132"/>
    </row>
    <row r="1962" spans="1:33" ht="13.5" customHeight="1">
      <c r="A1962" s="131">
        <v>1959</v>
      </c>
      <c r="B1962" s="134" t="s">
        <v>117</v>
      </c>
      <c r="C1962" s="133">
        <v>78</v>
      </c>
      <c r="D1962" s="133">
        <v>74</v>
      </c>
      <c r="E1962" s="133">
        <v>53</v>
      </c>
      <c r="F1962" s="133">
        <v>73</v>
      </c>
      <c r="G1962" s="133">
        <v>123</v>
      </c>
      <c r="H1962" s="133">
        <v>82</v>
      </c>
      <c r="I1962" s="133">
        <v>172</v>
      </c>
      <c r="J1962" s="133">
        <v>130</v>
      </c>
      <c r="K1962" s="133">
        <v>104</v>
      </c>
      <c r="L1962" s="133">
        <v>113</v>
      </c>
      <c r="M1962" s="133">
        <v>142</v>
      </c>
      <c r="N1962" s="133"/>
      <c r="P1962" s="170" t="s">
        <v>922</v>
      </c>
      <c r="Q1962" s="170" t="s">
        <v>1309</v>
      </c>
      <c r="R1962" s="170" t="s">
        <v>1310</v>
      </c>
      <c r="S1962" s="170" t="s">
        <v>1311</v>
      </c>
      <c r="T1962" s="170" t="s">
        <v>776</v>
      </c>
      <c r="U1962" s="170">
        <v>882.8</v>
      </c>
      <c r="V1962" s="132">
        <f t="shared" ref="V1962:AF1962" si="1960">C1962*100000/V1941</f>
        <v>643.93626682077104</v>
      </c>
      <c r="W1962" s="132">
        <f t="shared" si="1960"/>
        <v>613.90409822465574</v>
      </c>
      <c r="X1962" s="132">
        <f t="shared" si="1960"/>
        <v>442.6256889928178</v>
      </c>
      <c r="Y1962" s="132">
        <f t="shared" si="1960"/>
        <v>614.21960454354223</v>
      </c>
      <c r="Z1962" s="132">
        <f t="shared" si="1960"/>
        <v>1043.4340006786563</v>
      </c>
      <c r="AA1962" s="132">
        <f t="shared" si="1960"/>
        <v>703.19869650973328</v>
      </c>
      <c r="AB1962" s="132">
        <f t="shared" si="1960"/>
        <v>1485.70441392416</v>
      </c>
      <c r="AC1962" s="132">
        <f t="shared" si="1960"/>
        <v>1128.7661717461144</v>
      </c>
      <c r="AD1962" s="132">
        <f t="shared" si="1960"/>
        <v>909.8862642169729</v>
      </c>
      <c r="AE1962" s="132">
        <f t="shared" si="1960"/>
        <v>991.14112797123062</v>
      </c>
      <c r="AF1962" s="132">
        <f t="shared" si="1960"/>
        <v>1245.2863281592563</v>
      </c>
      <c r="AG1962" s="132"/>
    </row>
    <row r="1963" spans="1:33" ht="13.5" customHeight="1">
      <c r="A1963" s="131">
        <v>1960</v>
      </c>
      <c r="B1963" s="67" t="s">
        <v>7</v>
      </c>
      <c r="C1963" s="133">
        <v>29</v>
      </c>
      <c r="D1963" s="133">
        <v>27</v>
      </c>
      <c r="E1963" s="133">
        <v>49</v>
      </c>
      <c r="F1963" s="133">
        <v>42</v>
      </c>
      <c r="G1963" s="133">
        <v>46</v>
      </c>
      <c r="H1963" s="133">
        <v>55</v>
      </c>
      <c r="I1963" s="133">
        <v>40</v>
      </c>
      <c r="J1963" s="133">
        <v>50</v>
      </c>
      <c r="K1963" s="133">
        <v>16</v>
      </c>
      <c r="L1963" s="133">
        <v>46</v>
      </c>
      <c r="M1963" s="133">
        <v>53</v>
      </c>
      <c r="N1963" s="133"/>
      <c r="V1963" s="132">
        <f t="shared" ref="V1963:AF1963" si="1961">C1963*100000/V1941</f>
        <v>239.41220176669694</v>
      </c>
      <c r="W1963" s="132">
        <f t="shared" si="1961"/>
        <v>223.99203583872574</v>
      </c>
      <c r="X1963" s="132">
        <f t="shared" si="1961"/>
        <v>409.21997661600136</v>
      </c>
      <c r="Y1963" s="132">
        <f t="shared" si="1961"/>
        <v>353.38662179217499</v>
      </c>
      <c r="Z1963" s="132">
        <f t="shared" si="1961"/>
        <v>390.22734984730232</v>
      </c>
      <c r="AA1963" s="132">
        <f t="shared" si="1961"/>
        <v>471.65766229311379</v>
      </c>
      <c r="AB1963" s="132">
        <f t="shared" si="1961"/>
        <v>345.51265440096745</v>
      </c>
      <c r="AC1963" s="132">
        <f t="shared" si="1961"/>
        <v>434.1408352869671</v>
      </c>
      <c r="AD1963" s="132">
        <f t="shared" si="1961"/>
        <v>139.9825021872266</v>
      </c>
      <c r="AE1963" s="132">
        <f t="shared" si="1961"/>
        <v>403.47337952811159</v>
      </c>
      <c r="AF1963" s="132">
        <f t="shared" si="1961"/>
        <v>464.78996755239848</v>
      </c>
      <c r="AG1963" s="132"/>
    </row>
    <row r="1964" spans="1:33" ht="13.5" customHeight="1">
      <c r="A1964" s="131">
        <v>1961</v>
      </c>
      <c r="B1964" s="67" t="s">
        <v>6</v>
      </c>
      <c r="C1964" s="133">
        <v>107</v>
      </c>
      <c r="D1964" s="133">
        <v>77</v>
      </c>
      <c r="E1964" s="133">
        <v>55</v>
      </c>
      <c r="F1964" s="133">
        <v>69</v>
      </c>
      <c r="G1964" s="133">
        <v>60</v>
      </c>
      <c r="H1964" s="133">
        <v>82</v>
      </c>
      <c r="I1964" s="133">
        <v>60</v>
      </c>
      <c r="J1964" s="133">
        <v>45</v>
      </c>
      <c r="K1964" s="133">
        <v>17</v>
      </c>
      <c r="L1964" s="133">
        <v>24</v>
      </c>
      <c r="M1964" s="133">
        <v>46</v>
      </c>
      <c r="N1964" s="133"/>
      <c r="V1964" s="132">
        <f t="shared" ref="V1964:AF1964" si="1962">C1964*100000/V1941</f>
        <v>883.34846858746801</v>
      </c>
      <c r="W1964" s="132">
        <f t="shared" si="1962"/>
        <v>638.79210220673633</v>
      </c>
      <c r="X1964" s="132">
        <f t="shared" si="1962"/>
        <v>459.32854518122599</v>
      </c>
      <c r="Y1964" s="132">
        <f t="shared" si="1962"/>
        <v>580.56373580143043</v>
      </c>
      <c r="Z1964" s="132">
        <f t="shared" si="1962"/>
        <v>508.99219545300303</v>
      </c>
      <c r="AA1964" s="132">
        <f t="shared" si="1962"/>
        <v>703.19869650973328</v>
      </c>
      <c r="AB1964" s="132">
        <f t="shared" si="1962"/>
        <v>518.26898160145117</v>
      </c>
      <c r="AC1964" s="132">
        <f t="shared" si="1962"/>
        <v>390.72675175827038</v>
      </c>
      <c r="AD1964" s="132">
        <f t="shared" si="1962"/>
        <v>148.73140857392826</v>
      </c>
      <c r="AE1964" s="132">
        <f t="shared" si="1962"/>
        <v>210.50785018857994</v>
      </c>
      <c r="AF1964" s="132">
        <f t="shared" si="1962"/>
        <v>403.40261334736471</v>
      </c>
      <c r="AG1964" s="132"/>
    </row>
    <row r="1965" spans="1:33" ht="13.5" customHeight="1">
      <c r="A1965" s="131">
        <v>1962</v>
      </c>
      <c r="B1965" s="67" t="s">
        <v>5</v>
      </c>
      <c r="C1965" s="133">
        <v>41</v>
      </c>
      <c r="D1965" s="133">
        <v>25</v>
      </c>
      <c r="E1965" s="133">
        <v>16</v>
      </c>
      <c r="F1965" s="133">
        <v>12</v>
      </c>
      <c r="G1965" s="133">
        <v>13</v>
      </c>
      <c r="H1965" s="133">
        <v>15</v>
      </c>
      <c r="I1965" s="133">
        <v>25</v>
      </c>
      <c r="J1965" s="133">
        <v>13</v>
      </c>
      <c r="K1965" s="133">
        <v>25</v>
      </c>
      <c r="L1965" s="133">
        <v>11</v>
      </c>
      <c r="M1965" s="133">
        <v>20</v>
      </c>
      <c r="N1965" s="133"/>
      <c r="V1965" s="132">
        <f t="shared" ref="V1965:AF1965" si="1963">C1965*100000/V1941</f>
        <v>338.47931973912324</v>
      </c>
      <c r="W1965" s="132">
        <f t="shared" si="1963"/>
        <v>207.40003318400531</v>
      </c>
      <c r="X1965" s="132">
        <f t="shared" si="1963"/>
        <v>133.62284950726576</v>
      </c>
      <c r="Y1965" s="132">
        <f t="shared" si="1963"/>
        <v>100.96760622633572</v>
      </c>
      <c r="Z1965" s="132">
        <f t="shared" si="1963"/>
        <v>110.28164234815065</v>
      </c>
      <c r="AA1965" s="132">
        <f t="shared" si="1963"/>
        <v>128.63390789812195</v>
      </c>
      <c r="AB1965" s="132">
        <f t="shared" si="1963"/>
        <v>215.94540900060466</v>
      </c>
      <c r="AC1965" s="132">
        <f t="shared" si="1963"/>
        <v>112.87661717461144</v>
      </c>
      <c r="AD1965" s="132">
        <f t="shared" si="1963"/>
        <v>218.72265966754156</v>
      </c>
      <c r="AE1965" s="132">
        <f t="shared" si="1963"/>
        <v>96.482764669765814</v>
      </c>
      <c r="AF1965" s="132">
        <f t="shared" si="1963"/>
        <v>175.39244058581076</v>
      </c>
      <c r="AG1965" s="132"/>
    </row>
    <row r="1966" spans="1:33" ht="13.5" customHeight="1">
      <c r="A1966" s="131">
        <v>1963</v>
      </c>
      <c r="B1966" s="67" t="s">
        <v>26</v>
      </c>
      <c r="C1966" s="133">
        <v>0</v>
      </c>
      <c r="D1966" s="133">
        <v>0</v>
      </c>
      <c r="E1966" s="133">
        <v>0</v>
      </c>
      <c r="F1966" s="133">
        <v>0</v>
      </c>
      <c r="G1966" s="133">
        <v>0</v>
      </c>
      <c r="H1966" s="133">
        <v>0</v>
      </c>
      <c r="I1966" s="133">
        <v>0</v>
      </c>
      <c r="J1966" s="133">
        <v>0</v>
      </c>
      <c r="K1966" s="133">
        <v>0</v>
      </c>
      <c r="L1966" s="133">
        <v>0</v>
      </c>
      <c r="M1966" s="133">
        <v>0</v>
      </c>
      <c r="N1966" s="133"/>
      <c r="V1966" s="132">
        <f t="shared" ref="V1966:AF1966" si="1964">C1966*100000/V1941</f>
        <v>0</v>
      </c>
      <c r="W1966" s="132">
        <f t="shared" si="1964"/>
        <v>0</v>
      </c>
      <c r="X1966" s="132">
        <f t="shared" si="1964"/>
        <v>0</v>
      </c>
      <c r="Y1966" s="132">
        <f t="shared" si="1964"/>
        <v>0</v>
      </c>
      <c r="Z1966" s="132">
        <f t="shared" si="1964"/>
        <v>0</v>
      </c>
      <c r="AA1966" s="132">
        <f t="shared" si="1964"/>
        <v>0</v>
      </c>
      <c r="AB1966" s="132">
        <f t="shared" si="1964"/>
        <v>0</v>
      </c>
      <c r="AC1966" s="132">
        <f t="shared" si="1964"/>
        <v>0</v>
      </c>
      <c r="AD1966" s="132">
        <f t="shared" si="1964"/>
        <v>0</v>
      </c>
      <c r="AE1966" s="132">
        <f t="shared" si="1964"/>
        <v>0</v>
      </c>
      <c r="AF1966" s="132">
        <f t="shared" si="1964"/>
        <v>0</v>
      </c>
      <c r="AG1966" s="132"/>
    </row>
    <row r="1967" spans="1:33" ht="13.5" customHeight="1">
      <c r="A1967" s="131">
        <v>1964</v>
      </c>
      <c r="B1967" s="67" t="s">
        <v>4</v>
      </c>
      <c r="C1967" s="133">
        <v>23</v>
      </c>
      <c r="D1967" s="133">
        <v>16</v>
      </c>
      <c r="E1967" s="133">
        <v>11</v>
      </c>
      <c r="F1967" s="133">
        <v>35</v>
      </c>
      <c r="G1967" s="133">
        <v>15</v>
      </c>
      <c r="H1967" s="133">
        <v>54</v>
      </c>
      <c r="I1967" s="133">
        <v>25</v>
      </c>
      <c r="J1967" s="133">
        <v>29</v>
      </c>
      <c r="K1967" s="133">
        <v>30</v>
      </c>
      <c r="L1967" s="133">
        <v>51</v>
      </c>
      <c r="M1967" s="133">
        <v>47</v>
      </c>
      <c r="N1967" s="133"/>
      <c r="V1967" s="132">
        <f t="shared" ref="V1967:AE1967" si="1965">C1967*100000/V1941</f>
        <v>189.87864278048377</v>
      </c>
      <c r="W1967" s="132">
        <f t="shared" si="1965"/>
        <v>132.7360212377634</v>
      </c>
      <c r="X1967" s="132">
        <f t="shared" si="1965"/>
        <v>91.865709036245192</v>
      </c>
      <c r="Y1967" s="132">
        <f t="shared" si="1965"/>
        <v>294.48885149347916</v>
      </c>
      <c r="Z1967" s="132">
        <f t="shared" si="1965"/>
        <v>127.24804886325076</v>
      </c>
      <c r="AA1967" s="132">
        <f t="shared" si="1965"/>
        <v>463.08206843323899</v>
      </c>
      <c r="AB1967" s="132">
        <f t="shared" si="1965"/>
        <v>215.94540900060466</v>
      </c>
      <c r="AC1967" s="132">
        <f t="shared" si="1965"/>
        <v>251.80168446644092</v>
      </c>
      <c r="AD1967" s="132">
        <f t="shared" si="1965"/>
        <v>262.46719160104988</v>
      </c>
      <c r="AE1967" s="132">
        <f t="shared" si="1965"/>
        <v>447.32918165073238</v>
      </c>
      <c r="AF1967" s="132">
        <f>M1967*100000/AF1941</f>
        <v>412.17223537665529</v>
      </c>
      <c r="AG1967" s="132"/>
    </row>
    <row r="1968" spans="1:33" ht="13.5" customHeight="1">
      <c r="A1968" s="131">
        <v>1965</v>
      </c>
      <c r="B1968" s="67" t="s">
        <v>3</v>
      </c>
      <c r="C1968" s="133">
        <v>55</v>
      </c>
      <c r="D1968" s="133">
        <v>66</v>
      </c>
      <c r="E1968" s="133">
        <v>55</v>
      </c>
      <c r="F1968" s="133">
        <v>83</v>
      </c>
      <c r="G1968" s="133">
        <v>98</v>
      </c>
      <c r="H1968" s="133">
        <v>161</v>
      </c>
      <c r="I1968" s="133">
        <v>180</v>
      </c>
      <c r="J1968" s="133">
        <v>153</v>
      </c>
      <c r="K1968" s="133">
        <v>139</v>
      </c>
      <c r="L1968" s="133">
        <v>146</v>
      </c>
      <c r="M1968" s="133">
        <v>275</v>
      </c>
      <c r="N1968" s="133"/>
      <c r="V1968" s="132">
        <f t="shared" ref="V1968:AF1968" si="1966">C1968*100000/V1941</f>
        <v>454.05762404028729</v>
      </c>
      <c r="W1968" s="132">
        <f t="shared" si="1966"/>
        <v>547.53608760577401</v>
      </c>
      <c r="X1968" s="132">
        <f t="shared" si="1966"/>
        <v>459.32854518122599</v>
      </c>
      <c r="Y1968" s="132">
        <f t="shared" si="1966"/>
        <v>698.35927639882209</v>
      </c>
      <c r="Z1968" s="132">
        <f t="shared" si="1966"/>
        <v>831.35391923990494</v>
      </c>
      <c r="AA1968" s="132">
        <f t="shared" si="1966"/>
        <v>1380.6706114398421</v>
      </c>
      <c r="AB1968" s="132">
        <f t="shared" si="1966"/>
        <v>1554.8069448043534</v>
      </c>
      <c r="AC1968" s="132">
        <f t="shared" si="1966"/>
        <v>1328.4709559781193</v>
      </c>
      <c r="AD1968" s="132">
        <f t="shared" si="1966"/>
        <v>1216.097987751531</v>
      </c>
      <c r="AE1968" s="132">
        <f t="shared" si="1966"/>
        <v>1280.589421980528</v>
      </c>
      <c r="AF1968" s="132">
        <f t="shared" si="1966"/>
        <v>2411.6460580548978</v>
      </c>
      <c r="AG1968" s="132"/>
    </row>
    <row r="1969" spans="1:33" ht="13.5" customHeight="1">
      <c r="A1969" s="131">
        <v>1966</v>
      </c>
      <c r="B1969" s="67" t="s">
        <v>2</v>
      </c>
      <c r="C1969" s="133">
        <v>0</v>
      </c>
      <c r="D1969" s="133">
        <v>0</v>
      </c>
      <c r="E1969" s="133">
        <v>0</v>
      </c>
      <c r="F1969" s="133">
        <v>0</v>
      </c>
      <c r="G1969" s="133">
        <v>0</v>
      </c>
      <c r="H1969" s="133">
        <v>0</v>
      </c>
      <c r="I1969" s="133">
        <v>0</v>
      </c>
      <c r="J1969" s="133">
        <v>0</v>
      </c>
      <c r="K1969" s="133">
        <v>0</v>
      </c>
      <c r="L1969" s="133">
        <v>0</v>
      </c>
      <c r="M1969" s="133">
        <v>0</v>
      </c>
      <c r="N1969" s="133"/>
      <c r="V1969" s="132">
        <f t="shared" ref="V1969:AF1969" si="1967">C1969*100000/V1941</f>
        <v>0</v>
      </c>
      <c r="W1969" s="132">
        <f t="shared" si="1967"/>
        <v>0</v>
      </c>
      <c r="X1969" s="132">
        <f t="shared" si="1967"/>
        <v>0</v>
      </c>
      <c r="Y1969" s="132">
        <f t="shared" si="1967"/>
        <v>0</v>
      </c>
      <c r="Z1969" s="132">
        <f t="shared" si="1967"/>
        <v>0</v>
      </c>
      <c r="AA1969" s="132">
        <f t="shared" si="1967"/>
        <v>0</v>
      </c>
      <c r="AB1969" s="132">
        <f t="shared" si="1967"/>
        <v>0</v>
      </c>
      <c r="AC1969" s="132">
        <f t="shared" si="1967"/>
        <v>0</v>
      </c>
      <c r="AD1969" s="132">
        <f t="shared" si="1967"/>
        <v>0</v>
      </c>
      <c r="AE1969" s="132">
        <f t="shared" si="1967"/>
        <v>0</v>
      </c>
      <c r="AF1969" s="132">
        <f t="shared" si="1967"/>
        <v>0</v>
      </c>
      <c r="AG1969" s="132"/>
    </row>
    <row r="1970" spans="1:33" ht="13.5" customHeight="1">
      <c r="A1970" s="131">
        <v>1967</v>
      </c>
      <c r="B1970" s="67" t="s">
        <v>23</v>
      </c>
      <c r="C1970" s="133">
        <v>5</v>
      </c>
      <c r="D1970" s="133">
        <v>0</v>
      </c>
      <c r="E1970" s="133">
        <v>1</v>
      </c>
      <c r="F1970" s="133">
        <v>0</v>
      </c>
      <c r="G1970" s="133">
        <v>1</v>
      </c>
      <c r="H1970" s="133">
        <v>2</v>
      </c>
      <c r="I1970" s="133">
        <v>0</v>
      </c>
      <c r="J1970" s="133">
        <v>0</v>
      </c>
      <c r="K1970" s="133">
        <v>0</v>
      </c>
      <c r="L1970" s="133">
        <v>0</v>
      </c>
      <c r="M1970" s="133">
        <v>0</v>
      </c>
      <c r="N1970" s="133"/>
      <c r="V1970" s="132">
        <f t="shared" ref="V1970:AF1970" si="1968">C1970*100000/V1941</f>
        <v>41.277965821844298</v>
      </c>
      <c r="W1970" s="132">
        <f t="shared" si="1968"/>
        <v>0</v>
      </c>
      <c r="X1970" s="132">
        <f t="shared" si="1968"/>
        <v>8.3514280942041097</v>
      </c>
      <c r="Y1970" s="132">
        <f t="shared" si="1968"/>
        <v>0</v>
      </c>
      <c r="Z1970" s="132">
        <f t="shared" si="1968"/>
        <v>8.4832032575500502</v>
      </c>
      <c r="AA1970" s="132">
        <f t="shared" si="1968"/>
        <v>17.151187719749593</v>
      </c>
      <c r="AB1970" s="132">
        <f t="shared" si="1968"/>
        <v>0</v>
      </c>
      <c r="AC1970" s="132">
        <f t="shared" si="1968"/>
        <v>0</v>
      </c>
      <c r="AD1970" s="132">
        <f t="shared" si="1968"/>
        <v>0</v>
      </c>
      <c r="AE1970" s="132">
        <f t="shared" si="1968"/>
        <v>0</v>
      </c>
      <c r="AF1970" s="132">
        <f t="shared" si="1968"/>
        <v>0</v>
      </c>
      <c r="AG1970" s="132"/>
    </row>
    <row r="1971" spans="1:33" ht="13.5" customHeight="1">
      <c r="A1971" s="131">
        <v>1968</v>
      </c>
      <c r="B1971" s="67" t="s">
        <v>1</v>
      </c>
      <c r="C1971" s="133">
        <v>7</v>
      </c>
      <c r="D1971" s="133">
        <v>0</v>
      </c>
      <c r="E1971" s="133">
        <v>2</v>
      </c>
      <c r="F1971" s="133">
        <v>4</v>
      </c>
      <c r="G1971" s="133">
        <v>7</v>
      </c>
      <c r="H1971" s="133">
        <v>4</v>
      </c>
      <c r="I1971" s="133">
        <v>6</v>
      </c>
      <c r="J1971" s="133">
        <v>5</v>
      </c>
      <c r="K1971" s="133">
        <v>1</v>
      </c>
      <c r="L1971" s="133">
        <v>0</v>
      </c>
      <c r="M1971" s="133">
        <v>0</v>
      </c>
      <c r="N1971" s="133"/>
      <c r="V1971" s="132">
        <f t="shared" ref="V1971:AF1971" si="1969">C1971*100000/V1941</f>
        <v>57.789152150582019</v>
      </c>
      <c r="W1971" s="132">
        <f t="shared" si="1969"/>
        <v>0</v>
      </c>
      <c r="X1971" s="132">
        <f t="shared" si="1969"/>
        <v>16.702856188408219</v>
      </c>
      <c r="Y1971" s="132">
        <f t="shared" si="1969"/>
        <v>33.655868742111906</v>
      </c>
      <c r="Z1971" s="132">
        <f t="shared" si="1969"/>
        <v>59.382422802850357</v>
      </c>
      <c r="AA1971" s="132">
        <f t="shared" si="1969"/>
        <v>34.302375439499187</v>
      </c>
      <c r="AB1971" s="132">
        <f t="shared" si="1969"/>
        <v>51.826898160145113</v>
      </c>
      <c r="AC1971" s="132">
        <f t="shared" si="1969"/>
        <v>43.414083528696708</v>
      </c>
      <c r="AD1971" s="132">
        <f t="shared" si="1969"/>
        <v>8.7489063867016625</v>
      </c>
      <c r="AE1971" s="132">
        <f t="shared" si="1969"/>
        <v>0</v>
      </c>
      <c r="AF1971" s="132">
        <f t="shared" si="1969"/>
        <v>0</v>
      </c>
      <c r="AG1971" s="132"/>
    </row>
    <row r="1972" spans="1:33" ht="13.5" customHeight="1">
      <c r="A1972" s="131">
        <v>1969</v>
      </c>
      <c r="B1972" s="67" t="s">
        <v>0</v>
      </c>
      <c r="C1972" s="133">
        <v>3</v>
      </c>
      <c r="D1972" s="133">
        <v>3</v>
      </c>
      <c r="E1972" s="133">
        <v>7</v>
      </c>
      <c r="F1972" s="133">
        <v>0</v>
      </c>
      <c r="G1972" s="133">
        <v>5</v>
      </c>
      <c r="H1972" s="133">
        <v>1</v>
      </c>
      <c r="I1972" s="133">
        <v>1</v>
      </c>
      <c r="J1972" s="133">
        <v>6</v>
      </c>
      <c r="K1972" s="133">
        <v>0</v>
      </c>
      <c r="L1972" s="133">
        <v>32</v>
      </c>
      <c r="M1972" s="133">
        <v>57</v>
      </c>
      <c r="N1972" s="133"/>
      <c r="V1972" s="132">
        <f t="shared" ref="V1972:AE1972" si="1970">C1972*100000/V1941</f>
        <v>24.766779493106579</v>
      </c>
      <c r="W1972" s="132">
        <f t="shared" si="1970"/>
        <v>24.888003982080637</v>
      </c>
      <c r="X1972" s="132">
        <f t="shared" si="1970"/>
        <v>58.459996659428761</v>
      </c>
      <c r="Y1972" s="132">
        <f t="shared" si="1970"/>
        <v>0</v>
      </c>
      <c r="Z1972" s="132">
        <f t="shared" si="1970"/>
        <v>42.416016287750253</v>
      </c>
      <c r="AA1972" s="132">
        <f t="shared" si="1970"/>
        <v>8.5755938598747967</v>
      </c>
      <c r="AB1972" s="132">
        <f t="shared" si="1970"/>
        <v>8.6378163600241855</v>
      </c>
      <c r="AC1972" s="132">
        <f t="shared" si="1970"/>
        <v>52.096900234436049</v>
      </c>
      <c r="AD1972" s="132">
        <f t="shared" si="1970"/>
        <v>0</v>
      </c>
      <c r="AE1972" s="132">
        <f t="shared" si="1970"/>
        <v>280.67713358477329</v>
      </c>
      <c r="AF1972" s="132">
        <f>M1972*100000/AF1941</f>
        <v>499.86845566956066</v>
      </c>
      <c r="AG1972" s="132"/>
    </row>
    <row r="1973" spans="1:33" ht="13.5" customHeight="1">
      <c r="A1973" s="131">
        <v>1970</v>
      </c>
      <c r="B1973" s="134" t="s">
        <v>111</v>
      </c>
      <c r="C1973" s="133"/>
      <c r="D1973" s="133"/>
      <c r="E1973" s="133"/>
      <c r="F1973" s="133"/>
      <c r="G1973" s="133"/>
      <c r="H1973" s="133"/>
      <c r="I1973" s="133"/>
      <c r="J1973" s="133"/>
      <c r="K1973" s="133"/>
      <c r="L1973" s="133"/>
      <c r="M1973" s="133">
        <v>0</v>
      </c>
      <c r="N1973" s="133"/>
      <c r="V1973" s="132">
        <f t="shared" ref="V1973:AF1973" si="1971">C1973*100000/V1941</f>
        <v>0</v>
      </c>
      <c r="W1973" s="132">
        <f t="shared" si="1971"/>
        <v>0</v>
      </c>
      <c r="X1973" s="132">
        <f t="shared" si="1971"/>
        <v>0</v>
      </c>
      <c r="Y1973" s="132">
        <f t="shared" si="1971"/>
        <v>0</v>
      </c>
      <c r="Z1973" s="132">
        <f t="shared" si="1971"/>
        <v>0</v>
      </c>
      <c r="AA1973" s="132">
        <f t="shared" si="1971"/>
        <v>0</v>
      </c>
      <c r="AB1973" s="132">
        <f t="shared" si="1971"/>
        <v>0</v>
      </c>
      <c r="AC1973" s="132">
        <f t="shared" si="1971"/>
        <v>0</v>
      </c>
      <c r="AD1973" s="132">
        <f t="shared" si="1971"/>
        <v>0</v>
      </c>
      <c r="AE1973" s="132">
        <f t="shared" si="1971"/>
        <v>0</v>
      </c>
      <c r="AF1973" s="132">
        <f t="shared" si="1971"/>
        <v>0</v>
      </c>
      <c r="AG1973" s="132"/>
    </row>
    <row r="1974" spans="1:33" ht="13.5" customHeight="1">
      <c r="A1974" s="131">
        <v>1971</v>
      </c>
      <c r="B1974" s="134" t="s">
        <v>112</v>
      </c>
      <c r="C1974" s="133">
        <v>1037</v>
      </c>
      <c r="D1974" s="133">
        <v>924</v>
      </c>
      <c r="E1974" s="133">
        <v>1975</v>
      </c>
      <c r="F1974" s="133">
        <v>907</v>
      </c>
      <c r="G1974" s="133">
        <v>1099</v>
      </c>
      <c r="H1974" s="133">
        <v>1174</v>
      </c>
      <c r="I1974" s="133">
        <v>1252</v>
      </c>
      <c r="J1974" s="133">
        <v>1022</v>
      </c>
      <c r="K1974" s="133">
        <v>998</v>
      </c>
      <c r="L1974" s="133">
        <f t="shared" ref="L1974:N1974" si="1972">SUM(L1950,L1957,L1962,L1963:L1973)</f>
        <v>1078</v>
      </c>
      <c r="M1974" s="133">
        <f t="shared" si="1972"/>
        <v>1259</v>
      </c>
      <c r="N1974" s="133">
        <f t="shared" si="1972"/>
        <v>0</v>
      </c>
      <c r="P1974" s="170" t="s">
        <v>1312</v>
      </c>
      <c r="Q1974" s="170" t="s">
        <v>1313</v>
      </c>
      <c r="R1974" s="170" t="s">
        <v>1314</v>
      </c>
      <c r="S1974" s="170" t="s">
        <v>1159</v>
      </c>
      <c r="T1974" s="170" t="s">
        <v>1315</v>
      </c>
      <c r="U1974" s="170">
        <v>7329.7</v>
      </c>
      <c r="V1974" s="132">
        <f t="shared" ref="V1974:AE1974" si="1973">C1974*100000/V1941</f>
        <v>8561.0501114505078</v>
      </c>
      <c r="W1974" s="132">
        <f t="shared" si="1973"/>
        <v>7665.5052264808364</v>
      </c>
      <c r="X1974" s="132">
        <f t="shared" si="1973"/>
        <v>16494.070486053115</v>
      </c>
      <c r="Y1974" s="132">
        <f t="shared" si="1973"/>
        <v>7631.4682372738744</v>
      </c>
      <c r="Z1974" s="132">
        <f t="shared" si="1973"/>
        <v>9323.0403800475051</v>
      </c>
      <c r="AA1974" s="132">
        <f t="shared" si="1973"/>
        <v>10067.74719149301</v>
      </c>
      <c r="AB1974" s="132">
        <f t="shared" si="1973"/>
        <v>10814.546082750281</v>
      </c>
      <c r="AC1974" s="132">
        <f t="shared" si="1973"/>
        <v>8873.8386732656072</v>
      </c>
      <c r="AD1974" s="132">
        <f t="shared" si="1973"/>
        <v>8731.4085739282582</v>
      </c>
      <c r="AE1974" s="132">
        <f t="shared" si="1973"/>
        <v>9455.3109376370485</v>
      </c>
      <c r="AF1974" s="132">
        <f>M1974*100000/AF1941</f>
        <v>11040.954134876787</v>
      </c>
      <c r="AG1974" s="132"/>
    </row>
    <row r="1975" spans="1:33" ht="13.5" customHeight="1">
      <c r="A1975" s="131">
        <v>1972</v>
      </c>
      <c r="B1975" s="19" t="s">
        <v>173</v>
      </c>
      <c r="C1975" s="127">
        <v>2011</v>
      </c>
      <c r="D1975" s="127">
        <v>2012</v>
      </c>
      <c r="E1975" s="127">
        <v>2013</v>
      </c>
      <c r="F1975" s="127">
        <v>2014</v>
      </c>
      <c r="G1975" s="127">
        <v>2015</v>
      </c>
      <c r="H1975" s="127">
        <v>2016</v>
      </c>
      <c r="I1975" s="127">
        <v>2017</v>
      </c>
      <c r="J1975" s="127">
        <v>2018</v>
      </c>
      <c r="K1975" s="127">
        <v>2019</v>
      </c>
      <c r="L1975" s="127"/>
      <c r="M1975" s="127"/>
      <c r="N1975" s="127"/>
      <c r="V1975" s="130">
        <v>96375</v>
      </c>
      <c r="W1975" s="130">
        <v>97276</v>
      </c>
      <c r="X1975" s="130">
        <v>99902</v>
      </c>
      <c r="Y1975" s="130">
        <v>102144</v>
      </c>
      <c r="Z1975" s="130">
        <v>104471</v>
      </c>
      <c r="AA1975" s="130">
        <v>106432</v>
      </c>
      <c r="AB1975" s="130">
        <v>108558</v>
      </c>
      <c r="AC1975" s="130">
        <v>110656</v>
      </c>
      <c r="AD1975" s="130">
        <v>113265</v>
      </c>
      <c r="AE1975" s="130">
        <v>115620</v>
      </c>
      <c r="AF1975" s="5">
        <v>116476</v>
      </c>
      <c r="AG1975" s="5"/>
    </row>
    <row r="1976" spans="1:33" ht="13.5" customHeight="1">
      <c r="A1976" s="131">
        <v>1973</v>
      </c>
      <c r="B1976" s="66" t="s">
        <v>25</v>
      </c>
      <c r="C1976" s="123">
        <v>2</v>
      </c>
      <c r="D1976" s="123">
        <v>2</v>
      </c>
      <c r="E1976" s="123">
        <v>2</v>
      </c>
      <c r="F1976" s="123">
        <v>4</v>
      </c>
      <c r="G1976" s="123">
        <v>2</v>
      </c>
      <c r="H1976" s="123">
        <v>6</v>
      </c>
      <c r="I1976" s="123">
        <v>2</v>
      </c>
      <c r="J1976" s="123">
        <v>2</v>
      </c>
      <c r="K1976" s="123">
        <v>2</v>
      </c>
      <c r="L1976" s="123">
        <v>5</v>
      </c>
      <c r="M1976" s="123">
        <v>2</v>
      </c>
      <c r="N1976" s="123"/>
      <c r="V1976" s="132">
        <f t="shared" ref="V1976:AE1976" si="1974">C1976*100000/V1975</f>
        <v>2.0752269779507135</v>
      </c>
      <c r="W1976" s="132">
        <f t="shared" si="1974"/>
        <v>2.056005592335211</v>
      </c>
      <c r="X1976" s="132">
        <f t="shared" si="1974"/>
        <v>2.0019619226842305</v>
      </c>
      <c r="Y1976" s="132">
        <f t="shared" si="1974"/>
        <v>3.9160401002506267</v>
      </c>
      <c r="Z1976" s="132">
        <f t="shared" si="1974"/>
        <v>1.9144068688918456</v>
      </c>
      <c r="AA1976" s="132">
        <f t="shared" si="1974"/>
        <v>5.6374022850270595</v>
      </c>
      <c r="AB1976" s="132">
        <f t="shared" si="1974"/>
        <v>1.842333130676689</v>
      </c>
      <c r="AC1976" s="132">
        <f t="shared" si="1974"/>
        <v>1.8074031231925969</v>
      </c>
      <c r="AD1976" s="132">
        <f t="shared" si="1974"/>
        <v>1.7657705381185715</v>
      </c>
      <c r="AE1976" s="132">
        <f t="shared" si="1974"/>
        <v>4.3245113302196856</v>
      </c>
      <c r="AF1976" s="132">
        <f>M1976*100000/AF1975</f>
        <v>1.7170919331020982</v>
      </c>
      <c r="AG1976" s="132"/>
    </row>
    <row r="1977" spans="1:33" ht="13.5" customHeight="1">
      <c r="A1977" s="131">
        <v>1974</v>
      </c>
      <c r="B1977" s="67" t="s">
        <v>22</v>
      </c>
      <c r="C1977" s="133">
        <v>712</v>
      </c>
      <c r="D1977" s="133">
        <v>826</v>
      </c>
      <c r="E1977" s="133">
        <v>858</v>
      </c>
      <c r="F1977" s="133">
        <v>815</v>
      </c>
      <c r="G1977" s="133">
        <v>854</v>
      </c>
      <c r="H1977" s="133">
        <v>877</v>
      </c>
      <c r="I1977" s="133">
        <v>894</v>
      </c>
      <c r="J1977" s="133">
        <v>904</v>
      </c>
      <c r="K1977" s="133">
        <v>1037</v>
      </c>
      <c r="L1977" s="133">
        <v>1022</v>
      </c>
      <c r="M1977" s="133">
        <v>1087</v>
      </c>
      <c r="N1977" s="133"/>
      <c r="V1977" s="132">
        <f t="shared" ref="V1977:AE1977" si="1975">C1977*100000/V1975</f>
        <v>738.78080415045395</v>
      </c>
      <c r="W1977" s="132">
        <f t="shared" si="1975"/>
        <v>849.13030963444226</v>
      </c>
      <c r="X1977" s="132">
        <f t="shared" si="1975"/>
        <v>858.8416648315349</v>
      </c>
      <c r="Y1977" s="132">
        <f t="shared" si="1975"/>
        <v>797.89317042606513</v>
      </c>
      <c r="Z1977" s="132">
        <f t="shared" si="1975"/>
        <v>817.45173301681803</v>
      </c>
      <c r="AA1977" s="132">
        <f t="shared" si="1975"/>
        <v>824.00030066145519</v>
      </c>
      <c r="AB1977" s="132">
        <f t="shared" si="1975"/>
        <v>823.52290941247998</v>
      </c>
      <c r="AC1977" s="132">
        <f t="shared" si="1975"/>
        <v>816.94621168305378</v>
      </c>
      <c r="AD1977" s="132">
        <f t="shared" si="1975"/>
        <v>915.55202401447934</v>
      </c>
      <c r="AE1977" s="132">
        <f t="shared" si="1975"/>
        <v>883.93011589690366</v>
      </c>
      <c r="AF1977" s="132">
        <f>M1977*100000/AF1975</f>
        <v>933.23946564099037</v>
      </c>
      <c r="AG1977" s="132"/>
    </row>
    <row r="1978" spans="1:33" ht="13.5" customHeight="1">
      <c r="A1978" s="131">
        <v>1975</v>
      </c>
      <c r="B1978" s="67" t="s">
        <v>21</v>
      </c>
      <c r="C1978" s="133">
        <v>188</v>
      </c>
      <c r="D1978" s="133">
        <v>182</v>
      </c>
      <c r="E1978" s="133">
        <v>170</v>
      </c>
      <c r="F1978" s="133">
        <v>142</v>
      </c>
      <c r="G1978" s="133">
        <v>218</v>
      </c>
      <c r="H1978" s="133">
        <v>250</v>
      </c>
      <c r="I1978" s="133">
        <v>240</v>
      </c>
      <c r="J1978" s="133">
        <v>285</v>
      </c>
      <c r="K1978" s="133">
        <v>302</v>
      </c>
      <c r="L1978" s="133">
        <v>239</v>
      </c>
      <c r="M1978" s="133">
        <v>288</v>
      </c>
      <c r="N1978" s="133"/>
      <c r="V1978" s="132">
        <f t="shared" ref="V1978:AE1978" si="1976">C1978*100000/V1975</f>
        <v>195.07133592736704</v>
      </c>
      <c r="W1978" s="132">
        <f t="shared" si="1976"/>
        <v>187.09650890250421</v>
      </c>
      <c r="X1978" s="132">
        <f t="shared" si="1976"/>
        <v>170.16676342815958</v>
      </c>
      <c r="Y1978" s="132">
        <f t="shared" si="1976"/>
        <v>139.01942355889724</v>
      </c>
      <c r="Z1978" s="132">
        <f t="shared" si="1976"/>
        <v>208.67034870921117</v>
      </c>
      <c r="AA1978" s="132">
        <f t="shared" si="1976"/>
        <v>234.89176187612748</v>
      </c>
      <c r="AB1978" s="132">
        <f t="shared" si="1976"/>
        <v>221.07997568120268</v>
      </c>
      <c r="AC1978" s="132">
        <f t="shared" si="1976"/>
        <v>257.55494505494505</v>
      </c>
      <c r="AD1978" s="132">
        <f t="shared" si="1976"/>
        <v>266.63135125590429</v>
      </c>
      <c r="AE1978" s="132">
        <f t="shared" si="1976"/>
        <v>206.71164158450094</v>
      </c>
      <c r="AF1978" s="132">
        <f>M1978*100000/AF1975</f>
        <v>247.26123836670214</v>
      </c>
      <c r="AG1978" s="132"/>
    </row>
    <row r="1979" spans="1:33" ht="13.5" customHeight="1">
      <c r="A1979" s="131">
        <v>1976</v>
      </c>
      <c r="B1979" s="67" t="s">
        <v>20</v>
      </c>
      <c r="C1979" s="133">
        <v>1</v>
      </c>
      <c r="D1979" s="133">
        <v>9</v>
      </c>
      <c r="E1979" s="133">
        <v>15</v>
      </c>
      <c r="F1979" s="133">
        <v>16</v>
      </c>
      <c r="G1979" s="133">
        <v>21</v>
      </c>
      <c r="H1979" s="133">
        <v>17</v>
      </c>
      <c r="I1979" s="133">
        <v>23</v>
      </c>
      <c r="J1979" s="133">
        <v>14</v>
      </c>
      <c r="K1979" s="133">
        <v>19</v>
      </c>
      <c r="L1979" s="133">
        <v>7</v>
      </c>
      <c r="M1979" s="133">
        <v>15</v>
      </c>
      <c r="N1979" s="133"/>
      <c r="V1979" s="132">
        <f t="shared" ref="V1979:AE1979" si="1977">C1979*100000/V1975</f>
        <v>1.0376134889753568</v>
      </c>
      <c r="W1979" s="132">
        <f t="shared" si="1977"/>
        <v>9.2520251655084493</v>
      </c>
      <c r="X1979" s="132">
        <f t="shared" si="1977"/>
        <v>15.01471442013173</v>
      </c>
      <c r="Y1979" s="132">
        <f t="shared" si="1977"/>
        <v>15.664160401002507</v>
      </c>
      <c r="Z1979" s="132">
        <f t="shared" si="1977"/>
        <v>20.101272123364378</v>
      </c>
      <c r="AA1979" s="132">
        <f t="shared" si="1977"/>
        <v>15.972639807576668</v>
      </c>
      <c r="AB1979" s="132">
        <f t="shared" si="1977"/>
        <v>21.186831002781922</v>
      </c>
      <c r="AC1979" s="132">
        <f t="shared" si="1977"/>
        <v>12.651821862348179</v>
      </c>
      <c r="AD1979" s="132">
        <f t="shared" si="1977"/>
        <v>16.774820112126431</v>
      </c>
      <c r="AE1979" s="132">
        <f t="shared" si="1977"/>
        <v>6.0543158623075595</v>
      </c>
      <c r="AF1979" s="132">
        <f>M1979*100000/AF1975</f>
        <v>12.878189498265737</v>
      </c>
      <c r="AG1979" s="132"/>
    </row>
    <row r="1980" spans="1:33" ht="13.5" customHeight="1">
      <c r="A1980" s="131">
        <v>1977</v>
      </c>
      <c r="B1980" s="67" t="s">
        <v>19</v>
      </c>
      <c r="C1980" s="133">
        <v>121</v>
      </c>
      <c r="D1980" s="133">
        <v>101</v>
      </c>
      <c r="E1980" s="133">
        <v>107</v>
      </c>
      <c r="F1980" s="133">
        <v>78</v>
      </c>
      <c r="G1980" s="133">
        <v>74</v>
      </c>
      <c r="H1980" s="133">
        <v>77</v>
      </c>
      <c r="I1980" s="133">
        <v>82</v>
      </c>
      <c r="J1980" s="133">
        <v>86</v>
      </c>
      <c r="K1980" s="133">
        <v>90</v>
      </c>
      <c r="L1980" s="133">
        <v>69</v>
      </c>
      <c r="M1980" s="133">
        <v>70</v>
      </c>
      <c r="N1980" s="133"/>
      <c r="V1980" s="132">
        <f t="shared" ref="V1980:AF1980" si="1978">C1980*100000/V1975</f>
        <v>125.55123216601815</v>
      </c>
      <c r="W1980" s="132">
        <f t="shared" si="1978"/>
        <v>103.82828241292816</v>
      </c>
      <c r="X1980" s="132">
        <f t="shared" si="1978"/>
        <v>107.10496286360633</v>
      </c>
      <c r="Y1980" s="132">
        <f t="shared" si="1978"/>
        <v>76.362781954887211</v>
      </c>
      <c r="Z1980" s="132">
        <f t="shared" si="1978"/>
        <v>70.833054148998286</v>
      </c>
      <c r="AA1980" s="132">
        <f t="shared" si="1978"/>
        <v>72.346662657847261</v>
      </c>
      <c r="AB1980" s="132">
        <f t="shared" si="1978"/>
        <v>75.535658357744254</v>
      </c>
      <c r="AC1980" s="132">
        <f t="shared" si="1978"/>
        <v>77.718334297281672</v>
      </c>
      <c r="AD1980" s="132">
        <f t="shared" si="1978"/>
        <v>79.459674215335724</v>
      </c>
      <c r="AE1980" s="132">
        <f t="shared" si="1978"/>
        <v>59.678256357031657</v>
      </c>
      <c r="AF1980" s="132">
        <f t="shared" si="1978"/>
        <v>60.098217658573439</v>
      </c>
      <c r="AG1980" s="132"/>
    </row>
    <row r="1981" spans="1:33" ht="13.5" customHeight="1">
      <c r="A1981" s="131">
        <v>1978</v>
      </c>
      <c r="B1981" s="67" t="s">
        <v>18</v>
      </c>
      <c r="C1981" s="133">
        <v>3</v>
      </c>
      <c r="D1981" s="133">
        <v>2</v>
      </c>
      <c r="E1981" s="133">
        <v>1</v>
      </c>
      <c r="F1981" s="133">
        <v>12</v>
      </c>
      <c r="G1981" s="133">
        <v>5</v>
      </c>
      <c r="H1981" s="133">
        <v>3</v>
      </c>
      <c r="I1981" s="133">
        <v>6</v>
      </c>
      <c r="J1981" s="133">
        <v>3</v>
      </c>
      <c r="K1981" s="133">
        <v>10</v>
      </c>
      <c r="L1981" s="133">
        <v>6</v>
      </c>
      <c r="M1981" s="133">
        <v>4</v>
      </c>
      <c r="N1981" s="133"/>
      <c r="V1981" s="132">
        <f t="shared" ref="V1981:AF1981" si="1979">C1981*100000/V1975</f>
        <v>3.1128404669260701</v>
      </c>
      <c r="W1981" s="132">
        <f t="shared" si="1979"/>
        <v>2.056005592335211</v>
      </c>
      <c r="X1981" s="132">
        <f t="shared" si="1979"/>
        <v>1.0009809613421152</v>
      </c>
      <c r="Y1981" s="132">
        <f t="shared" si="1979"/>
        <v>11.74812030075188</v>
      </c>
      <c r="Z1981" s="132">
        <f t="shared" si="1979"/>
        <v>4.7860171722296139</v>
      </c>
      <c r="AA1981" s="132">
        <f t="shared" si="1979"/>
        <v>2.8187011425135298</v>
      </c>
      <c r="AB1981" s="132">
        <f t="shared" si="1979"/>
        <v>5.5269993920300671</v>
      </c>
      <c r="AC1981" s="132">
        <f t="shared" si="1979"/>
        <v>2.7111046847888951</v>
      </c>
      <c r="AD1981" s="132">
        <f t="shared" si="1979"/>
        <v>8.828852690592857</v>
      </c>
      <c r="AE1981" s="132">
        <f t="shared" si="1979"/>
        <v>5.1894135962636225</v>
      </c>
      <c r="AF1981" s="132">
        <f t="shared" si="1979"/>
        <v>3.4341838662041964</v>
      </c>
      <c r="AG1981" s="132"/>
    </row>
    <row r="1982" spans="1:33" ht="13.5" customHeight="1">
      <c r="A1982" s="131">
        <v>1979</v>
      </c>
      <c r="B1982" s="67" t="s">
        <v>17</v>
      </c>
      <c r="C1982" s="133">
        <v>131</v>
      </c>
      <c r="D1982" s="133">
        <v>282</v>
      </c>
      <c r="E1982" s="133">
        <v>157</v>
      </c>
      <c r="F1982" s="133">
        <v>207</v>
      </c>
      <c r="G1982" s="133">
        <v>187</v>
      </c>
      <c r="H1982" s="133">
        <v>212</v>
      </c>
      <c r="I1982" s="133">
        <v>192</v>
      </c>
      <c r="J1982" s="133">
        <v>186</v>
      </c>
      <c r="K1982" s="133">
        <v>223</v>
      </c>
      <c r="L1982" s="133">
        <v>206</v>
      </c>
      <c r="M1982" s="133">
        <v>272</v>
      </c>
      <c r="N1982" s="133"/>
      <c r="V1982" s="132">
        <f t="shared" ref="V1982:AF1982" si="1980">C1982*100000/V1975</f>
        <v>135.92736705577173</v>
      </c>
      <c r="W1982" s="132">
        <f t="shared" si="1980"/>
        <v>289.89678851926476</v>
      </c>
      <c r="X1982" s="132">
        <f t="shared" si="1980"/>
        <v>157.1540109307121</v>
      </c>
      <c r="Y1982" s="132">
        <f t="shared" si="1980"/>
        <v>202.65507518796991</v>
      </c>
      <c r="Z1982" s="132">
        <f t="shared" si="1980"/>
        <v>178.99704224138756</v>
      </c>
      <c r="AA1982" s="132">
        <f t="shared" si="1980"/>
        <v>199.18821407095609</v>
      </c>
      <c r="AB1982" s="132">
        <f t="shared" si="1980"/>
        <v>176.86398054496215</v>
      </c>
      <c r="AC1982" s="132">
        <f t="shared" si="1980"/>
        <v>168.0884904569115</v>
      </c>
      <c r="AD1982" s="132">
        <f t="shared" si="1980"/>
        <v>196.88341500022071</v>
      </c>
      <c r="AE1982" s="132">
        <f t="shared" si="1980"/>
        <v>178.16986680505102</v>
      </c>
      <c r="AF1982" s="132">
        <f t="shared" si="1980"/>
        <v>233.52450290188537</v>
      </c>
      <c r="AG1982" s="132"/>
    </row>
    <row r="1983" spans="1:33" ht="13.5" customHeight="1">
      <c r="A1983" s="131">
        <v>1980</v>
      </c>
      <c r="B1983" s="67" t="s">
        <v>16</v>
      </c>
      <c r="C1983" s="133">
        <v>48</v>
      </c>
      <c r="D1983" s="133">
        <v>80</v>
      </c>
      <c r="E1983" s="133">
        <v>47</v>
      </c>
      <c r="F1983" s="133">
        <v>67</v>
      </c>
      <c r="G1983" s="133">
        <v>63</v>
      </c>
      <c r="H1983" s="133">
        <v>76</v>
      </c>
      <c r="I1983" s="133">
        <v>95</v>
      </c>
      <c r="J1983" s="133">
        <v>70</v>
      </c>
      <c r="K1983" s="133">
        <v>52</v>
      </c>
      <c r="L1983" s="133">
        <v>59</v>
      </c>
      <c r="M1983" s="133">
        <v>87</v>
      </c>
      <c r="N1983" s="133"/>
      <c r="P1983" s="170"/>
      <c r="Q1983" s="170"/>
      <c r="R1983" s="170"/>
      <c r="S1983" s="170"/>
      <c r="T1983" s="170"/>
      <c r="U1983" s="170"/>
      <c r="V1983" s="132">
        <f t="shared" ref="V1983:AF1983" si="1981">C1983*100000/V1975</f>
        <v>49.805447470817121</v>
      </c>
      <c r="W1983" s="132">
        <f t="shared" si="1981"/>
        <v>82.240223693408453</v>
      </c>
      <c r="X1983" s="132">
        <f t="shared" si="1981"/>
        <v>47.046105183079419</v>
      </c>
      <c r="Y1983" s="132">
        <f t="shared" si="1981"/>
        <v>65.593671679197996</v>
      </c>
      <c r="Z1983" s="132">
        <f t="shared" si="1981"/>
        <v>60.303816370093138</v>
      </c>
      <c r="AA1983" s="132">
        <f t="shared" si="1981"/>
        <v>71.407095610342751</v>
      </c>
      <c r="AB1983" s="132">
        <f t="shared" si="1981"/>
        <v>87.51082370714272</v>
      </c>
      <c r="AC1983" s="132">
        <f t="shared" si="1981"/>
        <v>63.259109311740893</v>
      </c>
      <c r="AD1983" s="132">
        <f t="shared" si="1981"/>
        <v>45.910033991082862</v>
      </c>
      <c r="AE1983" s="132">
        <f t="shared" si="1981"/>
        <v>51.029233696592286</v>
      </c>
      <c r="AF1983" s="132">
        <f t="shared" si="1981"/>
        <v>74.69349908994127</v>
      </c>
      <c r="AG1983" s="132"/>
    </row>
    <row r="1984" spans="1:33" ht="13.5" customHeight="1">
      <c r="A1984" s="131">
        <v>1981</v>
      </c>
      <c r="B1984" s="134" t="s">
        <v>115</v>
      </c>
      <c r="C1984" s="133">
        <v>1206</v>
      </c>
      <c r="D1984" s="133">
        <v>1484</v>
      </c>
      <c r="E1984" s="133">
        <v>1357</v>
      </c>
      <c r="F1984" s="133">
        <v>1341</v>
      </c>
      <c r="G1984" s="133">
        <v>1424</v>
      </c>
      <c r="H1984" s="133">
        <v>1518</v>
      </c>
      <c r="I1984" s="133">
        <v>1534</v>
      </c>
      <c r="J1984" s="133">
        <v>1550</v>
      </c>
      <c r="K1984" s="133">
        <v>1735</v>
      </c>
      <c r="L1984" s="133">
        <v>1613</v>
      </c>
      <c r="M1984" s="133">
        <v>1825</v>
      </c>
      <c r="N1984" s="133"/>
      <c r="P1984" s="170" t="s">
        <v>1316</v>
      </c>
      <c r="Q1984" s="170" t="s">
        <v>1317</v>
      </c>
      <c r="R1984" s="170" t="s">
        <v>1318</v>
      </c>
      <c r="S1984" s="170" t="s">
        <v>1319</v>
      </c>
      <c r="T1984" s="170" t="s">
        <v>1320</v>
      </c>
      <c r="U1984" s="170">
        <v>1159.4000000000001</v>
      </c>
      <c r="V1984" s="132">
        <f t="shared" ref="V1984:AF1984" si="1982">C1984*100000/V1975</f>
        <v>1251.3618677042803</v>
      </c>
      <c r="W1984" s="132">
        <f t="shared" si="1982"/>
        <v>1525.5561495127267</v>
      </c>
      <c r="X1984" s="132">
        <f t="shared" si="1982"/>
        <v>1358.3311645412505</v>
      </c>
      <c r="Y1984" s="132">
        <f t="shared" si="1982"/>
        <v>1312.8524436090227</v>
      </c>
      <c r="Z1984" s="132">
        <f t="shared" si="1982"/>
        <v>1363.0576906509941</v>
      </c>
      <c r="AA1984" s="132">
        <f t="shared" si="1982"/>
        <v>1426.262778111846</v>
      </c>
      <c r="AB1984" s="132">
        <f t="shared" si="1982"/>
        <v>1413.0695112290205</v>
      </c>
      <c r="AC1984" s="132">
        <f t="shared" si="1982"/>
        <v>1400.7374204742625</v>
      </c>
      <c r="AD1984" s="132">
        <f t="shared" si="1982"/>
        <v>1531.8059418178607</v>
      </c>
      <c r="AE1984" s="132">
        <f t="shared" si="1982"/>
        <v>1395.0873551288705</v>
      </c>
      <c r="AF1984" s="132">
        <f t="shared" si="1982"/>
        <v>1566.8463889556647</v>
      </c>
      <c r="AG1984" s="132"/>
    </row>
    <row r="1985" spans="1:33" ht="13.5" customHeight="1">
      <c r="A1985" s="131">
        <v>1982</v>
      </c>
      <c r="B1985" s="67" t="s">
        <v>15</v>
      </c>
      <c r="C1985" s="133">
        <v>31</v>
      </c>
      <c r="D1985" s="133">
        <v>28</v>
      </c>
      <c r="E1985" s="133">
        <v>42</v>
      </c>
      <c r="F1985" s="133">
        <v>30</v>
      </c>
      <c r="G1985" s="133">
        <v>39</v>
      </c>
      <c r="H1985" s="133">
        <v>55</v>
      </c>
      <c r="I1985" s="133">
        <v>37</v>
      </c>
      <c r="J1985" s="133">
        <v>32</v>
      </c>
      <c r="K1985" s="133">
        <v>33</v>
      </c>
      <c r="L1985" s="133">
        <v>35</v>
      </c>
      <c r="M1985" s="133">
        <v>34</v>
      </c>
      <c r="N1985" s="133"/>
      <c r="V1985" s="132">
        <f t="shared" ref="V1985:AE1985" si="1983">C1985*100000/V1975</f>
        <v>32.166018158236056</v>
      </c>
      <c r="W1985" s="132">
        <f t="shared" si="1983"/>
        <v>28.784078292692957</v>
      </c>
      <c r="X1985" s="132">
        <f t="shared" si="1983"/>
        <v>42.041200376368842</v>
      </c>
      <c r="Y1985" s="132">
        <f t="shared" si="1983"/>
        <v>29.3703007518797</v>
      </c>
      <c r="Z1985" s="132">
        <f t="shared" si="1983"/>
        <v>37.330933943390988</v>
      </c>
      <c r="AA1985" s="132">
        <f t="shared" si="1983"/>
        <v>51.676187612748045</v>
      </c>
      <c r="AB1985" s="132">
        <f t="shared" si="1983"/>
        <v>34.083162917518749</v>
      </c>
      <c r="AC1985" s="132">
        <f t="shared" si="1983"/>
        <v>28.91844997108155</v>
      </c>
      <c r="AD1985" s="132">
        <f t="shared" si="1983"/>
        <v>29.135213878956428</v>
      </c>
      <c r="AE1985" s="132">
        <f t="shared" si="1983"/>
        <v>30.271579311537796</v>
      </c>
      <c r="AF1985" s="132">
        <f>M1985*100000/AF1975</f>
        <v>29.190562862735671</v>
      </c>
      <c r="AG1985" s="132"/>
    </row>
    <row r="1986" spans="1:33" ht="13.5" customHeight="1">
      <c r="A1986" s="131">
        <v>1983</v>
      </c>
      <c r="B1986" s="67" t="s">
        <v>14</v>
      </c>
      <c r="C1986" s="133">
        <v>975</v>
      </c>
      <c r="D1986" s="133">
        <v>1099</v>
      </c>
      <c r="E1986" s="133">
        <v>1083</v>
      </c>
      <c r="F1986" s="133">
        <v>919</v>
      </c>
      <c r="G1986" s="133">
        <v>934</v>
      </c>
      <c r="H1986" s="133">
        <v>904</v>
      </c>
      <c r="I1986" s="133">
        <v>875</v>
      </c>
      <c r="J1986" s="133">
        <v>842</v>
      </c>
      <c r="K1986" s="133">
        <v>808</v>
      </c>
      <c r="L1986" s="133">
        <v>959</v>
      </c>
      <c r="M1986" s="133">
        <v>873</v>
      </c>
      <c r="N1986" s="133"/>
      <c r="V1986" s="132">
        <f t="shared" ref="V1986:AF1986" si="1984">C1986*100000/V1975</f>
        <v>1011.6731517509728</v>
      </c>
      <c r="W1986" s="132">
        <f t="shared" si="1984"/>
        <v>1129.7750729881984</v>
      </c>
      <c r="X1986" s="132">
        <f t="shared" si="1984"/>
        <v>1084.0623811335108</v>
      </c>
      <c r="Y1986" s="132">
        <f t="shared" si="1984"/>
        <v>899.71021303258146</v>
      </c>
      <c r="Z1986" s="132">
        <f t="shared" si="1984"/>
        <v>894.02800777249183</v>
      </c>
      <c r="AA1986" s="132">
        <f t="shared" si="1984"/>
        <v>849.36861094407698</v>
      </c>
      <c r="AB1986" s="132">
        <f t="shared" si="1984"/>
        <v>806.02074467105138</v>
      </c>
      <c r="AC1986" s="132">
        <f t="shared" si="1984"/>
        <v>760.91671486408325</v>
      </c>
      <c r="AD1986" s="132">
        <f t="shared" si="1984"/>
        <v>713.37129739990291</v>
      </c>
      <c r="AE1986" s="132">
        <f t="shared" si="1984"/>
        <v>829.44127313613558</v>
      </c>
      <c r="AF1986" s="132">
        <f t="shared" si="1984"/>
        <v>749.5106287990659</v>
      </c>
      <c r="AG1986" s="132"/>
    </row>
    <row r="1987" spans="1:33" ht="13.5" customHeight="1">
      <c r="A1987" s="131">
        <v>1984</v>
      </c>
      <c r="B1987" s="67" t="s">
        <v>13</v>
      </c>
      <c r="C1987" s="133">
        <v>1045</v>
      </c>
      <c r="D1987" s="133">
        <v>996</v>
      </c>
      <c r="E1987" s="133">
        <v>1094</v>
      </c>
      <c r="F1987" s="133">
        <v>1095</v>
      </c>
      <c r="G1987" s="133">
        <v>1084</v>
      </c>
      <c r="H1987" s="133">
        <v>1186</v>
      </c>
      <c r="I1987" s="133">
        <v>1257</v>
      </c>
      <c r="J1987" s="133">
        <v>1078</v>
      </c>
      <c r="K1987" s="133">
        <v>1068</v>
      </c>
      <c r="L1987" s="133">
        <v>965</v>
      </c>
      <c r="M1987" s="133">
        <v>925</v>
      </c>
      <c r="N1987" s="133"/>
      <c r="V1987" s="132">
        <f t="shared" ref="V1987:AF1987" si="1985">C1987*100000/V1975</f>
        <v>1084.3060959792476</v>
      </c>
      <c r="W1987" s="132">
        <f t="shared" si="1985"/>
        <v>1023.8907849829352</v>
      </c>
      <c r="X1987" s="132">
        <f t="shared" si="1985"/>
        <v>1095.073171708274</v>
      </c>
      <c r="Y1987" s="132">
        <f t="shared" si="1985"/>
        <v>1072.015977443609</v>
      </c>
      <c r="Z1987" s="132">
        <f t="shared" si="1985"/>
        <v>1037.6085229393802</v>
      </c>
      <c r="AA1987" s="132">
        <f t="shared" si="1985"/>
        <v>1114.3265183403487</v>
      </c>
      <c r="AB1987" s="132">
        <f t="shared" si="1985"/>
        <v>1157.9063726302991</v>
      </c>
      <c r="AC1987" s="132">
        <f t="shared" si="1985"/>
        <v>974.19028340080968</v>
      </c>
      <c r="AD1987" s="132">
        <f t="shared" si="1985"/>
        <v>942.92146735531719</v>
      </c>
      <c r="AE1987" s="132">
        <f t="shared" si="1985"/>
        <v>834.63068673239923</v>
      </c>
      <c r="AF1987" s="132">
        <f t="shared" si="1985"/>
        <v>794.15501905972042</v>
      </c>
      <c r="AG1987" s="132"/>
    </row>
    <row r="1988" spans="1:33" ht="13.5" customHeight="1">
      <c r="A1988" s="131">
        <v>1985</v>
      </c>
      <c r="B1988" s="67" t="s">
        <v>12</v>
      </c>
      <c r="C1988" s="133">
        <v>3905</v>
      </c>
      <c r="D1988" s="133">
        <v>3689</v>
      </c>
      <c r="E1988" s="133">
        <v>4317</v>
      </c>
      <c r="F1988" s="133">
        <v>4180</v>
      </c>
      <c r="G1988" s="133">
        <v>4492</v>
      </c>
      <c r="H1988" s="133">
        <v>5406</v>
      </c>
      <c r="I1988" s="133">
        <v>5542</v>
      </c>
      <c r="J1988" s="133">
        <v>4850</v>
      </c>
      <c r="K1988" s="133">
        <v>4753</v>
      </c>
      <c r="L1988" s="133">
        <v>5136</v>
      </c>
      <c r="M1988" s="133">
        <v>4806</v>
      </c>
      <c r="N1988" s="133"/>
      <c r="V1988" s="132">
        <f t="shared" ref="V1988:AF1988" si="1986">C1988*100000/V1975</f>
        <v>4051.8806744487679</v>
      </c>
      <c r="W1988" s="132">
        <f t="shared" si="1986"/>
        <v>3792.3023150622971</v>
      </c>
      <c r="X1988" s="132">
        <f t="shared" si="1986"/>
        <v>4321.2348101139114</v>
      </c>
      <c r="Y1988" s="132">
        <f t="shared" si="1986"/>
        <v>4092.2619047619046</v>
      </c>
      <c r="Z1988" s="132">
        <f t="shared" si="1986"/>
        <v>4299.7578275310852</v>
      </c>
      <c r="AA1988" s="132">
        <f t="shared" si="1986"/>
        <v>5079.2994588093807</v>
      </c>
      <c r="AB1988" s="132">
        <f t="shared" si="1986"/>
        <v>5105.1051051051054</v>
      </c>
      <c r="AC1988" s="132">
        <f t="shared" si="1986"/>
        <v>4382.9525737420472</v>
      </c>
      <c r="AD1988" s="132">
        <f t="shared" si="1986"/>
        <v>4196.3536838387854</v>
      </c>
      <c r="AE1988" s="132">
        <f t="shared" si="1986"/>
        <v>4442.1380384016602</v>
      </c>
      <c r="AF1988" s="132">
        <f t="shared" si="1986"/>
        <v>4126.171915244342</v>
      </c>
      <c r="AG1988" s="132"/>
    </row>
    <row r="1989" spans="1:33" ht="13.5" customHeight="1">
      <c r="A1989" s="131">
        <v>1986</v>
      </c>
      <c r="B1989" s="67" t="s">
        <v>11</v>
      </c>
      <c r="C1989" s="133">
        <v>728</v>
      </c>
      <c r="D1989" s="133">
        <v>1687</v>
      </c>
      <c r="E1989" s="133">
        <v>953</v>
      </c>
      <c r="F1989" s="133">
        <v>1159</v>
      </c>
      <c r="G1989" s="133">
        <v>979</v>
      </c>
      <c r="H1989" s="133">
        <v>961</v>
      </c>
      <c r="I1989" s="133">
        <v>1643</v>
      </c>
      <c r="J1989" s="133">
        <v>1710</v>
      </c>
      <c r="K1989" s="133">
        <v>845</v>
      </c>
      <c r="L1989" s="133">
        <v>1091</v>
      </c>
      <c r="M1989" s="133">
        <v>810</v>
      </c>
      <c r="N1989" s="133"/>
      <c r="V1989" s="132">
        <f t="shared" ref="V1989:AF1989" si="1987">C1989*100000/V1975</f>
        <v>755.38261997405971</v>
      </c>
      <c r="W1989" s="132">
        <f t="shared" si="1987"/>
        <v>1734.2407171347506</v>
      </c>
      <c r="X1989" s="132">
        <f t="shared" si="1987"/>
        <v>953.9348561590358</v>
      </c>
      <c r="Y1989" s="132">
        <f t="shared" si="1987"/>
        <v>1134.672619047619</v>
      </c>
      <c r="Z1989" s="132">
        <f t="shared" si="1987"/>
        <v>937.10216232255846</v>
      </c>
      <c r="AA1989" s="132">
        <f t="shared" si="1987"/>
        <v>902.92393265183398</v>
      </c>
      <c r="AB1989" s="132">
        <f t="shared" si="1987"/>
        <v>1513.4766668509001</v>
      </c>
      <c r="AC1989" s="132">
        <f t="shared" si="1987"/>
        <v>1545.3296703296703</v>
      </c>
      <c r="AD1989" s="132">
        <f t="shared" si="1987"/>
        <v>746.03805235509651</v>
      </c>
      <c r="AE1989" s="132">
        <f t="shared" si="1987"/>
        <v>943.60837225393527</v>
      </c>
      <c r="AF1989" s="132">
        <f t="shared" si="1987"/>
        <v>695.42223290634979</v>
      </c>
      <c r="AG1989" s="132"/>
    </row>
    <row r="1990" spans="1:33" ht="13.5" customHeight="1">
      <c r="A1990" s="131">
        <v>1987</v>
      </c>
      <c r="B1990" s="67" t="s">
        <v>28</v>
      </c>
      <c r="C1990" s="133">
        <v>0</v>
      </c>
      <c r="D1990" s="133">
        <v>0</v>
      </c>
      <c r="E1990" s="133">
        <v>0</v>
      </c>
      <c r="F1990" s="133">
        <v>2</v>
      </c>
      <c r="G1990" s="133">
        <v>0</v>
      </c>
      <c r="H1990" s="133">
        <v>0</v>
      </c>
      <c r="I1990" s="133">
        <v>0</v>
      </c>
      <c r="J1990" s="133">
        <v>0</v>
      </c>
      <c r="K1990" s="133">
        <v>1</v>
      </c>
      <c r="L1990" s="133">
        <v>0</v>
      </c>
      <c r="M1990" s="133">
        <v>0</v>
      </c>
      <c r="N1990" s="133"/>
      <c r="V1990" s="132">
        <f t="shared" ref="V1990:AF1990" si="1988">C1990*100000/V1975</f>
        <v>0</v>
      </c>
      <c r="W1990" s="132">
        <f t="shared" si="1988"/>
        <v>0</v>
      </c>
      <c r="X1990" s="132">
        <f t="shared" si="1988"/>
        <v>0</v>
      </c>
      <c r="Y1990" s="132">
        <f t="shared" si="1988"/>
        <v>1.9580200501253133</v>
      </c>
      <c r="Z1990" s="132">
        <f t="shared" si="1988"/>
        <v>0</v>
      </c>
      <c r="AA1990" s="132">
        <f t="shared" si="1988"/>
        <v>0</v>
      </c>
      <c r="AB1990" s="132">
        <f t="shared" si="1988"/>
        <v>0</v>
      </c>
      <c r="AC1990" s="132">
        <f t="shared" si="1988"/>
        <v>0</v>
      </c>
      <c r="AD1990" s="132">
        <f t="shared" si="1988"/>
        <v>0.88288526905928577</v>
      </c>
      <c r="AE1990" s="132">
        <f t="shared" si="1988"/>
        <v>0</v>
      </c>
      <c r="AF1990" s="132">
        <f t="shared" si="1988"/>
        <v>0</v>
      </c>
      <c r="AG1990" s="132"/>
    </row>
    <row r="1991" spans="1:33" ht="13.5" customHeight="1">
      <c r="A1991" s="131">
        <v>1988</v>
      </c>
      <c r="B1991" s="134" t="s">
        <v>116</v>
      </c>
      <c r="C1991" s="133">
        <v>6684</v>
      </c>
      <c r="D1991" s="133">
        <v>7499</v>
      </c>
      <c r="E1991" s="133">
        <v>7489</v>
      </c>
      <c r="F1991" s="133">
        <v>7385</v>
      </c>
      <c r="G1991" s="133">
        <v>7528</v>
      </c>
      <c r="H1991" s="133">
        <v>8512</v>
      </c>
      <c r="I1991" s="133">
        <v>9354</v>
      </c>
      <c r="J1991" s="133">
        <v>8512</v>
      </c>
      <c r="K1991" s="133">
        <v>7508</v>
      </c>
      <c r="L1991" s="133">
        <v>8186</v>
      </c>
      <c r="M1991" s="133">
        <v>7448</v>
      </c>
      <c r="N1991" s="133"/>
      <c r="P1991" s="170" t="s">
        <v>1321</v>
      </c>
      <c r="Q1991" s="170" t="s">
        <v>1322</v>
      </c>
      <c r="R1991" s="170" t="s">
        <v>1323</v>
      </c>
      <c r="S1991" s="170" t="s">
        <v>1324</v>
      </c>
      <c r="T1991" s="170" t="s">
        <v>1325</v>
      </c>
      <c r="U1991" s="170">
        <v>6850.4</v>
      </c>
      <c r="V1991" s="132">
        <f t="shared" ref="V1991:AF1991" si="1989">C1991*100000/V1975</f>
        <v>6935.4085603112844</v>
      </c>
      <c r="W1991" s="132">
        <f t="shared" si="1989"/>
        <v>7708.9929684608742</v>
      </c>
      <c r="X1991" s="132">
        <f t="shared" si="1989"/>
        <v>7496.3464194911012</v>
      </c>
      <c r="Y1991" s="132">
        <f t="shared" si="1989"/>
        <v>7229.9890350877195</v>
      </c>
      <c r="Z1991" s="132">
        <f t="shared" si="1989"/>
        <v>7205.8274545089071</v>
      </c>
      <c r="AA1991" s="132">
        <f t="shared" si="1989"/>
        <v>7997.5947083583887</v>
      </c>
      <c r="AB1991" s="132">
        <f t="shared" si="1989"/>
        <v>8616.592052174874</v>
      </c>
      <c r="AC1991" s="132">
        <f t="shared" si="1989"/>
        <v>7692.3076923076924</v>
      </c>
      <c r="AD1991" s="132">
        <f t="shared" si="1989"/>
        <v>6628.7026000971173</v>
      </c>
      <c r="AE1991" s="132">
        <f t="shared" si="1989"/>
        <v>7080.0899498356684</v>
      </c>
      <c r="AF1991" s="132">
        <f t="shared" si="1989"/>
        <v>6394.4503588722137</v>
      </c>
      <c r="AG1991" s="132"/>
    </row>
    <row r="1992" spans="1:33" ht="13.5" customHeight="1">
      <c r="A1992" s="131">
        <v>1989</v>
      </c>
      <c r="B1992" s="67" t="s">
        <v>10</v>
      </c>
      <c r="C1992" s="133">
        <v>71</v>
      </c>
      <c r="D1992" s="133">
        <v>76</v>
      </c>
      <c r="E1992" s="133">
        <v>111</v>
      </c>
      <c r="F1992" s="133">
        <v>97</v>
      </c>
      <c r="G1992" s="133">
        <v>123</v>
      </c>
      <c r="H1992" s="133">
        <v>139</v>
      </c>
      <c r="I1992" s="133">
        <v>167</v>
      </c>
      <c r="J1992" s="133">
        <v>146</v>
      </c>
      <c r="K1992" s="133">
        <v>121</v>
      </c>
      <c r="L1992" s="133">
        <v>211</v>
      </c>
      <c r="M1992" s="133">
        <v>189</v>
      </c>
      <c r="N1992" s="133"/>
      <c r="V1992" s="132">
        <f t="shared" ref="V1992:AF1992" si="1990">C1992*100000/V1975</f>
        <v>73.670557717250318</v>
      </c>
      <c r="W1992" s="132">
        <f t="shared" si="1990"/>
        <v>78.128212508738031</v>
      </c>
      <c r="X1992" s="132">
        <f t="shared" si="1990"/>
        <v>111.10888670897479</v>
      </c>
      <c r="Y1992" s="132">
        <f t="shared" si="1990"/>
        <v>94.963972431077693</v>
      </c>
      <c r="Z1992" s="132">
        <f t="shared" si="1990"/>
        <v>117.7360224368485</v>
      </c>
      <c r="AA1992" s="132">
        <f t="shared" si="1990"/>
        <v>130.59981960312689</v>
      </c>
      <c r="AB1992" s="132">
        <f t="shared" si="1990"/>
        <v>153.83481641150354</v>
      </c>
      <c r="AC1992" s="132">
        <f t="shared" si="1990"/>
        <v>131.94042799305956</v>
      </c>
      <c r="AD1992" s="132">
        <f t="shared" si="1990"/>
        <v>106.82911755617357</v>
      </c>
      <c r="AE1992" s="132">
        <f t="shared" si="1990"/>
        <v>182.49437813527072</v>
      </c>
      <c r="AF1992" s="132">
        <f t="shared" si="1990"/>
        <v>162.26518767814829</v>
      </c>
      <c r="AG1992" s="132"/>
    </row>
    <row r="1993" spans="1:33" ht="13.5" customHeight="1">
      <c r="A1993" s="131">
        <v>1990</v>
      </c>
      <c r="B1993" s="67" t="s">
        <v>9</v>
      </c>
      <c r="C1993" s="133">
        <v>13</v>
      </c>
      <c r="D1993" s="133">
        <v>10</v>
      </c>
      <c r="E1993" s="133">
        <v>20</v>
      </c>
      <c r="F1993" s="133">
        <v>23</v>
      </c>
      <c r="G1993" s="133">
        <v>17</v>
      </c>
      <c r="H1993" s="133">
        <v>19</v>
      </c>
      <c r="I1993" s="133">
        <v>19</v>
      </c>
      <c r="J1993" s="133">
        <v>16</v>
      </c>
      <c r="K1993" s="133">
        <v>15</v>
      </c>
      <c r="L1993" s="133">
        <v>28</v>
      </c>
      <c r="M1993" s="133">
        <v>27</v>
      </c>
      <c r="N1993" s="133"/>
      <c r="V1993" s="132">
        <f t="shared" ref="V1993:AF1993" si="1991">C1993*100000/V1975</f>
        <v>13.488975356679637</v>
      </c>
      <c r="W1993" s="132">
        <f t="shared" si="1991"/>
        <v>10.280027961676057</v>
      </c>
      <c r="X1993" s="132">
        <f t="shared" si="1991"/>
        <v>20.019619226842305</v>
      </c>
      <c r="Y1993" s="132">
        <f t="shared" si="1991"/>
        <v>22.517230576441104</v>
      </c>
      <c r="Z1993" s="132">
        <f t="shared" si="1991"/>
        <v>16.272458385580688</v>
      </c>
      <c r="AA1993" s="132">
        <f t="shared" si="1991"/>
        <v>17.851773902585688</v>
      </c>
      <c r="AB1993" s="132">
        <f t="shared" si="1991"/>
        <v>17.502164741428544</v>
      </c>
      <c r="AC1993" s="132">
        <f t="shared" si="1991"/>
        <v>14.459224985540775</v>
      </c>
      <c r="AD1993" s="132">
        <f t="shared" si="1991"/>
        <v>13.243279035889286</v>
      </c>
      <c r="AE1993" s="132">
        <f t="shared" si="1991"/>
        <v>24.217263449230238</v>
      </c>
      <c r="AF1993" s="132">
        <f t="shared" si="1991"/>
        <v>23.180741096878325</v>
      </c>
      <c r="AG1993" s="132"/>
    </row>
    <row r="1994" spans="1:33" ht="13.5" customHeight="1">
      <c r="A1994" s="131">
        <v>1991</v>
      </c>
      <c r="B1994" s="67" t="s">
        <v>8</v>
      </c>
      <c r="C1994" s="133">
        <v>348</v>
      </c>
      <c r="D1994" s="133">
        <v>403</v>
      </c>
      <c r="E1994" s="133">
        <v>457</v>
      </c>
      <c r="F1994" s="133">
        <v>463</v>
      </c>
      <c r="G1994" s="133">
        <v>680</v>
      </c>
      <c r="H1994" s="133">
        <v>706</v>
      </c>
      <c r="I1994" s="133">
        <v>614</v>
      </c>
      <c r="J1994" s="133">
        <v>764</v>
      </c>
      <c r="K1994" s="133">
        <v>749</v>
      </c>
      <c r="L1994" s="133">
        <v>824</v>
      </c>
      <c r="M1994" s="133">
        <v>737</v>
      </c>
      <c r="N1994" s="133"/>
      <c r="V1994" s="132">
        <f t="shared" ref="V1994:AF1994" si="1992">C1994*100000/V1975</f>
        <v>361.08949416342415</v>
      </c>
      <c r="W1994" s="132">
        <f t="shared" si="1992"/>
        <v>414.28512685554506</v>
      </c>
      <c r="X1994" s="132">
        <f t="shared" si="1992"/>
        <v>457.44829933334665</v>
      </c>
      <c r="Y1994" s="132">
        <f t="shared" si="1992"/>
        <v>453.28164160401002</v>
      </c>
      <c r="Z1994" s="132">
        <f t="shared" si="1992"/>
        <v>650.89833542322754</v>
      </c>
      <c r="AA1994" s="132">
        <f t="shared" si="1992"/>
        <v>663.33433553818395</v>
      </c>
      <c r="AB1994" s="132">
        <f t="shared" si="1992"/>
        <v>565.59627111774353</v>
      </c>
      <c r="AC1994" s="132">
        <f t="shared" si="1992"/>
        <v>690.42799305957203</v>
      </c>
      <c r="AD1994" s="132">
        <f t="shared" si="1992"/>
        <v>661.28106652540498</v>
      </c>
      <c r="AE1994" s="132">
        <f t="shared" si="1992"/>
        <v>712.67946722020406</v>
      </c>
      <c r="AF1994" s="132">
        <f t="shared" si="1992"/>
        <v>632.7483773481232</v>
      </c>
      <c r="AG1994" s="132"/>
    </row>
    <row r="1995" spans="1:33" ht="13.5" customHeight="1">
      <c r="A1995" s="131">
        <v>1992</v>
      </c>
      <c r="B1995" s="67" t="s">
        <v>24</v>
      </c>
      <c r="C1995" s="133">
        <v>0</v>
      </c>
      <c r="D1995" s="133">
        <v>2</v>
      </c>
      <c r="E1995" s="133">
        <v>6</v>
      </c>
      <c r="F1995" s="133">
        <v>3</v>
      </c>
      <c r="G1995" s="133">
        <v>4</v>
      </c>
      <c r="H1995" s="133">
        <v>2</v>
      </c>
      <c r="I1995" s="133">
        <v>1</v>
      </c>
      <c r="J1995" s="133">
        <v>2</v>
      </c>
      <c r="K1995" s="133">
        <v>3</v>
      </c>
      <c r="L1995" s="133">
        <v>0</v>
      </c>
      <c r="M1995" s="133">
        <v>5</v>
      </c>
      <c r="N1995" s="133"/>
      <c r="V1995" s="132">
        <f t="shared" ref="V1995:AE1995" si="1993">C1995*100000/V1975</f>
        <v>0</v>
      </c>
      <c r="W1995" s="132">
        <f t="shared" si="1993"/>
        <v>2.056005592335211</v>
      </c>
      <c r="X1995" s="132">
        <f t="shared" si="1993"/>
        <v>6.0058857680526918</v>
      </c>
      <c r="Y1995" s="132">
        <f t="shared" si="1993"/>
        <v>2.9370300751879701</v>
      </c>
      <c r="Z1995" s="132">
        <f t="shared" si="1993"/>
        <v>3.8288137377836913</v>
      </c>
      <c r="AA1995" s="132">
        <f t="shared" si="1993"/>
        <v>1.8791340950090198</v>
      </c>
      <c r="AB1995" s="132">
        <f t="shared" si="1993"/>
        <v>0.92116656533834451</v>
      </c>
      <c r="AC1995" s="132">
        <f t="shared" si="1993"/>
        <v>1.8074031231925969</v>
      </c>
      <c r="AD1995" s="132">
        <f t="shared" si="1993"/>
        <v>2.6486558071778572</v>
      </c>
      <c r="AE1995" s="132">
        <f t="shared" si="1993"/>
        <v>0</v>
      </c>
      <c r="AF1995" s="132">
        <f>M1995*100000/AF1975</f>
        <v>4.2927298327552457</v>
      </c>
      <c r="AG1995" s="132"/>
    </row>
    <row r="1996" spans="1:33" ht="13.5" customHeight="1">
      <c r="A1996" s="131">
        <v>1993</v>
      </c>
      <c r="B1996" s="134" t="s">
        <v>117</v>
      </c>
      <c r="C1996" s="133">
        <v>432</v>
      </c>
      <c r="D1996" s="133">
        <v>491</v>
      </c>
      <c r="E1996" s="133">
        <v>594</v>
      </c>
      <c r="F1996" s="133">
        <v>586</v>
      </c>
      <c r="G1996" s="133">
        <v>824</v>
      </c>
      <c r="H1996" s="133">
        <v>866</v>
      </c>
      <c r="I1996" s="133">
        <v>801</v>
      </c>
      <c r="J1996" s="133">
        <v>928</v>
      </c>
      <c r="K1996" s="133">
        <v>888</v>
      </c>
      <c r="L1996" s="133">
        <v>1063</v>
      </c>
      <c r="M1996" s="133">
        <v>958</v>
      </c>
      <c r="N1996" s="133"/>
      <c r="P1996" s="170" t="s">
        <v>1326</v>
      </c>
      <c r="Q1996" s="170" t="s">
        <v>1327</v>
      </c>
      <c r="R1996" s="170" t="s">
        <v>1328</v>
      </c>
      <c r="S1996" s="170" t="s">
        <v>1329</v>
      </c>
      <c r="T1996" s="170" t="s">
        <v>1330</v>
      </c>
      <c r="U1996" s="170">
        <v>510.6</v>
      </c>
      <c r="V1996" s="132">
        <f t="shared" ref="V1996:AF1996" si="1994">C1996*100000/V1975</f>
        <v>448.24902723735408</v>
      </c>
      <c r="W1996" s="132">
        <f t="shared" si="1994"/>
        <v>504.74937291829434</v>
      </c>
      <c r="X1996" s="132">
        <f t="shared" si="1994"/>
        <v>594.58269103721648</v>
      </c>
      <c r="Y1996" s="132">
        <f t="shared" si="1994"/>
        <v>573.69987468671684</v>
      </c>
      <c r="Z1996" s="132">
        <f t="shared" si="1994"/>
        <v>788.73562998344039</v>
      </c>
      <c r="AA1996" s="132">
        <f t="shared" si="1994"/>
        <v>813.66506313890557</v>
      </c>
      <c r="AB1996" s="132">
        <f t="shared" si="1994"/>
        <v>737.85441883601391</v>
      </c>
      <c r="AC1996" s="132">
        <f t="shared" si="1994"/>
        <v>838.63504916136492</v>
      </c>
      <c r="AD1996" s="132">
        <f t="shared" si="1994"/>
        <v>784.00211892464574</v>
      </c>
      <c r="AE1996" s="132">
        <f t="shared" si="1994"/>
        <v>919.39110880470503</v>
      </c>
      <c r="AF1996" s="132">
        <f t="shared" si="1994"/>
        <v>822.48703595590507</v>
      </c>
      <c r="AG1996" s="132"/>
    </row>
    <row r="1997" spans="1:33" ht="13.5" customHeight="1">
      <c r="A1997" s="131">
        <v>1994</v>
      </c>
      <c r="B1997" s="67" t="s">
        <v>7</v>
      </c>
      <c r="C1997" s="133">
        <v>212</v>
      </c>
      <c r="D1997" s="133">
        <v>182</v>
      </c>
      <c r="E1997" s="133">
        <v>244</v>
      </c>
      <c r="F1997" s="133">
        <v>227</v>
      </c>
      <c r="G1997" s="133">
        <v>353</v>
      </c>
      <c r="H1997" s="133">
        <v>281</v>
      </c>
      <c r="I1997" s="133">
        <v>276</v>
      </c>
      <c r="J1997" s="133">
        <v>278</v>
      </c>
      <c r="K1997" s="133">
        <v>284</v>
      </c>
      <c r="L1997" s="133">
        <v>307</v>
      </c>
      <c r="M1997" s="133">
        <v>310</v>
      </c>
      <c r="N1997" s="133"/>
      <c r="V1997" s="132">
        <f t="shared" ref="V1997:AF1997" si="1995">C1997*100000/V1975</f>
        <v>219.9740596627756</v>
      </c>
      <c r="W1997" s="132">
        <f t="shared" si="1995"/>
        <v>187.09650890250421</v>
      </c>
      <c r="X1997" s="132">
        <f t="shared" si="1995"/>
        <v>244.23935456747611</v>
      </c>
      <c r="Y1997" s="132">
        <f t="shared" si="1995"/>
        <v>222.23527568922304</v>
      </c>
      <c r="Z1997" s="132">
        <f t="shared" si="1995"/>
        <v>337.89281235941075</v>
      </c>
      <c r="AA1997" s="132">
        <f t="shared" si="1995"/>
        <v>264.01834034876731</v>
      </c>
      <c r="AB1997" s="132">
        <f t="shared" si="1995"/>
        <v>254.24197203338306</v>
      </c>
      <c r="AC1997" s="132">
        <f t="shared" si="1995"/>
        <v>251.22903412377096</v>
      </c>
      <c r="AD1997" s="132">
        <f t="shared" si="1995"/>
        <v>250.73941641283716</v>
      </c>
      <c r="AE1997" s="132">
        <f t="shared" si="1995"/>
        <v>265.5249956754887</v>
      </c>
      <c r="AF1997" s="132">
        <f t="shared" si="1995"/>
        <v>266.14924963082524</v>
      </c>
      <c r="AG1997" s="132"/>
    </row>
    <row r="1998" spans="1:33" ht="13.5" customHeight="1">
      <c r="A1998" s="131">
        <v>1995</v>
      </c>
      <c r="B1998" s="67" t="s">
        <v>6</v>
      </c>
      <c r="C1998" s="133">
        <v>1017</v>
      </c>
      <c r="D1998" s="133">
        <v>1056</v>
      </c>
      <c r="E1998" s="133">
        <v>1166</v>
      </c>
      <c r="F1998" s="133">
        <v>833</v>
      </c>
      <c r="G1998" s="133">
        <v>780</v>
      </c>
      <c r="H1998" s="133">
        <v>644</v>
      </c>
      <c r="I1998" s="133">
        <v>550</v>
      </c>
      <c r="J1998" s="133">
        <v>583</v>
      </c>
      <c r="K1998" s="133">
        <v>507</v>
      </c>
      <c r="L1998" s="133">
        <v>330</v>
      </c>
      <c r="M1998" s="133">
        <v>348</v>
      </c>
      <c r="N1998" s="133"/>
      <c r="V1998" s="132">
        <f t="shared" ref="V1998:AF1998" si="1996">C1998*100000/V1975</f>
        <v>1055.2529182879377</v>
      </c>
      <c r="W1998" s="132">
        <f t="shared" si="1996"/>
        <v>1085.5709527529914</v>
      </c>
      <c r="X1998" s="132">
        <f t="shared" si="1996"/>
        <v>1167.1438009249064</v>
      </c>
      <c r="Y1998" s="132">
        <f t="shared" si="1996"/>
        <v>815.51535087719299</v>
      </c>
      <c r="Z1998" s="132">
        <f t="shared" si="1996"/>
        <v>746.61867886781977</v>
      </c>
      <c r="AA1998" s="132">
        <f t="shared" si="1996"/>
        <v>605.08117859290439</v>
      </c>
      <c r="AB1998" s="132">
        <f t="shared" si="1996"/>
        <v>506.64161093608948</v>
      </c>
      <c r="AC1998" s="132">
        <f t="shared" si="1996"/>
        <v>526.85801041064201</v>
      </c>
      <c r="AD1998" s="132">
        <f t="shared" si="1996"/>
        <v>447.6228314130579</v>
      </c>
      <c r="AE1998" s="132">
        <f t="shared" si="1996"/>
        <v>285.41774779449923</v>
      </c>
      <c r="AF1998" s="132">
        <f t="shared" si="1996"/>
        <v>298.77399635976508</v>
      </c>
      <c r="AG1998" s="132"/>
    </row>
    <row r="1999" spans="1:33" ht="13.5" customHeight="1">
      <c r="A1999" s="131">
        <v>1996</v>
      </c>
      <c r="B1999" s="67" t="s">
        <v>5</v>
      </c>
      <c r="C1999" s="133">
        <v>42</v>
      </c>
      <c r="D1999" s="133">
        <v>79</v>
      </c>
      <c r="E1999" s="133">
        <v>59</v>
      </c>
      <c r="F1999" s="133">
        <v>60</v>
      </c>
      <c r="G1999" s="133">
        <v>78</v>
      </c>
      <c r="H1999" s="133">
        <v>60</v>
      </c>
      <c r="I1999" s="133">
        <v>91</v>
      </c>
      <c r="J1999" s="133">
        <v>66</v>
      </c>
      <c r="K1999" s="133">
        <v>80</v>
      </c>
      <c r="L1999" s="133">
        <v>57</v>
      </c>
      <c r="M1999" s="133">
        <v>104</v>
      </c>
      <c r="N1999" s="133"/>
      <c r="V1999" s="132">
        <f t="shared" ref="V1999:AF1999" si="1997">C1999*100000/V1975</f>
        <v>43.579766536964982</v>
      </c>
      <c r="W1999" s="132">
        <f t="shared" si="1997"/>
        <v>81.21222089724084</v>
      </c>
      <c r="X1999" s="132">
        <f t="shared" si="1997"/>
        <v>59.057876719184804</v>
      </c>
      <c r="Y1999" s="132">
        <f t="shared" si="1997"/>
        <v>58.7406015037594</v>
      </c>
      <c r="Z1999" s="132">
        <f t="shared" si="1997"/>
        <v>74.661867886781977</v>
      </c>
      <c r="AA1999" s="132">
        <f t="shared" si="1997"/>
        <v>56.374022850270592</v>
      </c>
      <c r="AB1999" s="132">
        <f t="shared" si="1997"/>
        <v>83.826157445789349</v>
      </c>
      <c r="AC1999" s="132">
        <f t="shared" si="1997"/>
        <v>59.6443030653557</v>
      </c>
      <c r="AD1999" s="132">
        <f t="shared" si="1997"/>
        <v>70.630821524742856</v>
      </c>
      <c r="AE1999" s="132">
        <f t="shared" si="1997"/>
        <v>49.29942916450441</v>
      </c>
      <c r="AF1999" s="132">
        <f t="shared" si="1997"/>
        <v>89.288780521309107</v>
      </c>
      <c r="AG1999" s="132"/>
    </row>
    <row r="2000" spans="1:33" ht="13.5" customHeight="1">
      <c r="A2000" s="131">
        <v>1997</v>
      </c>
      <c r="B2000" s="67" t="s">
        <v>26</v>
      </c>
      <c r="C2000" s="133">
        <v>2</v>
      </c>
      <c r="D2000" s="133">
        <v>5</v>
      </c>
      <c r="E2000" s="133">
        <v>7</v>
      </c>
      <c r="F2000" s="133">
        <v>1</v>
      </c>
      <c r="G2000" s="133">
        <v>3</v>
      </c>
      <c r="H2000" s="133">
        <v>1</v>
      </c>
      <c r="I2000" s="133">
        <v>3</v>
      </c>
      <c r="J2000" s="133">
        <v>3</v>
      </c>
      <c r="K2000" s="133">
        <v>8</v>
      </c>
      <c r="L2000" s="133">
        <v>0</v>
      </c>
      <c r="M2000" s="133">
        <v>1</v>
      </c>
      <c r="N2000" s="133"/>
      <c r="V2000" s="132">
        <f t="shared" ref="V2000:AF2000" si="1998">C2000*100000/V1975</f>
        <v>2.0752269779507135</v>
      </c>
      <c r="W2000" s="132">
        <f t="shared" si="1998"/>
        <v>5.1400139808380283</v>
      </c>
      <c r="X2000" s="132">
        <f t="shared" si="1998"/>
        <v>7.0068667293948073</v>
      </c>
      <c r="Y2000" s="132">
        <f t="shared" si="1998"/>
        <v>0.97901002506265666</v>
      </c>
      <c r="Z2000" s="132">
        <f t="shared" si="1998"/>
        <v>2.8716103033377682</v>
      </c>
      <c r="AA2000" s="132">
        <f t="shared" si="1998"/>
        <v>0.93956704750450992</v>
      </c>
      <c r="AB2000" s="132">
        <f t="shared" si="1998"/>
        <v>2.7634996960150335</v>
      </c>
      <c r="AC2000" s="132">
        <f t="shared" si="1998"/>
        <v>2.7111046847888951</v>
      </c>
      <c r="AD2000" s="132">
        <f t="shared" si="1998"/>
        <v>7.0630821524742862</v>
      </c>
      <c r="AE2000" s="132">
        <f t="shared" si="1998"/>
        <v>0</v>
      </c>
      <c r="AF2000" s="132">
        <f t="shared" si="1998"/>
        <v>0.85854596655104909</v>
      </c>
      <c r="AG2000" s="132"/>
    </row>
    <row r="2001" spans="1:33" ht="13.5" customHeight="1">
      <c r="A2001" s="131">
        <v>1998</v>
      </c>
      <c r="B2001" s="67" t="s">
        <v>4</v>
      </c>
      <c r="C2001" s="133">
        <v>92</v>
      </c>
      <c r="D2001" s="133">
        <v>142</v>
      </c>
      <c r="E2001" s="133">
        <v>155</v>
      </c>
      <c r="F2001" s="133">
        <v>148</v>
      </c>
      <c r="G2001" s="133">
        <v>194</v>
      </c>
      <c r="H2001" s="133">
        <v>176</v>
      </c>
      <c r="I2001" s="133">
        <v>224</v>
      </c>
      <c r="J2001" s="133">
        <v>227</v>
      </c>
      <c r="K2001" s="133">
        <v>269</v>
      </c>
      <c r="L2001" s="133">
        <v>249</v>
      </c>
      <c r="M2001" s="133">
        <v>287</v>
      </c>
      <c r="N2001" s="133"/>
      <c r="V2001" s="132">
        <f t="shared" ref="V2001:AE2001" si="1999">C2001*100000/V1975</f>
        <v>95.460440985732816</v>
      </c>
      <c r="W2001" s="132">
        <f t="shared" si="1999"/>
        <v>145.97639705579999</v>
      </c>
      <c r="X2001" s="132">
        <f t="shared" si="1999"/>
        <v>155.15204900802786</v>
      </c>
      <c r="Y2001" s="132">
        <f t="shared" si="1999"/>
        <v>144.89348370927317</v>
      </c>
      <c r="Z2001" s="132">
        <f t="shared" si="1999"/>
        <v>185.69746628250903</v>
      </c>
      <c r="AA2001" s="132">
        <f t="shared" si="1999"/>
        <v>165.36380036079373</v>
      </c>
      <c r="AB2001" s="132">
        <f t="shared" si="1999"/>
        <v>206.34131063578917</v>
      </c>
      <c r="AC2001" s="132">
        <f t="shared" si="1999"/>
        <v>205.14025448235975</v>
      </c>
      <c r="AD2001" s="132">
        <f t="shared" si="1999"/>
        <v>237.49613737694787</v>
      </c>
      <c r="AE2001" s="132">
        <f t="shared" si="1999"/>
        <v>215.36066424494032</v>
      </c>
      <c r="AF2001" s="132">
        <f>M2001*100000/AF1975</f>
        <v>246.4026924001511</v>
      </c>
      <c r="AG2001" s="132"/>
    </row>
    <row r="2002" spans="1:33" ht="13.5" customHeight="1">
      <c r="A2002" s="131">
        <v>1999</v>
      </c>
      <c r="B2002" s="67" t="s">
        <v>3</v>
      </c>
      <c r="C2002" s="133">
        <v>126</v>
      </c>
      <c r="D2002" s="133">
        <v>218</v>
      </c>
      <c r="E2002" s="133">
        <v>219</v>
      </c>
      <c r="F2002" s="133">
        <v>725</v>
      </c>
      <c r="G2002" s="133">
        <v>754</v>
      </c>
      <c r="H2002" s="133">
        <v>769</v>
      </c>
      <c r="I2002" s="133">
        <v>736</v>
      </c>
      <c r="J2002" s="133">
        <v>687</v>
      </c>
      <c r="K2002" s="133">
        <v>1013</v>
      </c>
      <c r="L2002" s="133">
        <v>1019</v>
      </c>
      <c r="M2002" s="133">
        <v>1112</v>
      </c>
      <c r="N2002" s="133"/>
      <c r="V2002" s="132">
        <f t="shared" ref="V2002:AF2002" si="2000">C2002*100000/V1975</f>
        <v>130.73929961089493</v>
      </c>
      <c r="W2002" s="132">
        <f t="shared" si="2000"/>
        <v>224.10460956453801</v>
      </c>
      <c r="X2002" s="132">
        <f t="shared" si="2000"/>
        <v>219.21483053392325</v>
      </c>
      <c r="Y2002" s="132">
        <f t="shared" si="2000"/>
        <v>709.78226817042605</v>
      </c>
      <c r="Z2002" s="132">
        <f t="shared" si="2000"/>
        <v>721.73138957222579</v>
      </c>
      <c r="AA2002" s="132">
        <f t="shared" si="2000"/>
        <v>722.52705953096813</v>
      </c>
      <c r="AB2002" s="132">
        <f t="shared" si="2000"/>
        <v>677.9785920890215</v>
      </c>
      <c r="AC2002" s="132">
        <f t="shared" si="2000"/>
        <v>620.84297281665704</v>
      </c>
      <c r="AD2002" s="132">
        <f t="shared" si="2000"/>
        <v>894.36277755705646</v>
      </c>
      <c r="AE2002" s="132">
        <f t="shared" si="2000"/>
        <v>881.33540909877183</v>
      </c>
      <c r="AF2002" s="132">
        <f t="shared" si="2000"/>
        <v>954.70311480476664</v>
      </c>
      <c r="AG2002" s="132"/>
    </row>
    <row r="2003" spans="1:33" ht="13.5" customHeight="1">
      <c r="A2003" s="131">
        <v>2000</v>
      </c>
      <c r="B2003" s="67" t="s">
        <v>2</v>
      </c>
      <c r="C2003" s="133">
        <v>1</v>
      </c>
      <c r="D2003" s="133">
        <v>1</v>
      </c>
      <c r="E2003" s="133">
        <v>1</v>
      </c>
      <c r="F2003" s="133">
        <v>2</v>
      </c>
      <c r="G2003" s="133">
        <v>4</v>
      </c>
      <c r="H2003" s="133">
        <v>1</v>
      </c>
      <c r="I2003" s="133">
        <v>0</v>
      </c>
      <c r="J2003" s="133">
        <v>0</v>
      </c>
      <c r="K2003" s="133">
        <v>4</v>
      </c>
      <c r="L2003" s="133">
        <v>0</v>
      </c>
      <c r="M2003" s="133">
        <v>3</v>
      </c>
      <c r="N2003" s="133"/>
      <c r="V2003" s="132">
        <f t="shared" ref="V2003:AF2003" si="2001">C2003*100000/V1975</f>
        <v>1.0376134889753568</v>
      </c>
      <c r="W2003" s="132">
        <f t="shared" si="2001"/>
        <v>1.0280027961676055</v>
      </c>
      <c r="X2003" s="132">
        <f t="shared" si="2001"/>
        <v>1.0009809613421152</v>
      </c>
      <c r="Y2003" s="132">
        <f t="shared" si="2001"/>
        <v>1.9580200501253133</v>
      </c>
      <c r="Z2003" s="132">
        <f t="shared" si="2001"/>
        <v>3.8288137377836913</v>
      </c>
      <c r="AA2003" s="132">
        <f t="shared" si="2001"/>
        <v>0.93956704750450992</v>
      </c>
      <c r="AB2003" s="132">
        <f t="shared" si="2001"/>
        <v>0</v>
      </c>
      <c r="AC2003" s="132">
        <f t="shared" si="2001"/>
        <v>0</v>
      </c>
      <c r="AD2003" s="132">
        <f t="shared" si="2001"/>
        <v>3.5315410762371431</v>
      </c>
      <c r="AE2003" s="132">
        <f t="shared" si="2001"/>
        <v>0</v>
      </c>
      <c r="AF2003" s="132">
        <f t="shared" si="2001"/>
        <v>2.5756378996531475</v>
      </c>
      <c r="AG2003" s="132"/>
    </row>
    <row r="2004" spans="1:33" ht="13.5" customHeight="1">
      <c r="A2004" s="131">
        <v>2001</v>
      </c>
      <c r="B2004" s="67" t="s">
        <v>23</v>
      </c>
      <c r="C2004" s="133">
        <v>3</v>
      </c>
      <c r="D2004" s="133">
        <v>7</v>
      </c>
      <c r="E2004" s="133">
        <v>7</v>
      </c>
      <c r="F2004" s="133">
        <v>4</v>
      </c>
      <c r="G2004" s="133">
        <v>9</v>
      </c>
      <c r="H2004" s="133">
        <v>25</v>
      </c>
      <c r="I2004" s="133">
        <v>23</v>
      </c>
      <c r="J2004" s="133">
        <v>10</v>
      </c>
      <c r="K2004" s="133">
        <v>28</v>
      </c>
      <c r="L2004" s="133">
        <v>14</v>
      </c>
      <c r="M2004" s="133">
        <v>32</v>
      </c>
      <c r="N2004" s="133"/>
      <c r="V2004" s="132">
        <f t="shared" ref="V2004:AF2004" si="2002">C2004*100000/V1975</f>
        <v>3.1128404669260701</v>
      </c>
      <c r="W2004" s="132">
        <f t="shared" si="2002"/>
        <v>7.1960195731732393</v>
      </c>
      <c r="X2004" s="132">
        <f t="shared" si="2002"/>
        <v>7.0068667293948073</v>
      </c>
      <c r="Y2004" s="132">
        <f t="shared" si="2002"/>
        <v>3.9160401002506267</v>
      </c>
      <c r="Z2004" s="132">
        <f t="shared" si="2002"/>
        <v>8.6148309100133051</v>
      </c>
      <c r="AA2004" s="132">
        <f t="shared" si="2002"/>
        <v>23.489176187612749</v>
      </c>
      <c r="AB2004" s="132">
        <f t="shared" si="2002"/>
        <v>21.186831002781922</v>
      </c>
      <c r="AC2004" s="132">
        <f t="shared" si="2002"/>
        <v>9.037015615962984</v>
      </c>
      <c r="AD2004" s="132">
        <f t="shared" si="2002"/>
        <v>24.720787533660001</v>
      </c>
      <c r="AE2004" s="132">
        <f t="shared" si="2002"/>
        <v>12.108631724615119</v>
      </c>
      <c r="AF2004" s="132">
        <f t="shared" si="2002"/>
        <v>27.473470929633571</v>
      </c>
      <c r="AG2004" s="132"/>
    </row>
    <row r="2005" spans="1:33" ht="13.5" customHeight="1">
      <c r="A2005" s="131">
        <v>2002</v>
      </c>
      <c r="B2005" s="67" t="s">
        <v>1</v>
      </c>
      <c r="C2005" s="133">
        <v>65</v>
      </c>
      <c r="D2005" s="133">
        <v>142</v>
      </c>
      <c r="E2005" s="133">
        <v>111</v>
      </c>
      <c r="F2005" s="133">
        <v>17</v>
      </c>
      <c r="G2005" s="133">
        <v>30</v>
      </c>
      <c r="H2005" s="133">
        <v>24</v>
      </c>
      <c r="I2005" s="133">
        <v>15</v>
      </c>
      <c r="J2005" s="133">
        <v>12</v>
      </c>
      <c r="K2005" s="133">
        <v>11</v>
      </c>
      <c r="L2005" s="133">
        <v>124</v>
      </c>
      <c r="M2005" s="133">
        <v>8</v>
      </c>
      <c r="N2005" s="133"/>
      <c r="V2005" s="132">
        <f t="shared" ref="V2005:AF2005" si="2003">C2005*100000/V1975</f>
        <v>67.444876783398186</v>
      </c>
      <c r="W2005" s="132">
        <f t="shared" si="2003"/>
        <v>145.97639705579999</v>
      </c>
      <c r="X2005" s="132">
        <f t="shared" si="2003"/>
        <v>111.10888670897479</v>
      </c>
      <c r="Y2005" s="132">
        <f t="shared" si="2003"/>
        <v>16.643170426065161</v>
      </c>
      <c r="Z2005" s="132">
        <f t="shared" si="2003"/>
        <v>28.716103033377685</v>
      </c>
      <c r="AA2005" s="132">
        <f t="shared" si="2003"/>
        <v>22.549609140108238</v>
      </c>
      <c r="AB2005" s="132">
        <f t="shared" si="2003"/>
        <v>13.817498480075168</v>
      </c>
      <c r="AC2005" s="132">
        <f t="shared" si="2003"/>
        <v>10.84441873915558</v>
      </c>
      <c r="AD2005" s="132">
        <f t="shared" si="2003"/>
        <v>9.7117379596521438</v>
      </c>
      <c r="AE2005" s="132">
        <f t="shared" si="2003"/>
        <v>107.24788098944819</v>
      </c>
      <c r="AF2005" s="132">
        <f t="shared" si="2003"/>
        <v>6.8683677324083927</v>
      </c>
      <c r="AG2005" s="132"/>
    </row>
    <row r="2006" spans="1:33" ht="13.5" customHeight="1">
      <c r="A2006" s="131">
        <v>2003</v>
      </c>
      <c r="B2006" s="67" t="s">
        <v>0</v>
      </c>
      <c r="C2006" s="133">
        <v>2</v>
      </c>
      <c r="D2006" s="133">
        <v>4</v>
      </c>
      <c r="E2006" s="133">
        <v>8</v>
      </c>
      <c r="F2006" s="133">
        <v>2</v>
      </c>
      <c r="G2006" s="133">
        <v>1</v>
      </c>
      <c r="H2006" s="133">
        <v>7</v>
      </c>
      <c r="I2006" s="133">
        <v>1</v>
      </c>
      <c r="J2006" s="133">
        <v>9</v>
      </c>
      <c r="K2006" s="133">
        <v>4</v>
      </c>
      <c r="L2006" s="133">
        <v>125</v>
      </c>
      <c r="M2006" s="133">
        <v>1065</v>
      </c>
      <c r="N2006" s="133"/>
      <c r="V2006" s="132">
        <f t="shared" ref="V2006:AE2006" si="2004">C2006*100000/V1975</f>
        <v>2.0752269779507135</v>
      </c>
      <c r="W2006" s="132">
        <f t="shared" si="2004"/>
        <v>4.1120111846704219</v>
      </c>
      <c r="X2006" s="132">
        <f t="shared" si="2004"/>
        <v>8.0078476907369218</v>
      </c>
      <c r="Y2006" s="132">
        <f t="shared" si="2004"/>
        <v>1.9580200501253133</v>
      </c>
      <c r="Z2006" s="132">
        <f t="shared" si="2004"/>
        <v>0.95720343444592282</v>
      </c>
      <c r="AA2006" s="132">
        <f t="shared" si="2004"/>
        <v>6.5769693325315695</v>
      </c>
      <c r="AB2006" s="132">
        <f t="shared" si="2004"/>
        <v>0.92116656533834451</v>
      </c>
      <c r="AC2006" s="132">
        <f t="shared" si="2004"/>
        <v>8.1333140543666858</v>
      </c>
      <c r="AD2006" s="132">
        <f t="shared" si="2004"/>
        <v>3.5315410762371431</v>
      </c>
      <c r="AE2006" s="132">
        <f t="shared" si="2004"/>
        <v>108.11278325549213</v>
      </c>
      <c r="AF2006" s="132">
        <f>M2006*100000/AF1975</f>
        <v>914.35145437686731</v>
      </c>
      <c r="AG2006" s="132"/>
    </row>
    <row r="2007" spans="1:33" ht="13.5" customHeight="1">
      <c r="A2007" s="131">
        <v>2004</v>
      </c>
      <c r="B2007" s="134" t="s">
        <v>111</v>
      </c>
      <c r="C2007" s="133"/>
      <c r="D2007" s="133"/>
      <c r="E2007" s="133"/>
      <c r="F2007" s="133"/>
      <c r="G2007" s="133"/>
      <c r="H2007" s="133"/>
      <c r="I2007" s="133"/>
      <c r="J2007" s="133"/>
      <c r="K2007" s="133"/>
      <c r="L2007" s="133"/>
      <c r="M2007" s="133">
        <v>0</v>
      </c>
      <c r="N2007" s="133"/>
      <c r="V2007" s="132">
        <f t="shared" ref="V2007:AF2007" si="2005">C2007*100000/V1975</f>
        <v>0</v>
      </c>
      <c r="W2007" s="132">
        <f t="shared" si="2005"/>
        <v>0</v>
      </c>
      <c r="X2007" s="132">
        <f t="shared" si="2005"/>
        <v>0</v>
      </c>
      <c r="Y2007" s="132">
        <f t="shared" si="2005"/>
        <v>0</v>
      </c>
      <c r="Z2007" s="132">
        <f t="shared" si="2005"/>
        <v>0</v>
      </c>
      <c r="AA2007" s="132">
        <f t="shared" si="2005"/>
        <v>0</v>
      </c>
      <c r="AB2007" s="132">
        <f t="shared" si="2005"/>
        <v>0</v>
      </c>
      <c r="AC2007" s="132">
        <f t="shared" si="2005"/>
        <v>0</v>
      </c>
      <c r="AD2007" s="132">
        <f t="shared" si="2005"/>
        <v>0</v>
      </c>
      <c r="AE2007" s="132">
        <f t="shared" si="2005"/>
        <v>0</v>
      </c>
      <c r="AF2007" s="132">
        <f t="shared" si="2005"/>
        <v>0</v>
      </c>
      <c r="AG2007" s="132"/>
    </row>
    <row r="2008" spans="1:33" ht="13.5" customHeight="1">
      <c r="A2008" s="131">
        <v>2005</v>
      </c>
      <c r="B2008" s="134" t="s">
        <v>112</v>
      </c>
      <c r="C2008" s="133">
        <v>9884</v>
      </c>
      <c r="D2008" s="133">
        <v>11310</v>
      </c>
      <c r="E2008" s="133">
        <v>11417</v>
      </c>
      <c r="F2008" s="133">
        <v>11331</v>
      </c>
      <c r="G2008" s="133">
        <v>11982</v>
      </c>
      <c r="H2008" s="133">
        <v>12884</v>
      </c>
      <c r="I2008" s="133">
        <v>13608</v>
      </c>
      <c r="J2008" s="133">
        <v>12865</v>
      </c>
      <c r="K2008" s="133">
        <v>12339</v>
      </c>
      <c r="L2008" s="133">
        <f t="shared" ref="L2008:N2008" si="2006">SUM(L1984,L1991,L1996,L1997:L2007)</f>
        <v>13087</v>
      </c>
      <c r="M2008" s="133">
        <f t="shared" si="2006"/>
        <v>13501</v>
      </c>
      <c r="N2008" s="133">
        <f t="shared" si="2006"/>
        <v>0</v>
      </c>
      <c r="P2008" s="170" t="s">
        <v>1331</v>
      </c>
      <c r="Q2008" s="170" t="s">
        <v>1332</v>
      </c>
      <c r="R2008" s="170" t="s">
        <v>1333</v>
      </c>
      <c r="S2008" s="170" t="s">
        <v>1334</v>
      </c>
      <c r="T2008" s="170" t="s">
        <v>1335</v>
      </c>
      <c r="U2008" s="170">
        <v>9932.5</v>
      </c>
      <c r="V2008" s="132">
        <f t="shared" ref="V2008:AE2008" si="2007">C2008*100000/V1975</f>
        <v>10255.771725032426</v>
      </c>
      <c r="W2008" s="132">
        <f t="shared" si="2007"/>
        <v>11626.71162465562</v>
      </c>
      <c r="X2008" s="132">
        <f t="shared" si="2007"/>
        <v>11428.19963564293</v>
      </c>
      <c r="Y2008" s="132">
        <f t="shared" si="2007"/>
        <v>11093.162593984962</v>
      </c>
      <c r="Z2008" s="132">
        <f t="shared" si="2007"/>
        <v>11469.211551531047</v>
      </c>
      <c r="AA2008" s="132">
        <f t="shared" si="2007"/>
        <v>12105.381840048105</v>
      </c>
      <c r="AB2008" s="132">
        <f t="shared" si="2007"/>
        <v>12535.234621124191</v>
      </c>
      <c r="AC2008" s="132">
        <f t="shared" si="2007"/>
        <v>11626.120589936379</v>
      </c>
      <c r="AD2008" s="132">
        <f t="shared" si="2007"/>
        <v>10893.921334922527</v>
      </c>
      <c r="AE2008" s="132">
        <f t="shared" si="2007"/>
        <v>11318.975955717004</v>
      </c>
      <c r="AF2008" s="132">
        <f>M2008*100000/AF1975</f>
        <v>11591.229094405715</v>
      </c>
      <c r="AG2008" s="132"/>
    </row>
    <row r="2009" spans="1:33" ht="13.5" customHeight="1">
      <c r="A2009" s="131">
        <v>2006</v>
      </c>
      <c r="B2009" s="19" t="s">
        <v>174</v>
      </c>
      <c r="C2009" s="127">
        <v>2011</v>
      </c>
      <c r="D2009" s="127">
        <v>2012</v>
      </c>
      <c r="E2009" s="127">
        <v>2013</v>
      </c>
      <c r="F2009" s="127">
        <v>2014</v>
      </c>
      <c r="G2009" s="127">
        <v>2015</v>
      </c>
      <c r="H2009" s="127">
        <v>2016</v>
      </c>
      <c r="I2009" s="127">
        <v>2017</v>
      </c>
      <c r="J2009" s="127">
        <v>2018</v>
      </c>
      <c r="K2009" s="127">
        <v>2019</v>
      </c>
      <c r="L2009" s="127"/>
      <c r="M2009" s="127"/>
      <c r="N2009" s="127"/>
      <c r="V2009" s="130">
        <v>6748</v>
      </c>
      <c r="W2009" s="130">
        <v>6759</v>
      </c>
      <c r="X2009" s="130">
        <v>6859</v>
      </c>
      <c r="Y2009" s="130">
        <v>6933</v>
      </c>
      <c r="Z2009" s="130">
        <v>7043</v>
      </c>
      <c r="AA2009" s="130">
        <v>7174</v>
      </c>
      <c r="AB2009" s="130">
        <v>7301</v>
      </c>
      <c r="AC2009" s="130">
        <v>7358</v>
      </c>
      <c r="AD2009" s="130">
        <v>7353</v>
      </c>
      <c r="AE2009" s="130">
        <v>7470</v>
      </c>
      <c r="AF2009" s="5">
        <v>7555</v>
      </c>
      <c r="AG2009" s="5"/>
    </row>
    <row r="2010" spans="1:33" ht="13.5" customHeight="1">
      <c r="A2010" s="131">
        <v>2007</v>
      </c>
      <c r="B2010" s="66" t="s">
        <v>25</v>
      </c>
      <c r="C2010" s="123">
        <v>2</v>
      </c>
      <c r="D2010" s="123">
        <v>0</v>
      </c>
      <c r="E2010" s="123">
        <v>2</v>
      </c>
      <c r="F2010" s="123">
        <v>2</v>
      </c>
      <c r="G2010" s="123">
        <v>0</v>
      </c>
      <c r="H2010" s="123">
        <v>4</v>
      </c>
      <c r="I2010" s="123">
        <v>0</v>
      </c>
      <c r="J2010" s="123">
        <v>6</v>
      </c>
      <c r="K2010" s="123">
        <v>2</v>
      </c>
      <c r="L2010" s="123">
        <v>0</v>
      </c>
      <c r="M2010" s="123">
        <v>2</v>
      </c>
      <c r="N2010" s="123"/>
      <c r="V2010" s="132">
        <f t="shared" ref="V2010:AE2010" si="2008">C2010*100000/V2009</f>
        <v>29.638411381149972</v>
      </c>
      <c r="W2010" s="132">
        <f t="shared" si="2008"/>
        <v>0</v>
      </c>
      <c r="X2010" s="132">
        <f t="shared" si="2008"/>
        <v>29.158769499927104</v>
      </c>
      <c r="Y2010" s="132">
        <f t="shared" si="2008"/>
        <v>28.847540747151307</v>
      </c>
      <c r="Z2010" s="132">
        <f t="shared" si="2008"/>
        <v>0</v>
      </c>
      <c r="AA2010" s="132">
        <f t="shared" si="2008"/>
        <v>55.756899916364652</v>
      </c>
      <c r="AB2010" s="132">
        <f t="shared" si="2008"/>
        <v>0</v>
      </c>
      <c r="AC2010" s="132">
        <f t="shared" si="2008"/>
        <v>81.543897798314759</v>
      </c>
      <c r="AD2010" s="132">
        <f t="shared" si="2008"/>
        <v>27.199782401740787</v>
      </c>
      <c r="AE2010" s="132">
        <f t="shared" si="2008"/>
        <v>0</v>
      </c>
      <c r="AF2010" s="132">
        <f>M2010*100000/AF2009</f>
        <v>26.472534745201852</v>
      </c>
      <c r="AG2010" s="132"/>
    </row>
    <row r="2011" spans="1:33" ht="13.5" customHeight="1">
      <c r="A2011" s="131">
        <v>2008</v>
      </c>
      <c r="B2011" s="67" t="s">
        <v>22</v>
      </c>
      <c r="C2011" s="133">
        <v>34</v>
      </c>
      <c r="D2011" s="133">
        <v>20</v>
      </c>
      <c r="E2011" s="133">
        <v>41</v>
      </c>
      <c r="F2011" s="133">
        <v>36</v>
      </c>
      <c r="G2011" s="133">
        <v>29</v>
      </c>
      <c r="H2011" s="133">
        <v>46</v>
      </c>
      <c r="I2011" s="133">
        <v>58</v>
      </c>
      <c r="J2011" s="133">
        <v>56</v>
      </c>
      <c r="K2011" s="133">
        <v>55</v>
      </c>
      <c r="L2011" s="133">
        <v>65</v>
      </c>
      <c r="M2011" s="133">
        <v>49</v>
      </c>
      <c r="N2011" s="133"/>
      <c r="V2011" s="132">
        <f t="shared" ref="V2011:AE2011" si="2009">C2011*100000/V2009</f>
        <v>503.85299347954947</v>
      </c>
      <c r="W2011" s="132">
        <f t="shared" si="2009"/>
        <v>295.90176061547567</v>
      </c>
      <c r="X2011" s="132">
        <f t="shared" si="2009"/>
        <v>597.75477474850561</v>
      </c>
      <c r="Y2011" s="132">
        <f t="shared" si="2009"/>
        <v>519.2557334487235</v>
      </c>
      <c r="Z2011" s="132">
        <f t="shared" si="2009"/>
        <v>411.75635382649438</v>
      </c>
      <c r="AA2011" s="132">
        <f t="shared" si="2009"/>
        <v>641.20434903819353</v>
      </c>
      <c r="AB2011" s="132">
        <f t="shared" si="2009"/>
        <v>794.4117244213121</v>
      </c>
      <c r="AC2011" s="132">
        <f t="shared" si="2009"/>
        <v>761.07637945093779</v>
      </c>
      <c r="AD2011" s="132">
        <f t="shared" si="2009"/>
        <v>747.99401604787158</v>
      </c>
      <c r="AE2011" s="132">
        <f t="shared" si="2009"/>
        <v>870.14725568942436</v>
      </c>
      <c r="AF2011" s="132">
        <f>M2011*100000/AF2009</f>
        <v>648.57710125744541</v>
      </c>
      <c r="AG2011" s="132"/>
    </row>
    <row r="2012" spans="1:33" ht="13.5" customHeight="1">
      <c r="A2012" s="131">
        <v>2009</v>
      </c>
      <c r="B2012" s="67" t="s">
        <v>21</v>
      </c>
      <c r="C2012" s="133">
        <v>9</v>
      </c>
      <c r="D2012" s="133">
        <v>5</v>
      </c>
      <c r="E2012" s="133">
        <v>28</v>
      </c>
      <c r="F2012" s="133">
        <v>27</v>
      </c>
      <c r="G2012" s="133">
        <v>39</v>
      </c>
      <c r="H2012" s="133">
        <v>22</v>
      </c>
      <c r="I2012" s="133">
        <v>24</v>
      </c>
      <c r="J2012" s="133">
        <v>23</v>
      </c>
      <c r="K2012" s="133">
        <v>48</v>
      </c>
      <c r="L2012" s="133">
        <v>20</v>
      </c>
      <c r="M2012" s="133">
        <v>26</v>
      </c>
      <c r="N2012" s="133"/>
      <c r="V2012" s="132">
        <f t="shared" ref="V2012:AE2012" si="2010">C2012*100000/V2009</f>
        <v>133.37285121517488</v>
      </c>
      <c r="W2012" s="132">
        <f t="shared" si="2010"/>
        <v>73.975440153868917</v>
      </c>
      <c r="X2012" s="132">
        <f t="shared" si="2010"/>
        <v>408.22277299897945</v>
      </c>
      <c r="Y2012" s="132">
        <f t="shared" si="2010"/>
        <v>389.44180008654263</v>
      </c>
      <c r="Z2012" s="132">
        <f t="shared" si="2010"/>
        <v>553.7413034218373</v>
      </c>
      <c r="AA2012" s="132">
        <f t="shared" si="2010"/>
        <v>306.66294954000557</v>
      </c>
      <c r="AB2012" s="132">
        <f t="shared" si="2010"/>
        <v>328.72209286399124</v>
      </c>
      <c r="AC2012" s="132">
        <f t="shared" si="2010"/>
        <v>312.58494156020657</v>
      </c>
      <c r="AD2012" s="132">
        <f t="shared" si="2010"/>
        <v>652.79477764177886</v>
      </c>
      <c r="AE2012" s="132">
        <f t="shared" si="2010"/>
        <v>267.73761713520747</v>
      </c>
      <c r="AF2012" s="132">
        <f>M2012*100000/AF2009</f>
        <v>344.14295168762408</v>
      </c>
      <c r="AG2012" s="132"/>
    </row>
    <row r="2013" spans="1:33" ht="13.5" customHeight="1">
      <c r="A2013" s="131">
        <v>2010</v>
      </c>
      <c r="B2013" s="67" t="s">
        <v>20</v>
      </c>
      <c r="C2013" s="133">
        <v>2</v>
      </c>
      <c r="D2013" s="133">
        <v>0</v>
      </c>
      <c r="E2013" s="133">
        <v>0</v>
      </c>
      <c r="F2013" s="133">
        <v>0</v>
      </c>
      <c r="G2013" s="133">
        <v>0</v>
      </c>
      <c r="H2013" s="133">
        <v>0</v>
      </c>
      <c r="I2013" s="133">
        <v>2</v>
      </c>
      <c r="J2013" s="133">
        <v>1</v>
      </c>
      <c r="K2013" s="133">
        <v>0</v>
      </c>
      <c r="L2013" s="133">
        <v>2</v>
      </c>
      <c r="M2013" s="133">
        <v>1</v>
      </c>
      <c r="N2013" s="133"/>
      <c r="V2013" s="132">
        <f t="shared" ref="V2013:AE2013" si="2011">C2013*100000/V2009</f>
        <v>29.638411381149972</v>
      </c>
      <c r="W2013" s="132">
        <f t="shared" si="2011"/>
        <v>0</v>
      </c>
      <c r="X2013" s="132">
        <f t="shared" si="2011"/>
        <v>0</v>
      </c>
      <c r="Y2013" s="132">
        <f t="shared" si="2011"/>
        <v>0</v>
      </c>
      <c r="Z2013" s="132">
        <f t="shared" si="2011"/>
        <v>0</v>
      </c>
      <c r="AA2013" s="132">
        <f t="shared" si="2011"/>
        <v>0</v>
      </c>
      <c r="AB2013" s="132">
        <f t="shared" si="2011"/>
        <v>27.393507738665935</v>
      </c>
      <c r="AC2013" s="132">
        <f t="shared" si="2011"/>
        <v>13.590649633052459</v>
      </c>
      <c r="AD2013" s="132">
        <f t="shared" si="2011"/>
        <v>0</v>
      </c>
      <c r="AE2013" s="132">
        <f t="shared" si="2011"/>
        <v>26.773761713520749</v>
      </c>
      <c r="AF2013" s="132">
        <f>M2013*100000/AF2009</f>
        <v>13.236267372600926</v>
      </c>
      <c r="AG2013" s="132"/>
    </row>
    <row r="2014" spans="1:33" ht="13.5" customHeight="1">
      <c r="A2014" s="131">
        <v>2011</v>
      </c>
      <c r="B2014" s="67" t="s">
        <v>19</v>
      </c>
      <c r="C2014" s="133">
        <v>0</v>
      </c>
      <c r="D2014" s="133">
        <v>0</v>
      </c>
      <c r="E2014" s="133">
        <v>0</v>
      </c>
      <c r="F2014" s="133">
        <v>0</v>
      </c>
      <c r="G2014" s="133">
        <v>0</v>
      </c>
      <c r="H2014" s="133">
        <v>0</v>
      </c>
      <c r="I2014" s="133">
        <v>2</v>
      </c>
      <c r="J2014" s="133">
        <v>0</v>
      </c>
      <c r="K2014" s="133">
        <v>2</v>
      </c>
      <c r="L2014" s="133">
        <v>0</v>
      </c>
      <c r="M2014" s="133">
        <v>1</v>
      </c>
      <c r="N2014" s="133"/>
      <c r="V2014" s="132">
        <f t="shared" ref="V2014:AF2014" si="2012">C2014*100000/V2009</f>
        <v>0</v>
      </c>
      <c r="W2014" s="132">
        <f t="shared" si="2012"/>
        <v>0</v>
      </c>
      <c r="X2014" s="132">
        <f t="shared" si="2012"/>
        <v>0</v>
      </c>
      <c r="Y2014" s="132">
        <f t="shared" si="2012"/>
        <v>0</v>
      </c>
      <c r="Z2014" s="132">
        <f t="shared" si="2012"/>
        <v>0</v>
      </c>
      <c r="AA2014" s="132">
        <f t="shared" si="2012"/>
        <v>0</v>
      </c>
      <c r="AB2014" s="132">
        <f t="shared" si="2012"/>
        <v>27.393507738665935</v>
      </c>
      <c r="AC2014" s="132">
        <f t="shared" si="2012"/>
        <v>0</v>
      </c>
      <c r="AD2014" s="132">
        <f t="shared" si="2012"/>
        <v>27.199782401740787</v>
      </c>
      <c r="AE2014" s="132">
        <f t="shared" si="2012"/>
        <v>0</v>
      </c>
      <c r="AF2014" s="132">
        <f t="shared" si="2012"/>
        <v>13.236267372600926</v>
      </c>
      <c r="AG2014" s="132"/>
    </row>
    <row r="2015" spans="1:33" ht="13.5" customHeight="1">
      <c r="A2015" s="131">
        <v>2012</v>
      </c>
      <c r="B2015" s="67" t="s">
        <v>18</v>
      </c>
      <c r="C2015" s="133">
        <v>0</v>
      </c>
      <c r="D2015" s="133">
        <v>0</v>
      </c>
      <c r="E2015" s="133">
        <v>0</v>
      </c>
      <c r="F2015" s="133">
        <v>0</v>
      </c>
      <c r="G2015" s="133">
        <v>0</v>
      </c>
      <c r="H2015" s="133">
        <v>0</v>
      </c>
      <c r="I2015" s="133">
        <v>0</v>
      </c>
      <c r="J2015" s="133">
        <v>0</v>
      </c>
      <c r="K2015" s="133">
        <v>0</v>
      </c>
      <c r="L2015" s="133">
        <v>0</v>
      </c>
      <c r="M2015" s="133">
        <v>0</v>
      </c>
      <c r="N2015" s="133"/>
      <c r="V2015" s="132">
        <f t="shared" ref="V2015:AF2015" si="2013">C2015*100000/V2009</f>
        <v>0</v>
      </c>
      <c r="W2015" s="132">
        <f t="shared" si="2013"/>
        <v>0</v>
      </c>
      <c r="X2015" s="132">
        <f t="shared" si="2013"/>
        <v>0</v>
      </c>
      <c r="Y2015" s="132">
        <f t="shared" si="2013"/>
        <v>0</v>
      </c>
      <c r="Z2015" s="132">
        <f t="shared" si="2013"/>
        <v>0</v>
      </c>
      <c r="AA2015" s="132">
        <f t="shared" si="2013"/>
        <v>0</v>
      </c>
      <c r="AB2015" s="132">
        <f t="shared" si="2013"/>
        <v>0</v>
      </c>
      <c r="AC2015" s="132">
        <f t="shared" si="2013"/>
        <v>0</v>
      </c>
      <c r="AD2015" s="132">
        <f t="shared" si="2013"/>
        <v>0</v>
      </c>
      <c r="AE2015" s="132">
        <f t="shared" si="2013"/>
        <v>0</v>
      </c>
      <c r="AF2015" s="132">
        <f t="shared" si="2013"/>
        <v>0</v>
      </c>
      <c r="AG2015" s="132"/>
    </row>
    <row r="2016" spans="1:33" ht="13.5" customHeight="1">
      <c r="A2016" s="131">
        <v>2013</v>
      </c>
      <c r="B2016" s="67" t="s">
        <v>17</v>
      </c>
      <c r="C2016" s="133">
        <v>5</v>
      </c>
      <c r="D2016" s="133">
        <v>7</v>
      </c>
      <c r="E2016" s="133">
        <v>10</v>
      </c>
      <c r="F2016" s="133">
        <v>10</v>
      </c>
      <c r="G2016" s="133">
        <v>11</v>
      </c>
      <c r="H2016" s="133">
        <v>9</v>
      </c>
      <c r="I2016" s="133">
        <v>20</v>
      </c>
      <c r="J2016" s="133">
        <v>8</v>
      </c>
      <c r="K2016" s="133">
        <v>9</v>
      </c>
      <c r="L2016" s="133">
        <v>13</v>
      </c>
      <c r="M2016" s="133">
        <v>18</v>
      </c>
      <c r="N2016" s="133"/>
      <c r="V2016" s="132">
        <f t="shared" ref="V2016:AF2016" si="2014">C2016*100000/V2009</f>
        <v>74.096028452874933</v>
      </c>
      <c r="W2016" s="132">
        <f t="shared" si="2014"/>
        <v>103.56561621541648</v>
      </c>
      <c r="X2016" s="132">
        <f t="shared" si="2014"/>
        <v>145.79384749963552</v>
      </c>
      <c r="Y2016" s="132">
        <f t="shared" si="2014"/>
        <v>144.23770373575653</v>
      </c>
      <c r="Z2016" s="132">
        <f t="shared" si="2014"/>
        <v>156.18344455487718</v>
      </c>
      <c r="AA2016" s="132">
        <f t="shared" si="2014"/>
        <v>125.45302481182047</v>
      </c>
      <c r="AB2016" s="132">
        <f t="shared" si="2014"/>
        <v>273.93507738665937</v>
      </c>
      <c r="AC2016" s="132">
        <f t="shared" si="2014"/>
        <v>108.72519706441967</v>
      </c>
      <c r="AD2016" s="132">
        <f t="shared" si="2014"/>
        <v>122.39902080783354</v>
      </c>
      <c r="AE2016" s="132">
        <f t="shared" si="2014"/>
        <v>174.02945113788488</v>
      </c>
      <c r="AF2016" s="132">
        <f t="shared" si="2014"/>
        <v>238.25281270681668</v>
      </c>
      <c r="AG2016" s="132"/>
    </row>
    <row r="2017" spans="1:33" ht="13.5" customHeight="1">
      <c r="A2017" s="131">
        <v>2014</v>
      </c>
      <c r="B2017" s="67" t="s">
        <v>16</v>
      </c>
      <c r="C2017" s="133">
        <v>8</v>
      </c>
      <c r="D2017" s="133">
        <v>2</v>
      </c>
      <c r="E2017" s="133">
        <v>7</v>
      </c>
      <c r="F2017" s="133">
        <v>6</v>
      </c>
      <c r="G2017" s="133">
        <v>6</v>
      </c>
      <c r="H2017" s="133">
        <v>24</v>
      </c>
      <c r="I2017" s="133">
        <v>14</v>
      </c>
      <c r="J2017" s="133">
        <v>18</v>
      </c>
      <c r="K2017" s="133">
        <v>13</v>
      </c>
      <c r="L2017" s="133">
        <v>15</v>
      </c>
      <c r="M2017" s="133">
        <v>7</v>
      </c>
      <c r="N2017" s="133"/>
      <c r="V2017" s="132">
        <f t="shared" ref="V2017:AF2017" si="2015">C2017*100000/V2009</f>
        <v>118.55364552459989</v>
      </c>
      <c r="W2017" s="132">
        <f t="shared" si="2015"/>
        <v>29.590176061547567</v>
      </c>
      <c r="X2017" s="132">
        <f t="shared" si="2015"/>
        <v>102.05569324974486</v>
      </c>
      <c r="Y2017" s="132">
        <f t="shared" si="2015"/>
        <v>86.542622241453913</v>
      </c>
      <c r="Z2017" s="132">
        <f t="shared" si="2015"/>
        <v>85.190969757205735</v>
      </c>
      <c r="AA2017" s="132">
        <f t="shared" si="2015"/>
        <v>334.5413994981879</v>
      </c>
      <c r="AB2017" s="132">
        <f t="shared" si="2015"/>
        <v>191.75455417066155</v>
      </c>
      <c r="AC2017" s="132">
        <f t="shared" si="2015"/>
        <v>244.63169339494428</v>
      </c>
      <c r="AD2017" s="132">
        <f t="shared" si="2015"/>
        <v>176.7985856113151</v>
      </c>
      <c r="AE2017" s="132">
        <f t="shared" si="2015"/>
        <v>200.80321285140562</v>
      </c>
      <c r="AF2017" s="132">
        <f t="shared" si="2015"/>
        <v>92.653871608206487</v>
      </c>
      <c r="AG2017" s="132"/>
    </row>
    <row r="2018" spans="1:33" ht="13.5" customHeight="1">
      <c r="A2018" s="131">
        <v>2015</v>
      </c>
      <c r="B2018" s="134" t="s">
        <v>115</v>
      </c>
      <c r="C2018" s="133">
        <v>60</v>
      </c>
      <c r="D2018" s="133">
        <v>34</v>
      </c>
      <c r="E2018" s="133">
        <v>88</v>
      </c>
      <c r="F2018" s="133">
        <v>81</v>
      </c>
      <c r="G2018" s="133">
        <v>85</v>
      </c>
      <c r="H2018" s="133">
        <v>105</v>
      </c>
      <c r="I2018" s="133">
        <v>120</v>
      </c>
      <c r="J2018" s="133">
        <v>112</v>
      </c>
      <c r="K2018" s="133">
        <v>129</v>
      </c>
      <c r="L2018" s="133">
        <v>115</v>
      </c>
      <c r="M2018" s="133">
        <v>104</v>
      </c>
      <c r="N2018" s="133"/>
      <c r="P2018" s="170" t="s">
        <v>1336</v>
      </c>
      <c r="Q2018" s="170" t="s">
        <v>1337</v>
      </c>
      <c r="R2018" s="170" t="s">
        <v>1338</v>
      </c>
      <c r="S2018" s="170" t="s">
        <v>1339</v>
      </c>
      <c r="T2018" s="170" t="s">
        <v>1340</v>
      </c>
      <c r="U2018" s="170">
        <v>624.20000000000005</v>
      </c>
      <c r="V2018" s="132">
        <f t="shared" ref="V2018:AF2018" si="2016">C2018*100000/V2009</f>
        <v>889.15234143449914</v>
      </c>
      <c r="W2018" s="132">
        <f t="shared" si="2016"/>
        <v>503.0329930463086</v>
      </c>
      <c r="X2018" s="132">
        <f t="shared" si="2016"/>
        <v>1282.9858579967924</v>
      </c>
      <c r="Y2018" s="132">
        <f t="shared" si="2016"/>
        <v>1168.3254002596279</v>
      </c>
      <c r="Z2018" s="132">
        <f t="shared" si="2016"/>
        <v>1206.8720715604145</v>
      </c>
      <c r="AA2018" s="132">
        <f t="shared" si="2016"/>
        <v>1463.6186228045722</v>
      </c>
      <c r="AB2018" s="132">
        <f t="shared" si="2016"/>
        <v>1643.6104643199562</v>
      </c>
      <c r="AC2018" s="132">
        <f t="shared" si="2016"/>
        <v>1522.1527589018756</v>
      </c>
      <c r="AD2018" s="132">
        <f t="shared" si="2016"/>
        <v>1754.3859649122808</v>
      </c>
      <c r="AE2018" s="132">
        <f t="shared" si="2016"/>
        <v>1539.4912985274432</v>
      </c>
      <c r="AF2018" s="132">
        <f t="shared" si="2016"/>
        <v>1376.5718067504963</v>
      </c>
      <c r="AG2018" s="132"/>
    </row>
    <row r="2019" spans="1:33" ht="13.5" customHeight="1">
      <c r="A2019" s="131">
        <v>2016</v>
      </c>
      <c r="B2019" s="67" t="s">
        <v>15</v>
      </c>
      <c r="C2019" s="133">
        <v>3</v>
      </c>
      <c r="D2019" s="133">
        <v>7</v>
      </c>
      <c r="E2019" s="133">
        <v>12</v>
      </c>
      <c r="F2019" s="133">
        <v>10</v>
      </c>
      <c r="G2019" s="133">
        <v>22</v>
      </c>
      <c r="H2019" s="133">
        <v>34</v>
      </c>
      <c r="I2019" s="133">
        <v>7</v>
      </c>
      <c r="J2019" s="133">
        <v>13</v>
      </c>
      <c r="K2019" s="133">
        <v>19</v>
      </c>
      <c r="L2019" s="133">
        <v>15</v>
      </c>
      <c r="M2019" s="133">
        <v>6</v>
      </c>
      <c r="N2019" s="133"/>
      <c r="V2019" s="132">
        <f t="shared" ref="V2019:AE2019" si="2017">C2019*100000/V2009</f>
        <v>44.457617071724954</v>
      </c>
      <c r="W2019" s="132">
        <f t="shared" si="2017"/>
        <v>103.56561621541648</v>
      </c>
      <c r="X2019" s="132">
        <f t="shared" si="2017"/>
        <v>174.95261699956262</v>
      </c>
      <c r="Y2019" s="132">
        <f t="shared" si="2017"/>
        <v>144.23770373575653</v>
      </c>
      <c r="Z2019" s="132">
        <f t="shared" si="2017"/>
        <v>312.36688910975437</v>
      </c>
      <c r="AA2019" s="132">
        <f t="shared" si="2017"/>
        <v>473.93364928909955</v>
      </c>
      <c r="AB2019" s="132">
        <f t="shared" si="2017"/>
        <v>95.877277085330775</v>
      </c>
      <c r="AC2019" s="132">
        <f t="shared" si="2017"/>
        <v>176.67844522968198</v>
      </c>
      <c r="AD2019" s="132">
        <f t="shared" si="2017"/>
        <v>258.39793281653749</v>
      </c>
      <c r="AE2019" s="132">
        <f t="shared" si="2017"/>
        <v>200.80321285140562</v>
      </c>
      <c r="AF2019" s="132">
        <f>M2019*100000/AF2009</f>
        <v>79.417604235605566</v>
      </c>
      <c r="AG2019" s="132"/>
    </row>
    <row r="2020" spans="1:33" ht="13.5" customHeight="1">
      <c r="A2020" s="131">
        <v>2017</v>
      </c>
      <c r="B2020" s="67" t="s">
        <v>14</v>
      </c>
      <c r="C2020" s="133">
        <v>27</v>
      </c>
      <c r="D2020" s="133">
        <v>29</v>
      </c>
      <c r="E2020" s="133">
        <v>27</v>
      </c>
      <c r="F2020" s="133">
        <v>42</v>
      </c>
      <c r="G2020" s="133">
        <v>61</v>
      </c>
      <c r="H2020" s="133">
        <v>35</v>
      </c>
      <c r="I2020" s="133">
        <v>52</v>
      </c>
      <c r="J2020" s="133">
        <v>32</v>
      </c>
      <c r="K2020" s="133">
        <v>44</v>
      </c>
      <c r="L2020" s="133">
        <v>56</v>
      </c>
      <c r="M2020" s="133">
        <v>39</v>
      </c>
      <c r="N2020" s="133"/>
      <c r="V2020" s="132">
        <f t="shared" ref="V2020:AF2020" si="2018">C2020*100000/V2009</f>
        <v>400.11855364552463</v>
      </c>
      <c r="W2020" s="132">
        <f t="shared" si="2018"/>
        <v>429.05755289243973</v>
      </c>
      <c r="X2020" s="132">
        <f t="shared" si="2018"/>
        <v>393.64338824901591</v>
      </c>
      <c r="Y2020" s="132">
        <f t="shared" si="2018"/>
        <v>605.79835569017746</v>
      </c>
      <c r="Z2020" s="132">
        <f t="shared" si="2018"/>
        <v>866.10819253159161</v>
      </c>
      <c r="AA2020" s="132">
        <f t="shared" si="2018"/>
        <v>487.87287426819069</v>
      </c>
      <c r="AB2020" s="132">
        <f t="shared" si="2018"/>
        <v>712.23120120531439</v>
      </c>
      <c r="AC2020" s="132">
        <f t="shared" si="2018"/>
        <v>434.9007882576787</v>
      </c>
      <c r="AD2020" s="132">
        <f t="shared" si="2018"/>
        <v>598.39521283829731</v>
      </c>
      <c r="AE2020" s="132">
        <f t="shared" si="2018"/>
        <v>749.66532797858099</v>
      </c>
      <c r="AF2020" s="132">
        <f t="shared" si="2018"/>
        <v>516.21442753143617</v>
      </c>
      <c r="AG2020" s="132"/>
    </row>
    <row r="2021" spans="1:33" ht="13.5" customHeight="1">
      <c r="A2021" s="131">
        <v>2018</v>
      </c>
      <c r="B2021" s="67" t="s">
        <v>13</v>
      </c>
      <c r="C2021" s="133">
        <v>53</v>
      </c>
      <c r="D2021" s="133">
        <v>51</v>
      </c>
      <c r="E2021" s="133">
        <v>63</v>
      </c>
      <c r="F2021" s="133">
        <v>85</v>
      </c>
      <c r="G2021" s="133">
        <v>71</v>
      </c>
      <c r="H2021" s="133">
        <v>77</v>
      </c>
      <c r="I2021" s="133">
        <v>55</v>
      </c>
      <c r="J2021" s="133">
        <v>47</v>
      </c>
      <c r="K2021" s="133">
        <v>66</v>
      </c>
      <c r="L2021" s="133">
        <v>52</v>
      </c>
      <c r="M2021" s="133">
        <v>43</v>
      </c>
      <c r="N2021" s="133"/>
      <c r="V2021" s="132">
        <f t="shared" ref="V2021:AF2021" si="2019">C2021*100000/V2009</f>
        <v>785.41790160047424</v>
      </c>
      <c r="W2021" s="132">
        <f t="shared" si="2019"/>
        <v>754.54948956946293</v>
      </c>
      <c r="X2021" s="132">
        <f t="shared" si="2019"/>
        <v>918.50123924770378</v>
      </c>
      <c r="Y2021" s="132">
        <f t="shared" si="2019"/>
        <v>1226.0204817539304</v>
      </c>
      <c r="Z2021" s="132">
        <f t="shared" si="2019"/>
        <v>1008.0931421269346</v>
      </c>
      <c r="AA2021" s="132">
        <f t="shared" si="2019"/>
        <v>1073.3203233900194</v>
      </c>
      <c r="AB2021" s="132">
        <f t="shared" si="2019"/>
        <v>753.32146281331325</v>
      </c>
      <c r="AC2021" s="132">
        <f t="shared" si="2019"/>
        <v>638.76053275346567</v>
      </c>
      <c r="AD2021" s="132">
        <f t="shared" si="2019"/>
        <v>897.59281925744597</v>
      </c>
      <c r="AE2021" s="132">
        <f t="shared" si="2019"/>
        <v>696.11780455153951</v>
      </c>
      <c r="AF2021" s="132">
        <f t="shared" si="2019"/>
        <v>569.1594970218398</v>
      </c>
      <c r="AG2021" s="132"/>
    </row>
    <row r="2022" spans="1:33" ht="13.5" customHeight="1">
      <c r="A2022" s="131">
        <v>2019</v>
      </c>
      <c r="B2022" s="67" t="s">
        <v>12</v>
      </c>
      <c r="C2022" s="133">
        <v>83</v>
      </c>
      <c r="D2022" s="133">
        <v>95</v>
      </c>
      <c r="E2022" s="133">
        <v>91</v>
      </c>
      <c r="F2022" s="133">
        <v>146</v>
      </c>
      <c r="G2022" s="133">
        <v>156</v>
      </c>
      <c r="H2022" s="133">
        <v>170</v>
      </c>
      <c r="I2022" s="133">
        <v>120</v>
      </c>
      <c r="J2022" s="133">
        <v>111</v>
      </c>
      <c r="K2022" s="133">
        <v>149</v>
      </c>
      <c r="L2022" s="133">
        <v>110</v>
      </c>
      <c r="M2022" s="133">
        <v>97</v>
      </c>
      <c r="N2022" s="133"/>
      <c r="V2022" s="132">
        <f t="shared" ref="V2022:AF2022" si="2020">C2022*100000/V2009</f>
        <v>1229.9940723177237</v>
      </c>
      <c r="W2022" s="132">
        <f t="shared" si="2020"/>
        <v>1405.5333629235095</v>
      </c>
      <c r="X2022" s="132">
        <f t="shared" si="2020"/>
        <v>1326.7240122466833</v>
      </c>
      <c r="Y2022" s="132">
        <f t="shared" si="2020"/>
        <v>2105.8704745420455</v>
      </c>
      <c r="Z2022" s="132">
        <f t="shared" si="2020"/>
        <v>2214.9652136873492</v>
      </c>
      <c r="AA2022" s="132">
        <f t="shared" si="2020"/>
        <v>2369.6682464454975</v>
      </c>
      <c r="AB2022" s="132">
        <f t="shared" si="2020"/>
        <v>1643.6104643199562</v>
      </c>
      <c r="AC2022" s="132">
        <f t="shared" si="2020"/>
        <v>1508.562109268823</v>
      </c>
      <c r="AD2022" s="132">
        <f t="shared" si="2020"/>
        <v>2026.3837889296885</v>
      </c>
      <c r="AE2022" s="132">
        <f t="shared" si="2020"/>
        <v>1472.5568942436412</v>
      </c>
      <c r="AF2022" s="132">
        <f t="shared" si="2020"/>
        <v>1283.9179351422899</v>
      </c>
      <c r="AG2022" s="132"/>
    </row>
    <row r="2023" spans="1:33" ht="13.5" customHeight="1">
      <c r="A2023" s="131">
        <v>2020</v>
      </c>
      <c r="B2023" s="67" t="s">
        <v>11</v>
      </c>
      <c r="C2023" s="133">
        <v>4</v>
      </c>
      <c r="D2023" s="133">
        <v>6</v>
      </c>
      <c r="E2023" s="133">
        <v>9</v>
      </c>
      <c r="F2023" s="133">
        <v>4</v>
      </c>
      <c r="G2023" s="133">
        <v>14</v>
      </c>
      <c r="H2023" s="133">
        <v>3</v>
      </c>
      <c r="I2023" s="133">
        <v>8</v>
      </c>
      <c r="J2023" s="133">
        <v>13</v>
      </c>
      <c r="K2023" s="133">
        <v>4</v>
      </c>
      <c r="L2023" s="133">
        <v>10</v>
      </c>
      <c r="M2023" s="133">
        <v>20</v>
      </c>
      <c r="N2023" s="133"/>
      <c r="V2023" s="132">
        <f t="shared" ref="V2023:AF2023" si="2021">C2023*100000/V2009</f>
        <v>59.276822762299943</v>
      </c>
      <c r="W2023" s="132">
        <f t="shared" si="2021"/>
        <v>88.7705281846427</v>
      </c>
      <c r="X2023" s="132">
        <f t="shared" si="2021"/>
        <v>131.21446274967195</v>
      </c>
      <c r="Y2023" s="132">
        <f t="shared" si="2021"/>
        <v>57.695081494302613</v>
      </c>
      <c r="Z2023" s="132">
        <f t="shared" si="2021"/>
        <v>198.77892943348004</v>
      </c>
      <c r="AA2023" s="132">
        <f t="shared" si="2021"/>
        <v>41.817674937273488</v>
      </c>
      <c r="AB2023" s="132">
        <f t="shared" si="2021"/>
        <v>109.57403095466374</v>
      </c>
      <c r="AC2023" s="132">
        <f t="shared" si="2021"/>
        <v>176.67844522968198</v>
      </c>
      <c r="AD2023" s="132">
        <f t="shared" si="2021"/>
        <v>54.399564803481574</v>
      </c>
      <c r="AE2023" s="132">
        <f t="shared" si="2021"/>
        <v>133.86880856760374</v>
      </c>
      <c r="AF2023" s="132">
        <f t="shared" si="2021"/>
        <v>264.72534745201853</v>
      </c>
      <c r="AG2023" s="132"/>
    </row>
    <row r="2024" spans="1:33" ht="13.5" customHeight="1">
      <c r="A2024" s="131">
        <v>2021</v>
      </c>
      <c r="B2024" s="67" t="s">
        <v>28</v>
      </c>
      <c r="C2024" s="133">
        <v>0</v>
      </c>
      <c r="D2024" s="133">
        <v>0</v>
      </c>
      <c r="E2024" s="133">
        <v>0</v>
      </c>
      <c r="F2024" s="133">
        <v>0</v>
      </c>
      <c r="G2024" s="133">
        <v>0</v>
      </c>
      <c r="H2024" s="133">
        <v>0</v>
      </c>
      <c r="I2024" s="133">
        <v>0</v>
      </c>
      <c r="J2024" s="133">
        <v>0</v>
      </c>
      <c r="K2024" s="133">
        <v>0</v>
      </c>
      <c r="L2024" s="133">
        <v>0</v>
      </c>
      <c r="M2024" s="133">
        <v>0</v>
      </c>
      <c r="N2024" s="133"/>
      <c r="V2024" s="132">
        <f t="shared" ref="V2024:AF2024" si="2022">C2024*100000/V2009</f>
        <v>0</v>
      </c>
      <c r="W2024" s="132">
        <f t="shared" si="2022"/>
        <v>0</v>
      </c>
      <c r="X2024" s="132">
        <f t="shared" si="2022"/>
        <v>0</v>
      </c>
      <c r="Y2024" s="132">
        <f t="shared" si="2022"/>
        <v>0</v>
      </c>
      <c r="Z2024" s="132">
        <f t="shared" si="2022"/>
        <v>0</v>
      </c>
      <c r="AA2024" s="132">
        <f t="shared" si="2022"/>
        <v>0</v>
      </c>
      <c r="AB2024" s="132">
        <f t="shared" si="2022"/>
        <v>0</v>
      </c>
      <c r="AC2024" s="132">
        <f t="shared" si="2022"/>
        <v>0</v>
      </c>
      <c r="AD2024" s="132">
        <f t="shared" si="2022"/>
        <v>0</v>
      </c>
      <c r="AE2024" s="132">
        <f t="shared" si="2022"/>
        <v>0</v>
      </c>
      <c r="AF2024" s="132">
        <f t="shared" si="2022"/>
        <v>0</v>
      </c>
      <c r="AG2024" s="132"/>
    </row>
    <row r="2025" spans="1:33" ht="13.5" customHeight="1">
      <c r="A2025" s="131">
        <v>2022</v>
      </c>
      <c r="B2025" s="134" t="s">
        <v>116</v>
      </c>
      <c r="C2025" s="133">
        <v>170</v>
      </c>
      <c r="D2025" s="133">
        <v>188</v>
      </c>
      <c r="E2025" s="133">
        <v>202</v>
      </c>
      <c r="F2025" s="133">
        <v>287</v>
      </c>
      <c r="G2025" s="133">
        <v>324</v>
      </c>
      <c r="H2025" s="133">
        <v>319</v>
      </c>
      <c r="I2025" s="133">
        <v>242</v>
      </c>
      <c r="J2025" s="133">
        <v>216</v>
      </c>
      <c r="K2025" s="133">
        <v>282</v>
      </c>
      <c r="L2025" s="133">
        <v>243</v>
      </c>
      <c r="M2025" s="133">
        <v>205</v>
      </c>
      <c r="N2025" s="133"/>
      <c r="P2025" s="170" t="s">
        <v>1341</v>
      </c>
      <c r="Q2025" s="170" t="s">
        <v>1342</v>
      </c>
      <c r="R2025" s="170" t="s">
        <v>1343</v>
      </c>
      <c r="S2025" s="170" t="s">
        <v>1344</v>
      </c>
      <c r="T2025" s="170" t="s">
        <v>1345</v>
      </c>
      <c r="U2025" s="170">
        <v>2540.3000000000002</v>
      </c>
      <c r="V2025" s="132">
        <f t="shared" ref="V2025:AF2025" si="2023">C2025*100000/V2009</f>
        <v>2519.2649673977476</v>
      </c>
      <c r="W2025" s="132">
        <f t="shared" si="2023"/>
        <v>2781.4765497854714</v>
      </c>
      <c r="X2025" s="132">
        <f t="shared" si="2023"/>
        <v>2945.0357194926373</v>
      </c>
      <c r="Y2025" s="132">
        <f t="shared" si="2023"/>
        <v>4139.6220972162128</v>
      </c>
      <c r="Z2025" s="132">
        <f t="shared" si="2023"/>
        <v>4600.3123668891094</v>
      </c>
      <c r="AA2025" s="132">
        <f t="shared" si="2023"/>
        <v>4446.6127683300811</v>
      </c>
      <c r="AB2025" s="132">
        <f t="shared" si="2023"/>
        <v>3314.6144363785784</v>
      </c>
      <c r="AC2025" s="132">
        <f t="shared" si="2023"/>
        <v>2935.5803207393315</v>
      </c>
      <c r="AD2025" s="132">
        <f t="shared" si="2023"/>
        <v>3835.1693186454509</v>
      </c>
      <c r="AE2025" s="132">
        <f t="shared" si="2023"/>
        <v>3253.0120481927711</v>
      </c>
      <c r="AF2025" s="132">
        <f t="shared" si="2023"/>
        <v>2713.4348113831898</v>
      </c>
      <c r="AG2025" s="132"/>
    </row>
    <row r="2026" spans="1:33" ht="13.5" customHeight="1">
      <c r="A2026" s="131">
        <v>2023</v>
      </c>
      <c r="B2026" s="67" t="s">
        <v>10</v>
      </c>
      <c r="C2026" s="133">
        <v>1</v>
      </c>
      <c r="D2026" s="133">
        <v>6</v>
      </c>
      <c r="E2026" s="133">
        <v>0</v>
      </c>
      <c r="F2026" s="133">
        <v>1</v>
      </c>
      <c r="G2026" s="133">
        <v>9</v>
      </c>
      <c r="H2026" s="133">
        <v>14</v>
      </c>
      <c r="I2026" s="133">
        <v>6</v>
      </c>
      <c r="J2026" s="133">
        <v>2</v>
      </c>
      <c r="K2026" s="133">
        <v>27</v>
      </c>
      <c r="L2026" s="133">
        <v>1</v>
      </c>
      <c r="M2026" s="133">
        <v>0</v>
      </c>
      <c r="N2026" s="133"/>
      <c r="V2026" s="132">
        <f t="shared" ref="V2026:AF2026" si="2024">C2026*100000/V2009</f>
        <v>14.819205690574986</v>
      </c>
      <c r="W2026" s="132">
        <f t="shared" si="2024"/>
        <v>88.7705281846427</v>
      </c>
      <c r="X2026" s="132">
        <f t="shared" si="2024"/>
        <v>0</v>
      </c>
      <c r="Y2026" s="132">
        <f t="shared" si="2024"/>
        <v>14.423770373575653</v>
      </c>
      <c r="Z2026" s="132">
        <f t="shared" si="2024"/>
        <v>127.78645463580861</v>
      </c>
      <c r="AA2026" s="132">
        <f t="shared" si="2024"/>
        <v>195.14914970727628</v>
      </c>
      <c r="AB2026" s="132">
        <f t="shared" si="2024"/>
        <v>82.180523215997809</v>
      </c>
      <c r="AC2026" s="132">
        <f t="shared" si="2024"/>
        <v>27.181299266104919</v>
      </c>
      <c r="AD2026" s="132">
        <f t="shared" si="2024"/>
        <v>367.1970624235006</v>
      </c>
      <c r="AE2026" s="132">
        <f t="shared" si="2024"/>
        <v>13.386880856760374</v>
      </c>
      <c r="AF2026" s="132">
        <f t="shared" si="2024"/>
        <v>0</v>
      </c>
      <c r="AG2026" s="132"/>
    </row>
    <row r="2027" spans="1:33" ht="13.5" customHeight="1">
      <c r="A2027" s="131">
        <v>2024</v>
      </c>
      <c r="B2027" s="67" t="s">
        <v>9</v>
      </c>
      <c r="C2027" s="133">
        <v>1</v>
      </c>
      <c r="D2027" s="133">
        <v>7</v>
      </c>
      <c r="E2027" s="133">
        <v>1</v>
      </c>
      <c r="F2027" s="133">
        <v>2</v>
      </c>
      <c r="G2027" s="133">
        <v>1</v>
      </c>
      <c r="H2027" s="133">
        <v>2</v>
      </c>
      <c r="I2027" s="133">
        <v>2</v>
      </c>
      <c r="J2027" s="133">
        <v>1</v>
      </c>
      <c r="K2027" s="133">
        <v>2</v>
      </c>
      <c r="L2027" s="133">
        <v>8</v>
      </c>
      <c r="M2027" s="133">
        <v>6</v>
      </c>
      <c r="N2027" s="133"/>
      <c r="V2027" s="132">
        <f t="shared" ref="V2027:AF2027" si="2025">C2027*100000/V2009</f>
        <v>14.819205690574986</v>
      </c>
      <c r="W2027" s="132">
        <f t="shared" si="2025"/>
        <v>103.56561621541648</v>
      </c>
      <c r="X2027" s="132">
        <f t="shared" si="2025"/>
        <v>14.579384749963552</v>
      </c>
      <c r="Y2027" s="132">
        <f t="shared" si="2025"/>
        <v>28.847540747151307</v>
      </c>
      <c r="Z2027" s="132">
        <f t="shared" si="2025"/>
        <v>14.198494959534289</v>
      </c>
      <c r="AA2027" s="132">
        <f t="shared" si="2025"/>
        <v>27.878449958182326</v>
      </c>
      <c r="AB2027" s="132">
        <f t="shared" si="2025"/>
        <v>27.393507738665935</v>
      </c>
      <c r="AC2027" s="132">
        <f t="shared" si="2025"/>
        <v>13.590649633052459</v>
      </c>
      <c r="AD2027" s="132">
        <f t="shared" si="2025"/>
        <v>27.199782401740787</v>
      </c>
      <c r="AE2027" s="132">
        <f t="shared" si="2025"/>
        <v>107.09504685408299</v>
      </c>
      <c r="AF2027" s="132">
        <f t="shared" si="2025"/>
        <v>79.417604235605566</v>
      </c>
      <c r="AG2027" s="132"/>
    </row>
    <row r="2028" spans="1:33" ht="13.5" customHeight="1">
      <c r="A2028" s="131">
        <v>2025</v>
      </c>
      <c r="B2028" s="67" t="s">
        <v>8</v>
      </c>
      <c r="C2028" s="133">
        <v>8</v>
      </c>
      <c r="D2028" s="133">
        <v>7</v>
      </c>
      <c r="E2028" s="133">
        <v>18</v>
      </c>
      <c r="F2028" s="133">
        <v>8</v>
      </c>
      <c r="G2028" s="133">
        <v>18</v>
      </c>
      <c r="H2028" s="133">
        <v>15</v>
      </c>
      <c r="I2028" s="133">
        <v>16</v>
      </c>
      <c r="J2028" s="133">
        <v>11</v>
      </c>
      <c r="K2028" s="133">
        <v>74</v>
      </c>
      <c r="L2028" s="133">
        <v>7</v>
      </c>
      <c r="M2028" s="133">
        <v>13</v>
      </c>
      <c r="N2028" s="133"/>
      <c r="V2028" s="132">
        <f t="shared" ref="V2028:AF2028" si="2026">C2028*100000/V2009</f>
        <v>118.55364552459989</v>
      </c>
      <c r="W2028" s="132">
        <f t="shared" si="2026"/>
        <v>103.56561621541648</v>
      </c>
      <c r="X2028" s="132">
        <f t="shared" si="2026"/>
        <v>262.4289254993439</v>
      </c>
      <c r="Y2028" s="132">
        <f t="shared" si="2026"/>
        <v>115.39016298860523</v>
      </c>
      <c r="Z2028" s="132">
        <f t="shared" si="2026"/>
        <v>255.57290927161722</v>
      </c>
      <c r="AA2028" s="132">
        <f t="shared" si="2026"/>
        <v>209.08837468636744</v>
      </c>
      <c r="AB2028" s="132">
        <f t="shared" si="2026"/>
        <v>219.14806190932748</v>
      </c>
      <c r="AC2028" s="132">
        <f t="shared" si="2026"/>
        <v>149.49714596357705</v>
      </c>
      <c r="AD2028" s="132">
        <f t="shared" si="2026"/>
        <v>1006.3919488644091</v>
      </c>
      <c r="AE2028" s="132">
        <f t="shared" si="2026"/>
        <v>93.708165997322624</v>
      </c>
      <c r="AF2028" s="132">
        <f t="shared" si="2026"/>
        <v>172.07147584381204</v>
      </c>
      <c r="AG2028" s="132"/>
    </row>
    <row r="2029" spans="1:33" ht="13.5" customHeight="1">
      <c r="A2029" s="131">
        <v>2026</v>
      </c>
      <c r="B2029" s="67" t="s">
        <v>24</v>
      </c>
      <c r="C2029" s="133">
        <v>0</v>
      </c>
      <c r="D2029" s="133">
        <v>0</v>
      </c>
      <c r="E2029" s="133">
        <v>2</v>
      </c>
      <c r="F2029" s="133">
        <v>0</v>
      </c>
      <c r="G2029" s="133">
        <v>0</v>
      </c>
      <c r="H2029" s="133">
        <v>0</v>
      </c>
      <c r="I2029" s="133">
        <v>1</v>
      </c>
      <c r="J2029" s="133">
        <v>0</v>
      </c>
      <c r="K2029" s="133">
        <v>0</v>
      </c>
      <c r="L2029" s="133">
        <v>0</v>
      </c>
      <c r="M2029" s="133">
        <v>0</v>
      </c>
      <c r="N2029" s="133"/>
      <c r="V2029" s="132">
        <f t="shared" ref="V2029:AE2029" si="2027">C2029*100000/V2009</f>
        <v>0</v>
      </c>
      <c r="W2029" s="132">
        <f t="shared" si="2027"/>
        <v>0</v>
      </c>
      <c r="X2029" s="132">
        <f t="shared" si="2027"/>
        <v>29.158769499927104</v>
      </c>
      <c r="Y2029" s="132">
        <f t="shared" si="2027"/>
        <v>0</v>
      </c>
      <c r="Z2029" s="132">
        <f t="shared" si="2027"/>
        <v>0</v>
      </c>
      <c r="AA2029" s="132">
        <f t="shared" si="2027"/>
        <v>0</v>
      </c>
      <c r="AB2029" s="132">
        <f t="shared" si="2027"/>
        <v>13.696753869332968</v>
      </c>
      <c r="AC2029" s="132">
        <f t="shared" si="2027"/>
        <v>0</v>
      </c>
      <c r="AD2029" s="132">
        <f t="shared" si="2027"/>
        <v>0</v>
      </c>
      <c r="AE2029" s="132">
        <f t="shared" si="2027"/>
        <v>0</v>
      </c>
      <c r="AF2029" s="132">
        <f>M2029*100000/AF2009</f>
        <v>0</v>
      </c>
      <c r="AG2029" s="132"/>
    </row>
    <row r="2030" spans="1:33" ht="13.5" customHeight="1">
      <c r="A2030" s="131">
        <v>2027</v>
      </c>
      <c r="B2030" s="134" t="s">
        <v>117</v>
      </c>
      <c r="C2030" s="133">
        <v>10</v>
      </c>
      <c r="D2030" s="133">
        <v>20</v>
      </c>
      <c r="E2030" s="133">
        <v>21</v>
      </c>
      <c r="F2030" s="133">
        <v>11</v>
      </c>
      <c r="G2030" s="133">
        <v>28</v>
      </c>
      <c r="H2030" s="133">
        <v>31</v>
      </c>
      <c r="I2030" s="133">
        <v>25</v>
      </c>
      <c r="J2030" s="133">
        <v>14</v>
      </c>
      <c r="K2030" s="133">
        <v>103</v>
      </c>
      <c r="L2030" s="133">
        <v>16</v>
      </c>
      <c r="M2030" s="133">
        <v>19</v>
      </c>
      <c r="N2030" s="133"/>
      <c r="P2030" s="170" t="s">
        <v>1346</v>
      </c>
      <c r="Q2030" s="170" t="s">
        <v>1347</v>
      </c>
      <c r="R2030" s="170" t="s">
        <v>1348</v>
      </c>
      <c r="S2030" s="170" t="s">
        <v>1349</v>
      </c>
      <c r="T2030" s="170" t="s">
        <v>1350</v>
      </c>
      <c r="U2030" s="170">
        <v>159.69999999999999</v>
      </c>
      <c r="V2030" s="132">
        <f t="shared" ref="V2030:AF2030" si="2028">C2030*100000/V2009</f>
        <v>148.19205690574987</v>
      </c>
      <c r="W2030" s="132">
        <f t="shared" si="2028"/>
        <v>295.90176061547567</v>
      </c>
      <c r="X2030" s="132">
        <f t="shared" si="2028"/>
        <v>306.16707974923457</v>
      </c>
      <c r="Y2030" s="132">
        <f t="shared" si="2028"/>
        <v>158.66147410933218</v>
      </c>
      <c r="Z2030" s="132">
        <f t="shared" si="2028"/>
        <v>397.55785886696009</v>
      </c>
      <c r="AA2030" s="132">
        <f t="shared" si="2028"/>
        <v>432.11597435182603</v>
      </c>
      <c r="AB2030" s="132">
        <f t="shared" si="2028"/>
        <v>342.41884673332419</v>
      </c>
      <c r="AC2030" s="132">
        <f t="shared" si="2028"/>
        <v>190.26909486273445</v>
      </c>
      <c r="AD2030" s="132">
        <f t="shared" si="2028"/>
        <v>1400.7887936896504</v>
      </c>
      <c r="AE2030" s="132">
        <f t="shared" si="2028"/>
        <v>214.19009370816599</v>
      </c>
      <c r="AF2030" s="132">
        <f t="shared" si="2028"/>
        <v>251.48908007941759</v>
      </c>
      <c r="AG2030" s="132"/>
    </row>
    <row r="2031" spans="1:33" ht="13.5" customHeight="1">
      <c r="A2031" s="131">
        <v>2028</v>
      </c>
      <c r="B2031" s="67" t="s">
        <v>7</v>
      </c>
      <c r="C2031" s="133">
        <v>8</v>
      </c>
      <c r="D2031" s="133">
        <v>5</v>
      </c>
      <c r="E2031" s="133">
        <v>25</v>
      </c>
      <c r="F2031" s="133">
        <v>11</v>
      </c>
      <c r="G2031" s="133">
        <v>16</v>
      </c>
      <c r="H2031" s="133">
        <v>16</v>
      </c>
      <c r="I2031" s="133">
        <v>7</v>
      </c>
      <c r="J2031" s="133">
        <v>2</v>
      </c>
      <c r="K2031" s="133">
        <v>21</v>
      </c>
      <c r="L2031" s="133">
        <v>28</v>
      </c>
      <c r="M2031" s="133">
        <v>40</v>
      </c>
      <c r="N2031" s="133"/>
      <c r="V2031" s="132">
        <f t="shared" ref="V2031:AF2031" si="2029">C2031*100000/V2009</f>
        <v>118.55364552459989</v>
      </c>
      <c r="W2031" s="132">
        <f t="shared" si="2029"/>
        <v>73.975440153868917</v>
      </c>
      <c r="X2031" s="132">
        <f t="shared" si="2029"/>
        <v>364.48461874908878</v>
      </c>
      <c r="Y2031" s="132">
        <f t="shared" si="2029"/>
        <v>158.66147410933218</v>
      </c>
      <c r="Z2031" s="132">
        <f t="shared" si="2029"/>
        <v>227.17591935254862</v>
      </c>
      <c r="AA2031" s="132">
        <f t="shared" si="2029"/>
        <v>223.02759966545861</v>
      </c>
      <c r="AB2031" s="132">
        <f t="shared" si="2029"/>
        <v>95.877277085330775</v>
      </c>
      <c r="AC2031" s="132">
        <f t="shared" si="2029"/>
        <v>27.181299266104919</v>
      </c>
      <c r="AD2031" s="132">
        <f t="shared" si="2029"/>
        <v>285.59771521827827</v>
      </c>
      <c r="AE2031" s="132">
        <f t="shared" si="2029"/>
        <v>374.8326639892905</v>
      </c>
      <c r="AF2031" s="132">
        <f t="shared" si="2029"/>
        <v>529.45069490403705</v>
      </c>
      <c r="AG2031" s="132"/>
    </row>
    <row r="2032" spans="1:33" ht="13.5" customHeight="1">
      <c r="A2032" s="131">
        <v>2029</v>
      </c>
      <c r="B2032" s="67" t="s">
        <v>6</v>
      </c>
      <c r="C2032" s="133">
        <v>7</v>
      </c>
      <c r="D2032" s="133">
        <v>4</v>
      </c>
      <c r="E2032" s="133">
        <v>5</v>
      </c>
      <c r="F2032" s="133">
        <v>12</v>
      </c>
      <c r="G2032" s="133">
        <v>5</v>
      </c>
      <c r="H2032" s="133">
        <v>15</v>
      </c>
      <c r="I2032" s="133">
        <v>16</v>
      </c>
      <c r="J2032" s="133">
        <v>9</v>
      </c>
      <c r="K2032" s="133">
        <v>5</v>
      </c>
      <c r="L2032" s="133">
        <v>1</v>
      </c>
      <c r="M2032" s="133">
        <v>2</v>
      </c>
      <c r="N2032" s="133"/>
      <c r="V2032" s="132">
        <f t="shared" ref="V2032:AF2032" si="2030">C2032*100000/V2009</f>
        <v>103.7344398340249</v>
      </c>
      <c r="W2032" s="132">
        <f t="shared" si="2030"/>
        <v>59.180352123095133</v>
      </c>
      <c r="X2032" s="132">
        <f t="shared" si="2030"/>
        <v>72.896923749817759</v>
      </c>
      <c r="Y2032" s="132">
        <f t="shared" si="2030"/>
        <v>173.08524448290783</v>
      </c>
      <c r="Z2032" s="132">
        <f t="shared" si="2030"/>
        <v>70.992474797671449</v>
      </c>
      <c r="AA2032" s="132">
        <f t="shared" si="2030"/>
        <v>209.08837468636744</v>
      </c>
      <c r="AB2032" s="132">
        <f t="shared" si="2030"/>
        <v>219.14806190932748</v>
      </c>
      <c r="AC2032" s="132">
        <f t="shared" si="2030"/>
        <v>122.31584669747214</v>
      </c>
      <c r="AD2032" s="132">
        <f t="shared" si="2030"/>
        <v>67.99945600435197</v>
      </c>
      <c r="AE2032" s="132">
        <f t="shared" si="2030"/>
        <v>13.386880856760374</v>
      </c>
      <c r="AF2032" s="132">
        <f t="shared" si="2030"/>
        <v>26.472534745201852</v>
      </c>
      <c r="AG2032" s="132"/>
    </row>
    <row r="2033" spans="1:33" ht="13.5" customHeight="1">
      <c r="A2033" s="131">
        <v>2030</v>
      </c>
      <c r="B2033" s="67" t="s">
        <v>5</v>
      </c>
      <c r="C2033" s="133">
        <v>2</v>
      </c>
      <c r="D2033" s="133">
        <v>0</v>
      </c>
      <c r="E2033" s="133">
        <v>2</v>
      </c>
      <c r="F2033" s="133">
        <v>6</v>
      </c>
      <c r="G2033" s="133">
        <v>8</v>
      </c>
      <c r="H2033" s="133">
        <v>13</v>
      </c>
      <c r="I2033" s="133">
        <v>3</v>
      </c>
      <c r="J2033" s="133">
        <v>5</v>
      </c>
      <c r="K2033" s="133">
        <v>3</v>
      </c>
      <c r="L2033" s="133">
        <v>4</v>
      </c>
      <c r="M2033" s="133">
        <v>1</v>
      </c>
      <c r="N2033" s="133"/>
      <c r="V2033" s="132">
        <f t="shared" ref="V2033:AF2033" si="2031">C2033*100000/V2009</f>
        <v>29.638411381149972</v>
      </c>
      <c r="W2033" s="132">
        <f t="shared" si="2031"/>
        <v>0</v>
      </c>
      <c r="X2033" s="132">
        <f t="shared" si="2031"/>
        <v>29.158769499927104</v>
      </c>
      <c r="Y2033" s="132">
        <f t="shared" si="2031"/>
        <v>86.542622241453913</v>
      </c>
      <c r="Z2033" s="132">
        <f t="shared" si="2031"/>
        <v>113.58795967627431</v>
      </c>
      <c r="AA2033" s="132">
        <f t="shared" si="2031"/>
        <v>181.20992472818511</v>
      </c>
      <c r="AB2033" s="132">
        <f t="shared" si="2031"/>
        <v>41.090261607998904</v>
      </c>
      <c r="AC2033" s="132">
        <f t="shared" si="2031"/>
        <v>67.953248165262295</v>
      </c>
      <c r="AD2033" s="132">
        <f t="shared" si="2031"/>
        <v>40.799673602611179</v>
      </c>
      <c r="AE2033" s="132">
        <f t="shared" si="2031"/>
        <v>53.547523427041497</v>
      </c>
      <c r="AF2033" s="132">
        <f t="shared" si="2031"/>
        <v>13.236267372600926</v>
      </c>
      <c r="AG2033" s="132"/>
    </row>
    <row r="2034" spans="1:33" ht="13.5" customHeight="1">
      <c r="A2034" s="131">
        <v>2031</v>
      </c>
      <c r="B2034" s="67" t="s">
        <v>26</v>
      </c>
      <c r="C2034" s="133">
        <v>0</v>
      </c>
      <c r="D2034" s="133">
        <v>0</v>
      </c>
      <c r="E2034" s="133">
        <v>0</v>
      </c>
      <c r="F2034" s="133">
        <v>0</v>
      </c>
      <c r="G2034" s="133">
        <v>0</v>
      </c>
      <c r="H2034" s="133">
        <v>0</v>
      </c>
      <c r="I2034" s="133">
        <v>0</v>
      </c>
      <c r="J2034" s="133">
        <v>1</v>
      </c>
      <c r="K2034" s="133">
        <v>0</v>
      </c>
      <c r="L2034" s="133">
        <v>1</v>
      </c>
      <c r="M2034" s="133">
        <v>0</v>
      </c>
      <c r="N2034" s="133"/>
      <c r="V2034" s="132">
        <f t="shared" ref="V2034:AF2034" si="2032">C2034*100000/V2009</f>
        <v>0</v>
      </c>
      <c r="W2034" s="132">
        <f t="shared" si="2032"/>
        <v>0</v>
      </c>
      <c r="X2034" s="132">
        <f t="shared" si="2032"/>
        <v>0</v>
      </c>
      <c r="Y2034" s="132">
        <f t="shared" si="2032"/>
        <v>0</v>
      </c>
      <c r="Z2034" s="132">
        <f t="shared" si="2032"/>
        <v>0</v>
      </c>
      <c r="AA2034" s="132">
        <f t="shared" si="2032"/>
        <v>0</v>
      </c>
      <c r="AB2034" s="132">
        <f t="shared" si="2032"/>
        <v>0</v>
      </c>
      <c r="AC2034" s="132">
        <f t="shared" si="2032"/>
        <v>13.590649633052459</v>
      </c>
      <c r="AD2034" s="132">
        <f t="shared" si="2032"/>
        <v>0</v>
      </c>
      <c r="AE2034" s="132">
        <f t="shared" si="2032"/>
        <v>13.386880856760374</v>
      </c>
      <c r="AF2034" s="132">
        <f t="shared" si="2032"/>
        <v>0</v>
      </c>
      <c r="AG2034" s="132"/>
    </row>
    <row r="2035" spans="1:33" ht="13.5" customHeight="1">
      <c r="A2035" s="131">
        <v>2032</v>
      </c>
      <c r="B2035" s="67" t="s">
        <v>4</v>
      </c>
      <c r="C2035" s="133">
        <v>0</v>
      </c>
      <c r="D2035" s="133">
        <v>0</v>
      </c>
      <c r="E2035" s="133">
        <v>3</v>
      </c>
      <c r="F2035" s="133">
        <v>3</v>
      </c>
      <c r="G2035" s="133">
        <v>2</v>
      </c>
      <c r="H2035" s="133">
        <v>11</v>
      </c>
      <c r="I2035" s="133">
        <v>7</v>
      </c>
      <c r="J2035" s="133">
        <v>3</v>
      </c>
      <c r="K2035" s="133">
        <v>11</v>
      </c>
      <c r="L2035" s="133">
        <v>33</v>
      </c>
      <c r="M2035" s="133">
        <v>10</v>
      </c>
      <c r="N2035" s="133"/>
      <c r="V2035" s="132">
        <f t="shared" ref="V2035:AE2035" si="2033">C2035*100000/V2009</f>
        <v>0</v>
      </c>
      <c r="W2035" s="132">
        <f t="shared" si="2033"/>
        <v>0</v>
      </c>
      <c r="X2035" s="132">
        <f t="shared" si="2033"/>
        <v>43.738154249890655</v>
      </c>
      <c r="Y2035" s="132">
        <f t="shared" si="2033"/>
        <v>43.271311120726956</v>
      </c>
      <c r="Z2035" s="132">
        <f t="shared" si="2033"/>
        <v>28.396989919068577</v>
      </c>
      <c r="AA2035" s="132">
        <f t="shared" si="2033"/>
        <v>153.33147477000279</v>
      </c>
      <c r="AB2035" s="132">
        <f t="shared" si="2033"/>
        <v>95.877277085330775</v>
      </c>
      <c r="AC2035" s="132">
        <f t="shared" si="2033"/>
        <v>40.77194889915738</v>
      </c>
      <c r="AD2035" s="132">
        <f t="shared" si="2033"/>
        <v>149.59880320957433</v>
      </c>
      <c r="AE2035" s="132">
        <f t="shared" si="2033"/>
        <v>441.76706827309238</v>
      </c>
      <c r="AF2035" s="132">
        <f>M2035*100000/AF2009</f>
        <v>132.36267372600926</v>
      </c>
      <c r="AG2035" s="132"/>
    </row>
    <row r="2036" spans="1:33" ht="13.5" customHeight="1">
      <c r="A2036" s="131">
        <v>2033</v>
      </c>
      <c r="B2036" s="67" t="s">
        <v>3</v>
      </c>
      <c r="C2036" s="133">
        <v>4</v>
      </c>
      <c r="D2036" s="133">
        <v>2</v>
      </c>
      <c r="E2036" s="133">
        <v>17</v>
      </c>
      <c r="F2036" s="133">
        <v>22</v>
      </c>
      <c r="G2036" s="133">
        <v>26</v>
      </c>
      <c r="H2036" s="133">
        <v>64</v>
      </c>
      <c r="I2036" s="133">
        <v>115</v>
      </c>
      <c r="J2036" s="133">
        <v>51</v>
      </c>
      <c r="K2036" s="133">
        <v>86</v>
      </c>
      <c r="L2036" s="133">
        <v>97</v>
      </c>
      <c r="M2036" s="133">
        <v>66</v>
      </c>
      <c r="N2036" s="133"/>
      <c r="V2036" s="132">
        <f t="shared" ref="V2036:AF2036" si="2034">C2036*100000/V2009</f>
        <v>59.276822762299943</v>
      </c>
      <c r="W2036" s="132">
        <f t="shared" si="2034"/>
        <v>29.590176061547567</v>
      </c>
      <c r="X2036" s="132">
        <f t="shared" si="2034"/>
        <v>247.84954074938037</v>
      </c>
      <c r="Y2036" s="132">
        <f t="shared" si="2034"/>
        <v>317.32294821866435</v>
      </c>
      <c r="Z2036" s="132">
        <f t="shared" si="2034"/>
        <v>369.16086894789152</v>
      </c>
      <c r="AA2036" s="132">
        <f t="shared" si="2034"/>
        <v>892.11039866183444</v>
      </c>
      <c r="AB2036" s="132">
        <f t="shared" si="2034"/>
        <v>1575.1266949732913</v>
      </c>
      <c r="AC2036" s="132">
        <f t="shared" si="2034"/>
        <v>693.12313128567541</v>
      </c>
      <c r="AD2036" s="132">
        <f t="shared" si="2034"/>
        <v>1169.5906432748538</v>
      </c>
      <c r="AE2036" s="132">
        <f t="shared" si="2034"/>
        <v>1298.5274431057564</v>
      </c>
      <c r="AF2036" s="132">
        <f t="shared" si="2034"/>
        <v>873.59364659166113</v>
      </c>
      <c r="AG2036" s="132"/>
    </row>
    <row r="2037" spans="1:33" ht="13.5" customHeight="1">
      <c r="A2037" s="131">
        <v>2034</v>
      </c>
      <c r="B2037" s="67" t="s">
        <v>2</v>
      </c>
      <c r="C2037" s="133">
        <v>0</v>
      </c>
      <c r="D2037" s="133">
        <v>0</v>
      </c>
      <c r="E2037" s="133">
        <v>0</v>
      </c>
      <c r="F2037" s="133">
        <v>0</v>
      </c>
      <c r="G2037" s="133">
        <v>0</v>
      </c>
      <c r="H2037" s="133">
        <v>0</v>
      </c>
      <c r="I2037" s="133">
        <v>0</v>
      </c>
      <c r="J2037" s="133">
        <v>0</v>
      </c>
      <c r="K2037" s="133">
        <v>0</v>
      </c>
      <c r="L2037" s="133">
        <v>0</v>
      </c>
      <c r="M2037" s="133">
        <v>0</v>
      </c>
      <c r="N2037" s="133"/>
      <c r="V2037" s="132">
        <f t="shared" ref="V2037:AF2037" si="2035">C2037*100000/V2009</f>
        <v>0</v>
      </c>
      <c r="W2037" s="132">
        <f t="shared" si="2035"/>
        <v>0</v>
      </c>
      <c r="X2037" s="132">
        <f t="shared" si="2035"/>
        <v>0</v>
      </c>
      <c r="Y2037" s="132">
        <f t="shared" si="2035"/>
        <v>0</v>
      </c>
      <c r="Z2037" s="132">
        <f t="shared" si="2035"/>
        <v>0</v>
      </c>
      <c r="AA2037" s="132">
        <f t="shared" si="2035"/>
        <v>0</v>
      </c>
      <c r="AB2037" s="132">
        <f t="shared" si="2035"/>
        <v>0</v>
      </c>
      <c r="AC2037" s="132">
        <f t="shared" si="2035"/>
        <v>0</v>
      </c>
      <c r="AD2037" s="132">
        <f t="shared" si="2035"/>
        <v>0</v>
      </c>
      <c r="AE2037" s="132">
        <f t="shared" si="2035"/>
        <v>0</v>
      </c>
      <c r="AF2037" s="132">
        <f t="shared" si="2035"/>
        <v>0</v>
      </c>
      <c r="AG2037" s="132"/>
    </row>
    <row r="2038" spans="1:33" ht="13.5" customHeight="1">
      <c r="A2038" s="131">
        <v>2035</v>
      </c>
      <c r="B2038" s="67" t="s">
        <v>23</v>
      </c>
      <c r="C2038" s="133">
        <v>0</v>
      </c>
      <c r="D2038" s="133">
        <v>0</v>
      </c>
      <c r="E2038" s="133">
        <v>1</v>
      </c>
      <c r="F2038" s="133">
        <v>2</v>
      </c>
      <c r="G2038" s="133">
        <v>0</v>
      </c>
      <c r="H2038" s="133">
        <v>1</v>
      </c>
      <c r="I2038" s="133">
        <v>1</v>
      </c>
      <c r="J2038" s="133">
        <v>1</v>
      </c>
      <c r="K2038" s="133">
        <v>0</v>
      </c>
      <c r="L2038" s="133">
        <v>1</v>
      </c>
      <c r="M2038" s="133">
        <v>0</v>
      </c>
      <c r="N2038" s="133"/>
      <c r="V2038" s="132">
        <f t="shared" ref="V2038:AF2038" si="2036">C2038*100000/V2009</f>
        <v>0</v>
      </c>
      <c r="W2038" s="132">
        <f t="shared" si="2036"/>
        <v>0</v>
      </c>
      <c r="X2038" s="132">
        <f t="shared" si="2036"/>
        <v>14.579384749963552</v>
      </c>
      <c r="Y2038" s="132">
        <f t="shared" si="2036"/>
        <v>28.847540747151307</v>
      </c>
      <c r="Z2038" s="132">
        <f t="shared" si="2036"/>
        <v>0</v>
      </c>
      <c r="AA2038" s="132">
        <f t="shared" si="2036"/>
        <v>13.939224979091163</v>
      </c>
      <c r="AB2038" s="132">
        <f t="shared" si="2036"/>
        <v>13.696753869332968</v>
      </c>
      <c r="AC2038" s="132">
        <f t="shared" si="2036"/>
        <v>13.590649633052459</v>
      </c>
      <c r="AD2038" s="132">
        <f t="shared" si="2036"/>
        <v>0</v>
      </c>
      <c r="AE2038" s="132">
        <f t="shared" si="2036"/>
        <v>13.386880856760374</v>
      </c>
      <c r="AF2038" s="132">
        <f t="shared" si="2036"/>
        <v>0</v>
      </c>
      <c r="AG2038" s="132"/>
    </row>
    <row r="2039" spans="1:33" ht="13.5" customHeight="1">
      <c r="A2039" s="131">
        <v>2036</v>
      </c>
      <c r="B2039" s="67" t="s">
        <v>1</v>
      </c>
      <c r="C2039" s="133">
        <v>1</v>
      </c>
      <c r="D2039" s="133">
        <v>1</v>
      </c>
      <c r="E2039" s="133">
        <v>0</v>
      </c>
      <c r="F2039" s="133">
        <v>1</v>
      </c>
      <c r="G2039" s="133">
        <v>3</v>
      </c>
      <c r="H2039" s="133">
        <v>4</v>
      </c>
      <c r="I2039" s="133">
        <v>1</v>
      </c>
      <c r="J2039" s="133">
        <v>0</v>
      </c>
      <c r="K2039" s="133">
        <v>0</v>
      </c>
      <c r="L2039" s="133">
        <v>2</v>
      </c>
      <c r="M2039" s="133">
        <v>1</v>
      </c>
      <c r="N2039" s="133"/>
      <c r="V2039" s="132">
        <f t="shared" ref="V2039:AF2039" si="2037">C2039*100000/V2009</f>
        <v>14.819205690574986</v>
      </c>
      <c r="W2039" s="132">
        <f t="shared" si="2037"/>
        <v>14.795088030773783</v>
      </c>
      <c r="X2039" s="132">
        <f t="shared" si="2037"/>
        <v>0</v>
      </c>
      <c r="Y2039" s="132">
        <f t="shared" si="2037"/>
        <v>14.423770373575653</v>
      </c>
      <c r="Z2039" s="132">
        <f t="shared" si="2037"/>
        <v>42.595484878602868</v>
      </c>
      <c r="AA2039" s="132">
        <f t="shared" si="2037"/>
        <v>55.756899916364652</v>
      </c>
      <c r="AB2039" s="132">
        <f t="shared" si="2037"/>
        <v>13.696753869332968</v>
      </c>
      <c r="AC2039" s="132">
        <f t="shared" si="2037"/>
        <v>0</v>
      </c>
      <c r="AD2039" s="132">
        <f t="shared" si="2037"/>
        <v>0</v>
      </c>
      <c r="AE2039" s="132">
        <f t="shared" si="2037"/>
        <v>26.773761713520749</v>
      </c>
      <c r="AF2039" s="132">
        <f t="shared" si="2037"/>
        <v>13.236267372600926</v>
      </c>
      <c r="AG2039" s="132"/>
    </row>
    <row r="2040" spans="1:33" ht="13.5" customHeight="1">
      <c r="A2040" s="131">
        <v>2037</v>
      </c>
      <c r="B2040" s="67" t="s">
        <v>0</v>
      </c>
      <c r="C2040" s="133">
        <v>0</v>
      </c>
      <c r="D2040" s="133">
        <v>0</v>
      </c>
      <c r="E2040" s="133">
        <v>1</v>
      </c>
      <c r="F2040" s="133">
        <v>5</v>
      </c>
      <c r="G2040" s="133">
        <v>5</v>
      </c>
      <c r="H2040" s="133">
        <v>0</v>
      </c>
      <c r="I2040" s="133">
        <v>6</v>
      </c>
      <c r="J2040" s="133">
        <v>7</v>
      </c>
      <c r="K2040" s="133">
        <v>2</v>
      </c>
      <c r="L2040" s="133">
        <v>6</v>
      </c>
      <c r="M2040" s="133">
        <v>30</v>
      </c>
      <c r="N2040" s="133"/>
      <c r="V2040" s="132">
        <f t="shared" ref="V2040:AE2040" si="2038">C2040*100000/V2009</f>
        <v>0</v>
      </c>
      <c r="W2040" s="132">
        <f t="shared" si="2038"/>
        <v>0</v>
      </c>
      <c r="X2040" s="132">
        <f t="shared" si="2038"/>
        <v>14.579384749963552</v>
      </c>
      <c r="Y2040" s="132">
        <f t="shared" si="2038"/>
        <v>72.118851867878263</v>
      </c>
      <c r="Z2040" s="132">
        <f t="shared" si="2038"/>
        <v>70.992474797671449</v>
      </c>
      <c r="AA2040" s="132">
        <f t="shared" si="2038"/>
        <v>0</v>
      </c>
      <c r="AB2040" s="132">
        <f t="shared" si="2038"/>
        <v>82.180523215997809</v>
      </c>
      <c r="AC2040" s="132">
        <f t="shared" si="2038"/>
        <v>95.134547431367224</v>
      </c>
      <c r="AD2040" s="132">
        <f t="shared" si="2038"/>
        <v>27.199782401740787</v>
      </c>
      <c r="AE2040" s="132">
        <f t="shared" si="2038"/>
        <v>80.321285140562253</v>
      </c>
      <c r="AF2040" s="132">
        <f>M2040*100000/AF2009</f>
        <v>397.08802117802782</v>
      </c>
      <c r="AG2040" s="132"/>
    </row>
    <row r="2041" spans="1:33" ht="13.5" customHeight="1">
      <c r="A2041" s="131">
        <v>2038</v>
      </c>
      <c r="B2041" s="134" t="s">
        <v>111</v>
      </c>
      <c r="C2041" s="133"/>
      <c r="D2041" s="133"/>
      <c r="E2041" s="133"/>
      <c r="F2041" s="133"/>
      <c r="G2041" s="133"/>
      <c r="H2041" s="133"/>
      <c r="I2041" s="133"/>
      <c r="J2041" s="133"/>
      <c r="K2041" s="133"/>
      <c r="L2041" s="133"/>
      <c r="M2041" s="133">
        <v>0</v>
      </c>
      <c r="N2041" s="133"/>
      <c r="V2041" s="132">
        <f t="shared" ref="V2041:AF2041" si="2039">C2041*100000/V2009</f>
        <v>0</v>
      </c>
      <c r="W2041" s="132">
        <f t="shared" si="2039"/>
        <v>0</v>
      </c>
      <c r="X2041" s="132">
        <f t="shared" si="2039"/>
        <v>0</v>
      </c>
      <c r="Y2041" s="132">
        <f t="shared" si="2039"/>
        <v>0</v>
      </c>
      <c r="Z2041" s="132">
        <f t="shared" si="2039"/>
        <v>0</v>
      </c>
      <c r="AA2041" s="132">
        <f t="shared" si="2039"/>
        <v>0</v>
      </c>
      <c r="AB2041" s="132">
        <f t="shared" si="2039"/>
        <v>0</v>
      </c>
      <c r="AC2041" s="132">
        <f t="shared" si="2039"/>
        <v>0</v>
      </c>
      <c r="AD2041" s="132">
        <f t="shared" si="2039"/>
        <v>0</v>
      </c>
      <c r="AE2041" s="132">
        <f t="shared" si="2039"/>
        <v>0</v>
      </c>
      <c r="AF2041" s="132">
        <f t="shared" si="2039"/>
        <v>0</v>
      </c>
      <c r="AG2041" s="132"/>
    </row>
    <row r="2042" spans="1:33" ht="13.5" customHeight="1">
      <c r="A2042" s="131">
        <v>2039</v>
      </c>
      <c r="B2042" s="134" t="s">
        <v>112</v>
      </c>
      <c r="C2042" s="133">
        <v>262</v>
      </c>
      <c r="D2042" s="133">
        <v>254</v>
      </c>
      <c r="E2042" s="133">
        <v>365</v>
      </c>
      <c r="F2042" s="133">
        <v>441</v>
      </c>
      <c r="G2042" s="133">
        <v>502</v>
      </c>
      <c r="H2042" s="133">
        <v>579</v>
      </c>
      <c r="I2042" s="133">
        <v>543</v>
      </c>
      <c r="J2042" s="133">
        <v>421</v>
      </c>
      <c r="K2042" s="133">
        <v>642</v>
      </c>
      <c r="L2042" s="133">
        <f t="shared" ref="L2042:N2042" si="2040">SUM(L2018,L2025,L2030,L2031:L2041)</f>
        <v>547</v>
      </c>
      <c r="M2042" s="133">
        <f t="shared" si="2040"/>
        <v>478</v>
      </c>
      <c r="N2042" s="133">
        <f t="shared" si="2040"/>
        <v>0</v>
      </c>
      <c r="P2042" s="170" t="s">
        <v>1351</v>
      </c>
      <c r="Q2042" s="170" t="s">
        <v>1352</v>
      </c>
      <c r="R2042" s="170" t="s">
        <v>1353</v>
      </c>
      <c r="S2042" s="170" t="s">
        <v>1354</v>
      </c>
      <c r="T2042" s="170" t="s">
        <v>1355</v>
      </c>
      <c r="U2042" s="170">
        <v>3759.6</v>
      </c>
      <c r="V2042" s="132">
        <f t="shared" ref="V2042:AE2042" si="2041">C2042*100000/V2009</f>
        <v>3882.631890930646</v>
      </c>
      <c r="W2042" s="132">
        <f t="shared" si="2041"/>
        <v>3757.952359816541</v>
      </c>
      <c r="X2042" s="132">
        <f t="shared" si="2041"/>
        <v>5321.4754337366967</v>
      </c>
      <c r="Y2042" s="132">
        <f t="shared" si="2041"/>
        <v>6360.8827347468632</v>
      </c>
      <c r="Z2042" s="132">
        <f t="shared" si="2041"/>
        <v>7127.6444696862136</v>
      </c>
      <c r="AA2042" s="132">
        <f t="shared" si="2041"/>
        <v>8070.8112628937834</v>
      </c>
      <c r="AB2042" s="132">
        <f t="shared" si="2041"/>
        <v>7437.3373510478013</v>
      </c>
      <c r="AC2042" s="132">
        <f t="shared" si="2041"/>
        <v>5721.6634955150857</v>
      </c>
      <c r="AD2042" s="132">
        <f t="shared" si="2041"/>
        <v>8731.130150958792</v>
      </c>
      <c r="AE2042" s="132">
        <f t="shared" si="2041"/>
        <v>7322.6238286479247</v>
      </c>
      <c r="AF2042" s="132">
        <f>M2042*100000/AF2009</f>
        <v>6326.9358041032428</v>
      </c>
      <c r="AG2042" s="132"/>
    </row>
    <row r="2043" spans="1:33" ht="13.5" customHeight="1">
      <c r="A2043" s="131">
        <v>2040</v>
      </c>
      <c r="B2043" s="103" t="s">
        <v>27</v>
      </c>
      <c r="C2043" s="127">
        <v>2011</v>
      </c>
      <c r="D2043" s="127">
        <v>2012</v>
      </c>
      <c r="E2043" s="127">
        <v>2013</v>
      </c>
      <c r="F2043" s="127">
        <v>2014</v>
      </c>
      <c r="G2043" s="127">
        <v>2015</v>
      </c>
      <c r="H2043" s="127">
        <v>2016</v>
      </c>
      <c r="I2043" s="127">
        <v>2017</v>
      </c>
      <c r="J2043" s="127">
        <v>2018</v>
      </c>
      <c r="K2043" s="127">
        <v>2019</v>
      </c>
      <c r="L2043" s="127"/>
      <c r="M2043" s="127"/>
      <c r="N2043" s="127"/>
      <c r="V2043" s="130">
        <v>3059</v>
      </c>
      <c r="W2043" s="130">
        <v>3061</v>
      </c>
      <c r="X2043" s="130">
        <v>3052</v>
      </c>
      <c r="Y2043" s="130">
        <v>2993</v>
      </c>
      <c r="Z2043" s="130">
        <v>2957</v>
      </c>
      <c r="AA2043" s="130">
        <v>2916</v>
      </c>
      <c r="AB2043" s="130">
        <v>2904</v>
      </c>
      <c r="AC2043" s="130">
        <v>2959</v>
      </c>
      <c r="AD2043" s="130">
        <v>2982</v>
      </c>
      <c r="AE2043" s="130">
        <v>2939</v>
      </c>
      <c r="AF2043" s="5">
        <v>3008</v>
      </c>
      <c r="AG2043" s="5"/>
    </row>
    <row r="2044" spans="1:33" ht="13.5" customHeight="1">
      <c r="A2044" s="131">
        <v>2041</v>
      </c>
      <c r="B2044" s="66" t="s">
        <v>25</v>
      </c>
      <c r="C2044" s="123">
        <v>0</v>
      </c>
      <c r="D2044" s="123">
        <v>0</v>
      </c>
      <c r="E2044" s="123">
        <v>0</v>
      </c>
      <c r="F2044" s="123">
        <v>0</v>
      </c>
      <c r="G2044" s="123">
        <v>0</v>
      </c>
      <c r="H2044" s="123">
        <v>0</v>
      </c>
      <c r="I2044" s="123">
        <v>0</v>
      </c>
      <c r="J2044" s="123">
        <v>0</v>
      </c>
      <c r="K2044" s="123">
        <v>0</v>
      </c>
      <c r="L2044" s="123">
        <v>0</v>
      </c>
      <c r="M2044" s="123">
        <v>0</v>
      </c>
      <c r="N2044" s="123"/>
      <c r="V2044" s="132">
        <f t="shared" ref="V2044:AE2044" si="2042">C2044*100000/V2043</f>
        <v>0</v>
      </c>
      <c r="W2044" s="132">
        <f t="shared" si="2042"/>
        <v>0</v>
      </c>
      <c r="X2044" s="132">
        <f t="shared" si="2042"/>
        <v>0</v>
      </c>
      <c r="Y2044" s="132">
        <f t="shared" si="2042"/>
        <v>0</v>
      </c>
      <c r="Z2044" s="132">
        <f t="shared" si="2042"/>
        <v>0</v>
      </c>
      <c r="AA2044" s="132">
        <f t="shared" si="2042"/>
        <v>0</v>
      </c>
      <c r="AB2044" s="132">
        <f t="shared" si="2042"/>
        <v>0</v>
      </c>
      <c r="AC2044" s="132">
        <f t="shared" si="2042"/>
        <v>0</v>
      </c>
      <c r="AD2044" s="132">
        <f t="shared" si="2042"/>
        <v>0</v>
      </c>
      <c r="AE2044" s="132">
        <f t="shared" si="2042"/>
        <v>0</v>
      </c>
      <c r="AF2044" s="132">
        <f>M2044*100000/AF2043</f>
        <v>0</v>
      </c>
      <c r="AG2044" s="132"/>
    </row>
    <row r="2045" spans="1:33" ht="13.5" customHeight="1">
      <c r="A2045" s="131">
        <v>2042</v>
      </c>
      <c r="B2045" s="67" t="s">
        <v>22</v>
      </c>
      <c r="C2045" s="133">
        <v>1</v>
      </c>
      <c r="D2045" s="133">
        <v>5</v>
      </c>
      <c r="E2045" s="133">
        <v>4</v>
      </c>
      <c r="F2045" s="133">
        <v>2</v>
      </c>
      <c r="G2045" s="133">
        <v>4</v>
      </c>
      <c r="H2045" s="133">
        <v>3</v>
      </c>
      <c r="I2045" s="133">
        <v>11</v>
      </c>
      <c r="J2045" s="133">
        <v>7</v>
      </c>
      <c r="K2045" s="133">
        <v>6</v>
      </c>
      <c r="L2045" s="133">
        <v>4</v>
      </c>
      <c r="M2045" s="133">
        <v>8</v>
      </c>
      <c r="N2045" s="133"/>
      <c r="V2045" s="132">
        <f t="shared" ref="V2045:AE2045" si="2043">C2045*100000/V2043</f>
        <v>32.690421706440013</v>
      </c>
      <c r="W2045" s="132">
        <f t="shared" si="2043"/>
        <v>163.34531198954591</v>
      </c>
      <c r="X2045" s="132">
        <f t="shared" si="2043"/>
        <v>131.06159895150722</v>
      </c>
      <c r="Y2045" s="132">
        <f t="shared" si="2043"/>
        <v>66.822586034079521</v>
      </c>
      <c r="Z2045" s="132">
        <f t="shared" si="2043"/>
        <v>135.27223537368954</v>
      </c>
      <c r="AA2045" s="132">
        <f t="shared" si="2043"/>
        <v>102.88065843621399</v>
      </c>
      <c r="AB2045" s="132">
        <f t="shared" si="2043"/>
        <v>378.78787878787881</v>
      </c>
      <c r="AC2045" s="132">
        <f t="shared" si="2043"/>
        <v>236.56640757012505</v>
      </c>
      <c r="AD2045" s="132">
        <f t="shared" si="2043"/>
        <v>201.2072434607646</v>
      </c>
      <c r="AE2045" s="132">
        <f t="shared" si="2043"/>
        <v>136.10071452875127</v>
      </c>
      <c r="AF2045" s="132">
        <f>M2045*100000/AF2043</f>
        <v>265.95744680851061</v>
      </c>
      <c r="AG2045" s="132"/>
    </row>
    <row r="2046" spans="1:33" ht="13.5" customHeight="1">
      <c r="A2046" s="131">
        <v>2043</v>
      </c>
      <c r="B2046" s="67" t="s">
        <v>21</v>
      </c>
      <c r="C2046" s="133">
        <v>2</v>
      </c>
      <c r="D2046" s="133">
        <v>5</v>
      </c>
      <c r="E2046" s="133">
        <v>2</v>
      </c>
      <c r="F2046" s="133">
        <v>2</v>
      </c>
      <c r="G2046" s="133">
        <v>9</v>
      </c>
      <c r="H2046" s="133">
        <v>4</v>
      </c>
      <c r="I2046" s="133">
        <v>2</v>
      </c>
      <c r="J2046" s="133">
        <v>2</v>
      </c>
      <c r="K2046" s="133">
        <v>2</v>
      </c>
      <c r="L2046" s="133">
        <v>4</v>
      </c>
      <c r="M2046" s="133">
        <v>6</v>
      </c>
      <c r="N2046" s="133"/>
      <c r="V2046" s="132">
        <f t="shared" ref="V2046:AE2046" si="2044">C2046*100000/V2043</f>
        <v>65.380843412880026</v>
      </c>
      <c r="W2046" s="132">
        <f t="shared" si="2044"/>
        <v>163.34531198954591</v>
      </c>
      <c r="X2046" s="132">
        <f t="shared" si="2044"/>
        <v>65.530799475753611</v>
      </c>
      <c r="Y2046" s="132">
        <f t="shared" si="2044"/>
        <v>66.822586034079521</v>
      </c>
      <c r="Z2046" s="132">
        <f t="shared" si="2044"/>
        <v>304.3625295908015</v>
      </c>
      <c r="AA2046" s="132">
        <f t="shared" si="2044"/>
        <v>137.17421124828533</v>
      </c>
      <c r="AB2046" s="132">
        <f t="shared" si="2044"/>
        <v>68.870523415977956</v>
      </c>
      <c r="AC2046" s="132">
        <f t="shared" si="2044"/>
        <v>67.590402162892872</v>
      </c>
      <c r="AD2046" s="132">
        <f t="shared" si="2044"/>
        <v>67.069081153588201</v>
      </c>
      <c r="AE2046" s="132">
        <f t="shared" si="2044"/>
        <v>136.10071452875127</v>
      </c>
      <c r="AF2046" s="132">
        <f>M2046*100000/AF2043</f>
        <v>199.46808510638297</v>
      </c>
      <c r="AG2046" s="132"/>
    </row>
    <row r="2047" spans="1:33" ht="13.5" customHeight="1">
      <c r="A2047" s="131">
        <v>2044</v>
      </c>
      <c r="B2047" s="67" t="s">
        <v>20</v>
      </c>
      <c r="C2047" s="133">
        <v>0</v>
      </c>
      <c r="D2047" s="133">
        <v>0</v>
      </c>
      <c r="E2047" s="133">
        <v>0</v>
      </c>
      <c r="F2047" s="133">
        <v>0</v>
      </c>
      <c r="G2047" s="133">
        <v>0</v>
      </c>
      <c r="H2047" s="133">
        <v>1</v>
      </c>
      <c r="I2047" s="133">
        <v>0</v>
      </c>
      <c r="J2047" s="133">
        <v>0</v>
      </c>
      <c r="K2047" s="133">
        <v>0</v>
      </c>
      <c r="L2047" s="133">
        <v>0</v>
      </c>
      <c r="M2047" s="133">
        <v>0</v>
      </c>
      <c r="N2047" s="133"/>
      <c r="V2047" s="132">
        <f t="shared" ref="V2047:AE2047" si="2045">C2047*100000/V2043</f>
        <v>0</v>
      </c>
      <c r="W2047" s="132">
        <f t="shared" si="2045"/>
        <v>0</v>
      </c>
      <c r="X2047" s="132">
        <f t="shared" si="2045"/>
        <v>0</v>
      </c>
      <c r="Y2047" s="132">
        <f t="shared" si="2045"/>
        <v>0</v>
      </c>
      <c r="Z2047" s="132">
        <f t="shared" si="2045"/>
        <v>0</v>
      </c>
      <c r="AA2047" s="132">
        <f t="shared" si="2045"/>
        <v>34.293552812071333</v>
      </c>
      <c r="AB2047" s="132">
        <f t="shared" si="2045"/>
        <v>0</v>
      </c>
      <c r="AC2047" s="132">
        <f t="shared" si="2045"/>
        <v>0</v>
      </c>
      <c r="AD2047" s="132">
        <f t="shared" si="2045"/>
        <v>0</v>
      </c>
      <c r="AE2047" s="132">
        <f t="shared" si="2045"/>
        <v>0</v>
      </c>
      <c r="AF2047" s="132">
        <f>M2047*100000/AF2043</f>
        <v>0</v>
      </c>
      <c r="AG2047" s="132"/>
    </row>
    <row r="2048" spans="1:33" ht="13.5" customHeight="1">
      <c r="A2048" s="131">
        <v>2045</v>
      </c>
      <c r="B2048" s="67" t="s">
        <v>19</v>
      </c>
      <c r="C2048" s="133">
        <v>0</v>
      </c>
      <c r="D2048" s="133">
        <v>1</v>
      </c>
      <c r="E2048" s="133">
        <v>0</v>
      </c>
      <c r="F2048" s="133">
        <v>0</v>
      </c>
      <c r="G2048" s="133">
        <v>0</v>
      </c>
      <c r="H2048" s="133">
        <v>0</v>
      </c>
      <c r="I2048" s="133">
        <v>0</v>
      </c>
      <c r="J2048" s="133">
        <v>1</v>
      </c>
      <c r="K2048" s="133">
        <v>2</v>
      </c>
      <c r="L2048" s="133">
        <v>1</v>
      </c>
      <c r="M2048" s="133">
        <v>0</v>
      </c>
      <c r="N2048" s="133"/>
      <c r="V2048" s="132">
        <f t="shared" ref="V2048:AF2048" si="2046">C2048*100000/V2043</f>
        <v>0</v>
      </c>
      <c r="W2048" s="132">
        <f t="shared" si="2046"/>
        <v>32.66906239790918</v>
      </c>
      <c r="X2048" s="132">
        <f t="shared" si="2046"/>
        <v>0</v>
      </c>
      <c r="Y2048" s="132">
        <f t="shared" si="2046"/>
        <v>0</v>
      </c>
      <c r="Z2048" s="132">
        <f t="shared" si="2046"/>
        <v>0</v>
      </c>
      <c r="AA2048" s="132">
        <f t="shared" si="2046"/>
        <v>0</v>
      </c>
      <c r="AB2048" s="132">
        <f t="shared" si="2046"/>
        <v>0</v>
      </c>
      <c r="AC2048" s="132">
        <f t="shared" si="2046"/>
        <v>33.795201081446436</v>
      </c>
      <c r="AD2048" s="132">
        <f t="shared" si="2046"/>
        <v>67.069081153588201</v>
      </c>
      <c r="AE2048" s="132">
        <f t="shared" si="2046"/>
        <v>34.025178632187817</v>
      </c>
      <c r="AF2048" s="132">
        <f t="shared" si="2046"/>
        <v>0</v>
      </c>
      <c r="AG2048" s="132"/>
    </row>
    <row r="2049" spans="1:33" ht="13.5" customHeight="1">
      <c r="A2049" s="131">
        <v>2046</v>
      </c>
      <c r="B2049" s="67" t="s">
        <v>18</v>
      </c>
      <c r="C2049" s="133">
        <v>0</v>
      </c>
      <c r="D2049" s="133">
        <v>0</v>
      </c>
      <c r="E2049" s="133">
        <v>0</v>
      </c>
      <c r="F2049" s="133">
        <v>0</v>
      </c>
      <c r="G2049" s="133">
        <v>0</v>
      </c>
      <c r="H2049" s="133">
        <v>0</v>
      </c>
      <c r="I2049" s="133">
        <v>0</v>
      </c>
      <c r="J2049" s="133">
        <v>0</v>
      </c>
      <c r="K2049" s="133">
        <v>1</v>
      </c>
      <c r="L2049" s="133">
        <v>0</v>
      </c>
      <c r="M2049" s="133">
        <v>0</v>
      </c>
      <c r="N2049" s="133"/>
      <c r="V2049" s="132">
        <f t="shared" ref="V2049:AF2049" si="2047">C2049*100000/V2043</f>
        <v>0</v>
      </c>
      <c r="W2049" s="132">
        <f t="shared" si="2047"/>
        <v>0</v>
      </c>
      <c r="X2049" s="132">
        <f t="shared" si="2047"/>
        <v>0</v>
      </c>
      <c r="Y2049" s="132">
        <f t="shared" si="2047"/>
        <v>0</v>
      </c>
      <c r="Z2049" s="132">
        <f t="shared" si="2047"/>
        <v>0</v>
      </c>
      <c r="AA2049" s="132">
        <f t="shared" si="2047"/>
        <v>0</v>
      </c>
      <c r="AB2049" s="132">
        <f t="shared" si="2047"/>
        <v>0</v>
      </c>
      <c r="AC2049" s="132">
        <f t="shared" si="2047"/>
        <v>0</v>
      </c>
      <c r="AD2049" s="132">
        <f t="shared" si="2047"/>
        <v>33.5345405767941</v>
      </c>
      <c r="AE2049" s="132">
        <f t="shared" si="2047"/>
        <v>0</v>
      </c>
      <c r="AF2049" s="132">
        <f t="shared" si="2047"/>
        <v>0</v>
      </c>
      <c r="AG2049" s="132"/>
    </row>
    <row r="2050" spans="1:33" ht="13.5" customHeight="1">
      <c r="A2050" s="131">
        <v>2047</v>
      </c>
      <c r="B2050" s="67" t="s">
        <v>17</v>
      </c>
      <c r="C2050" s="133">
        <v>2</v>
      </c>
      <c r="D2050" s="133">
        <v>2</v>
      </c>
      <c r="E2050" s="133">
        <v>1</v>
      </c>
      <c r="F2050" s="133">
        <v>0</v>
      </c>
      <c r="G2050" s="133">
        <v>0</v>
      </c>
      <c r="H2050" s="133">
        <v>1</v>
      </c>
      <c r="I2050" s="133">
        <v>2</v>
      </c>
      <c r="J2050" s="133">
        <v>4</v>
      </c>
      <c r="K2050" s="133">
        <v>4</v>
      </c>
      <c r="L2050" s="133">
        <v>0</v>
      </c>
      <c r="M2050" s="133">
        <v>1</v>
      </c>
      <c r="N2050" s="133"/>
      <c r="V2050" s="132">
        <f t="shared" ref="V2050:AF2050" si="2048">C2050*100000/V2043</f>
        <v>65.380843412880026</v>
      </c>
      <c r="W2050" s="132">
        <f t="shared" si="2048"/>
        <v>65.338124795818359</v>
      </c>
      <c r="X2050" s="132">
        <f t="shared" si="2048"/>
        <v>32.765399737876805</v>
      </c>
      <c r="Y2050" s="132">
        <f t="shared" si="2048"/>
        <v>0</v>
      </c>
      <c r="Z2050" s="132">
        <f t="shared" si="2048"/>
        <v>0</v>
      </c>
      <c r="AA2050" s="132">
        <f t="shared" si="2048"/>
        <v>34.293552812071333</v>
      </c>
      <c r="AB2050" s="132">
        <f t="shared" si="2048"/>
        <v>68.870523415977956</v>
      </c>
      <c r="AC2050" s="132">
        <f t="shared" si="2048"/>
        <v>135.18080432578574</v>
      </c>
      <c r="AD2050" s="132">
        <f t="shared" si="2048"/>
        <v>134.1381623071764</v>
      </c>
      <c r="AE2050" s="132">
        <f t="shared" si="2048"/>
        <v>0</v>
      </c>
      <c r="AF2050" s="132">
        <f t="shared" si="2048"/>
        <v>33.244680851063826</v>
      </c>
      <c r="AG2050" s="132"/>
    </row>
    <row r="2051" spans="1:33" ht="13.5" customHeight="1">
      <c r="A2051" s="131">
        <v>2048</v>
      </c>
      <c r="B2051" s="67" t="s">
        <v>16</v>
      </c>
      <c r="C2051" s="133">
        <v>0</v>
      </c>
      <c r="D2051" s="133">
        <v>0</v>
      </c>
      <c r="E2051" s="133">
        <v>1</v>
      </c>
      <c r="F2051" s="133">
        <v>0</v>
      </c>
      <c r="G2051" s="133">
        <v>0</v>
      </c>
      <c r="H2051" s="133">
        <v>0</v>
      </c>
      <c r="I2051" s="133">
        <v>1</v>
      </c>
      <c r="J2051" s="133">
        <v>2</v>
      </c>
      <c r="K2051" s="133">
        <v>1</v>
      </c>
      <c r="L2051" s="133">
        <v>0</v>
      </c>
      <c r="M2051" s="133">
        <v>1</v>
      </c>
      <c r="N2051" s="133"/>
      <c r="V2051" s="132">
        <f t="shared" ref="V2051:AF2051" si="2049">C2051*100000/V2043</f>
        <v>0</v>
      </c>
      <c r="W2051" s="132">
        <f t="shared" si="2049"/>
        <v>0</v>
      </c>
      <c r="X2051" s="132">
        <f t="shared" si="2049"/>
        <v>32.765399737876805</v>
      </c>
      <c r="Y2051" s="132">
        <f t="shared" si="2049"/>
        <v>0</v>
      </c>
      <c r="Z2051" s="132">
        <f t="shared" si="2049"/>
        <v>0</v>
      </c>
      <c r="AA2051" s="132">
        <f t="shared" si="2049"/>
        <v>0</v>
      </c>
      <c r="AB2051" s="132">
        <f t="shared" si="2049"/>
        <v>34.435261707988978</v>
      </c>
      <c r="AC2051" s="132">
        <f t="shared" si="2049"/>
        <v>67.590402162892872</v>
      </c>
      <c r="AD2051" s="132">
        <f t="shared" si="2049"/>
        <v>33.5345405767941</v>
      </c>
      <c r="AE2051" s="132">
        <f t="shared" si="2049"/>
        <v>0</v>
      </c>
      <c r="AF2051" s="132">
        <f t="shared" si="2049"/>
        <v>33.244680851063826</v>
      </c>
      <c r="AG2051" s="132"/>
    </row>
    <row r="2052" spans="1:33" ht="13.5" customHeight="1">
      <c r="A2052" s="131">
        <v>2049</v>
      </c>
      <c r="B2052" s="134" t="s">
        <v>115</v>
      </c>
      <c r="C2052" s="133">
        <v>5</v>
      </c>
      <c r="D2052" s="133">
        <v>13</v>
      </c>
      <c r="E2052" s="133">
        <v>8</v>
      </c>
      <c r="F2052" s="133">
        <v>4</v>
      </c>
      <c r="G2052" s="133">
        <v>13</v>
      </c>
      <c r="H2052" s="133">
        <v>9</v>
      </c>
      <c r="I2052" s="133">
        <v>16</v>
      </c>
      <c r="J2052" s="133">
        <v>16</v>
      </c>
      <c r="K2052" s="133">
        <v>16</v>
      </c>
      <c r="L2052" s="133">
        <v>9</v>
      </c>
      <c r="M2052" s="133">
        <v>16</v>
      </c>
      <c r="N2052" s="133"/>
      <c r="P2052" s="170" t="s">
        <v>1356</v>
      </c>
      <c r="Q2052" s="170" t="s">
        <v>1357</v>
      </c>
      <c r="R2052" s="170" t="s">
        <v>1358</v>
      </c>
      <c r="S2052" s="170" t="s">
        <v>1359</v>
      </c>
      <c r="T2052" s="171" t="s">
        <v>1360</v>
      </c>
      <c r="U2052" s="170">
        <v>210.8</v>
      </c>
      <c r="V2052" s="132">
        <f t="shared" ref="V2052:AF2052" si="2050">C2052*100000/V2043</f>
        <v>163.45210853220007</v>
      </c>
      <c r="W2052" s="132">
        <f t="shared" si="2050"/>
        <v>424.69781117281934</v>
      </c>
      <c r="X2052" s="132">
        <f t="shared" si="2050"/>
        <v>262.12319790301444</v>
      </c>
      <c r="Y2052" s="132">
        <f t="shared" si="2050"/>
        <v>133.64517206815904</v>
      </c>
      <c r="Z2052" s="132">
        <f t="shared" si="2050"/>
        <v>439.63476496449101</v>
      </c>
      <c r="AA2052" s="132">
        <f t="shared" si="2050"/>
        <v>308.64197530864197</v>
      </c>
      <c r="AB2052" s="132">
        <f t="shared" si="2050"/>
        <v>550.96418732782365</v>
      </c>
      <c r="AC2052" s="132">
        <f t="shared" si="2050"/>
        <v>540.72321730314297</v>
      </c>
      <c r="AD2052" s="132">
        <f t="shared" si="2050"/>
        <v>536.5526492287056</v>
      </c>
      <c r="AE2052" s="132">
        <f t="shared" si="2050"/>
        <v>306.22660768969035</v>
      </c>
      <c r="AF2052" s="132">
        <f t="shared" si="2050"/>
        <v>531.91489361702122</v>
      </c>
      <c r="AG2052" s="132"/>
    </row>
    <row r="2053" spans="1:33" ht="13.5" customHeight="1">
      <c r="A2053" s="131">
        <v>2050</v>
      </c>
      <c r="B2053" s="67" t="s">
        <v>15</v>
      </c>
      <c r="C2053" s="133">
        <v>1</v>
      </c>
      <c r="D2053" s="133">
        <v>0</v>
      </c>
      <c r="E2053" s="133">
        <v>1</v>
      </c>
      <c r="F2053" s="133">
        <v>1</v>
      </c>
      <c r="G2053" s="133">
        <v>1</v>
      </c>
      <c r="H2053" s="133">
        <v>0</v>
      </c>
      <c r="I2053" s="133">
        <v>0</v>
      </c>
      <c r="J2053" s="133">
        <v>1</v>
      </c>
      <c r="K2053" s="133">
        <v>0</v>
      </c>
      <c r="L2053" s="133">
        <v>0</v>
      </c>
      <c r="M2053" s="133">
        <v>0</v>
      </c>
      <c r="N2053" s="133"/>
      <c r="V2053" s="132">
        <f t="shared" ref="V2053:AE2053" si="2051">C2053*100000/V2043</f>
        <v>32.690421706440013</v>
      </c>
      <c r="W2053" s="132">
        <f t="shared" si="2051"/>
        <v>0</v>
      </c>
      <c r="X2053" s="132">
        <f t="shared" si="2051"/>
        <v>32.765399737876805</v>
      </c>
      <c r="Y2053" s="132">
        <f t="shared" si="2051"/>
        <v>33.41129301703976</v>
      </c>
      <c r="Z2053" s="132">
        <f t="shared" si="2051"/>
        <v>33.818058843422385</v>
      </c>
      <c r="AA2053" s="132">
        <f t="shared" si="2051"/>
        <v>0</v>
      </c>
      <c r="AB2053" s="132">
        <f t="shared" si="2051"/>
        <v>0</v>
      </c>
      <c r="AC2053" s="132">
        <f t="shared" si="2051"/>
        <v>33.795201081446436</v>
      </c>
      <c r="AD2053" s="132">
        <f t="shared" si="2051"/>
        <v>0</v>
      </c>
      <c r="AE2053" s="132">
        <f t="shared" si="2051"/>
        <v>0</v>
      </c>
      <c r="AF2053" s="132">
        <f>M2053*100000/AF2043</f>
        <v>0</v>
      </c>
      <c r="AG2053" s="132"/>
    </row>
    <row r="2054" spans="1:33" ht="13.5" customHeight="1">
      <c r="A2054" s="131">
        <v>2051</v>
      </c>
      <c r="B2054" s="67" t="s">
        <v>14</v>
      </c>
      <c r="C2054" s="133">
        <v>21</v>
      </c>
      <c r="D2054" s="133">
        <v>15</v>
      </c>
      <c r="E2054" s="133">
        <v>15</v>
      </c>
      <c r="F2054" s="133">
        <v>9</v>
      </c>
      <c r="G2054" s="133">
        <v>23</v>
      </c>
      <c r="H2054" s="133">
        <v>23</v>
      </c>
      <c r="I2054" s="133">
        <v>12</v>
      </c>
      <c r="J2054" s="133">
        <v>13</v>
      </c>
      <c r="K2054" s="133">
        <v>28</v>
      </c>
      <c r="L2054" s="133">
        <v>17</v>
      </c>
      <c r="M2054" s="133">
        <v>15</v>
      </c>
      <c r="N2054" s="133"/>
      <c r="V2054" s="132">
        <f t="shared" ref="V2054:AF2054" si="2052">C2054*100000/V2043</f>
        <v>686.49885583524031</v>
      </c>
      <c r="W2054" s="132">
        <f t="shared" si="2052"/>
        <v>490.03593596863772</v>
      </c>
      <c r="X2054" s="132">
        <f t="shared" si="2052"/>
        <v>491.48099606815202</v>
      </c>
      <c r="Y2054" s="132">
        <f t="shared" si="2052"/>
        <v>300.70163715335781</v>
      </c>
      <c r="Z2054" s="132">
        <f t="shared" si="2052"/>
        <v>777.81535339871493</v>
      </c>
      <c r="AA2054" s="132">
        <f t="shared" si="2052"/>
        <v>788.75171467764062</v>
      </c>
      <c r="AB2054" s="132">
        <f t="shared" si="2052"/>
        <v>413.22314049586777</v>
      </c>
      <c r="AC2054" s="132">
        <f t="shared" si="2052"/>
        <v>439.33761405880364</v>
      </c>
      <c r="AD2054" s="132">
        <f t="shared" si="2052"/>
        <v>938.96713615023475</v>
      </c>
      <c r="AE2054" s="132">
        <f t="shared" si="2052"/>
        <v>578.42803674719289</v>
      </c>
      <c r="AF2054" s="132">
        <f t="shared" si="2052"/>
        <v>498.67021276595744</v>
      </c>
      <c r="AG2054" s="132"/>
    </row>
    <row r="2055" spans="1:33" ht="13.5" customHeight="1">
      <c r="A2055" s="131">
        <v>2052</v>
      </c>
      <c r="B2055" s="67" t="s">
        <v>13</v>
      </c>
      <c r="C2055" s="133">
        <v>23</v>
      </c>
      <c r="D2055" s="133">
        <v>10</v>
      </c>
      <c r="E2055" s="133">
        <v>23</v>
      </c>
      <c r="F2055" s="133">
        <v>15</v>
      </c>
      <c r="G2055" s="133">
        <v>18</v>
      </c>
      <c r="H2055" s="133">
        <v>28</v>
      </c>
      <c r="I2055" s="133">
        <v>47</v>
      </c>
      <c r="J2055" s="133">
        <v>18</v>
      </c>
      <c r="K2055" s="133">
        <v>23</v>
      </c>
      <c r="L2055" s="133">
        <v>17</v>
      </c>
      <c r="M2055" s="133">
        <v>17</v>
      </c>
      <c r="N2055" s="133"/>
      <c r="V2055" s="132">
        <f t="shared" ref="V2055:AF2055" si="2053">C2055*100000/V2043</f>
        <v>751.87969924812035</v>
      </c>
      <c r="W2055" s="132">
        <f t="shared" si="2053"/>
        <v>326.69062397909181</v>
      </c>
      <c r="X2055" s="132">
        <f t="shared" si="2053"/>
        <v>753.60419397116641</v>
      </c>
      <c r="Y2055" s="132">
        <f t="shared" si="2053"/>
        <v>501.16939525559638</v>
      </c>
      <c r="Z2055" s="132">
        <f t="shared" si="2053"/>
        <v>608.725059181603</v>
      </c>
      <c r="AA2055" s="132">
        <f t="shared" si="2053"/>
        <v>960.21947873799729</v>
      </c>
      <c r="AB2055" s="132">
        <f t="shared" si="2053"/>
        <v>1618.4573002754821</v>
      </c>
      <c r="AC2055" s="132">
        <f t="shared" si="2053"/>
        <v>608.31361946603579</v>
      </c>
      <c r="AD2055" s="132">
        <f t="shared" si="2053"/>
        <v>771.29443326626426</v>
      </c>
      <c r="AE2055" s="132">
        <f t="shared" si="2053"/>
        <v>578.42803674719289</v>
      </c>
      <c r="AF2055" s="132">
        <f t="shared" si="2053"/>
        <v>565.15957446808511</v>
      </c>
      <c r="AG2055" s="132"/>
    </row>
    <row r="2056" spans="1:33" ht="13.5" customHeight="1">
      <c r="A2056" s="131">
        <v>2053</v>
      </c>
      <c r="B2056" s="67" t="s">
        <v>12</v>
      </c>
      <c r="C2056" s="133">
        <v>60</v>
      </c>
      <c r="D2056" s="133">
        <v>257</v>
      </c>
      <c r="E2056" s="133">
        <v>35</v>
      </c>
      <c r="F2056" s="133">
        <v>51</v>
      </c>
      <c r="G2056" s="133">
        <v>67</v>
      </c>
      <c r="H2056" s="133">
        <v>84</v>
      </c>
      <c r="I2056" s="133">
        <v>49</v>
      </c>
      <c r="J2056" s="133">
        <v>39</v>
      </c>
      <c r="K2056" s="133">
        <v>43</v>
      </c>
      <c r="L2056" s="133">
        <v>51</v>
      </c>
      <c r="M2056" s="133">
        <v>26</v>
      </c>
      <c r="N2056" s="133"/>
      <c r="V2056" s="132">
        <f t="shared" ref="V2056:AF2056" si="2054">C2056*100000/V2043</f>
        <v>1961.4253023864007</v>
      </c>
      <c r="W2056" s="132">
        <f t="shared" si="2054"/>
        <v>8395.9490362626584</v>
      </c>
      <c r="X2056" s="132">
        <f t="shared" si="2054"/>
        <v>1146.788990825688</v>
      </c>
      <c r="Y2056" s="132">
        <f t="shared" si="2054"/>
        <v>1703.9759438690278</v>
      </c>
      <c r="Z2056" s="132">
        <f t="shared" si="2054"/>
        <v>2265.8099425093001</v>
      </c>
      <c r="AA2056" s="132">
        <f t="shared" si="2054"/>
        <v>2880.658436213992</v>
      </c>
      <c r="AB2056" s="132">
        <f t="shared" si="2054"/>
        <v>1687.32782369146</v>
      </c>
      <c r="AC2056" s="132">
        <f t="shared" si="2054"/>
        <v>1318.0128421764109</v>
      </c>
      <c r="AD2056" s="132">
        <f t="shared" si="2054"/>
        <v>1441.9852448021461</v>
      </c>
      <c r="AE2056" s="132">
        <f t="shared" si="2054"/>
        <v>1735.2841102415787</v>
      </c>
      <c r="AF2056" s="132">
        <f t="shared" si="2054"/>
        <v>864.36170212765956</v>
      </c>
      <c r="AG2056" s="132"/>
    </row>
    <row r="2057" spans="1:33" ht="13.5" customHeight="1">
      <c r="A2057" s="131">
        <v>2054</v>
      </c>
      <c r="B2057" s="67" t="s">
        <v>11</v>
      </c>
      <c r="C2057" s="133">
        <v>0</v>
      </c>
      <c r="D2057" s="133">
        <v>1</v>
      </c>
      <c r="E2057" s="133">
        <v>1</v>
      </c>
      <c r="F2057" s="133">
        <v>2</v>
      </c>
      <c r="G2057" s="133">
        <v>2</v>
      </c>
      <c r="H2057" s="133">
        <v>1</v>
      </c>
      <c r="I2057" s="133">
        <v>3</v>
      </c>
      <c r="J2057" s="133">
        <v>194</v>
      </c>
      <c r="K2057" s="133">
        <v>3</v>
      </c>
      <c r="L2057" s="133">
        <v>3</v>
      </c>
      <c r="M2057" s="133">
        <v>3</v>
      </c>
      <c r="N2057" s="133"/>
      <c r="V2057" s="132">
        <f t="shared" ref="V2057:AF2057" si="2055">C2057*100000/V2043</f>
        <v>0</v>
      </c>
      <c r="W2057" s="132">
        <f t="shared" si="2055"/>
        <v>32.66906239790918</v>
      </c>
      <c r="X2057" s="132">
        <f t="shared" si="2055"/>
        <v>32.765399737876805</v>
      </c>
      <c r="Y2057" s="132">
        <f t="shared" si="2055"/>
        <v>66.822586034079521</v>
      </c>
      <c r="Z2057" s="132">
        <f t="shared" si="2055"/>
        <v>67.63611768684477</v>
      </c>
      <c r="AA2057" s="132">
        <f t="shared" si="2055"/>
        <v>34.293552812071333</v>
      </c>
      <c r="AB2057" s="132">
        <f t="shared" si="2055"/>
        <v>103.30578512396694</v>
      </c>
      <c r="AC2057" s="132">
        <f t="shared" si="2055"/>
        <v>6556.2690098006087</v>
      </c>
      <c r="AD2057" s="132">
        <f t="shared" si="2055"/>
        <v>100.6036217303823</v>
      </c>
      <c r="AE2057" s="132">
        <f t="shared" si="2055"/>
        <v>102.07553589656345</v>
      </c>
      <c r="AF2057" s="132">
        <f t="shared" si="2055"/>
        <v>99.734042553191486</v>
      </c>
      <c r="AG2057" s="132"/>
    </row>
    <row r="2058" spans="1:33" ht="13.5" customHeight="1">
      <c r="A2058" s="131">
        <v>2055</v>
      </c>
      <c r="B2058" s="67" t="s">
        <v>28</v>
      </c>
      <c r="C2058" s="133">
        <v>0</v>
      </c>
      <c r="D2058" s="133">
        <v>0</v>
      </c>
      <c r="E2058" s="133">
        <v>0</v>
      </c>
      <c r="F2058" s="133">
        <v>0</v>
      </c>
      <c r="G2058" s="133">
        <v>0</v>
      </c>
      <c r="H2058" s="133">
        <v>0</v>
      </c>
      <c r="I2058" s="133">
        <v>0</v>
      </c>
      <c r="J2058" s="133">
        <v>0</v>
      </c>
      <c r="K2058" s="133">
        <v>0</v>
      </c>
      <c r="L2058" s="133">
        <v>0</v>
      </c>
      <c r="M2058" s="133">
        <v>0</v>
      </c>
      <c r="N2058" s="133"/>
      <c r="V2058" s="132">
        <f t="shared" ref="V2058:AF2058" si="2056">C2058*100000/V2043</f>
        <v>0</v>
      </c>
      <c r="W2058" s="132">
        <f t="shared" si="2056"/>
        <v>0</v>
      </c>
      <c r="X2058" s="132">
        <f t="shared" si="2056"/>
        <v>0</v>
      </c>
      <c r="Y2058" s="132">
        <f t="shared" si="2056"/>
        <v>0</v>
      </c>
      <c r="Z2058" s="132">
        <f t="shared" si="2056"/>
        <v>0</v>
      </c>
      <c r="AA2058" s="132">
        <f t="shared" si="2056"/>
        <v>0</v>
      </c>
      <c r="AB2058" s="132">
        <f t="shared" si="2056"/>
        <v>0</v>
      </c>
      <c r="AC2058" s="132">
        <f t="shared" si="2056"/>
        <v>0</v>
      </c>
      <c r="AD2058" s="132">
        <f t="shared" si="2056"/>
        <v>0</v>
      </c>
      <c r="AE2058" s="132">
        <f t="shared" si="2056"/>
        <v>0</v>
      </c>
      <c r="AF2058" s="132">
        <f t="shared" si="2056"/>
        <v>0</v>
      </c>
      <c r="AG2058" s="132"/>
    </row>
    <row r="2059" spans="1:33" ht="13.5" customHeight="1">
      <c r="A2059" s="131">
        <v>2056</v>
      </c>
      <c r="B2059" s="134" t="s">
        <v>116</v>
      </c>
      <c r="C2059" s="133">
        <v>105</v>
      </c>
      <c r="D2059" s="133">
        <v>283</v>
      </c>
      <c r="E2059" s="133">
        <v>75</v>
      </c>
      <c r="F2059" s="133">
        <v>78</v>
      </c>
      <c r="G2059" s="133">
        <v>111</v>
      </c>
      <c r="H2059" s="133">
        <v>136</v>
      </c>
      <c r="I2059" s="133">
        <v>111</v>
      </c>
      <c r="J2059" s="133">
        <v>265</v>
      </c>
      <c r="K2059" s="133">
        <v>97</v>
      </c>
      <c r="L2059" s="133">
        <v>88</v>
      </c>
      <c r="M2059" s="133">
        <v>61</v>
      </c>
      <c r="N2059" s="133"/>
      <c r="P2059" s="170" t="s">
        <v>1361</v>
      </c>
      <c r="Q2059" s="170" t="s">
        <v>1362</v>
      </c>
      <c r="R2059" s="170" t="s">
        <v>1363</v>
      </c>
      <c r="S2059" s="170" t="s">
        <v>1364</v>
      </c>
      <c r="T2059" s="171" t="s">
        <v>1365</v>
      </c>
      <c r="U2059" s="170">
        <v>11566.3</v>
      </c>
      <c r="V2059" s="132">
        <f t="shared" ref="V2059:AF2059" si="2057">C2059*100000/V2043</f>
        <v>3432.4942791762014</v>
      </c>
      <c r="W2059" s="132">
        <f t="shared" si="2057"/>
        <v>9245.3446586082973</v>
      </c>
      <c r="X2059" s="132">
        <f t="shared" si="2057"/>
        <v>2457.4049803407602</v>
      </c>
      <c r="Y2059" s="132">
        <f t="shared" si="2057"/>
        <v>2606.0808553291013</v>
      </c>
      <c r="Z2059" s="132">
        <f t="shared" si="2057"/>
        <v>3753.804531619885</v>
      </c>
      <c r="AA2059" s="132">
        <f t="shared" si="2057"/>
        <v>4663.9231824417011</v>
      </c>
      <c r="AB2059" s="132">
        <f t="shared" si="2057"/>
        <v>3822.3140495867769</v>
      </c>
      <c r="AC2059" s="132">
        <f t="shared" si="2057"/>
        <v>8955.7282865833058</v>
      </c>
      <c r="AD2059" s="132">
        <f t="shared" si="2057"/>
        <v>3252.8504359490275</v>
      </c>
      <c r="AE2059" s="132">
        <f t="shared" si="2057"/>
        <v>2994.2157196325279</v>
      </c>
      <c r="AF2059" s="132">
        <f t="shared" si="2057"/>
        <v>2027.9255319148936</v>
      </c>
      <c r="AG2059" s="132"/>
    </row>
    <row r="2060" spans="1:33" ht="13.5" customHeight="1">
      <c r="A2060" s="131">
        <v>2057</v>
      </c>
      <c r="B2060" s="67" t="s">
        <v>10</v>
      </c>
      <c r="C2060" s="133">
        <v>0</v>
      </c>
      <c r="D2060" s="133">
        <v>0</v>
      </c>
      <c r="E2060" s="133">
        <v>0</v>
      </c>
      <c r="F2060" s="133">
        <v>0</v>
      </c>
      <c r="G2060" s="133">
        <v>0</v>
      </c>
      <c r="H2060" s="133">
        <v>0</v>
      </c>
      <c r="I2060" s="133">
        <v>0</v>
      </c>
      <c r="J2060" s="133">
        <v>0</v>
      </c>
      <c r="K2060" s="133">
        <v>1</v>
      </c>
      <c r="L2060" s="133">
        <v>0</v>
      </c>
      <c r="M2060" s="133">
        <v>0</v>
      </c>
      <c r="N2060" s="133"/>
      <c r="V2060" s="132">
        <f t="shared" ref="V2060:AF2060" si="2058">C2060*100000/V2043</f>
        <v>0</v>
      </c>
      <c r="W2060" s="132">
        <f t="shared" si="2058"/>
        <v>0</v>
      </c>
      <c r="X2060" s="132">
        <f t="shared" si="2058"/>
        <v>0</v>
      </c>
      <c r="Y2060" s="132">
        <f t="shared" si="2058"/>
        <v>0</v>
      </c>
      <c r="Z2060" s="132">
        <f t="shared" si="2058"/>
        <v>0</v>
      </c>
      <c r="AA2060" s="132">
        <f t="shared" si="2058"/>
        <v>0</v>
      </c>
      <c r="AB2060" s="132">
        <f t="shared" si="2058"/>
        <v>0</v>
      </c>
      <c r="AC2060" s="132">
        <f t="shared" si="2058"/>
        <v>0</v>
      </c>
      <c r="AD2060" s="132">
        <f t="shared" si="2058"/>
        <v>33.5345405767941</v>
      </c>
      <c r="AE2060" s="132">
        <f t="shared" si="2058"/>
        <v>0</v>
      </c>
      <c r="AF2060" s="132">
        <f t="shared" si="2058"/>
        <v>0</v>
      </c>
      <c r="AG2060" s="132"/>
    </row>
    <row r="2061" spans="1:33" ht="13.5" customHeight="1">
      <c r="A2061" s="131">
        <v>2058</v>
      </c>
      <c r="B2061" s="67" t="s">
        <v>9</v>
      </c>
      <c r="C2061" s="133">
        <v>0</v>
      </c>
      <c r="D2061" s="133">
        <v>0</v>
      </c>
      <c r="E2061" s="133">
        <v>0</v>
      </c>
      <c r="F2061" s="133">
        <v>0</v>
      </c>
      <c r="G2061" s="133">
        <v>0</v>
      </c>
      <c r="H2061" s="133">
        <v>1</v>
      </c>
      <c r="I2061" s="133">
        <v>0</v>
      </c>
      <c r="J2061" s="133">
        <v>2</v>
      </c>
      <c r="K2061" s="133">
        <v>0</v>
      </c>
      <c r="L2061" s="133">
        <v>0</v>
      </c>
      <c r="M2061" s="133">
        <v>0</v>
      </c>
      <c r="N2061" s="133"/>
      <c r="V2061" s="132">
        <f t="shared" ref="V2061:AF2061" si="2059">C2061*100000/V2043</f>
        <v>0</v>
      </c>
      <c r="W2061" s="132">
        <f t="shared" si="2059"/>
        <v>0</v>
      </c>
      <c r="X2061" s="132">
        <f t="shared" si="2059"/>
        <v>0</v>
      </c>
      <c r="Y2061" s="132">
        <f t="shared" si="2059"/>
        <v>0</v>
      </c>
      <c r="Z2061" s="132">
        <f t="shared" si="2059"/>
        <v>0</v>
      </c>
      <c r="AA2061" s="132">
        <f t="shared" si="2059"/>
        <v>34.293552812071333</v>
      </c>
      <c r="AB2061" s="132">
        <f t="shared" si="2059"/>
        <v>0</v>
      </c>
      <c r="AC2061" s="132">
        <f t="shared" si="2059"/>
        <v>67.590402162892872</v>
      </c>
      <c r="AD2061" s="132">
        <f t="shared" si="2059"/>
        <v>0</v>
      </c>
      <c r="AE2061" s="132">
        <f t="shared" si="2059"/>
        <v>0</v>
      </c>
      <c r="AF2061" s="132">
        <f t="shared" si="2059"/>
        <v>0</v>
      </c>
      <c r="AG2061" s="132"/>
    </row>
    <row r="2062" spans="1:33" ht="13.5" customHeight="1">
      <c r="A2062" s="131">
        <v>2059</v>
      </c>
      <c r="B2062" s="67" t="s">
        <v>8</v>
      </c>
      <c r="C2062" s="133">
        <v>0</v>
      </c>
      <c r="D2062" s="133">
        <v>0</v>
      </c>
      <c r="E2062" s="133">
        <v>2</v>
      </c>
      <c r="F2062" s="133">
        <v>0</v>
      </c>
      <c r="G2062" s="133">
        <v>1</v>
      </c>
      <c r="H2062" s="133">
        <v>1</v>
      </c>
      <c r="I2062" s="133">
        <v>3</v>
      </c>
      <c r="J2062" s="133">
        <v>0</v>
      </c>
      <c r="K2062" s="133">
        <v>0</v>
      </c>
      <c r="L2062" s="133">
        <v>2</v>
      </c>
      <c r="M2062" s="133">
        <v>3</v>
      </c>
      <c r="N2062" s="133"/>
      <c r="V2062" s="132">
        <f t="shared" ref="V2062:AF2062" si="2060">C2062*100000/V2043</f>
        <v>0</v>
      </c>
      <c r="W2062" s="132">
        <f t="shared" si="2060"/>
        <v>0</v>
      </c>
      <c r="X2062" s="132">
        <f t="shared" si="2060"/>
        <v>65.530799475753611</v>
      </c>
      <c r="Y2062" s="132">
        <f t="shared" si="2060"/>
        <v>0</v>
      </c>
      <c r="Z2062" s="132">
        <f t="shared" si="2060"/>
        <v>33.818058843422385</v>
      </c>
      <c r="AA2062" s="132">
        <f t="shared" si="2060"/>
        <v>34.293552812071333</v>
      </c>
      <c r="AB2062" s="132">
        <f t="shared" si="2060"/>
        <v>103.30578512396694</v>
      </c>
      <c r="AC2062" s="132">
        <f t="shared" si="2060"/>
        <v>0</v>
      </c>
      <c r="AD2062" s="132">
        <f t="shared" si="2060"/>
        <v>0</v>
      </c>
      <c r="AE2062" s="132">
        <f t="shared" si="2060"/>
        <v>68.050357264375634</v>
      </c>
      <c r="AF2062" s="132">
        <f t="shared" si="2060"/>
        <v>99.734042553191486</v>
      </c>
      <c r="AG2062" s="132"/>
    </row>
    <row r="2063" spans="1:33" ht="13.5" customHeight="1">
      <c r="A2063" s="131">
        <v>2060</v>
      </c>
      <c r="B2063" s="67" t="s">
        <v>24</v>
      </c>
      <c r="C2063" s="133">
        <v>0</v>
      </c>
      <c r="D2063" s="133">
        <v>0</v>
      </c>
      <c r="E2063" s="133">
        <v>0</v>
      </c>
      <c r="F2063" s="133">
        <v>0</v>
      </c>
      <c r="G2063" s="133">
        <v>0</v>
      </c>
      <c r="H2063" s="133">
        <v>0</v>
      </c>
      <c r="I2063" s="133">
        <v>0</v>
      </c>
      <c r="J2063" s="133">
        <v>0</v>
      </c>
      <c r="K2063" s="133">
        <v>0</v>
      </c>
      <c r="L2063" s="133">
        <v>0</v>
      </c>
      <c r="M2063" s="133">
        <v>0</v>
      </c>
      <c r="N2063" s="133"/>
      <c r="V2063" s="132">
        <f t="shared" ref="V2063:AE2063" si="2061">C2063*100000/V2043</f>
        <v>0</v>
      </c>
      <c r="W2063" s="132">
        <f t="shared" si="2061"/>
        <v>0</v>
      </c>
      <c r="X2063" s="132">
        <f t="shared" si="2061"/>
        <v>0</v>
      </c>
      <c r="Y2063" s="132">
        <f t="shared" si="2061"/>
        <v>0</v>
      </c>
      <c r="Z2063" s="132">
        <f t="shared" si="2061"/>
        <v>0</v>
      </c>
      <c r="AA2063" s="132">
        <f t="shared" si="2061"/>
        <v>0</v>
      </c>
      <c r="AB2063" s="132">
        <f t="shared" si="2061"/>
        <v>0</v>
      </c>
      <c r="AC2063" s="132">
        <f t="shared" si="2061"/>
        <v>0</v>
      </c>
      <c r="AD2063" s="132">
        <f t="shared" si="2061"/>
        <v>0</v>
      </c>
      <c r="AE2063" s="132">
        <f t="shared" si="2061"/>
        <v>0</v>
      </c>
      <c r="AF2063" s="132">
        <f>M2063*100000/AF2043</f>
        <v>0</v>
      </c>
      <c r="AG2063" s="132"/>
    </row>
    <row r="2064" spans="1:33" ht="13.5" customHeight="1">
      <c r="A2064" s="131">
        <v>2061</v>
      </c>
      <c r="B2064" s="134" t="s">
        <v>117</v>
      </c>
      <c r="C2064" s="133">
        <v>0</v>
      </c>
      <c r="D2064" s="133">
        <v>0</v>
      </c>
      <c r="E2064" s="133">
        <v>2</v>
      </c>
      <c r="F2064" s="133">
        <v>0</v>
      </c>
      <c r="G2064" s="133">
        <v>1</v>
      </c>
      <c r="H2064" s="133">
        <v>2</v>
      </c>
      <c r="I2064" s="133">
        <v>3</v>
      </c>
      <c r="J2064" s="133">
        <v>2</v>
      </c>
      <c r="K2064" s="133">
        <v>1</v>
      </c>
      <c r="L2064" s="133">
        <v>2</v>
      </c>
      <c r="M2064" s="133">
        <v>3</v>
      </c>
      <c r="N2064" s="133"/>
      <c r="P2064" s="170" t="s">
        <v>1366</v>
      </c>
      <c r="Q2064" s="170" t="s">
        <v>1367</v>
      </c>
      <c r="R2064" s="170" t="s">
        <v>1368</v>
      </c>
      <c r="S2064" s="170" t="s">
        <v>1369</v>
      </c>
      <c r="T2064" s="171" t="s">
        <v>1370</v>
      </c>
      <c r="U2064" s="170">
        <v>120.5</v>
      </c>
      <c r="V2064" s="132">
        <f t="shared" ref="V2064:AF2064" si="2062">C2064*100000/V2043</f>
        <v>0</v>
      </c>
      <c r="W2064" s="132">
        <f t="shared" si="2062"/>
        <v>0</v>
      </c>
      <c r="X2064" s="132">
        <f t="shared" si="2062"/>
        <v>65.530799475753611</v>
      </c>
      <c r="Y2064" s="132">
        <f t="shared" si="2062"/>
        <v>0</v>
      </c>
      <c r="Z2064" s="132">
        <f t="shared" si="2062"/>
        <v>33.818058843422385</v>
      </c>
      <c r="AA2064" s="132">
        <f t="shared" si="2062"/>
        <v>68.587105624142666</v>
      </c>
      <c r="AB2064" s="132">
        <f t="shared" si="2062"/>
        <v>103.30578512396694</v>
      </c>
      <c r="AC2064" s="132">
        <f t="shared" si="2062"/>
        <v>67.590402162892872</v>
      </c>
      <c r="AD2064" s="132">
        <f t="shared" si="2062"/>
        <v>33.5345405767941</v>
      </c>
      <c r="AE2064" s="132">
        <f t="shared" si="2062"/>
        <v>68.050357264375634</v>
      </c>
      <c r="AF2064" s="132">
        <f t="shared" si="2062"/>
        <v>99.734042553191486</v>
      </c>
      <c r="AG2064" s="132"/>
    </row>
    <row r="2065" spans="1:33" ht="13.5" customHeight="1">
      <c r="A2065" s="131">
        <v>2062</v>
      </c>
      <c r="B2065" s="67" t="s">
        <v>7</v>
      </c>
      <c r="C2065" s="133">
        <v>0</v>
      </c>
      <c r="D2065" s="133">
        <v>1</v>
      </c>
      <c r="E2065" s="133">
        <v>3</v>
      </c>
      <c r="F2065" s="133">
        <v>0</v>
      </c>
      <c r="G2065" s="133">
        <v>0</v>
      </c>
      <c r="H2065" s="133">
        <v>0</v>
      </c>
      <c r="I2065" s="133">
        <v>5</v>
      </c>
      <c r="J2065" s="133">
        <v>0</v>
      </c>
      <c r="K2065" s="133">
        <v>0</v>
      </c>
      <c r="L2065" s="133">
        <v>1</v>
      </c>
      <c r="M2065" s="133">
        <v>0</v>
      </c>
      <c r="N2065" s="133"/>
      <c r="V2065" s="132">
        <f t="shared" ref="V2065:AF2065" si="2063">C2065*100000/V2043</f>
        <v>0</v>
      </c>
      <c r="W2065" s="132">
        <f t="shared" si="2063"/>
        <v>32.66906239790918</v>
      </c>
      <c r="X2065" s="132">
        <f t="shared" si="2063"/>
        <v>98.296199213630402</v>
      </c>
      <c r="Y2065" s="132">
        <f t="shared" si="2063"/>
        <v>0</v>
      </c>
      <c r="Z2065" s="132">
        <f t="shared" si="2063"/>
        <v>0</v>
      </c>
      <c r="AA2065" s="132">
        <f t="shared" si="2063"/>
        <v>0</v>
      </c>
      <c r="AB2065" s="132">
        <f t="shared" si="2063"/>
        <v>172.1763085399449</v>
      </c>
      <c r="AC2065" s="132">
        <f t="shared" si="2063"/>
        <v>0</v>
      </c>
      <c r="AD2065" s="132">
        <f t="shared" si="2063"/>
        <v>0</v>
      </c>
      <c r="AE2065" s="132">
        <f t="shared" si="2063"/>
        <v>34.025178632187817</v>
      </c>
      <c r="AF2065" s="132">
        <f t="shared" si="2063"/>
        <v>0</v>
      </c>
      <c r="AG2065" s="132"/>
    </row>
    <row r="2066" spans="1:33" ht="13.5" customHeight="1">
      <c r="A2066" s="131">
        <v>2063</v>
      </c>
      <c r="B2066" s="67" t="s">
        <v>6</v>
      </c>
      <c r="C2066" s="133">
        <v>17</v>
      </c>
      <c r="D2066" s="133">
        <v>8</v>
      </c>
      <c r="E2066" s="133">
        <v>2</v>
      </c>
      <c r="F2066" s="133">
        <v>5</v>
      </c>
      <c r="G2066" s="133">
        <v>8</v>
      </c>
      <c r="H2066" s="133">
        <v>3</v>
      </c>
      <c r="I2066" s="133">
        <v>1</v>
      </c>
      <c r="J2066" s="133">
        <v>3</v>
      </c>
      <c r="K2066" s="133">
        <v>5</v>
      </c>
      <c r="L2066" s="133">
        <v>0</v>
      </c>
      <c r="M2066" s="133">
        <v>0</v>
      </c>
      <c r="N2066" s="133"/>
      <c r="V2066" s="132">
        <f t="shared" ref="V2066:AF2066" si="2064">C2066*100000/V2043</f>
        <v>555.73716900948023</v>
      </c>
      <c r="W2066" s="132">
        <f t="shared" si="2064"/>
        <v>261.35249918327344</v>
      </c>
      <c r="X2066" s="132">
        <f t="shared" si="2064"/>
        <v>65.530799475753611</v>
      </c>
      <c r="Y2066" s="132">
        <f t="shared" si="2064"/>
        <v>167.05646508519879</v>
      </c>
      <c r="Z2066" s="132">
        <f t="shared" si="2064"/>
        <v>270.54447074737908</v>
      </c>
      <c r="AA2066" s="132">
        <f t="shared" si="2064"/>
        <v>102.88065843621399</v>
      </c>
      <c r="AB2066" s="132">
        <f t="shared" si="2064"/>
        <v>34.435261707988978</v>
      </c>
      <c r="AC2066" s="132">
        <f t="shared" si="2064"/>
        <v>101.38560324433931</v>
      </c>
      <c r="AD2066" s="132">
        <f t="shared" si="2064"/>
        <v>167.67270288397049</v>
      </c>
      <c r="AE2066" s="132">
        <f t="shared" si="2064"/>
        <v>0</v>
      </c>
      <c r="AF2066" s="132">
        <f t="shared" si="2064"/>
        <v>0</v>
      </c>
      <c r="AG2066" s="132"/>
    </row>
    <row r="2067" spans="1:33" ht="13.5" customHeight="1">
      <c r="A2067" s="131">
        <v>2064</v>
      </c>
      <c r="B2067" s="67" t="s">
        <v>5</v>
      </c>
      <c r="C2067" s="133">
        <v>0</v>
      </c>
      <c r="D2067" s="133">
        <v>2</v>
      </c>
      <c r="E2067" s="133">
        <v>0</v>
      </c>
      <c r="F2067" s="133">
        <v>15</v>
      </c>
      <c r="G2067" s="133">
        <v>8</v>
      </c>
      <c r="H2067" s="133">
        <v>1</v>
      </c>
      <c r="I2067" s="133">
        <v>0</v>
      </c>
      <c r="J2067" s="133">
        <v>0</v>
      </c>
      <c r="K2067" s="133">
        <v>1</v>
      </c>
      <c r="L2067" s="133">
        <v>0</v>
      </c>
      <c r="M2067" s="133">
        <v>4</v>
      </c>
      <c r="N2067" s="133"/>
      <c r="V2067" s="132">
        <f t="shared" ref="V2067:AF2067" si="2065">C2067*100000/V2043</f>
        <v>0</v>
      </c>
      <c r="W2067" s="132">
        <f t="shared" si="2065"/>
        <v>65.338124795818359</v>
      </c>
      <c r="X2067" s="132">
        <f t="shared" si="2065"/>
        <v>0</v>
      </c>
      <c r="Y2067" s="132">
        <f t="shared" si="2065"/>
        <v>501.16939525559638</v>
      </c>
      <c r="Z2067" s="132">
        <f t="shared" si="2065"/>
        <v>270.54447074737908</v>
      </c>
      <c r="AA2067" s="132">
        <f t="shared" si="2065"/>
        <v>34.293552812071333</v>
      </c>
      <c r="AB2067" s="132">
        <f t="shared" si="2065"/>
        <v>0</v>
      </c>
      <c r="AC2067" s="132">
        <f t="shared" si="2065"/>
        <v>0</v>
      </c>
      <c r="AD2067" s="132">
        <f t="shared" si="2065"/>
        <v>33.5345405767941</v>
      </c>
      <c r="AE2067" s="132">
        <f t="shared" si="2065"/>
        <v>0</v>
      </c>
      <c r="AF2067" s="132">
        <f t="shared" si="2065"/>
        <v>132.97872340425531</v>
      </c>
      <c r="AG2067" s="132"/>
    </row>
    <row r="2068" spans="1:33" ht="13.5" customHeight="1">
      <c r="A2068" s="131">
        <v>2065</v>
      </c>
      <c r="B2068" s="67" t="s">
        <v>26</v>
      </c>
      <c r="C2068" s="133">
        <v>0</v>
      </c>
      <c r="D2068" s="133">
        <v>0</v>
      </c>
      <c r="E2068" s="133">
        <v>0</v>
      </c>
      <c r="F2068" s="133">
        <v>0</v>
      </c>
      <c r="G2068" s="133">
        <v>0</v>
      </c>
      <c r="H2068" s="133">
        <v>0</v>
      </c>
      <c r="I2068" s="133">
        <v>0</v>
      </c>
      <c r="J2068" s="133">
        <v>0</v>
      </c>
      <c r="K2068" s="133">
        <v>0</v>
      </c>
      <c r="L2068" s="133">
        <v>0</v>
      </c>
      <c r="M2068" s="133">
        <v>0</v>
      </c>
      <c r="N2068" s="133"/>
      <c r="V2068" s="132">
        <f t="shared" ref="V2068:AF2068" si="2066">C2068*100000/V2043</f>
        <v>0</v>
      </c>
      <c r="W2068" s="132">
        <f t="shared" si="2066"/>
        <v>0</v>
      </c>
      <c r="X2068" s="132">
        <f t="shared" si="2066"/>
        <v>0</v>
      </c>
      <c r="Y2068" s="132">
        <f t="shared" si="2066"/>
        <v>0</v>
      </c>
      <c r="Z2068" s="132">
        <f t="shared" si="2066"/>
        <v>0</v>
      </c>
      <c r="AA2068" s="132">
        <f t="shared" si="2066"/>
        <v>0</v>
      </c>
      <c r="AB2068" s="132">
        <f t="shared" si="2066"/>
        <v>0</v>
      </c>
      <c r="AC2068" s="132">
        <f t="shared" si="2066"/>
        <v>0</v>
      </c>
      <c r="AD2068" s="132">
        <f t="shared" si="2066"/>
        <v>0</v>
      </c>
      <c r="AE2068" s="132">
        <f t="shared" si="2066"/>
        <v>0</v>
      </c>
      <c r="AF2068" s="132">
        <f t="shared" si="2066"/>
        <v>0</v>
      </c>
      <c r="AG2068" s="132"/>
    </row>
    <row r="2069" spans="1:33" ht="13.5" customHeight="1">
      <c r="A2069" s="131">
        <v>2066</v>
      </c>
      <c r="B2069" s="67" t="s">
        <v>4</v>
      </c>
      <c r="C2069" s="133">
        <v>0</v>
      </c>
      <c r="D2069" s="133">
        <v>7</v>
      </c>
      <c r="E2069" s="133">
        <v>0</v>
      </c>
      <c r="F2069" s="133">
        <v>2</v>
      </c>
      <c r="G2069" s="133">
        <v>0</v>
      </c>
      <c r="H2069" s="133">
        <v>1</v>
      </c>
      <c r="I2069" s="133">
        <v>1</v>
      </c>
      <c r="J2069" s="133">
        <v>0</v>
      </c>
      <c r="K2069" s="133">
        <v>3</v>
      </c>
      <c r="L2069" s="133">
        <v>0</v>
      </c>
      <c r="M2069" s="133">
        <v>3</v>
      </c>
      <c r="N2069" s="133"/>
      <c r="V2069" s="132">
        <f t="shared" ref="V2069:AE2069" si="2067">C2069*100000/V2043</f>
        <v>0</v>
      </c>
      <c r="W2069" s="132">
        <f t="shared" si="2067"/>
        <v>228.68343678536425</v>
      </c>
      <c r="X2069" s="132">
        <f t="shared" si="2067"/>
        <v>0</v>
      </c>
      <c r="Y2069" s="132">
        <f t="shared" si="2067"/>
        <v>66.822586034079521</v>
      </c>
      <c r="Z2069" s="132">
        <f t="shared" si="2067"/>
        <v>0</v>
      </c>
      <c r="AA2069" s="132">
        <f t="shared" si="2067"/>
        <v>34.293552812071333</v>
      </c>
      <c r="AB2069" s="132">
        <f t="shared" si="2067"/>
        <v>34.435261707988978</v>
      </c>
      <c r="AC2069" s="132">
        <f t="shared" si="2067"/>
        <v>0</v>
      </c>
      <c r="AD2069" s="132">
        <f t="shared" si="2067"/>
        <v>100.6036217303823</v>
      </c>
      <c r="AE2069" s="132">
        <f t="shared" si="2067"/>
        <v>0</v>
      </c>
      <c r="AF2069" s="132">
        <f>M2069*100000/AF2043</f>
        <v>99.734042553191486</v>
      </c>
      <c r="AG2069" s="132"/>
    </row>
    <row r="2070" spans="1:33" ht="13.5" customHeight="1">
      <c r="A2070" s="131">
        <v>2067</v>
      </c>
      <c r="B2070" s="67" t="s">
        <v>3</v>
      </c>
      <c r="C2070" s="133">
        <v>5</v>
      </c>
      <c r="D2070" s="133">
        <v>2</v>
      </c>
      <c r="E2070" s="133">
        <v>0</v>
      </c>
      <c r="F2070" s="133">
        <v>0</v>
      </c>
      <c r="G2070" s="133">
        <v>6</v>
      </c>
      <c r="H2070" s="133">
        <v>1</v>
      </c>
      <c r="I2070" s="133">
        <v>14</v>
      </c>
      <c r="J2070" s="133">
        <v>9</v>
      </c>
      <c r="K2070" s="133">
        <v>4</v>
      </c>
      <c r="L2070" s="133">
        <v>11</v>
      </c>
      <c r="M2070" s="133">
        <v>0</v>
      </c>
      <c r="N2070" s="133"/>
      <c r="V2070" s="132">
        <f t="shared" ref="V2070:AF2070" si="2068">C2070*100000/V2043</f>
        <v>163.45210853220007</v>
      </c>
      <c r="W2070" s="132">
        <f t="shared" si="2068"/>
        <v>65.338124795818359</v>
      </c>
      <c r="X2070" s="132">
        <f t="shared" si="2068"/>
        <v>0</v>
      </c>
      <c r="Y2070" s="132">
        <f t="shared" si="2068"/>
        <v>0</v>
      </c>
      <c r="Z2070" s="132">
        <f t="shared" si="2068"/>
        <v>202.90835306053432</v>
      </c>
      <c r="AA2070" s="132">
        <f t="shared" si="2068"/>
        <v>34.293552812071333</v>
      </c>
      <c r="AB2070" s="132">
        <f t="shared" si="2068"/>
        <v>482.09366391184574</v>
      </c>
      <c r="AC2070" s="132">
        <f t="shared" si="2068"/>
        <v>304.15680973301789</v>
      </c>
      <c r="AD2070" s="132">
        <f t="shared" si="2068"/>
        <v>134.1381623071764</v>
      </c>
      <c r="AE2070" s="132">
        <f t="shared" si="2068"/>
        <v>374.27696495406599</v>
      </c>
      <c r="AF2070" s="132">
        <f t="shared" si="2068"/>
        <v>0</v>
      </c>
      <c r="AG2070" s="132"/>
    </row>
    <row r="2071" spans="1:33" ht="13.5" customHeight="1">
      <c r="A2071" s="131">
        <v>2068</v>
      </c>
      <c r="B2071" s="67" t="s">
        <v>2</v>
      </c>
      <c r="C2071" s="133">
        <v>0</v>
      </c>
      <c r="D2071" s="133">
        <v>0</v>
      </c>
      <c r="E2071" s="133">
        <v>0</v>
      </c>
      <c r="F2071" s="133">
        <v>0</v>
      </c>
      <c r="G2071" s="133">
        <v>0</v>
      </c>
      <c r="H2071" s="133">
        <v>0</v>
      </c>
      <c r="I2071" s="133">
        <v>0</v>
      </c>
      <c r="J2071" s="133">
        <v>0</v>
      </c>
      <c r="K2071" s="133">
        <v>0</v>
      </c>
      <c r="L2071" s="133">
        <v>0</v>
      </c>
      <c r="M2071" s="133">
        <v>0</v>
      </c>
      <c r="N2071" s="133"/>
      <c r="V2071" s="132">
        <f t="shared" ref="V2071:AF2071" si="2069">C2071*100000/V2043</f>
        <v>0</v>
      </c>
      <c r="W2071" s="132">
        <f t="shared" si="2069"/>
        <v>0</v>
      </c>
      <c r="X2071" s="132">
        <f t="shared" si="2069"/>
        <v>0</v>
      </c>
      <c r="Y2071" s="132">
        <f t="shared" si="2069"/>
        <v>0</v>
      </c>
      <c r="Z2071" s="132">
        <f t="shared" si="2069"/>
        <v>0</v>
      </c>
      <c r="AA2071" s="132">
        <f t="shared" si="2069"/>
        <v>0</v>
      </c>
      <c r="AB2071" s="132">
        <f t="shared" si="2069"/>
        <v>0</v>
      </c>
      <c r="AC2071" s="132">
        <f t="shared" si="2069"/>
        <v>0</v>
      </c>
      <c r="AD2071" s="132">
        <f t="shared" si="2069"/>
        <v>0</v>
      </c>
      <c r="AE2071" s="132">
        <f t="shared" si="2069"/>
        <v>0</v>
      </c>
      <c r="AF2071" s="132">
        <f t="shared" si="2069"/>
        <v>0</v>
      </c>
      <c r="AG2071" s="132"/>
    </row>
    <row r="2072" spans="1:33" ht="13.5" customHeight="1">
      <c r="A2072" s="131">
        <v>2069</v>
      </c>
      <c r="B2072" s="67" t="s">
        <v>23</v>
      </c>
      <c r="C2072" s="133">
        <v>0</v>
      </c>
      <c r="D2072" s="133">
        <v>0</v>
      </c>
      <c r="E2072" s="133">
        <v>3</v>
      </c>
      <c r="F2072" s="133">
        <v>0</v>
      </c>
      <c r="G2072" s="133">
        <v>3</v>
      </c>
      <c r="H2072" s="133">
        <v>1</v>
      </c>
      <c r="I2072" s="133">
        <v>1</v>
      </c>
      <c r="J2072" s="133">
        <v>0</v>
      </c>
      <c r="K2072" s="133">
        <v>2</v>
      </c>
      <c r="L2072" s="133">
        <v>4</v>
      </c>
      <c r="M2072" s="133">
        <v>9</v>
      </c>
      <c r="N2072" s="133"/>
      <c r="V2072" s="132">
        <f t="shared" ref="V2072:AF2072" si="2070">C2072*100000/V2043</f>
        <v>0</v>
      </c>
      <c r="W2072" s="132">
        <f t="shared" si="2070"/>
        <v>0</v>
      </c>
      <c r="X2072" s="132">
        <f t="shared" si="2070"/>
        <v>98.296199213630402</v>
      </c>
      <c r="Y2072" s="132">
        <f t="shared" si="2070"/>
        <v>0</v>
      </c>
      <c r="Z2072" s="132">
        <f t="shared" si="2070"/>
        <v>101.45417653026716</v>
      </c>
      <c r="AA2072" s="132">
        <f t="shared" si="2070"/>
        <v>34.293552812071333</v>
      </c>
      <c r="AB2072" s="132">
        <f t="shared" si="2070"/>
        <v>34.435261707988978</v>
      </c>
      <c r="AC2072" s="132">
        <f t="shared" si="2070"/>
        <v>0</v>
      </c>
      <c r="AD2072" s="132">
        <f t="shared" si="2070"/>
        <v>67.069081153588201</v>
      </c>
      <c r="AE2072" s="132">
        <f t="shared" si="2070"/>
        <v>136.10071452875127</v>
      </c>
      <c r="AF2072" s="132">
        <f t="shared" si="2070"/>
        <v>299.20212765957444</v>
      </c>
      <c r="AG2072" s="132"/>
    </row>
    <row r="2073" spans="1:33" ht="13.5" customHeight="1">
      <c r="A2073" s="131">
        <v>2070</v>
      </c>
      <c r="B2073" s="67" t="s">
        <v>1</v>
      </c>
      <c r="C2073" s="133">
        <v>0</v>
      </c>
      <c r="D2073" s="133">
        <v>0</v>
      </c>
      <c r="E2073" s="133">
        <v>0</v>
      </c>
      <c r="F2073" s="133">
        <v>0</v>
      </c>
      <c r="G2073" s="133">
        <v>0</v>
      </c>
      <c r="H2073" s="133">
        <v>0</v>
      </c>
      <c r="I2073" s="133">
        <v>0</v>
      </c>
      <c r="J2073" s="133">
        <v>0</v>
      </c>
      <c r="K2073" s="133">
        <v>0</v>
      </c>
      <c r="L2073" s="133">
        <v>0</v>
      </c>
      <c r="M2073" s="133">
        <v>0</v>
      </c>
      <c r="N2073" s="133"/>
      <c r="V2073" s="132">
        <f t="shared" ref="V2073:AF2073" si="2071">C2073*100000/V2043</f>
        <v>0</v>
      </c>
      <c r="W2073" s="132">
        <f t="shared" si="2071"/>
        <v>0</v>
      </c>
      <c r="X2073" s="132">
        <f t="shared" si="2071"/>
        <v>0</v>
      </c>
      <c r="Y2073" s="132">
        <f t="shared" si="2071"/>
        <v>0</v>
      </c>
      <c r="Z2073" s="132">
        <f t="shared" si="2071"/>
        <v>0</v>
      </c>
      <c r="AA2073" s="132">
        <f t="shared" si="2071"/>
        <v>0</v>
      </c>
      <c r="AB2073" s="132">
        <f t="shared" si="2071"/>
        <v>0</v>
      </c>
      <c r="AC2073" s="132">
        <f t="shared" si="2071"/>
        <v>0</v>
      </c>
      <c r="AD2073" s="132">
        <f t="shared" si="2071"/>
        <v>0</v>
      </c>
      <c r="AE2073" s="132">
        <f t="shared" si="2071"/>
        <v>0</v>
      </c>
      <c r="AF2073" s="132">
        <f t="shared" si="2071"/>
        <v>0</v>
      </c>
      <c r="AG2073" s="132"/>
    </row>
    <row r="2074" spans="1:33" ht="13.5" customHeight="1">
      <c r="A2074" s="131">
        <v>2071</v>
      </c>
      <c r="B2074" s="67" t="s">
        <v>0</v>
      </c>
      <c r="C2074" s="133">
        <v>0</v>
      </c>
      <c r="D2074" s="133">
        <v>0</v>
      </c>
      <c r="E2074" s="133">
        <v>0</v>
      </c>
      <c r="F2074" s="133">
        <v>0</v>
      </c>
      <c r="G2074" s="133">
        <v>0</v>
      </c>
      <c r="H2074" s="133">
        <v>0</v>
      </c>
      <c r="I2074" s="133">
        <v>0</v>
      </c>
      <c r="J2074" s="133">
        <v>0</v>
      </c>
      <c r="K2074" s="133">
        <v>0</v>
      </c>
      <c r="L2074" s="133">
        <v>0</v>
      </c>
      <c r="M2074" s="133">
        <v>3</v>
      </c>
      <c r="N2074" s="133"/>
      <c r="V2074" s="132">
        <f t="shared" ref="V2074:AE2074" si="2072">C2074*100000/V2043</f>
        <v>0</v>
      </c>
      <c r="W2074" s="132">
        <f t="shared" si="2072"/>
        <v>0</v>
      </c>
      <c r="X2074" s="132">
        <f t="shared" si="2072"/>
        <v>0</v>
      </c>
      <c r="Y2074" s="132">
        <f t="shared" si="2072"/>
        <v>0</v>
      </c>
      <c r="Z2074" s="132">
        <f t="shared" si="2072"/>
        <v>0</v>
      </c>
      <c r="AA2074" s="132">
        <f t="shared" si="2072"/>
        <v>0</v>
      </c>
      <c r="AB2074" s="132">
        <f t="shared" si="2072"/>
        <v>0</v>
      </c>
      <c r="AC2074" s="132">
        <f t="shared" si="2072"/>
        <v>0</v>
      </c>
      <c r="AD2074" s="132">
        <f t="shared" si="2072"/>
        <v>0</v>
      </c>
      <c r="AE2074" s="132">
        <f t="shared" si="2072"/>
        <v>0</v>
      </c>
      <c r="AF2074" s="132">
        <f>M2074*100000/AF2043</f>
        <v>99.734042553191486</v>
      </c>
      <c r="AG2074" s="132"/>
    </row>
    <row r="2075" spans="1:33" ht="13.5" customHeight="1">
      <c r="A2075" s="131">
        <v>2072</v>
      </c>
      <c r="B2075" s="134" t="s">
        <v>111</v>
      </c>
      <c r="C2075" s="133"/>
      <c r="D2075" s="133"/>
      <c r="E2075" s="133"/>
      <c r="F2075" s="133"/>
      <c r="G2075" s="133"/>
      <c r="H2075" s="133"/>
      <c r="I2075" s="133"/>
      <c r="J2075" s="133"/>
      <c r="K2075" s="133"/>
      <c r="L2075" s="133"/>
      <c r="M2075" s="133">
        <v>0</v>
      </c>
      <c r="N2075" s="133"/>
      <c r="V2075" s="132">
        <f t="shared" ref="V2075:AF2075" si="2073">C2075*100000/V2043</f>
        <v>0</v>
      </c>
      <c r="W2075" s="132">
        <f t="shared" si="2073"/>
        <v>0</v>
      </c>
      <c r="X2075" s="132">
        <f t="shared" si="2073"/>
        <v>0</v>
      </c>
      <c r="Y2075" s="132">
        <f t="shared" si="2073"/>
        <v>0</v>
      </c>
      <c r="Z2075" s="132">
        <f t="shared" si="2073"/>
        <v>0</v>
      </c>
      <c r="AA2075" s="132">
        <f t="shared" si="2073"/>
        <v>0</v>
      </c>
      <c r="AB2075" s="132">
        <f t="shared" si="2073"/>
        <v>0</v>
      </c>
      <c r="AC2075" s="132">
        <f t="shared" si="2073"/>
        <v>0</v>
      </c>
      <c r="AD2075" s="132">
        <f t="shared" si="2073"/>
        <v>0</v>
      </c>
      <c r="AE2075" s="132">
        <f t="shared" si="2073"/>
        <v>0</v>
      </c>
      <c r="AF2075" s="132">
        <f t="shared" si="2073"/>
        <v>0</v>
      </c>
      <c r="AG2075" s="132"/>
    </row>
    <row r="2076" spans="1:33" ht="13.5" customHeight="1">
      <c r="A2076" s="131">
        <v>2073</v>
      </c>
      <c r="B2076" s="134" t="s">
        <v>112</v>
      </c>
      <c r="C2076" s="133">
        <v>132</v>
      </c>
      <c r="D2076" s="133">
        <v>316</v>
      </c>
      <c r="E2076" s="133">
        <v>93</v>
      </c>
      <c r="F2076" s="133">
        <v>104</v>
      </c>
      <c r="G2076" s="133">
        <v>150</v>
      </c>
      <c r="H2076" s="133">
        <v>154</v>
      </c>
      <c r="I2076" s="133">
        <v>152</v>
      </c>
      <c r="J2076" s="133">
        <v>295</v>
      </c>
      <c r="K2076" s="133">
        <v>129</v>
      </c>
      <c r="L2076" s="133">
        <f t="shared" ref="L2076:N2076" si="2074">SUM(L2052,L2059,L2064,L2065:L2075)</f>
        <v>115</v>
      </c>
      <c r="M2076" s="133">
        <f t="shared" si="2074"/>
        <v>99</v>
      </c>
      <c r="N2076" s="133">
        <f t="shared" si="2074"/>
        <v>0</v>
      </c>
      <c r="P2076" s="170" t="s">
        <v>1371</v>
      </c>
      <c r="Q2076" s="170" t="s">
        <v>1372</v>
      </c>
      <c r="R2076" s="170" t="s">
        <v>1373</v>
      </c>
      <c r="S2076" s="170" t="s">
        <v>1374</v>
      </c>
      <c r="T2076" s="171" t="s">
        <v>1375</v>
      </c>
      <c r="U2076" s="170">
        <v>12379.5</v>
      </c>
      <c r="V2076" s="132">
        <f t="shared" ref="V2076:AE2076" si="2075">C2076*100000/V2043</f>
        <v>4315.1356652500817</v>
      </c>
      <c r="W2076" s="132">
        <f t="shared" si="2075"/>
        <v>10323.423717739301</v>
      </c>
      <c r="X2076" s="132">
        <f t="shared" si="2075"/>
        <v>3047.1821756225427</v>
      </c>
      <c r="Y2076" s="132">
        <f t="shared" si="2075"/>
        <v>3474.774473772135</v>
      </c>
      <c r="Z2076" s="132">
        <f t="shared" si="2075"/>
        <v>5072.708826513358</v>
      </c>
      <c r="AA2076" s="132">
        <f t="shared" si="2075"/>
        <v>5281.2071330589852</v>
      </c>
      <c r="AB2076" s="132">
        <f t="shared" si="2075"/>
        <v>5234.1597796143251</v>
      </c>
      <c r="AC2076" s="132">
        <f t="shared" si="2075"/>
        <v>9969.5843190266987</v>
      </c>
      <c r="AD2076" s="132">
        <f t="shared" si="2075"/>
        <v>4325.9557344064388</v>
      </c>
      <c r="AE2076" s="132">
        <f t="shared" si="2075"/>
        <v>3912.895542701599</v>
      </c>
      <c r="AF2076" s="132">
        <f>M2076*100000/AF2043</f>
        <v>3291.2234042553191</v>
      </c>
      <c r="AG2076" s="132"/>
    </row>
    <row r="2077" spans="1:33" ht="13.5" customHeight="1">
      <c r="A2077" s="131">
        <v>2074</v>
      </c>
      <c r="B2077" s="103" t="s">
        <v>175</v>
      </c>
      <c r="C2077" s="127">
        <v>2011</v>
      </c>
      <c r="D2077" s="127">
        <v>2012</v>
      </c>
      <c r="E2077" s="127">
        <v>2013</v>
      </c>
      <c r="F2077" s="127">
        <v>2014</v>
      </c>
      <c r="G2077" s="127">
        <v>2015</v>
      </c>
      <c r="H2077" s="127">
        <v>2016</v>
      </c>
      <c r="I2077" s="127">
        <v>2017</v>
      </c>
      <c r="J2077" s="127">
        <v>2018</v>
      </c>
      <c r="K2077" s="127">
        <v>2019</v>
      </c>
      <c r="L2077" s="127"/>
      <c r="M2077" s="127"/>
      <c r="N2077" s="127"/>
      <c r="V2077" s="130">
        <v>27173</v>
      </c>
      <c r="W2077" s="130">
        <v>27512</v>
      </c>
      <c r="X2077" s="130">
        <v>27895</v>
      </c>
      <c r="Y2077" s="130">
        <v>28203</v>
      </c>
      <c r="Z2077" s="130">
        <v>28426</v>
      </c>
      <c r="AA2077" s="130">
        <v>28661</v>
      </c>
      <c r="AB2077" s="130">
        <v>28936</v>
      </c>
      <c r="AC2077" s="130">
        <v>29321</v>
      </c>
      <c r="AD2077" s="130">
        <v>29575</v>
      </c>
      <c r="AE2077" s="130">
        <v>29910</v>
      </c>
      <c r="AF2077" s="5">
        <v>30248</v>
      </c>
      <c r="AG2077" s="5"/>
    </row>
    <row r="2078" spans="1:33" ht="13.5" customHeight="1">
      <c r="A2078" s="131">
        <v>2075</v>
      </c>
      <c r="B2078" s="66" t="s">
        <v>25</v>
      </c>
      <c r="C2078" s="123">
        <v>2</v>
      </c>
      <c r="D2078" s="123">
        <v>2</v>
      </c>
      <c r="E2078" s="123">
        <v>2</v>
      </c>
      <c r="F2078" s="123">
        <v>2</v>
      </c>
      <c r="G2078" s="123">
        <v>5</v>
      </c>
      <c r="H2078" s="123">
        <v>2</v>
      </c>
      <c r="I2078" s="123">
        <v>0</v>
      </c>
      <c r="J2078" s="123">
        <v>2</v>
      </c>
      <c r="K2078" s="123">
        <v>0</v>
      </c>
      <c r="L2078" s="123">
        <v>2</v>
      </c>
      <c r="M2078" s="123">
        <v>2</v>
      </c>
      <c r="N2078" s="123"/>
      <c r="V2078" s="132">
        <f t="shared" ref="V2078:AE2078" si="2076">C2078*100000/V2077</f>
        <v>7.360247304309425</v>
      </c>
      <c r="W2078" s="132">
        <f t="shared" si="2076"/>
        <v>7.2695551032276828</v>
      </c>
      <c r="X2078" s="132">
        <f t="shared" si="2076"/>
        <v>7.1697436816633804</v>
      </c>
      <c r="Y2078" s="132">
        <f t="shared" si="2076"/>
        <v>7.0914441726057511</v>
      </c>
      <c r="Z2078" s="132">
        <f t="shared" si="2076"/>
        <v>17.589530711320624</v>
      </c>
      <c r="AA2078" s="132">
        <f t="shared" si="2076"/>
        <v>6.9781235825686476</v>
      </c>
      <c r="AB2078" s="132">
        <f t="shared" si="2076"/>
        <v>0</v>
      </c>
      <c r="AC2078" s="132">
        <f t="shared" si="2076"/>
        <v>6.8210497595579964</v>
      </c>
      <c r="AD2078" s="132">
        <f t="shared" si="2076"/>
        <v>0</v>
      </c>
      <c r="AE2078" s="132">
        <f t="shared" si="2076"/>
        <v>6.6867268472082912</v>
      </c>
      <c r="AF2078" s="132">
        <f>M2078*100000/AF2077</f>
        <v>6.6120074054482938</v>
      </c>
      <c r="AG2078" s="132"/>
    </row>
    <row r="2079" spans="1:33" ht="13.5" customHeight="1">
      <c r="A2079" s="131">
        <v>2076</v>
      </c>
      <c r="B2079" s="67" t="s">
        <v>22</v>
      </c>
      <c r="C2079" s="133">
        <v>110</v>
      </c>
      <c r="D2079" s="133">
        <v>127</v>
      </c>
      <c r="E2079" s="133">
        <v>102</v>
      </c>
      <c r="F2079" s="133">
        <v>139</v>
      </c>
      <c r="G2079" s="133">
        <v>117</v>
      </c>
      <c r="H2079" s="133">
        <v>162</v>
      </c>
      <c r="I2079" s="133">
        <v>152</v>
      </c>
      <c r="J2079" s="133">
        <v>143</v>
      </c>
      <c r="K2079" s="133">
        <v>151</v>
      </c>
      <c r="L2079" s="133">
        <v>184</v>
      </c>
      <c r="M2079" s="133">
        <v>221</v>
      </c>
      <c r="N2079" s="133"/>
      <c r="V2079" s="132">
        <f t="shared" ref="V2079:AE2079" si="2077">C2079*100000/V2077</f>
        <v>404.81360173701836</v>
      </c>
      <c r="W2079" s="132">
        <f t="shared" si="2077"/>
        <v>461.61674905495784</v>
      </c>
      <c r="X2079" s="132">
        <f t="shared" si="2077"/>
        <v>365.6569277648324</v>
      </c>
      <c r="Y2079" s="132">
        <f t="shared" si="2077"/>
        <v>492.85536999609968</v>
      </c>
      <c r="Z2079" s="132">
        <f t="shared" si="2077"/>
        <v>411.59501864490255</v>
      </c>
      <c r="AA2079" s="132">
        <f t="shared" si="2077"/>
        <v>565.22801018806047</v>
      </c>
      <c r="AB2079" s="132">
        <f t="shared" si="2077"/>
        <v>525.29720763063312</v>
      </c>
      <c r="AC2079" s="132">
        <f t="shared" si="2077"/>
        <v>487.7050578083967</v>
      </c>
      <c r="AD2079" s="132">
        <f t="shared" si="2077"/>
        <v>510.56635672020286</v>
      </c>
      <c r="AE2079" s="132">
        <f t="shared" si="2077"/>
        <v>615.17886994316279</v>
      </c>
      <c r="AF2079" s="132">
        <f>M2079*100000/AF2077</f>
        <v>730.62681830203655</v>
      </c>
      <c r="AG2079" s="132"/>
    </row>
    <row r="2080" spans="1:33" ht="13.5" customHeight="1">
      <c r="A2080" s="131">
        <v>2077</v>
      </c>
      <c r="B2080" s="67" t="s">
        <v>21</v>
      </c>
      <c r="C2080" s="133">
        <v>44</v>
      </c>
      <c r="D2080" s="133">
        <v>52</v>
      </c>
      <c r="E2080" s="133">
        <v>44</v>
      </c>
      <c r="F2080" s="133">
        <v>48</v>
      </c>
      <c r="G2080" s="133">
        <v>116</v>
      </c>
      <c r="H2080" s="133">
        <v>56</v>
      </c>
      <c r="I2080" s="133">
        <v>72</v>
      </c>
      <c r="J2080" s="133">
        <v>145</v>
      </c>
      <c r="K2080" s="133">
        <v>34</v>
      </c>
      <c r="L2080" s="133">
        <v>68</v>
      </c>
      <c r="M2080" s="133">
        <v>114</v>
      </c>
      <c r="N2080" s="133"/>
      <c r="V2080" s="132">
        <f t="shared" ref="V2080:AE2080" si="2078">C2080*100000/V2077</f>
        <v>161.92544069480735</v>
      </c>
      <c r="W2080" s="132">
        <f t="shared" si="2078"/>
        <v>189.00843268391975</v>
      </c>
      <c r="X2080" s="132">
        <f t="shared" si="2078"/>
        <v>157.73436099659438</v>
      </c>
      <c r="Y2080" s="132">
        <f t="shared" si="2078"/>
        <v>170.19466014253803</v>
      </c>
      <c r="Z2080" s="132">
        <f t="shared" si="2078"/>
        <v>408.07711250263844</v>
      </c>
      <c r="AA2080" s="132">
        <f t="shared" si="2078"/>
        <v>195.38746031192213</v>
      </c>
      <c r="AB2080" s="132">
        <f t="shared" si="2078"/>
        <v>248.82499308819465</v>
      </c>
      <c r="AC2080" s="132">
        <f t="shared" si="2078"/>
        <v>494.52610756795468</v>
      </c>
      <c r="AD2080" s="132">
        <f t="shared" si="2078"/>
        <v>114.96196111580727</v>
      </c>
      <c r="AE2080" s="132">
        <f t="shared" si="2078"/>
        <v>227.3487128050819</v>
      </c>
      <c r="AF2080" s="132">
        <f>M2080*100000/AF2077</f>
        <v>376.88442211055275</v>
      </c>
      <c r="AG2080" s="132"/>
    </row>
    <row r="2081" spans="1:33" ht="13.5" customHeight="1">
      <c r="A2081" s="131">
        <v>2078</v>
      </c>
      <c r="B2081" s="67" t="s">
        <v>20</v>
      </c>
      <c r="C2081" s="133">
        <v>0</v>
      </c>
      <c r="D2081" s="133">
        <v>2</v>
      </c>
      <c r="E2081" s="133">
        <v>3</v>
      </c>
      <c r="F2081" s="133">
        <v>0</v>
      </c>
      <c r="G2081" s="133">
        <v>6</v>
      </c>
      <c r="H2081" s="133">
        <v>1</v>
      </c>
      <c r="I2081" s="133">
        <v>2</v>
      </c>
      <c r="J2081" s="133">
        <v>6</v>
      </c>
      <c r="K2081" s="133">
        <v>6</v>
      </c>
      <c r="L2081" s="133">
        <v>1</v>
      </c>
      <c r="M2081" s="133">
        <v>3</v>
      </c>
      <c r="N2081" s="133"/>
      <c r="V2081" s="132">
        <f t="shared" ref="V2081:AE2081" si="2079">C2081*100000/V2077</f>
        <v>0</v>
      </c>
      <c r="W2081" s="132">
        <f t="shared" si="2079"/>
        <v>7.2695551032276828</v>
      </c>
      <c r="X2081" s="132">
        <f t="shared" si="2079"/>
        <v>10.754615522495071</v>
      </c>
      <c r="Y2081" s="132">
        <f t="shared" si="2079"/>
        <v>0</v>
      </c>
      <c r="Z2081" s="132">
        <f t="shared" si="2079"/>
        <v>21.107436853584748</v>
      </c>
      <c r="AA2081" s="132">
        <f t="shared" si="2079"/>
        <v>3.4890617912843238</v>
      </c>
      <c r="AB2081" s="132">
        <f t="shared" si="2079"/>
        <v>6.911805363560962</v>
      </c>
      <c r="AC2081" s="132">
        <f t="shared" si="2079"/>
        <v>20.463149278673988</v>
      </c>
      <c r="AD2081" s="132">
        <f t="shared" si="2079"/>
        <v>20.287404902789518</v>
      </c>
      <c r="AE2081" s="132">
        <f t="shared" si="2079"/>
        <v>3.3433634236041456</v>
      </c>
      <c r="AF2081" s="132">
        <f>M2081*100000/AF2077</f>
        <v>9.9180111081724416</v>
      </c>
      <c r="AG2081" s="132"/>
    </row>
    <row r="2082" spans="1:33" ht="13.5" customHeight="1">
      <c r="A2082" s="131">
        <v>2079</v>
      </c>
      <c r="B2082" s="67" t="s">
        <v>19</v>
      </c>
      <c r="C2082" s="133">
        <v>3</v>
      </c>
      <c r="D2082" s="133">
        <v>3</v>
      </c>
      <c r="E2082" s="133">
        <v>2</v>
      </c>
      <c r="F2082" s="133">
        <v>1</v>
      </c>
      <c r="G2082" s="133">
        <v>2</v>
      </c>
      <c r="H2082" s="133">
        <v>0</v>
      </c>
      <c r="I2082" s="133">
        <v>1</v>
      </c>
      <c r="J2082" s="133">
        <v>2</v>
      </c>
      <c r="K2082" s="133">
        <v>3</v>
      </c>
      <c r="L2082" s="133">
        <v>6</v>
      </c>
      <c r="M2082" s="133">
        <v>2</v>
      </c>
      <c r="N2082" s="133"/>
      <c r="V2082" s="132">
        <f t="shared" ref="V2082:AF2082" si="2080">C2082*100000/V2077</f>
        <v>11.040370956464137</v>
      </c>
      <c r="W2082" s="132">
        <f t="shared" si="2080"/>
        <v>10.904332654841523</v>
      </c>
      <c r="X2082" s="132">
        <f t="shared" si="2080"/>
        <v>7.1697436816633804</v>
      </c>
      <c r="Y2082" s="132">
        <f t="shared" si="2080"/>
        <v>3.5457220863028756</v>
      </c>
      <c r="Z2082" s="132">
        <f t="shared" si="2080"/>
        <v>7.0358122845282489</v>
      </c>
      <c r="AA2082" s="132">
        <f t="shared" si="2080"/>
        <v>0</v>
      </c>
      <c r="AB2082" s="132">
        <f t="shared" si="2080"/>
        <v>3.455902681780481</v>
      </c>
      <c r="AC2082" s="132">
        <f t="shared" si="2080"/>
        <v>6.8210497595579964</v>
      </c>
      <c r="AD2082" s="132">
        <f t="shared" si="2080"/>
        <v>10.143702451394759</v>
      </c>
      <c r="AE2082" s="132">
        <f t="shared" si="2080"/>
        <v>20.060180541624874</v>
      </c>
      <c r="AF2082" s="132">
        <f t="shared" si="2080"/>
        <v>6.6120074054482938</v>
      </c>
      <c r="AG2082" s="132"/>
    </row>
    <row r="2083" spans="1:33" ht="13.5" customHeight="1">
      <c r="A2083" s="131">
        <v>2080</v>
      </c>
      <c r="B2083" s="67" t="s">
        <v>18</v>
      </c>
      <c r="C2083" s="133">
        <v>1</v>
      </c>
      <c r="D2083" s="133">
        <v>0</v>
      </c>
      <c r="E2083" s="133">
        <v>3</v>
      </c>
      <c r="F2083" s="133">
        <v>0</v>
      </c>
      <c r="G2083" s="133">
        <v>0</v>
      </c>
      <c r="H2083" s="133">
        <v>1</v>
      </c>
      <c r="I2083" s="133">
        <v>0</v>
      </c>
      <c r="J2083" s="133">
        <v>0</v>
      </c>
      <c r="K2083" s="133">
        <v>0</v>
      </c>
      <c r="L2083" s="133">
        <v>3</v>
      </c>
      <c r="M2083" s="133">
        <v>1</v>
      </c>
      <c r="N2083" s="133"/>
      <c r="V2083" s="132">
        <f t="shared" ref="V2083:AF2083" si="2081">C2083*100000/V2077</f>
        <v>3.6801236521547125</v>
      </c>
      <c r="W2083" s="132">
        <f t="shared" si="2081"/>
        <v>0</v>
      </c>
      <c r="X2083" s="132">
        <f t="shared" si="2081"/>
        <v>10.754615522495071</v>
      </c>
      <c r="Y2083" s="132">
        <f t="shared" si="2081"/>
        <v>0</v>
      </c>
      <c r="Z2083" s="132">
        <f t="shared" si="2081"/>
        <v>0</v>
      </c>
      <c r="AA2083" s="132">
        <f t="shared" si="2081"/>
        <v>3.4890617912843238</v>
      </c>
      <c r="AB2083" s="132">
        <f t="shared" si="2081"/>
        <v>0</v>
      </c>
      <c r="AC2083" s="132">
        <f t="shared" si="2081"/>
        <v>0</v>
      </c>
      <c r="AD2083" s="132">
        <f t="shared" si="2081"/>
        <v>0</v>
      </c>
      <c r="AE2083" s="132">
        <f t="shared" si="2081"/>
        <v>10.030090270812437</v>
      </c>
      <c r="AF2083" s="132">
        <f t="shared" si="2081"/>
        <v>3.3060037027241469</v>
      </c>
      <c r="AG2083" s="132"/>
    </row>
    <row r="2084" spans="1:33" ht="13.5" customHeight="1">
      <c r="A2084" s="131">
        <v>2081</v>
      </c>
      <c r="B2084" s="67" t="s">
        <v>17</v>
      </c>
      <c r="C2084" s="133">
        <v>34</v>
      </c>
      <c r="D2084" s="133">
        <v>42</v>
      </c>
      <c r="E2084" s="133">
        <v>45</v>
      </c>
      <c r="F2084" s="133">
        <v>54</v>
      </c>
      <c r="G2084" s="133">
        <v>38</v>
      </c>
      <c r="H2084" s="133">
        <v>64</v>
      </c>
      <c r="I2084" s="133">
        <v>82</v>
      </c>
      <c r="J2084" s="133">
        <v>70</v>
      </c>
      <c r="K2084" s="133">
        <v>80</v>
      </c>
      <c r="L2084" s="133">
        <v>66</v>
      </c>
      <c r="M2084" s="133">
        <v>97</v>
      </c>
      <c r="N2084" s="133"/>
      <c r="V2084" s="132">
        <f t="shared" ref="V2084:AF2084" si="2082">C2084*100000/V2077</f>
        <v>125.12420417326022</v>
      </c>
      <c r="W2084" s="132">
        <f t="shared" si="2082"/>
        <v>152.66065716778132</v>
      </c>
      <c r="X2084" s="132">
        <f t="shared" si="2082"/>
        <v>161.31923283742606</v>
      </c>
      <c r="Y2084" s="132">
        <f t="shared" si="2082"/>
        <v>191.46899266035527</v>
      </c>
      <c r="Z2084" s="132">
        <f t="shared" si="2082"/>
        <v>133.68043340603674</v>
      </c>
      <c r="AA2084" s="132">
        <f t="shared" si="2082"/>
        <v>223.29995464219672</v>
      </c>
      <c r="AB2084" s="132">
        <f t="shared" si="2082"/>
        <v>283.38401990599942</v>
      </c>
      <c r="AC2084" s="132">
        <f t="shared" si="2082"/>
        <v>238.73674158452985</v>
      </c>
      <c r="AD2084" s="132">
        <f t="shared" si="2082"/>
        <v>270.49873203719358</v>
      </c>
      <c r="AE2084" s="132">
        <f t="shared" si="2082"/>
        <v>220.66198595787361</v>
      </c>
      <c r="AF2084" s="132">
        <f t="shared" si="2082"/>
        <v>320.68235916424226</v>
      </c>
      <c r="AG2084" s="132"/>
    </row>
    <row r="2085" spans="1:33" ht="13.5" customHeight="1">
      <c r="A2085" s="131">
        <v>2082</v>
      </c>
      <c r="B2085" s="67" t="s">
        <v>16</v>
      </c>
      <c r="C2085" s="133">
        <v>12</v>
      </c>
      <c r="D2085" s="133">
        <v>14</v>
      </c>
      <c r="E2085" s="133">
        <v>20</v>
      </c>
      <c r="F2085" s="133">
        <v>20</v>
      </c>
      <c r="G2085" s="133">
        <v>25</v>
      </c>
      <c r="H2085" s="133">
        <v>23</v>
      </c>
      <c r="I2085" s="133">
        <v>32</v>
      </c>
      <c r="J2085" s="133">
        <v>30</v>
      </c>
      <c r="K2085" s="133">
        <v>24</v>
      </c>
      <c r="L2085" s="133">
        <v>18</v>
      </c>
      <c r="M2085" s="133">
        <v>21</v>
      </c>
      <c r="N2085" s="133"/>
      <c r="V2085" s="132">
        <f t="shared" ref="V2085:AF2085" si="2083">C2085*100000/V2077</f>
        <v>44.16148382585655</v>
      </c>
      <c r="W2085" s="132">
        <f t="shared" si="2083"/>
        <v>50.886885722593775</v>
      </c>
      <c r="X2085" s="132">
        <f t="shared" si="2083"/>
        <v>71.697436816633811</v>
      </c>
      <c r="Y2085" s="132">
        <f t="shared" si="2083"/>
        <v>70.914441726057518</v>
      </c>
      <c r="Z2085" s="132">
        <f t="shared" si="2083"/>
        <v>87.947653556603115</v>
      </c>
      <c r="AA2085" s="132">
        <f t="shared" si="2083"/>
        <v>80.24842119953945</v>
      </c>
      <c r="AB2085" s="132">
        <f t="shared" si="2083"/>
        <v>110.58888581697539</v>
      </c>
      <c r="AC2085" s="132">
        <f t="shared" si="2083"/>
        <v>102.31574639336993</v>
      </c>
      <c r="AD2085" s="132">
        <f t="shared" si="2083"/>
        <v>81.149619611158073</v>
      </c>
      <c r="AE2085" s="132">
        <f t="shared" si="2083"/>
        <v>60.180541624874621</v>
      </c>
      <c r="AF2085" s="132">
        <f t="shared" si="2083"/>
        <v>69.426077757207082</v>
      </c>
      <c r="AG2085" s="132"/>
    </row>
    <row r="2086" spans="1:33" ht="13.5" customHeight="1">
      <c r="A2086" s="131">
        <v>2083</v>
      </c>
      <c r="B2086" s="134" t="s">
        <v>115</v>
      </c>
      <c r="C2086" s="133">
        <v>206</v>
      </c>
      <c r="D2086" s="133">
        <v>242</v>
      </c>
      <c r="E2086" s="133">
        <v>221</v>
      </c>
      <c r="F2086" s="133">
        <v>264</v>
      </c>
      <c r="G2086" s="133">
        <v>309</v>
      </c>
      <c r="H2086" s="133">
        <v>309</v>
      </c>
      <c r="I2086" s="133">
        <v>341</v>
      </c>
      <c r="J2086" s="133">
        <v>398</v>
      </c>
      <c r="K2086" s="133">
        <v>298</v>
      </c>
      <c r="L2086" s="133">
        <v>348</v>
      </c>
      <c r="M2086" s="133">
        <v>461</v>
      </c>
      <c r="N2086" s="133"/>
      <c r="P2086" s="170" t="s">
        <v>1376</v>
      </c>
      <c r="Q2086" s="170" t="s">
        <v>1377</v>
      </c>
      <c r="R2086" s="170" t="s">
        <v>1378</v>
      </c>
      <c r="S2086" s="170" t="s">
        <v>1379</v>
      </c>
      <c r="T2086" s="170" t="s">
        <v>1380</v>
      </c>
      <c r="U2086" s="170">
        <v>597.29999999999995</v>
      </c>
      <c r="V2086" s="132">
        <f t="shared" ref="V2086:AF2086" si="2084">C2086*100000/V2077</f>
        <v>758.1054723438707</v>
      </c>
      <c r="W2086" s="132">
        <f t="shared" si="2084"/>
        <v>879.61616749054963</v>
      </c>
      <c r="X2086" s="132">
        <f t="shared" si="2084"/>
        <v>792.25667682380356</v>
      </c>
      <c r="Y2086" s="132">
        <f t="shared" si="2084"/>
        <v>936.07063078395913</v>
      </c>
      <c r="Z2086" s="132">
        <f t="shared" si="2084"/>
        <v>1087.0329979596145</v>
      </c>
      <c r="AA2086" s="132">
        <f t="shared" si="2084"/>
        <v>1078.1200935068559</v>
      </c>
      <c r="AB2086" s="132">
        <f t="shared" si="2084"/>
        <v>1178.462814487144</v>
      </c>
      <c r="AC2086" s="132">
        <f t="shared" si="2084"/>
        <v>1357.3889021520413</v>
      </c>
      <c r="AD2086" s="132">
        <f t="shared" si="2084"/>
        <v>1007.6077768385461</v>
      </c>
      <c r="AE2086" s="132">
        <f t="shared" si="2084"/>
        <v>1163.4904714142426</v>
      </c>
      <c r="AF2086" s="132">
        <f t="shared" si="2084"/>
        <v>1524.0677069558317</v>
      </c>
      <c r="AG2086" s="132"/>
    </row>
    <row r="2087" spans="1:33" ht="13.5" customHeight="1">
      <c r="A2087" s="131">
        <v>2084</v>
      </c>
      <c r="B2087" s="67" t="s">
        <v>15</v>
      </c>
      <c r="C2087" s="133">
        <v>9</v>
      </c>
      <c r="D2087" s="133">
        <v>12</v>
      </c>
      <c r="E2087" s="133">
        <v>19</v>
      </c>
      <c r="F2087" s="133">
        <v>14</v>
      </c>
      <c r="G2087" s="133">
        <v>9</v>
      </c>
      <c r="H2087" s="133">
        <v>17</v>
      </c>
      <c r="I2087" s="133">
        <v>9</v>
      </c>
      <c r="J2087" s="133">
        <v>17</v>
      </c>
      <c r="K2087" s="133">
        <v>23</v>
      </c>
      <c r="L2087" s="133">
        <v>9</v>
      </c>
      <c r="M2087" s="133">
        <v>8</v>
      </c>
      <c r="N2087" s="133"/>
      <c r="V2087" s="132">
        <f t="shared" ref="V2087:AE2087" si="2085">C2087*100000/V2077</f>
        <v>33.121112869392412</v>
      </c>
      <c r="W2087" s="132">
        <f t="shared" si="2085"/>
        <v>43.617330619366093</v>
      </c>
      <c r="X2087" s="132">
        <f t="shared" si="2085"/>
        <v>68.112564975802115</v>
      </c>
      <c r="Y2087" s="132">
        <f t="shared" si="2085"/>
        <v>49.640109208240261</v>
      </c>
      <c r="Z2087" s="132">
        <f t="shared" si="2085"/>
        <v>31.66115528037712</v>
      </c>
      <c r="AA2087" s="132">
        <f t="shared" si="2085"/>
        <v>59.314050451833502</v>
      </c>
      <c r="AB2087" s="132">
        <f t="shared" si="2085"/>
        <v>31.103124136024331</v>
      </c>
      <c r="AC2087" s="132">
        <f t="shared" si="2085"/>
        <v>57.978922956242968</v>
      </c>
      <c r="AD2087" s="132">
        <f t="shared" si="2085"/>
        <v>77.768385460693153</v>
      </c>
      <c r="AE2087" s="132">
        <f t="shared" si="2085"/>
        <v>30.090270812437311</v>
      </c>
      <c r="AF2087" s="132">
        <f>M2087*100000/AF2077</f>
        <v>26.448029621793175</v>
      </c>
      <c r="AG2087" s="132"/>
    </row>
    <row r="2088" spans="1:33" ht="13.5" customHeight="1">
      <c r="A2088" s="131">
        <v>2085</v>
      </c>
      <c r="B2088" s="67" t="s">
        <v>14</v>
      </c>
      <c r="C2088" s="133">
        <v>172</v>
      </c>
      <c r="D2088" s="133">
        <v>162</v>
      </c>
      <c r="E2088" s="133">
        <v>123</v>
      </c>
      <c r="F2088" s="133">
        <v>128</v>
      </c>
      <c r="G2088" s="133">
        <v>131</v>
      </c>
      <c r="H2088" s="133">
        <v>114</v>
      </c>
      <c r="I2088" s="133">
        <v>157</v>
      </c>
      <c r="J2088" s="133">
        <v>123</v>
      </c>
      <c r="K2088" s="133">
        <v>123</v>
      </c>
      <c r="L2088" s="133">
        <v>116</v>
      </c>
      <c r="M2088" s="133">
        <v>159</v>
      </c>
      <c r="N2088" s="133"/>
      <c r="V2088" s="132">
        <f t="shared" ref="V2088:AF2088" si="2086">C2088*100000/V2077</f>
        <v>632.98126817061052</v>
      </c>
      <c r="W2088" s="132">
        <f t="shared" si="2086"/>
        <v>588.83396336144233</v>
      </c>
      <c r="X2088" s="132">
        <f t="shared" si="2086"/>
        <v>440.93923642229788</v>
      </c>
      <c r="Y2088" s="132">
        <f t="shared" si="2086"/>
        <v>453.85242704676807</v>
      </c>
      <c r="Z2088" s="132">
        <f t="shared" si="2086"/>
        <v>460.84570463660032</v>
      </c>
      <c r="AA2088" s="132">
        <f t="shared" si="2086"/>
        <v>397.75304420641288</v>
      </c>
      <c r="AB2088" s="132">
        <f t="shared" si="2086"/>
        <v>542.57672103953553</v>
      </c>
      <c r="AC2088" s="132">
        <f t="shared" si="2086"/>
        <v>419.49456021281674</v>
      </c>
      <c r="AD2088" s="132">
        <f t="shared" si="2086"/>
        <v>415.89180050718511</v>
      </c>
      <c r="AE2088" s="132">
        <f t="shared" si="2086"/>
        <v>387.83015713808089</v>
      </c>
      <c r="AF2088" s="132">
        <f t="shared" si="2086"/>
        <v>525.65458873313935</v>
      </c>
      <c r="AG2088" s="132"/>
    </row>
    <row r="2089" spans="1:33" ht="13.5" customHeight="1">
      <c r="A2089" s="131">
        <v>2086</v>
      </c>
      <c r="B2089" s="67" t="s">
        <v>13</v>
      </c>
      <c r="C2089" s="133">
        <v>151</v>
      </c>
      <c r="D2089" s="133">
        <v>124</v>
      </c>
      <c r="E2089" s="133">
        <v>185</v>
      </c>
      <c r="F2089" s="133">
        <v>127</v>
      </c>
      <c r="G2089" s="133">
        <v>125</v>
      </c>
      <c r="H2089" s="133">
        <v>136</v>
      </c>
      <c r="I2089" s="133">
        <v>128</v>
      </c>
      <c r="J2089" s="133">
        <v>88</v>
      </c>
      <c r="K2089" s="133">
        <v>151</v>
      </c>
      <c r="L2089" s="133">
        <v>204</v>
      </c>
      <c r="M2089" s="133">
        <v>139</v>
      </c>
      <c r="N2089" s="133"/>
      <c r="V2089" s="132">
        <f t="shared" ref="V2089:AF2089" si="2087">C2089*100000/V2077</f>
        <v>555.69867147536161</v>
      </c>
      <c r="W2089" s="132">
        <f t="shared" si="2087"/>
        <v>450.7124164001163</v>
      </c>
      <c r="X2089" s="132">
        <f t="shared" si="2087"/>
        <v>663.20129055386269</v>
      </c>
      <c r="Y2089" s="132">
        <f t="shared" si="2087"/>
        <v>450.3067049604652</v>
      </c>
      <c r="Z2089" s="132">
        <f t="shared" si="2087"/>
        <v>439.73826778301554</v>
      </c>
      <c r="AA2089" s="132">
        <f t="shared" si="2087"/>
        <v>474.51240361466802</v>
      </c>
      <c r="AB2089" s="132">
        <f t="shared" si="2087"/>
        <v>442.35554326790157</v>
      </c>
      <c r="AC2089" s="132">
        <f t="shared" si="2087"/>
        <v>300.12618942055184</v>
      </c>
      <c r="AD2089" s="132">
        <f t="shared" si="2087"/>
        <v>510.56635672020286</v>
      </c>
      <c r="AE2089" s="132">
        <f t="shared" si="2087"/>
        <v>682.04613841524576</v>
      </c>
      <c r="AF2089" s="132">
        <f t="shared" si="2087"/>
        <v>459.53451467865642</v>
      </c>
      <c r="AG2089" s="132"/>
    </row>
    <row r="2090" spans="1:33" ht="13.5" customHeight="1">
      <c r="A2090" s="131">
        <v>2087</v>
      </c>
      <c r="B2090" s="67" t="s">
        <v>12</v>
      </c>
      <c r="C2090" s="133">
        <v>209</v>
      </c>
      <c r="D2090" s="133">
        <v>245</v>
      </c>
      <c r="E2090" s="133">
        <v>460</v>
      </c>
      <c r="F2090" s="133">
        <v>250</v>
      </c>
      <c r="G2090" s="133">
        <v>263</v>
      </c>
      <c r="H2090" s="133">
        <v>270</v>
      </c>
      <c r="I2090" s="133">
        <v>370</v>
      </c>
      <c r="J2090" s="133">
        <v>242</v>
      </c>
      <c r="K2090" s="133">
        <v>329</v>
      </c>
      <c r="L2090" s="133">
        <v>374</v>
      </c>
      <c r="M2090" s="133">
        <v>315</v>
      </c>
      <c r="N2090" s="133"/>
      <c r="V2090" s="132">
        <f t="shared" ref="V2090:AF2090" si="2088">C2090*100000/V2077</f>
        <v>769.14584330033495</v>
      </c>
      <c r="W2090" s="132">
        <f t="shared" si="2088"/>
        <v>890.52050014539111</v>
      </c>
      <c r="X2090" s="132">
        <f t="shared" si="2088"/>
        <v>1649.0410467825775</v>
      </c>
      <c r="Y2090" s="132">
        <f t="shared" si="2088"/>
        <v>886.4305215757189</v>
      </c>
      <c r="Z2090" s="132">
        <f t="shared" si="2088"/>
        <v>925.20931541546474</v>
      </c>
      <c r="AA2090" s="132">
        <f t="shared" si="2088"/>
        <v>942.04668364676741</v>
      </c>
      <c r="AB2090" s="132">
        <f t="shared" si="2088"/>
        <v>1278.6839922587781</v>
      </c>
      <c r="AC2090" s="132">
        <f t="shared" si="2088"/>
        <v>825.34702090651751</v>
      </c>
      <c r="AD2090" s="132">
        <f t="shared" si="2088"/>
        <v>1112.4260355029585</v>
      </c>
      <c r="AE2090" s="132">
        <f t="shared" si="2088"/>
        <v>1250.4179204279505</v>
      </c>
      <c r="AF2090" s="132">
        <f t="shared" si="2088"/>
        <v>1041.3911663581064</v>
      </c>
      <c r="AG2090" s="132"/>
    </row>
    <row r="2091" spans="1:33" ht="13.5" customHeight="1">
      <c r="A2091" s="131">
        <v>2088</v>
      </c>
      <c r="B2091" s="67" t="s">
        <v>11</v>
      </c>
      <c r="C2091" s="133">
        <v>21</v>
      </c>
      <c r="D2091" s="133">
        <v>22</v>
      </c>
      <c r="E2091" s="133">
        <v>26</v>
      </c>
      <c r="F2091" s="133">
        <v>89</v>
      </c>
      <c r="G2091" s="133">
        <v>45</v>
      </c>
      <c r="H2091" s="133">
        <v>25</v>
      </c>
      <c r="I2091" s="133">
        <v>62</v>
      </c>
      <c r="J2091" s="133">
        <v>26</v>
      </c>
      <c r="K2091" s="133">
        <v>59</v>
      </c>
      <c r="L2091" s="133">
        <v>49</v>
      </c>
      <c r="M2091" s="133">
        <v>118</v>
      </c>
      <c r="N2091" s="133"/>
      <c r="V2091" s="132">
        <f t="shared" ref="V2091:AF2091" si="2089">C2091*100000/V2077</f>
        <v>77.282596695248955</v>
      </c>
      <c r="W2091" s="132">
        <f t="shared" si="2089"/>
        <v>79.965106135504513</v>
      </c>
      <c r="X2091" s="132">
        <f t="shared" si="2089"/>
        <v>93.206667861623941</v>
      </c>
      <c r="Y2091" s="132">
        <f t="shared" si="2089"/>
        <v>315.56926568095594</v>
      </c>
      <c r="Z2091" s="132">
        <f t="shared" si="2089"/>
        <v>158.30577640188559</v>
      </c>
      <c r="AA2091" s="132">
        <f t="shared" si="2089"/>
        <v>87.226544782108093</v>
      </c>
      <c r="AB2091" s="132">
        <f t="shared" si="2089"/>
        <v>214.26596627038984</v>
      </c>
      <c r="AC2091" s="132">
        <f t="shared" si="2089"/>
        <v>88.673646874253947</v>
      </c>
      <c r="AD2091" s="132">
        <f t="shared" si="2089"/>
        <v>199.49281487743025</v>
      </c>
      <c r="AE2091" s="132">
        <f t="shared" si="2089"/>
        <v>163.82480775660315</v>
      </c>
      <c r="AF2091" s="132">
        <f t="shared" si="2089"/>
        <v>390.10843692144937</v>
      </c>
      <c r="AG2091" s="132"/>
    </row>
    <row r="2092" spans="1:33" ht="13.5" customHeight="1">
      <c r="A2092" s="131">
        <v>2089</v>
      </c>
      <c r="B2092" s="67" t="s">
        <v>28</v>
      </c>
      <c r="C2092" s="133">
        <v>0</v>
      </c>
      <c r="D2092" s="133">
        <v>0</v>
      </c>
      <c r="E2092" s="133">
        <v>0</v>
      </c>
      <c r="F2092" s="133">
        <v>0</v>
      </c>
      <c r="G2092" s="133">
        <v>0</v>
      </c>
      <c r="H2092" s="133">
        <v>0</v>
      </c>
      <c r="I2092" s="133">
        <v>0</v>
      </c>
      <c r="J2092" s="133">
        <v>0</v>
      </c>
      <c r="K2092" s="133">
        <v>0</v>
      </c>
      <c r="L2092" s="133">
        <v>0</v>
      </c>
      <c r="M2092" s="133">
        <v>0</v>
      </c>
      <c r="N2092" s="133"/>
      <c r="V2092" s="132">
        <f t="shared" ref="V2092:AF2092" si="2090">C2092*100000/V2077</f>
        <v>0</v>
      </c>
      <c r="W2092" s="132">
        <f t="shared" si="2090"/>
        <v>0</v>
      </c>
      <c r="X2092" s="132">
        <f t="shared" si="2090"/>
        <v>0</v>
      </c>
      <c r="Y2092" s="132">
        <f t="shared" si="2090"/>
        <v>0</v>
      </c>
      <c r="Z2092" s="132">
        <f t="shared" si="2090"/>
        <v>0</v>
      </c>
      <c r="AA2092" s="132">
        <f t="shared" si="2090"/>
        <v>0</v>
      </c>
      <c r="AB2092" s="132">
        <f t="shared" si="2090"/>
        <v>0</v>
      </c>
      <c r="AC2092" s="132">
        <f t="shared" si="2090"/>
        <v>0</v>
      </c>
      <c r="AD2092" s="132">
        <f t="shared" si="2090"/>
        <v>0</v>
      </c>
      <c r="AE2092" s="132">
        <f t="shared" si="2090"/>
        <v>0</v>
      </c>
      <c r="AF2092" s="132">
        <f t="shared" si="2090"/>
        <v>0</v>
      </c>
      <c r="AG2092" s="132"/>
    </row>
    <row r="2093" spans="1:33" ht="13.5" customHeight="1">
      <c r="A2093" s="131">
        <v>2090</v>
      </c>
      <c r="B2093" s="134" t="s">
        <v>116</v>
      </c>
      <c r="C2093" s="133">
        <v>562</v>
      </c>
      <c r="D2093" s="133">
        <v>565</v>
      </c>
      <c r="E2093" s="133">
        <v>813</v>
      </c>
      <c r="F2093" s="133">
        <v>608</v>
      </c>
      <c r="G2093" s="133">
        <v>573</v>
      </c>
      <c r="H2093" s="133">
        <v>562</v>
      </c>
      <c r="I2093" s="133">
        <v>726</v>
      </c>
      <c r="J2093" s="133">
        <v>496</v>
      </c>
      <c r="K2093" s="133">
        <v>685</v>
      </c>
      <c r="L2093" s="133">
        <v>752</v>
      </c>
      <c r="M2093" s="133">
        <v>739</v>
      </c>
      <c r="N2093" s="133"/>
      <c r="P2093" s="170" t="s">
        <v>1381</v>
      </c>
      <c r="Q2093" s="170" t="s">
        <v>1382</v>
      </c>
      <c r="R2093" s="170" t="s">
        <v>1383</v>
      </c>
      <c r="S2093" s="170" t="s">
        <v>1384</v>
      </c>
      <c r="T2093" s="170" t="s">
        <v>1385</v>
      </c>
      <c r="U2093" s="170">
        <v>3357</v>
      </c>
      <c r="V2093" s="132">
        <f t="shared" ref="V2093:AF2093" si="2091">C2093*100000/V2077</f>
        <v>2068.2294925109481</v>
      </c>
      <c r="W2093" s="132">
        <f t="shared" si="2091"/>
        <v>2053.6493166618202</v>
      </c>
      <c r="X2093" s="132">
        <f t="shared" si="2091"/>
        <v>2914.5008065961642</v>
      </c>
      <c r="Y2093" s="132">
        <f t="shared" si="2091"/>
        <v>2155.7990284721482</v>
      </c>
      <c r="Z2093" s="132">
        <f t="shared" si="2091"/>
        <v>2015.7602195173433</v>
      </c>
      <c r="AA2093" s="132">
        <f t="shared" si="2091"/>
        <v>1960.8527267017898</v>
      </c>
      <c r="AB2093" s="132">
        <f t="shared" si="2091"/>
        <v>2508.985346972629</v>
      </c>
      <c r="AC2093" s="132">
        <f t="shared" si="2091"/>
        <v>1691.620340370383</v>
      </c>
      <c r="AD2093" s="132">
        <f t="shared" si="2091"/>
        <v>2316.1453930684702</v>
      </c>
      <c r="AE2093" s="132">
        <f t="shared" si="2091"/>
        <v>2514.2092945503177</v>
      </c>
      <c r="AF2093" s="132">
        <f t="shared" si="2091"/>
        <v>2443.1367363131449</v>
      </c>
      <c r="AG2093" s="132"/>
    </row>
    <row r="2094" spans="1:33" ht="13.5" customHeight="1">
      <c r="A2094" s="131">
        <v>2091</v>
      </c>
      <c r="B2094" s="67" t="s">
        <v>10</v>
      </c>
      <c r="C2094" s="133">
        <v>5</v>
      </c>
      <c r="D2094" s="133">
        <v>10</v>
      </c>
      <c r="E2094" s="133">
        <v>25</v>
      </c>
      <c r="F2094" s="133">
        <v>8</v>
      </c>
      <c r="G2094" s="133">
        <v>15</v>
      </c>
      <c r="H2094" s="133">
        <v>10</v>
      </c>
      <c r="I2094" s="133">
        <v>21</v>
      </c>
      <c r="J2094" s="133">
        <v>8</v>
      </c>
      <c r="K2094" s="133">
        <v>29</v>
      </c>
      <c r="L2094" s="133">
        <v>4</v>
      </c>
      <c r="M2094" s="133">
        <v>12</v>
      </c>
      <c r="N2094" s="133"/>
      <c r="V2094" s="132">
        <f t="shared" ref="V2094:AF2094" si="2092">C2094*100000/V2077</f>
        <v>18.400618260773562</v>
      </c>
      <c r="W2094" s="132">
        <f t="shared" si="2092"/>
        <v>36.347775516138412</v>
      </c>
      <c r="X2094" s="132">
        <f t="shared" si="2092"/>
        <v>89.62179602079226</v>
      </c>
      <c r="Y2094" s="132">
        <f t="shared" si="2092"/>
        <v>28.365776690423004</v>
      </c>
      <c r="Z2094" s="132">
        <f t="shared" si="2092"/>
        <v>52.768592133961867</v>
      </c>
      <c r="AA2094" s="132">
        <f t="shared" si="2092"/>
        <v>34.89061791284324</v>
      </c>
      <c r="AB2094" s="132">
        <f t="shared" si="2092"/>
        <v>72.573956317390099</v>
      </c>
      <c r="AC2094" s="132">
        <f t="shared" si="2092"/>
        <v>27.284199038231986</v>
      </c>
      <c r="AD2094" s="132">
        <f t="shared" si="2092"/>
        <v>98.055790363482672</v>
      </c>
      <c r="AE2094" s="132">
        <f t="shared" si="2092"/>
        <v>13.373453694416582</v>
      </c>
      <c r="AF2094" s="132">
        <f t="shared" si="2092"/>
        <v>39.672044432689766</v>
      </c>
      <c r="AG2094" s="132"/>
    </row>
    <row r="2095" spans="1:33" ht="13.5" customHeight="1">
      <c r="A2095" s="131">
        <v>2092</v>
      </c>
      <c r="B2095" s="67" t="s">
        <v>9</v>
      </c>
      <c r="C2095" s="133">
        <v>10</v>
      </c>
      <c r="D2095" s="133">
        <v>7</v>
      </c>
      <c r="E2095" s="133">
        <v>6</v>
      </c>
      <c r="F2095" s="133">
        <v>4</v>
      </c>
      <c r="G2095" s="133">
        <v>10</v>
      </c>
      <c r="H2095" s="133">
        <v>21</v>
      </c>
      <c r="I2095" s="133">
        <v>5</v>
      </c>
      <c r="J2095" s="133">
        <v>7</v>
      </c>
      <c r="K2095" s="133">
        <v>10</v>
      </c>
      <c r="L2095" s="133">
        <v>4</v>
      </c>
      <c r="M2095" s="133">
        <v>5</v>
      </c>
      <c r="N2095" s="133"/>
      <c r="V2095" s="132">
        <f t="shared" ref="V2095:AF2095" si="2093">C2095*100000/V2077</f>
        <v>36.801236521547125</v>
      </c>
      <c r="W2095" s="132">
        <f t="shared" si="2093"/>
        <v>25.443442861296887</v>
      </c>
      <c r="X2095" s="132">
        <f t="shared" si="2093"/>
        <v>21.509231044990141</v>
      </c>
      <c r="Y2095" s="132">
        <f t="shared" si="2093"/>
        <v>14.182888345211502</v>
      </c>
      <c r="Z2095" s="132">
        <f t="shared" si="2093"/>
        <v>35.179061422641247</v>
      </c>
      <c r="AA2095" s="132">
        <f t="shared" si="2093"/>
        <v>73.270297616970794</v>
      </c>
      <c r="AB2095" s="132">
        <f t="shared" si="2093"/>
        <v>17.279513408902407</v>
      </c>
      <c r="AC2095" s="132">
        <f t="shared" si="2093"/>
        <v>23.873674158452985</v>
      </c>
      <c r="AD2095" s="132">
        <f t="shared" si="2093"/>
        <v>33.812341504649197</v>
      </c>
      <c r="AE2095" s="132">
        <f t="shared" si="2093"/>
        <v>13.373453694416582</v>
      </c>
      <c r="AF2095" s="132">
        <f t="shared" si="2093"/>
        <v>16.530018513620735</v>
      </c>
      <c r="AG2095" s="132"/>
    </row>
    <row r="2096" spans="1:33" ht="13.5" customHeight="1">
      <c r="A2096" s="131">
        <v>2093</v>
      </c>
      <c r="B2096" s="67" t="s">
        <v>8</v>
      </c>
      <c r="C2096" s="133">
        <v>26</v>
      </c>
      <c r="D2096" s="133">
        <v>33</v>
      </c>
      <c r="E2096" s="133">
        <v>42</v>
      </c>
      <c r="F2096" s="133">
        <v>35</v>
      </c>
      <c r="G2096" s="133">
        <v>48</v>
      </c>
      <c r="H2096" s="133">
        <v>50</v>
      </c>
      <c r="I2096" s="133">
        <v>58</v>
      </c>
      <c r="J2096" s="133">
        <v>58</v>
      </c>
      <c r="K2096" s="133">
        <v>49</v>
      </c>
      <c r="L2096" s="133">
        <v>31</v>
      </c>
      <c r="M2096" s="133">
        <v>58</v>
      </c>
      <c r="N2096" s="133"/>
      <c r="V2096" s="132">
        <f t="shared" ref="V2096:AF2096" si="2094">C2096*100000/V2077</f>
        <v>95.683214956022525</v>
      </c>
      <c r="W2096" s="132">
        <f t="shared" si="2094"/>
        <v>119.94765920325676</v>
      </c>
      <c r="X2096" s="132">
        <f t="shared" si="2094"/>
        <v>150.56461731493098</v>
      </c>
      <c r="Y2096" s="132">
        <f t="shared" si="2094"/>
        <v>124.10027302060064</v>
      </c>
      <c r="Z2096" s="132">
        <f t="shared" si="2094"/>
        <v>168.85949482867798</v>
      </c>
      <c r="AA2096" s="132">
        <f t="shared" si="2094"/>
        <v>174.45308956421619</v>
      </c>
      <c r="AB2096" s="132">
        <f t="shared" si="2094"/>
        <v>200.44235554326789</v>
      </c>
      <c r="AC2096" s="132">
        <f t="shared" si="2094"/>
        <v>197.81044302718189</v>
      </c>
      <c r="AD2096" s="132">
        <f t="shared" si="2094"/>
        <v>165.68047337278105</v>
      </c>
      <c r="AE2096" s="132">
        <f t="shared" si="2094"/>
        <v>103.64426613172851</v>
      </c>
      <c r="AF2096" s="132">
        <f t="shared" si="2094"/>
        <v>191.74821475800053</v>
      </c>
      <c r="AG2096" s="132"/>
    </row>
    <row r="2097" spans="1:33" ht="13.5" customHeight="1">
      <c r="A2097" s="131">
        <v>2094</v>
      </c>
      <c r="B2097" s="67" t="s">
        <v>24</v>
      </c>
      <c r="C2097" s="133">
        <v>0</v>
      </c>
      <c r="D2097" s="133">
        <v>0</v>
      </c>
      <c r="E2097" s="133">
        <v>0</v>
      </c>
      <c r="F2097" s="133">
        <v>0</v>
      </c>
      <c r="G2097" s="133">
        <v>0</v>
      </c>
      <c r="H2097" s="133">
        <v>0</v>
      </c>
      <c r="I2097" s="133">
        <v>0</v>
      </c>
      <c r="J2097" s="133">
        <v>1</v>
      </c>
      <c r="K2097" s="133">
        <v>0</v>
      </c>
      <c r="L2097" s="133">
        <v>0</v>
      </c>
      <c r="M2097" s="133">
        <v>0</v>
      </c>
      <c r="N2097" s="133"/>
      <c r="V2097" s="132">
        <f t="shared" ref="V2097:AE2097" si="2095">C2097*100000/V2077</f>
        <v>0</v>
      </c>
      <c r="W2097" s="132">
        <f t="shared" si="2095"/>
        <v>0</v>
      </c>
      <c r="X2097" s="132">
        <f t="shared" si="2095"/>
        <v>0</v>
      </c>
      <c r="Y2097" s="132">
        <f t="shared" si="2095"/>
        <v>0</v>
      </c>
      <c r="Z2097" s="132">
        <f t="shared" si="2095"/>
        <v>0</v>
      </c>
      <c r="AA2097" s="132">
        <f t="shared" si="2095"/>
        <v>0</v>
      </c>
      <c r="AB2097" s="132">
        <f t="shared" si="2095"/>
        <v>0</v>
      </c>
      <c r="AC2097" s="132">
        <f t="shared" si="2095"/>
        <v>3.4105248797789982</v>
      </c>
      <c r="AD2097" s="132">
        <f t="shared" si="2095"/>
        <v>0</v>
      </c>
      <c r="AE2097" s="132">
        <f t="shared" si="2095"/>
        <v>0</v>
      </c>
      <c r="AF2097" s="132">
        <f>M2097*100000/AF2077</f>
        <v>0</v>
      </c>
      <c r="AG2097" s="132"/>
    </row>
    <row r="2098" spans="1:33" ht="13.5" customHeight="1">
      <c r="A2098" s="131">
        <v>2095</v>
      </c>
      <c r="B2098" s="134" t="s">
        <v>117</v>
      </c>
      <c r="C2098" s="133">
        <v>41</v>
      </c>
      <c r="D2098" s="133">
        <v>50</v>
      </c>
      <c r="E2098" s="133">
        <v>73</v>
      </c>
      <c r="F2098" s="133">
        <v>47</v>
      </c>
      <c r="G2098" s="133">
        <v>73</v>
      </c>
      <c r="H2098" s="133">
        <v>81</v>
      </c>
      <c r="I2098" s="133">
        <v>84</v>
      </c>
      <c r="J2098" s="133">
        <v>74</v>
      </c>
      <c r="K2098" s="133">
        <v>88</v>
      </c>
      <c r="L2098" s="133">
        <v>39</v>
      </c>
      <c r="M2098" s="133">
        <v>75</v>
      </c>
      <c r="N2098" s="133"/>
      <c r="P2098" s="170" t="s">
        <v>1386</v>
      </c>
      <c r="Q2098" s="170" t="s">
        <v>1269</v>
      </c>
      <c r="R2098" s="170" t="s">
        <v>276</v>
      </c>
      <c r="S2098" s="170" t="s">
        <v>1387</v>
      </c>
      <c r="T2098" s="170" t="s">
        <v>1388</v>
      </c>
      <c r="U2098" s="170">
        <v>133.1</v>
      </c>
      <c r="V2098" s="132">
        <f t="shared" ref="V2098:AF2098" si="2096">C2098*100000/V2077</f>
        <v>150.88506973834322</v>
      </c>
      <c r="W2098" s="132">
        <f t="shared" si="2096"/>
        <v>181.73887758069205</v>
      </c>
      <c r="X2098" s="132">
        <f t="shared" si="2096"/>
        <v>261.69564438071342</v>
      </c>
      <c r="Y2098" s="132">
        <f t="shared" si="2096"/>
        <v>166.64893805623515</v>
      </c>
      <c r="Z2098" s="132">
        <f t="shared" si="2096"/>
        <v>256.8071483852811</v>
      </c>
      <c r="AA2098" s="132">
        <f t="shared" si="2096"/>
        <v>282.61400509403023</v>
      </c>
      <c r="AB2098" s="132">
        <f t="shared" si="2096"/>
        <v>290.2958252695604</v>
      </c>
      <c r="AC2098" s="132">
        <f t="shared" si="2096"/>
        <v>252.37884110364584</v>
      </c>
      <c r="AD2098" s="132">
        <f t="shared" si="2096"/>
        <v>297.54860524091293</v>
      </c>
      <c r="AE2098" s="132">
        <f t="shared" si="2096"/>
        <v>130.39117352056169</v>
      </c>
      <c r="AF2098" s="132">
        <f t="shared" si="2096"/>
        <v>247.95027770431102</v>
      </c>
      <c r="AG2098" s="132"/>
    </row>
    <row r="2099" spans="1:33" ht="13.5" customHeight="1">
      <c r="A2099" s="131">
        <v>2096</v>
      </c>
      <c r="B2099" s="67" t="s">
        <v>7</v>
      </c>
      <c r="C2099" s="133">
        <v>18</v>
      </c>
      <c r="D2099" s="133">
        <v>32</v>
      </c>
      <c r="E2099" s="133">
        <v>38</v>
      </c>
      <c r="F2099" s="133">
        <v>33</v>
      </c>
      <c r="G2099" s="133">
        <v>41</v>
      </c>
      <c r="H2099" s="133">
        <v>38</v>
      </c>
      <c r="I2099" s="133">
        <v>45</v>
      </c>
      <c r="J2099" s="133">
        <v>38</v>
      </c>
      <c r="K2099" s="133">
        <v>30</v>
      </c>
      <c r="L2099" s="133">
        <v>45</v>
      </c>
      <c r="M2099" s="133">
        <v>40</v>
      </c>
      <c r="N2099" s="133"/>
      <c r="V2099" s="132">
        <f t="shared" ref="V2099:AF2099" si="2097">C2099*100000/V2077</f>
        <v>66.242225738784825</v>
      </c>
      <c r="W2099" s="132">
        <f t="shared" si="2097"/>
        <v>116.31288165164293</v>
      </c>
      <c r="X2099" s="132">
        <f t="shared" si="2097"/>
        <v>136.22512995160423</v>
      </c>
      <c r="Y2099" s="132">
        <f t="shared" si="2097"/>
        <v>117.00882884799489</v>
      </c>
      <c r="Z2099" s="132">
        <f t="shared" si="2097"/>
        <v>144.2341518328291</v>
      </c>
      <c r="AA2099" s="132">
        <f t="shared" si="2097"/>
        <v>132.5843480688043</v>
      </c>
      <c r="AB2099" s="132">
        <f t="shared" si="2097"/>
        <v>155.51562068012166</v>
      </c>
      <c r="AC2099" s="132">
        <f t="shared" si="2097"/>
        <v>129.59994543160192</v>
      </c>
      <c r="AD2099" s="132">
        <f t="shared" si="2097"/>
        <v>101.43702451394759</v>
      </c>
      <c r="AE2099" s="132">
        <f t="shared" si="2097"/>
        <v>150.45135406218657</v>
      </c>
      <c r="AF2099" s="132">
        <f t="shared" si="2097"/>
        <v>132.24014810896588</v>
      </c>
      <c r="AG2099" s="132"/>
    </row>
    <row r="2100" spans="1:33" ht="13.5" customHeight="1">
      <c r="A2100" s="131">
        <v>2097</v>
      </c>
      <c r="B2100" s="67" t="s">
        <v>6</v>
      </c>
      <c r="C2100" s="133">
        <v>89</v>
      </c>
      <c r="D2100" s="133">
        <v>97</v>
      </c>
      <c r="E2100" s="133">
        <v>80</v>
      </c>
      <c r="F2100" s="133">
        <v>38</v>
      </c>
      <c r="G2100" s="133">
        <v>38</v>
      </c>
      <c r="H2100" s="133">
        <v>36</v>
      </c>
      <c r="I2100" s="133">
        <v>42</v>
      </c>
      <c r="J2100" s="133">
        <v>43</v>
      </c>
      <c r="K2100" s="133">
        <v>32</v>
      </c>
      <c r="L2100" s="133">
        <v>28</v>
      </c>
      <c r="M2100" s="133">
        <v>26</v>
      </c>
      <c r="N2100" s="133"/>
      <c r="V2100" s="132">
        <f t="shared" ref="V2100:AF2100" si="2098">C2100*100000/V2077</f>
        <v>327.53100504176939</v>
      </c>
      <c r="W2100" s="132">
        <f t="shared" si="2098"/>
        <v>352.57342250654261</v>
      </c>
      <c r="X2100" s="132">
        <f t="shared" si="2098"/>
        <v>286.78974726653524</v>
      </c>
      <c r="Y2100" s="132">
        <f t="shared" si="2098"/>
        <v>134.73743927950926</v>
      </c>
      <c r="Z2100" s="132">
        <f t="shared" si="2098"/>
        <v>133.68043340603674</v>
      </c>
      <c r="AA2100" s="132">
        <f t="shared" si="2098"/>
        <v>125.60622448623565</v>
      </c>
      <c r="AB2100" s="132">
        <f t="shared" si="2098"/>
        <v>145.1479126347802</v>
      </c>
      <c r="AC2100" s="132">
        <f t="shared" si="2098"/>
        <v>146.6525698304969</v>
      </c>
      <c r="AD2100" s="132">
        <f t="shared" si="2098"/>
        <v>108.19949281487743</v>
      </c>
      <c r="AE2100" s="132">
        <f t="shared" si="2098"/>
        <v>93.614175860916077</v>
      </c>
      <c r="AF2100" s="132">
        <f t="shared" si="2098"/>
        <v>85.956096270827828</v>
      </c>
      <c r="AG2100" s="132"/>
    </row>
    <row r="2101" spans="1:33" ht="13.5" customHeight="1">
      <c r="A2101" s="131">
        <v>2098</v>
      </c>
      <c r="B2101" s="67" t="s">
        <v>5</v>
      </c>
      <c r="C2101" s="133">
        <v>18</v>
      </c>
      <c r="D2101" s="133">
        <v>12</v>
      </c>
      <c r="E2101" s="133">
        <v>7</v>
      </c>
      <c r="F2101" s="133">
        <v>8</v>
      </c>
      <c r="G2101" s="133">
        <v>3</v>
      </c>
      <c r="H2101" s="133">
        <v>15</v>
      </c>
      <c r="I2101" s="133">
        <v>12</v>
      </c>
      <c r="J2101" s="133">
        <v>9</v>
      </c>
      <c r="K2101" s="133">
        <v>5</v>
      </c>
      <c r="L2101" s="133">
        <v>2</v>
      </c>
      <c r="M2101" s="133">
        <v>13</v>
      </c>
      <c r="N2101" s="133"/>
      <c r="V2101" s="132">
        <f t="shared" ref="V2101:AF2101" si="2099">C2101*100000/V2077</f>
        <v>66.242225738784825</v>
      </c>
      <c r="W2101" s="132">
        <f t="shared" si="2099"/>
        <v>43.617330619366093</v>
      </c>
      <c r="X2101" s="132">
        <f t="shared" si="2099"/>
        <v>25.094102885821833</v>
      </c>
      <c r="Y2101" s="132">
        <f t="shared" si="2099"/>
        <v>28.365776690423004</v>
      </c>
      <c r="Z2101" s="132">
        <f t="shared" si="2099"/>
        <v>10.553718426792374</v>
      </c>
      <c r="AA2101" s="132">
        <f t="shared" si="2099"/>
        <v>52.335926869264853</v>
      </c>
      <c r="AB2101" s="132">
        <f t="shared" si="2099"/>
        <v>41.470832181365772</v>
      </c>
      <c r="AC2101" s="132">
        <f t="shared" si="2099"/>
        <v>30.694723918010983</v>
      </c>
      <c r="AD2101" s="132">
        <f t="shared" si="2099"/>
        <v>16.906170752324599</v>
      </c>
      <c r="AE2101" s="132">
        <f t="shared" si="2099"/>
        <v>6.6867268472082912</v>
      </c>
      <c r="AF2101" s="132">
        <f t="shared" si="2099"/>
        <v>42.978048135413914</v>
      </c>
      <c r="AG2101" s="132"/>
    </row>
    <row r="2102" spans="1:33" ht="13.5" customHeight="1">
      <c r="A2102" s="131">
        <v>2099</v>
      </c>
      <c r="B2102" s="67" t="s">
        <v>26</v>
      </c>
      <c r="C2102" s="133">
        <v>1</v>
      </c>
      <c r="D2102" s="133">
        <v>0</v>
      </c>
      <c r="E2102" s="133">
        <v>0</v>
      </c>
      <c r="F2102" s="133">
        <v>0</v>
      </c>
      <c r="G2102" s="133">
        <v>0</v>
      </c>
      <c r="H2102" s="133">
        <v>0</v>
      </c>
      <c r="I2102" s="133">
        <v>0</v>
      </c>
      <c r="J2102" s="133">
        <v>0</v>
      </c>
      <c r="K2102" s="133">
        <v>0</v>
      </c>
      <c r="L2102" s="133">
        <v>0</v>
      </c>
      <c r="M2102" s="133">
        <v>0</v>
      </c>
      <c r="N2102" s="133"/>
      <c r="V2102" s="132">
        <f t="shared" ref="V2102:AF2102" si="2100">C2102*100000/V2077</f>
        <v>3.6801236521547125</v>
      </c>
      <c r="W2102" s="132">
        <f t="shared" si="2100"/>
        <v>0</v>
      </c>
      <c r="X2102" s="132">
        <f t="shared" si="2100"/>
        <v>0</v>
      </c>
      <c r="Y2102" s="132">
        <f t="shared" si="2100"/>
        <v>0</v>
      </c>
      <c r="Z2102" s="132">
        <f t="shared" si="2100"/>
        <v>0</v>
      </c>
      <c r="AA2102" s="132">
        <f t="shared" si="2100"/>
        <v>0</v>
      </c>
      <c r="AB2102" s="132">
        <f t="shared" si="2100"/>
        <v>0</v>
      </c>
      <c r="AC2102" s="132">
        <f t="shared" si="2100"/>
        <v>0</v>
      </c>
      <c r="AD2102" s="132">
        <f t="shared" si="2100"/>
        <v>0</v>
      </c>
      <c r="AE2102" s="132">
        <f t="shared" si="2100"/>
        <v>0</v>
      </c>
      <c r="AF2102" s="132">
        <f t="shared" si="2100"/>
        <v>0</v>
      </c>
      <c r="AG2102" s="132"/>
    </row>
    <row r="2103" spans="1:33" ht="13.5" customHeight="1">
      <c r="A2103" s="131">
        <v>2100</v>
      </c>
      <c r="B2103" s="67" t="s">
        <v>4</v>
      </c>
      <c r="C2103" s="133">
        <v>18</v>
      </c>
      <c r="D2103" s="133">
        <v>8</v>
      </c>
      <c r="E2103" s="133">
        <v>16</v>
      </c>
      <c r="F2103" s="133">
        <v>14</v>
      </c>
      <c r="G2103" s="133">
        <v>14</v>
      </c>
      <c r="H2103" s="133">
        <v>109</v>
      </c>
      <c r="I2103" s="133">
        <v>44</v>
      </c>
      <c r="J2103" s="133">
        <v>22</v>
      </c>
      <c r="K2103" s="133">
        <v>25</v>
      </c>
      <c r="L2103" s="133">
        <v>46</v>
      </c>
      <c r="M2103" s="133">
        <v>42</v>
      </c>
      <c r="N2103" s="133"/>
      <c r="V2103" s="132">
        <f t="shared" ref="V2103:AE2103" si="2101">C2103*100000/V2077</f>
        <v>66.242225738784825</v>
      </c>
      <c r="W2103" s="132">
        <f t="shared" si="2101"/>
        <v>29.078220412910731</v>
      </c>
      <c r="X2103" s="132">
        <f t="shared" si="2101"/>
        <v>57.357949453307043</v>
      </c>
      <c r="Y2103" s="132">
        <f t="shared" si="2101"/>
        <v>49.640109208240261</v>
      </c>
      <c r="Z2103" s="132">
        <f t="shared" si="2101"/>
        <v>49.250685991697743</v>
      </c>
      <c r="AA2103" s="132">
        <f t="shared" si="2101"/>
        <v>380.30773524999125</v>
      </c>
      <c r="AB2103" s="132">
        <f t="shared" si="2101"/>
        <v>152.05971799834117</v>
      </c>
      <c r="AC2103" s="132">
        <f t="shared" si="2101"/>
        <v>75.03154735513796</v>
      </c>
      <c r="AD2103" s="132">
        <f t="shared" si="2101"/>
        <v>84.530853761622993</v>
      </c>
      <c r="AE2103" s="132">
        <f t="shared" si="2101"/>
        <v>153.7947174857907</v>
      </c>
      <c r="AF2103" s="132">
        <f>M2103*100000/AF2077</f>
        <v>138.85215551441416</v>
      </c>
      <c r="AG2103" s="132"/>
    </row>
    <row r="2104" spans="1:33" ht="13.5" customHeight="1">
      <c r="A2104" s="131">
        <v>2101</v>
      </c>
      <c r="B2104" s="67" t="s">
        <v>3</v>
      </c>
      <c r="C2104" s="133">
        <v>69</v>
      </c>
      <c r="D2104" s="133">
        <v>81</v>
      </c>
      <c r="E2104" s="133">
        <v>125</v>
      </c>
      <c r="F2104" s="133">
        <v>121</v>
      </c>
      <c r="G2104" s="133">
        <v>177</v>
      </c>
      <c r="H2104" s="133">
        <v>214</v>
      </c>
      <c r="I2104" s="133">
        <v>287</v>
      </c>
      <c r="J2104" s="133">
        <v>285</v>
      </c>
      <c r="K2104" s="133">
        <v>417</v>
      </c>
      <c r="L2104" s="133">
        <v>377</v>
      </c>
      <c r="M2104" s="133">
        <v>462</v>
      </c>
      <c r="N2104" s="133"/>
      <c r="V2104" s="132">
        <f t="shared" ref="V2104:AF2104" si="2102">C2104*100000/V2077</f>
        <v>253.92853199867517</v>
      </c>
      <c r="W2104" s="132">
        <f t="shared" si="2102"/>
        <v>294.41698168072116</v>
      </c>
      <c r="X2104" s="132">
        <f t="shared" si="2102"/>
        <v>448.1089801039613</v>
      </c>
      <c r="Y2104" s="132">
        <f t="shared" si="2102"/>
        <v>429.03237244264795</v>
      </c>
      <c r="Z2104" s="132">
        <f t="shared" si="2102"/>
        <v>622.66938718075005</v>
      </c>
      <c r="AA2104" s="132">
        <f t="shared" si="2102"/>
        <v>746.65922333484525</v>
      </c>
      <c r="AB2104" s="132">
        <f t="shared" si="2102"/>
        <v>991.84406967099801</v>
      </c>
      <c r="AC2104" s="132">
        <f t="shared" si="2102"/>
        <v>971.99959073701439</v>
      </c>
      <c r="AD2104" s="132">
        <f t="shared" si="2102"/>
        <v>1409.9746407438715</v>
      </c>
      <c r="AE2104" s="132">
        <f t="shared" si="2102"/>
        <v>1260.448010698763</v>
      </c>
      <c r="AF2104" s="132">
        <f t="shared" si="2102"/>
        <v>1527.3737106585559</v>
      </c>
      <c r="AG2104" s="132"/>
    </row>
    <row r="2105" spans="1:33" ht="13.5" customHeight="1">
      <c r="A2105" s="131">
        <v>2102</v>
      </c>
      <c r="B2105" s="67" t="s">
        <v>2</v>
      </c>
      <c r="C2105" s="133">
        <v>0</v>
      </c>
      <c r="D2105" s="133">
        <v>0</v>
      </c>
      <c r="E2105" s="133">
        <v>0</v>
      </c>
      <c r="F2105" s="133">
        <v>0</v>
      </c>
      <c r="G2105" s="133">
        <v>0</v>
      </c>
      <c r="H2105" s="133">
        <v>0</v>
      </c>
      <c r="I2105" s="133">
        <v>0</v>
      </c>
      <c r="J2105" s="133">
        <v>0</v>
      </c>
      <c r="K2105" s="133">
        <v>0</v>
      </c>
      <c r="L2105" s="133">
        <v>0</v>
      </c>
      <c r="M2105" s="133">
        <v>0</v>
      </c>
      <c r="N2105" s="133"/>
      <c r="V2105" s="132">
        <f t="shared" ref="V2105:AF2105" si="2103">C2105*100000/V2077</f>
        <v>0</v>
      </c>
      <c r="W2105" s="132">
        <f t="shared" si="2103"/>
        <v>0</v>
      </c>
      <c r="X2105" s="132">
        <f t="shared" si="2103"/>
        <v>0</v>
      </c>
      <c r="Y2105" s="132">
        <f t="shared" si="2103"/>
        <v>0</v>
      </c>
      <c r="Z2105" s="132">
        <f t="shared" si="2103"/>
        <v>0</v>
      </c>
      <c r="AA2105" s="132">
        <f t="shared" si="2103"/>
        <v>0</v>
      </c>
      <c r="AB2105" s="132">
        <f t="shared" si="2103"/>
        <v>0</v>
      </c>
      <c r="AC2105" s="132">
        <f t="shared" si="2103"/>
        <v>0</v>
      </c>
      <c r="AD2105" s="132">
        <f t="shared" si="2103"/>
        <v>0</v>
      </c>
      <c r="AE2105" s="132">
        <f t="shared" si="2103"/>
        <v>0</v>
      </c>
      <c r="AF2105" s="132">
        <f t="shared" si="2103"/>
        <v>0</v>
      </c>
      <c r="AG2105" s="132"/>
    </row>
    <row r="2106" spans="1:33" ht="13.5" customHeight="1">
      <c r="A2106" s="131">
        <v>2103</v>
      </c>
      <c r="B2106" s="67" t="s">
        <v>23</v>
      </c>
      <c r="C2106" s="133">
        <v>1</v>
      </c>
      <c r="D2106" s="133">
        <v>0</v>
      </c>
      <c r="E2106" s="133">
        <v>1</v>
      </c>
      <c r="F2106" s="133">
        <v>3</v>
      </c>
      <c r="G2106" s="133">
        <v>2</v>
      </c>
      <c r="H2106" s="133">
        <v>0</v>
      </c>
      <c r="I2106" s="133">
        <v>1</v>
      </c>
      <c r="J2106" s="133">
        <v>1</v>
      </c>
      <c r="K2106" s="133">
        <v>1</v>
      </c>
      <c r="L2106" s="133">
        <v>3</v>
      </c>
      <c r="M2106" s="133">
        <v>0</v>
      </c>
      <c r="N2106" s="133"/>
      <c r="V2106" s="132">
        <f t="shared" ref="V2106:AF2106" si="2104">C2106*100000/V2077</f>
        <v>3.6801236521547125</v>
      </c>
      <c r="W2106" s="132">
        <f t="shared" si="2104"/>
        <v>0</v>
      </c>
      <c r="X2106" s="132">
        <f t="shared" si="2104"/>
        <v>3.5848718408316902</v>
      </c>
      <c r="Y2106" s="132">
        <f t="shared" si="2104"/>
        <v>10.637166258908627</v>
      </c>
      <c r="Z2106" s="132">
        <f t="shared" si="2104"/>
        <v>7.0358122845282489</v>
      </c>
      <c r="AA2106" s="132">
        <f t="shared" si="2104"/>
        <v>0</v>
      </c>
      <c r="AB2106" s="132">
        <f t="shared" si="2104"/>
        <v>3.455902681780481</v>
      </c>
      <c r="AC2106" s="132">
        <f t="shared" si="2104"/>
        <v>3.4105248797789982</v>
      </c>
      <c r="AD2106" s="132">
        <f t="shared" si="2104"/>
        <v>3.3812341504649197</v>
      </c>
      <c r="AE2106" s="132">
        <f t="shared" si="2104"/>
        <v>10.030090270812437</v>
      </c>
      <c r="AF2106" s="132">
        <f t="shared" si="2104"/>
        <v>0</v>
      </c>
      <c r="AG2106" s="132"/>
    </row>
    <row r="2107" spans="1:33" ht="13.5" customHeight="1">
      <c r="A2107" s="131">
        <v>2104</v>
      </c>
      <c r="B2107" s="67" t="s">
        <v>1</v>
      </c>
      <c r="C2107" s="133">
        <v>7</v>
      </c>
      <c r="D2107" s="133">
        <v>4</v>
      </c>
      <c r="E2107" s="133">
        <v>0</v>
      </c>
      <c r="F2107" s="133">
        <v>0</v>
      </c>
      <c r="G2107" s="133">
        <v>0</v>
      </c>
      <c r="H2107" s="133">
        <v>2</v>
      </c>
      <c r="I2107" s="133">
        <v>2</v>
      </c>
      <c r="J2107" s="133">
        <v>0</v>
      </c>
      <c r="K2107" s="133">
        <v>0</v>
      </c>
      <c r="L2107" s="133">
        <v>3</v>
      </c>
      <c r="M2107" s="133">
        <v>1</v>
      </c>
      <c r="N2107" s="133"/>
      <c r="V2107" s="132">
        <f t="shared" ref="V2107:AF2107" si="2105">C2107*100000/V2077</f>
        <v>25.760865565082987</v>
      </c>
      <c r="W2107" s="132">
        <f t="shared" si="2105"/>
        <v>14.539110206455366</v>
      </c>
      <c r="X2107" s="132">
        <f t="shared" si="2105"/>
        <v>0</v>
      </c>
      <c r="Y2107" s="132">
        <f t="shared" si="2105"/>
        <v>0</v>
      </c>
      <c r="Z2107" s="132">
        <f t="shared" si="2105"/>
        <v>0</v>
      </c>
      <c r="AA2107" s="132">
        <f t="shared" si="2105"/>
        <v>6.9781235825686476</v>
      </c>
      <c r="AB2107" s="132">
        <f t="shared" si="2105"/>
        <v>6.911805363560962</v>
      </c>
      <c r="AC2107" s="132">
        <f t="shared" si="2105"/>
        <v>0</v>
      </c>
      <c r="AD2107" s="132">
        <f t="shared" si="2105"/>
        <v>0</v>
      </c>
      <c r="AE2107" s="132">
        <f t="shared" si="2105"/>
        <v>10.030090270812437</v>
      </c>
      <c r="AF2107" s="132">
        <f t="shared" si="2105"/>
        <v>3.3060037027241469</v>
      </c>
      <c r="AG2107" s="132"/>
    </row>
    <row r="2108" spans="1:33" ht="13.5" customHeight="1">
      <c r="A2108" s="131">
        <v>2105</v>
      </c>
      <c r="B2108" s="67" t="s">
        <v>0</v>
      </c>
      <c r="C2108" s="133">
        <v>0</v>
      </c>
      <c r="D2108" s="133">
        <v>0</v>
      </c>
      <c r="E2108" s="133">
        <v>0</v>
      </c>
      <c r="F2108" s="133">
        <v>8</v>
      </c>
      <c r="G2108" s="133">
        <v>1</v>
      </c>
      <c r="H2108" s="133">
        <v>2</v>
      </c>
      <c r="I2108" s="133">
        <v>3</v>
      </c>
      <c r="J2108" s="133">
        <v>2</v>
      </c>
      <c r="K2108" s="133">
        <v>5</v>
      </c>
      <c r="L2108" s="133">
        <v>26</v>
      </c>
      <c r="M2108" s="133">
        <v>48</v>
      </c>
      <c r="N2108" s="133"/>
      <c r="V2108" s="132">
        <f t="shared" ref="V2108:AE2108" si="2106">C2108*100000/V2077</f>
        <v>0</v>
      </c>
      <c r="W2108" s="132">
        <f t="shared" si="2106"/>
        <v>0</v>
      </c>
      <c r="X2108" s="132">
        <f t="shared" si="2106"/>
        <v>0</v>
      </c>
      <c r="Y2108" s="132">
        <f t="shared" si="2106"/>
        <v>28.365776690423004</v>
      </c>
      <c r="Z2108" s="132">
        <f t="shared" si="2106"/>
        <v>3.5179061422641245</v>
      </c>
      <c r="AA2108" s="132">
        <f t="shared" si="2106"/>
        <v>6.9781235825686476</v>
      </c>
      <c r="AB2108" s="132">
        <f t="shared" si="2106"/>
        <v>10.367708045341443</v>
      </c>
      <c r="AC2108" s="132">
        <f t="shared" si="2106"/>
        <v>6.8210497595579964</v>
      </c>
      <c r="AD2108" s="132">
        <f t="shared" si="2106"/>
        <v>16.906170752324599</v>
      </c>
      <c r="AE2108" s="132">
        <f t="shared" si="2106"/>
        <v>86.927449013707786</v>
      </c>
      <c r="AF2108" s="132">
        <f>M2108*100000/AF2077</f>
        <v>158.68817773075907</v>
      </c>
      <c r="AG2108" s="132"/>
    </row>
    <row r="2109" spans="1:33" ht="13.5" customHeight="1">
      <c r="A2109" s="131">
        <v>2106</v>
      </c>
      <c r="B2109" s="134" t="s">
        <v>111</v>
      </c>
      <c r="C2109" s="133"/>
      <c r="D2109" s="133"/>
      <c r="E2109" s="133"/>
      <c r="F2109" s="133"/>
      <c r="G2109" s="133"/>
      <c r="H2109" s="133"/>
      <c r="I2109" s="133"/>
      <c r="J2109" s="133"/>
      <c r="K2109" s="133"/>
      <c r="L2109" s="133"/>
      <c r="M2109" s="133">
        <v>0</v>
      </c>
      <c r="N2109" s="133"/>
      <c r="V2109" s="132">
        <f t="shared" ref="V2109:AF2109" si="2107">C2109*100000/V2077</f>
        <v>0</v>
      </c>
      <c r="W2109" s="132">
        <f t="shared" si="2107"/>
        <v>0</v>
      </c>
      <c r="X2109" s="132">
        <f t="shared" si="2107"/>
        <v>0</v>
      </c>
      <c r="Y2109" s="132">
        <f t="shared" si="2107"/>
        <v>0</v>
      </c>
      <c r="Z2109" s="132">
        <f t="shared" si="2107"/>
        <v>0</v>
      </c>
      <c r="AA2109" s="132">
        <f t="shared" si="2107"/>
        <v>0</v>
      </c>
      <c r="AB2109" s="132">
        <f t="shared" si="2107"/>
        <v>0</v>
      </c>
      <c r="AC2109" s="132">
        <f t="shared" si="2107"/>
        <v>0</v>
      </c>
      <c r="AD2109" s="132">
        <f t="shared" si="2107"/>
        <v>0</v>
      </c>
      <c r="AE2109" s="132">
        <f t="shared" si="2107"/>
        <v>0</v>
      </c>
      <c r="AF2109" s="132">
        <f t="shared" si="2107"/>
        <v>0</v>
      </c>
      <c r="AG2109" s="132"/>
    </row>
    <row r="2110" spans="1:33" ht="13.5" customHeight="1">
      <c r="A2110" s="131">
        <v>2107</v>
      </c>
      <c r="B2110" s="134" t="s">
        <v>112</v>
      </c>
      <c r="C2110" s="133">
        <v>1030</v>
      </c>
      <c r="D2110" s="133">
        <v>1091</v>
      </c>
      <c r="E2110" s="133">
        <v>1374</v>
      </c>
      <c r="F2110" s="133">
        <v>1144</v>
      </c>
      <c r="G2110" s="133">
        <v>1231</v>
      </c>
      <c r="H2110" s="133">
        <v>1368</v>
      </c>
      <c r="I2110" s="133">
        <v>1587</v>
      </c>
      <c r="J2110" s="133">
        <v>1368</v>
      </c>
      <c r="K2110" s="133">
        <v>1586</v>
      </c>
      <c r="L2110" s="133">
        <f t="shared" ref="L2110:N2110" si="2108">SUM(L2086,L2093,L2098,L2099:L2109)</f>
        <v>1669</v>
      </c>
      <c r="M2110" s="133">
        <f t="shared" si="2108"/>
        <v>1907</v>
      </c>
      <c r="N2110" s="133">
        <f t="shared" si="2108"/>
        <v>0</v>
      </c>
      <c r="P2110" s="170" t="s">
        <v>1389</v>
      </c>
      <c r="Q2110" s="170" t="s">
        <v>1390</v>
      </c>
      <c r="R2110" s="170" t="s">
        <v>1391</v>
      </c>
      <c r="S2110" s="170" t="s">
        <v>1392</v>
      </c>
      <c r="T2110" s="170" t="s">
        <v>1393</v>
      </c>
      <c r="U2110" s="170">
        <v>4904.1000000000004</v>
      </c>
      <c r="V2110" s="132">
        <f t="shared" ref="V2110:AE2110" si="2109">C2110*100000/V2077</f>
        <v>3790.5273617193538</v>
      </c>
      <c r="W2110" s="132">
        <f t="shared" si="2109"/>
        <v>3965.5423088107009</v>
      </c>
      <c r="X2110" s="132">
        <f t="shared" si="2109"/>
        <v>4925.6139093027423</v>
      </c>
      <c r="Y2110" s="132">
        <f t="shared" si="2109"/>
        <v>4056.3060667304899</v>
      </c>
      <c r="Z2110" s="132">
        <f t="shared" si="2109"/>
        <v>4330.5424611271374</v>
      </c>
      <c r="AA2110" s="132">
        <f t="shared" si="2109"/>
        <v>4773.0365304769548</v>
      </c>
      <c r="AB2110" s="132">
        <f t="shared" si="2109"/>
        <v>5484.5175559856234</v>
      </c>
      <c r="AC2110" s="132">
        <f t="shared" si="2109"/>
        <v>4665.5980355376696</v>
      </c>
      <c r="AD2110" s="132">
        <f t="shared" si="2109"/>
        <v>5362.6373626373625</v>
      </c>
      <c r="AE2110" s="132">
        <f t="shared" si="2109"/>
        <v>5580.0735539953193</v>
      </c>
      <c r="AF2110" s="132">
        <f>M2110*100000/AF2077</f>
        <v>6304.5490610949482</v>
      </c>
      <c r="AG2110" s="132"/>
    </row>
    <row r="2111" spans="1:33" ht="13.5" customHeight="1">
      <c r="A2111" s="131">
        <v>2108</v>
      </c>
      <c r="B2111" s="103" t="s">
        <v>176</v>
      </c>
      <c r="C2111" s="127">
        <v>2011</v>
      </c>
      <c r="D2111" s="127">
        <v>2012</v>
      </c>
      <c r="E2111" s="127">
        <v>2013</v>
      </c>
      <c r="F2111" s="127">
        <v>2014</v>
      </c>
      <c r="G2111" s="127">
        <v>2015</v>
      </c>
      <c r="H2111" s="127">
        <v>2016</v>
      </c>
      <c r="I2111" s="127">
        <v>2017</v>
      </c>
      <c r="J2111" s="127">
        <v>2018</v>
      </c>
      <c r="K2111" s="127">
        <v>2019</v>
      </c>
      <c r="L2111" s="127"/>
      <c r="M2111" s="127"/>
      <c r="N2111" s="127"/>
      <c r="V2111" s="130">
        <v>16705</v>
      </c>
      <c r="W2111" s="130">
        <v>16571</v>
      </c>
      <c r="X2111" s="130">
        <v>16453</v>
      </c>
      <c r="Y2111" s="130">
        <v>16336</v>
      </c>
      <c r="Z2111" s="130">
        <v>16230</v>
      </c>
      <c r="AA2111" s="130">
        <v>16132</v>
      </c>
      <c r="AB2111" s="130">
        <v>16066</v>
      </c>
      <c r="AC2111" s="130">
        <v>16123</v>
      </c>
      <c r="AD2111" s="130">
        <v>16134</v>
      </c>
      <c r="AE2111" s="130">
        <v>16098</v>
      </c>
      <c r="AF2111" s="5">
        <v>16134</v>
      </c>
      <c r="AG2111" s="5"/>
    </row>
    <row r="2112" spans="1:33" ht="13.5" customHeight="1">
      <c r="A2112" s="131">
        <v>2109</v>
      </c>
      <c r="B2112" s="66" t="s">
        <v>25</v>
      </c>
      <c r="C2112" s="123">
        <v>2</v>
      </c>
      <c r="D2112" s="123">
        <v>0</v>
      </c>
      <c r="E2112" s="123">
        <v>2</v>
      </c>
      <c r="F2112" s="123">
        <v>0</v>
      </c>
      <c r="G2112" s="123">
        <v>0</v>
      </c>
      <c r="H2112" s="123">
        <v>2</v>
      </c>
      <c r="I2112" s="123">
        <v>0</v>
      </c>
      <c r="J2112" s="123">
        <v>2</v>
      </c>
      <c r="K2112" s="123">
        <v>2</v>
      </c>
      <c r="L2112" s="123">
        <v>2</v>
      </c>
      <c r="M2112" s="123">
        <v>2</v>
      </c>
      <c r="N2112" s="123"/>
      <c r="V2112" s="132">
        <f t="shared" ref="V2112:AE2112" si="2110">C2112*100000/V2111</f>
        <v>11.972463334331039</v>
      </c>
      <c r="W2112" s="132">
        <f t="shared" si="2110"/>
        <v>0</v>
      </c>
      <c r="X2112" s="132">
        <f t="shared" si="2110"/>
        <v>12.1558378411232</v>
      </c>
      <c r="Y2112" s="132">
        <f t="shared" si="2110"/>
        <v>0</v>
      </c>
      <c r="Z2112" s="132">
        <f t="shared" si="2110"/>
        <v>0</v>
      </c>
      <c r="AA2112" s="132">
        <f t="shared" si="2110"/>
        <v>12.397718819737168</v>
      </c>
      <c r="AB2112" s="132">
        <f t="shared" si="2110"/>
        <v>0</v>
      </c>
      <c r="AC2112" s="132">
        <f t="shared" si="2110"/>
        <v>12.404639335111332</v>
      </c>
      <c r="AD2112" s="132">
        <f t="shared" si="2110"/>
        <v>12.396181975951407</v>
      </c>
      <c r="AE2112" s="132">
        <f t="shared" si="2110"/>
        <v>12.423903590508138</v>
      </c>
      <c r="AF2112" s="132">
        <f>M2112*100000/AF2111</f>
        <v>12.396181975951407</v>
      </c>
      <c r="AG2112" s="132"/>
    </row>
    <row r="2113" spans="1:33" ht="13.5" customHeight="1">
      <c r="A2113" s="131">
        <v>2110</v>
      </c>
      <c r="B2113" s="67" t="s">
        <v>22</v>
      </c>
      <c r="C2113" s="133">
        <v>102</v>
      </c>
      <c r="D2113" s="133">
        <v>99</v>
      </c>
      <c r="E2113" s="133">
        <v>92</v>
      </c>
      <c r="F2113" s="133">
        <v>93</v>
      </c>
      <c r="G2113" s="133">
        <v>111</v>
      </c>
      <c r="H2113" s="133">
        <v>135</v>
      </c>
      <c r="I2113" s="133">
        <v>124</v>
      </c>
      <c r="J2113" s="133">
        <v>143</v>
      </c>
      <c r="K2113" s="133">
        <v>136</v>
      </c>
      <c r="L2113" s="133">
        <v>100</v>
      </c>
      <c r="M2113" s="133">
        <v>144</v>
      </c>
      <c r="N2113" s="133"/>
      <c r="V2113" s="132">
        <f t="shared" ref="V2113:AE2113" si="2111">C2113*100000/V2111</f>
        <v>610.59563005088296</v>
      </c>
      <c r="W2113" s="132">
        <f t="shared" si="2111"/>
        <v>597.42924385975505</v>
      </c>
      <c r="X2113" s="132">
        <f t="shared" si="2111"/>
        <v>559.1685406916672</v>
      </c>
      <c r="Y2113" s="132">
        <f t="shared" si="2111"/>
        <v>569.29480901077375</v>
      </c>
      <c r="Z2113" s="132">
        <f t="shared" si="2111"/>
        <v>683.9186691312384</v>
      </c>
      <c r="AA2113" s="132">
        <f t="shared" si="2111"/>
        <v>836.84602033225883</v>
      </c>
      <c r="AB2113" s="132">
        <f t="shared" si="2111"/>
        <v>771.81625793601393</v>
      </c>
      <c r="AC2113" s="132">
        <f t="shared" si="2111"/>
        <v>886.93171246046018</v>
      </c>
      <c r="AD2113" s="132">
        <f t="shared" si="2111"/>
        <v>842.94037436469569</v>
      </c>
      <c r="AE2113" s="132">
        <f t="shared" si="2111"/>
        <v>621.19517952540684</v>
      </c>
      <c r="AF2113" s="132">
        <f>M2113*100000/AF2111</f>
        <v>892.52510226850131</v>
      </c>
      <c r="AG2113" s="132"/>
    </row>
    <row r="2114" spans="1:33" ht="13.5" customHeight="1">
      <c r="A2114" s="131">
        <v>2111</v>
      </c>
      <c r="B2114" s="67" t="s">
        <v>21</v>
      </c>
      <c r="C2114" s="133">
        <v>59</v>
      </c>
      <c r="D2114" s="133">
        <v>38</v>
      </c>
      <c r="E2114" s="133">
        <v>48</v>
      </c>
      <c r="F2114" s="133">
        <v>69</v>
      </c>
      <c r="G2114" s="133">
        <v>67</v>
      </c>
      <c r="H2114" s="133">
        <v>62</v>
      </c>
      <c r="I2114" s="133">
        <v>50</v>
      </c>
      <c r="J2114" s="133">
        <v>76</v>
      </c>
      <c r="K2114" s="133">
        <v>35</v>
      </c>
      <c r="L2114" s="133">
        <v>61</v>
      </c>
      <c r="M2114" s="133">
        <v>42</v>
      </c>
      <c r="N2114" s="133"/>
      <c r="V2114" s="132">
        <f t="shared" ref="V2114:AE2114" si="2112">C2114*100000/V2111</f>
        <v>353.18766836276563</v>
      </c>
      <c r="W2114" s="132">
        <f t="shared" si="2112"/>
        <v>229.31627542091607</v>
      </c>
      <c r="X2114" s="132">
        <f t="shared" si="2112"/>
        <v>291.74010818695677</v>
      </c>
      <c r="Y2114" s="132">
        <f t="shared" si="2112"/>
        <v>422.38001958863862</v>
      </c>
      <c r="Z2114" s="132">
        <f t="shared" si="2112"/>
        <v>412.81577325939617</v>
      </c>
      <c r="AA2114" s="132">
        <f t="shared" si="2112"/>
        <v>384.3292834118522</v>
      </c>
      <c r="AB2114" s="132">
        <f t="shared" si="2112"/>
        <v>311.2162330387153</v>
      </c>
      <c r="AC2114" s="132">
        <f t="shared" si="2112"/>
        <v>471.37629473423061</v>
      </c>
      <c r="AD2114" s="132">
        <f t="shared" si="2112"/>
        <v>216.93318457914961</v>
      </c>
      <c r="AE2114" s="132">
        <f t="shared" si="2112"/>
        <v>378.92905951049818</v>
      </c>
      <c r="AF2114" s="132">
        <f>M2114*100000/AF2111</f>
        <v>260.31982149497952</v>
      </c>
      <c r="AG2114" s="132"/>
    </row>
    <row r="2115" spans="1:33" ht="13.5" customHeight="1">
      <c r="A2115" s="131">
        <v>2112</v>
      </c>
      <c r="B2115" s="67" t="s">
        <v>20</v>
      </c>
      <c r="C2115" s="133">
        <v>0</v>
      </c>
      <c r="D2115" s="133">
        <v>0</v>
      </c>
      <c r="E2115" s="133">
        <v>2</v>
      </c>
      <c r="F2115" s="133">
        <v>1</v>
      </c>
      <c r="G2115" s="133">
        <v>0</v>
      </c>
      <c r="H2115" s="133">
        <v>1</v>
      </c>
      <c r="I2115" s="133">
        <v>4</v>
      </c>
      <c r="J2115" s="133">
        <v>0</v>
      </c>
      <c r="K2115" s="133">
        <v>1</v>
      </c>
      <c r="L2115" s="133">
        <v>3</v>
      </c>
      <c r="M2115" s="133">
        <v>0</v>
      </c>
      <c r="N2115" s="133"/>
      <c r="V2115" s="132">
        <f t="shared" ref="V2115:AE2115" si="2113">C2115*100000/V2111</f>
        <v>0</v>
      </c>
      <c r="W2115" s="132">
        <f t="shared" si="2113"/>
        <v>0</v>
      </c>
      <c r="X2115" s="132">
        <f t="shared" si="2113"/>
        <v>12.1558378411232</v>
      </c>
      <c r="Y2115" s="132">
        <f t="shared" si="2113"/>
        <v>6.1214495592556322</v>
      </c>
      <c r="Z2115" s="132">
        <f t="shared" si="2113"/>
        <v>0</v>
      </c>
      <c r="AA2115" s="132">
        <f t="shared" si="2113"/>
        <v>6.1988594098685841</v>
      </c>
      <c r="AB2115" s="132">
        <f t="shared" si="2113"/>
        <v>24.897298643097223</v>
      </c>
      <c r="AC2115" s="132">
        <f t="shared" si="2113"/>
        <v>0</v>
      </c>
      <c r="AD2115" s="132">
        <f t="shared" si="2113"/>
        <v>6.1980909879757036</v>
      </c>
      <c r="AE2115" s="132">
        <f t="shared" si="2113"/>
        <v>18.635855385762206</v>
      </c>
      <c r="AF2115" s="132">
        <f>M2115*100000/AF2111</f>
        <v>0</v>
      </c>
      <c r="AG2115" s="132"/>
    </row>
    <row r="2116" spans="1:33" ht="13.5" customHeight="1">
      <c r="A2116" s="131">
        <v>2113</v>
      </c>
      <c r="B2116" s="67" t="s">
        <v>19</v>
      </c>
      <c r="C2116" s="133">
        <v>2</v>
      </c>
      <c r="D2116" s="133">
        <v>0</v>
      </c>
      <c r="E2116" s="133">
        <v>2</v>
      </c>
      <c r="F2116" s="133">
        <v>1</v>
      </c>
      <c r="G2116" s="133">
        <v>0</v>
      </c>
      <c r="H2116" s="133">
        <v>1</v>
      </c>
      <c r="I2116" s="133">
        <v>1</v>
      </c>
      <c r="J2116" s="133">
        <v>1</v>
      </c>
      <c r="K2116" s="133">
        <v>3</v>
      </c>
      <c r="L2116" s="133">
        <v>2</v>
      </c>
      <c r="M2116" s="133">
        <v>2</v>
      </c>
      <c r="N2116" s="133"/>
      <c r="V2116" s="132">
        <f t="shared" ref="V2116:AF2116" si="2114">C2116*100000/V2111</f>
        <v>11.972463334331039</v>
      </c>
      <c r="W2116" s="132">
        <f t="shared" si="2114"/>
        <v>0</v>
      </c>
      <c r="X2116" s="132">
        <f t="shared" si="2114"/>
        <v>12.1558378411232</v>
      </c>
      <c r="Y2116" s="132">
        <f t="shared" si="2114"/>
        <v>6.1214495592556322</v>
      </c>
      <c r="Z2116" s="132">
        <f t="shared" si="2114"/>
        <v>0</v>
      </c>
      <c r="AA2116" s="132">
        <f t="shared" si="2114"/>
        <v>6.1988594098685841</v>
      </c>
      <c r="AB2116" s="132">
        <f t="shared" si="2114"/>
        <v>6.2243246607743057</v>
      </c>
      <c r="AC2116" s="132">
        <f t="shared" si="2114"/>
        <v>6.202319667555666</v>
      </c>
      <c r="AD2116" s="132">
        <f t="shared" si="2114"/>
        <v>18.594272963927111</v>
      </c>
      <c r="AE2116" s="132">
        <f t="shared" si="2114"/>
        <v>12.423903590508138</v>
      </c>
      <c r="AF2116" s="132">
        <f t="shared" si="2114"/>
        <v>12.396181975951407</v>
      </c>
      <c r="AG2116" s="132"/>
    </row>
    <row r="2117" spans="1:33" ht="13.5" customHeight="1">
      <c r="A2117" s="131">
        <v>2114</v>
      </c>
      <c r="B2117" s="67" t="s">
        <v>18</v>
      </c>
      <c r="C2117" s="133">
        <v>1</v>
      </c>
      <c r="D2117" s="133">
        <v>1</v>
      </c>
      <c r="E2117" s="133">
        <v>0</v>
      </c>
      <c r="F2117" s="133">
        <v>0</v>
      </c>
      <c r="G2117" s="133">
        <v>0</v>
      </c>
      <c r="H2117" s="133">
        <v>0</v>
      </c>
      <c r="I2117" s="133">
        <v>0</v>
      </c>
      <c r="J2117" s="133">
        <v>1</v>
      </c>
      <c r="K2117" s="133">
        <v>0</v>
      </c>
      <c r="L2117" s="133">
        <v>0</v>
      </c>
      <c r="M2117" s="133">
        <v>0</v>
      </c>
      <c r="N2117" s="133"/>
      <c r="V2117" s="132">
        <f t="shared" ref="V2117:AF2117" si="2115">C2117*100000/V2111</f>
        <v>5.9862316671655194</v>
      </c>
      <c r="W2117" s="132">
        <f t="shared" si="2115"/>
        <v>6.0346388268662121</v>
      </c>
      <c r="X2117" s="132">
        <f t="shared" si="2115"/>
        <v>0</v>
      </c>
      <c r="Y2117" s="132">
        <f t="shared" si="2115"/>
        <v>0</v>
      </c>
      <c r="Z2117" s="132">
        <f t="shared" si="2115"/>
        <v>0</v>
      </c>
      <c r="AA2117" s="132">
        <f t="shared" si="2115"/>
        <v>0</v>
      </c>
      <c r="AB2117" s="132">
        <f t="shared" si="2115"/>
        <v>0</v>
      </c>
      <c r="AC2117" s="132">
        <f t="shared" si="2115"/>
        <v>6.202319667555666</v>
      </c>
      <c r="AD2117" s="132">
        <f t="shared" si="2115"/>
        <v>0</v>
      </c>
      <c r="AE2117" s="132">
        <f t="shared" si="2115"/>
        <v>0</v>
      </c>
      <c r="AF2117" s="132">
        <f t="shared" si="2115"/>
        <v>0</v>
      </c>
      <c r="AG2117" s="132"/>
    </row>
    <row r="2118" spans="1:33" ht="13.5" customHeight="1">
      <c r="A2118" s="131">
        <v>2115</v>
      </c>
      <c r="B2118" s="67" t="s">
        <v>17</v>
      </c>
      <c r="C2118" s="133">
        <v>24</v>
      </c>
      <c r="D2118" s="133">
        <v>22</v>
      </c>
      <c r="E2118" s="133">
        <v>22</v>
      </c>
      <c r="F2118" s="133">
        <v>31</v>
      </c>
      <c r="G2118" s="133">
        <v>24</v>
      </c>
      <c r="H2118" s="133">
        <v>36</v>
      </c>
      <c r="I2118" s="133">
        <v>46</v>
      </c>
      <c r="J2118" s="133">
        <v>25</v>
      </c>
      <c r="K2118" s="133">
        <v>60</v>
      </c>
      <c r="L2118" s="133">
        <v>46</v>
      </c>
      <c r="M2118" s="133">
        <v>38</v>
      </c>
      <c r="N2118" s="133"/>
      <c r="V2118" s="132">
        <f t="shared" ref="V2118:AF2118" si="2116">C2118*100000/V2111</f>
        <v>143.66956001197246</v>
      </c>
      <c r="W2118" s="132">
        <f t="shared" si="2116"/>
        <v>132.76205419105668</v>
      </c>
      <c r="X2118" s="132">
        <f t="shared" si="2116"/>
        <v>133.71421625235519</v>
      </c>
      <c r="Y2118" s="132">
        <f t="shared" si="2116"/>
        <v>189.76493633692459</v>
      </c>
      <c r="Z2118" s="132">
        <f t="shared" si="2116"/>
        <v>147.87430683918669</v>
      </c>
      <c r="AA2118" s="132">
        <f t="shared" si="2116"/>
        <v>223.15893875526902</v>
      </c>
      <c r="AB2118" s="132">
        <f t="shared" si="2116"/>
        <v>286.3189343956181</v>
      </c>
      <c r="AC2118" s="132">
        <f t="shared" si="2116"/>
        <v>155.05799168889163</v>
      </c>
      <c r="AD2118" s="132">
        <f t="shared" si="2116"/>
        <v>371.88545927854221</v>
      </c>
      <c r="AE2118" s="132">
        <f t="shared" si="2116"/>
        <v>285.74978258168716</v>
      </c>
      <c r="AF2118" s="132">
        <f t="shared" si="2116"/>
        <v>235.52745754307674</v>
      </c>
      <c r="AG2118" s="132"/>
    </row>
    <row r="2119" spans="1:33" ht="13.5" customHeight="1">
      <c r="A2119" s="131">
        <v>2116</v>
      </c>
      <c r="B2119" s="67" t="s">
        <v>16</v>
      </c>
      <c r="C2119" s="133">
        <v>14</v>
      </c>
      <c r="D2119" s="133">
        <v>10</v>
      </c>
      <c r="E2119" s="133">
        <v>14</v>
      </c>
      <c r="F2119" s="133">
        <v>25</v>
      </c>
      <c r="G2119" s="133">
        <v>21</v>
      </c>
      <c r="H2119" s="133">
        <v>22</v>
      </c>
      <c r="I2119" s="133">
        <v>25</v>
      </c>
      <c r="J2119" s="133">
        <v>8</v>
      </c>
      <c r="K2119" s="133">
        <v>17</v>
      </c>
      <c r="L2119" s="133">
        <v>11</v>
      </c>
      <c r="M2119" s="133">
        <v>20</v>
      </c>
      <c r="N2119" s="133"/>
      <c r="V2119" s="132">
        <f t="shared" ref="V2119:AF2119" si="2117">C2119*100000/V2111</f>
        <v>83.807243340317271</v>
      </c>
      <c r="W2119" s="132">
        <f t="shared" si="2117"/>
        <v>60.346388268662118</v>
      </c>
      <c r="X2119" s="132">
        <f t="shared" si="2117"/>
        <v>85.090864887862395</v>
      </c>
      <c r="Y2119" s="132">
        <f t="shared" si="2117"/>
        <v>153.0362389813908</v>
      </c>
      <c r="Z2119" s="132">
        <f t="shared" si="2117"/>
        <v>129.39001848428836</v>
      </c>
      <c r="AA2119" s="132">
        <f t="shared" si="2117"/>
        <v>136.37490701710885</v>
      </c>
      <c r="AB2119" s="132">
        <f t="shared" si="2117"/>
        <v>155.60811651935765</v>
      </c>
      <c r="AC2119" s="132">
        <f t="shared" si="2117"/>
        <v>49.618557340445328</v>
      </c>
      <c r="AD2119" s="132">
        <f t="shared" si="2117"/>
        <v>105.36754679558696</v>
      </c>
      <c r="AE2119" s="132">
        <f t="shared" si="2117"/>
        <v>68.331469747794756</v>
      </c>
      <c r="AF2119" s="132">
        <f t="shared" si="2117"/>
        <v>123.96181975951407</v>
      </c>
      <c r="AG2119" s="132"/>
    </row>
    <row r="2120" spans="1:33" ht="13.5" customHeight="1">
      <c r="A2120" s="131">
        <v>2117</v>
      </c>
      <c r="B2120" s="134" t="s">
        <v>115</v>
      </c>
      <c r="C2120" s="133">
        <v>204</v>
      </c>
      <c r="D2120" s="133">
        <v>170</v>
      </c>
      <c r="E2120" s="133">
        <v>182</v>
      </c>
      <c r="F2120" s="133">
        <v>220</v>
      </c>
      <c r="G2120" s="133">
        <v>223</v>
      </c>
      <c r="H2120" s="133">
        <v>259</v>
      </c>
      <c r="I2120" s="133">
        <v>250</v>
      </c>
      <c r="J2120" s="133">
        <v>256</v>
      </c>
      <c r="K2120" s="133">
        <v>254</v>
      </c>
      <c r="L2120" s="133">
        <v>225</v>
      </c>
      <c r="M2120" s="133">
        <v>248</v>
      </c>
      <c r="N2120" s="133"/>
      <c r="P2120" s="170" t="s">
        <v>1394</v>
      </c>
      <c r="Q2120" s="170" t="s">
        <v>1395</v>
      </c>
      <c r="R2120" s="170" t="s">
        <v>1396</v>
      </c>
      <c r="S2120" s="170" t="s">
        <v>1397</v>
      </c>
      <c r="T2120" s="170" t="s">
        <v>1398</v>
      </c>
      <c r="U2120" s="170">
        <v>603.20000000000005</v>
      </c>
      <c r="V2120" s="132">
        <f t="shared" ref="V2120:AF2120" si="2118">C2120*100000/V2111</f>
        <v>1221.1912601017659</v>
      </c>
      <c r="W2120" s="132">
        <f t="shared" si="2118"/>
        <v>1025.8886005672562</v>
      </c>
      <c r="X2120" s="132">
        <f t="shared" si="2118"/>
        <v>1106.1812435422112</v>
      </c>
      <c r="Y2120" s="132">
        <f t="shared" si="2118"/>
        <v>1346.718903036239</v>
      </c>
      <c r="Z2120" s="132">
        <f t="shared" si="2118"/>
        <v>1373.9987677141096</v>
      </c>
      <c r="AA2120" s="132">
        <f t="shared" si="2118"/>
        <v>1605.5045871559632</v>
      </c>
      <c r="AB2120" s="132">
        <f t="shared" si="2118"/>
        <v>1556.0811651935765</v>
      </c>
      <c r="AC2120" s="132">
        <f t="shared" si="2118"/>
        <v>1587.7938348942505</v>
      </c>
      <c r="AD2120" s="132">
        <f t="shared" si="2118"/>
        <v>1574.3151109458288</v>
      </c>
      <c r="AE2120" s="132">
        <f t="shared" si="2118"/>
        <v>1397.6891539321655</v>
      </c>
      <c r="AF2120" s="132">
        <f t="shared" si="2118"/>
        <v>1537.1265650179744</v>
      </c>
      <c r="AG2120" s="132"/>
    </row>
    <row r="2121" spans="1:33" ht="13.5" customHeight="1">
      <c r="A2121" s="131">
        <v>2118</v>
      </c>
      <c r="B2121" s="67" t="s">
        <v>15</v>
      </c>
      <c r="C2121" s="133">
        <v>9</v>
      </c>
      <c r="D2121" s="133">
        <v>23</v>
      </c>
      <c r="E2121" s="133">
        <v>11</v>
      </c>
      <c r="F2121" s="133">
        <v>15</v>
      </c>
      <c r="G2121" s="133">
        <v>6</v>
      </c>
      <c r="H2121" s="133">
        <v>12</v>
      </c>
      <c r="I2121" s="133">
        <v>12</v>
      </c>
      <c r="J2121" s="133">
        <v>19</v>
      </c>
      <c r="K2121" s="133">
        <v>9</v>
      </c>
      <c r="L2121" s="133">
        <v>10</v>
      </c>
      <c r="M2121" s="133">
        <v>3</v>
      </c>
      <c r="N2121" s="133"/>
      <c r="V2121" s="132">
        <f t="shared" ref="V2121:AE2121" si="2119">C2121*100000/V2111</f>
        <v>53.876085004489674</v>
      </c>
      <c r="W2121" s="132">
        <f t="shared" si="2119"/>
        <v>138.79669301792288</v>
      </c>
      <c r="X2121" s="132">
        <f t="shared" si="2119"/>
        <v>66.857108126177593</v>
      </c>
      <c r="Y2121" s="132">
        <f t="shared" si="2119"/>
        <v>91.821743388834477</v>
      </c>
      <c r="Z2121" s="132">
        <f t="shared" si="2119"/>
        <v>36.968576709796672</v>
      </c>
      <c r="AA2121" s="132">
        <f t="shared" si="2119"/>
        <v>74.386312918423016</v>
      </c>
      <c r="AB2121" s="132">
        <f t="shared" si="2119"/>
        <v>74.691895929291675</v>
      </c>
      <c r="AC2121" s="132">
        <f t="shared" si="2119"/>
        <v>117.84407368355765</v>
      </c>
      <c r="AD2121" s="132">
        <f t="shared" si="2119"/>
        <v>55.782818891781332</v>
      </c>
      <c r="AE2121" s="132">
        <f t="shared" si="2119"/>
        <v>62.11951795254069</v>
      </c>
      <c r="AF2121" s="132">
        <f>M2121*100000/AF2111</f>
        <v>18.594272963927111</v>
      </c>
      <c r="AG2121" s="132"/>
    </row>
    <row r="2122" spans="1:33" ht="13.5" customHeight="1">
      <c r="A2122" s="131">
        <v>2119</v>
      </c>
      <c r="B2122" s="67" t="s">
        <v>14</v>
      </c>
      <c r="C2122" s="133">
        <v>176</v>
      </c>
      <c r="D2122" s="133">
        <v>173</v>
      </c>
      <c r="E2122" s="133">
        <v>173</v>
      </c>
      <c r="F2122" s="133">
        <v>188</v>
      </c>
      <c r="G2122" s="133">
        <v>123</v>
      </c>
      <c r="H2122" s="133">
        <v>130</v>
      </c>
      <c r="I2122" s="133">
        <v>106</v>
      </c>
      <c r="J2122" s="133">
        <v>134</v>
      </c>
      <c r="K2122" s="133">
        <v>91</v>
      </c>
      <c r="L2122" s="133">
        <v>132</v>
      </c>
      <c r="M2122" s="133">
        <v>107</v>
      </c>
      <c r="N2122" s="133"/>
      <c r="V2122" s="132">
        <f t="shared" ref="V2122:AF2122" si="2120">C2122*100000/V2111</f>
        <v>1053.5767734211313</v>
      </c>
      <c r="W2122" s="132">
        <f t="shared" si="2120"/>
        <v>1043.9925170478548</v>
      </c>
      <c r="X2122" s="132">
        <f t="shared" si="2120"/>
        <v>1051.4799732571566</v>
      </c>
      <c r="Y2122" s="132">
        <f t="shared" si="2120"/>
        <v>1150.8325171400588</v>
      </c>
      <c r="Z2122" s="132">
        <f t="shared" si="2120"/>
        <v>757.85582255083182</v>
      </c>
      <c r="AA2122" s="132">
        <f t="shared" si="2120"/>
        <v>805.85172328291594</v>
      </c>
      <c r="AB2122" s="132">
        <f t="shared" si="2120"/>
        <v>659.77841404207641</v>
      </c>
      <c r="AC2122" s="132">
        <f t="shared" si="2120"/>
        <v>831.11083545245924</v>
      </c>
      <c r="AD2122" s="132">
        <f t="shared" si="2120"/>
        <v>564.02627990578901</v>
      </c>
      <c r="AE2122" s="132">
        <f t="shared" si="2120"/>
        <v>819.97763697353707</v>
      </c>
      <c r="AF2122" s="132">
        <f t="shared" si="2120"/>
        <v>663.19573571340027</v>
      </c>
      <c r="AG2122" s="132"/>
    </row>
    <row r="2123" spans="1:33" ht="13.5" customHeight="1">
      <c r="A2123" s="131">
        <v>2120</v>
      </c>
      <c r="B2123" s="67" t="s">
        <v>13</v>
      </c>
      <c r="C2123" s="133">
        <v>48</v>
      </c>
      <c r="D2123" s="133">
        <v>82</v>
      </c>
      <c r="E2123" s="133">
        <v>84</v>
      </c>
      <c r="F2123" s="133">
        <v>63</v>
      </c>
      <c r="G2123" s="133">
        <v>70</v>
      </c>
      <c r="H2123" s="133">
        <v>86</v>
      </c>
      <c r="I2123" s="133">
        <v>91</v>
      </c>
      <c r="J2123" s="133">
        <v>110</v>
      </c>
      <c r="K2123" s="133">
        <v>73</v>
      </c>
      <c r="L2123" s="133">
        <v>69</v>
      </c>
      <c r="M2123" s="133">
        <v>51</v>
      </c>
      <c r="N2123" s="133"/>
      <c r="V2123" s="132">
        <f t="shared" ref="V2123:AF2123" si="2121">C2123*100000/V2111</f>
        <v>287.33912002394493</v>
      </c>
      <c r="W2123" s="132">
        <f t="shared" si="2121"/>
        <v>494.8403838030294</v>
      </c>
      <c r="X2123" s="132">
        <f t="shared" si="2121"/>
        <v>510.5451893271744</v>
      </c>
      <c r="Y2123" s="132">
        <f t="shared" si="2121"/>
        <v>385.65132223310479</v>
      </c>
      <c r="Z2123" s="132">
        <f t="shared" si="2121"/>
        <v>431.30006161429452</v>
      </c>
      <c r="AA2123" s="132">
        <f t="shared" si="2121"/>
        <v>533.10190924869823</v>
      </c>
      <c r="AB2123" s="132">
        <f t="shared" si="2121"/>
        <v>566.4135441304619</v>
      </c>
      <c r="AC2123" s="132">
        <f t="shared" si="2121"/>
        <v>682.25516343112326</v>
      </c>
      <c r="AD2123" s="132">
        <f t="shared" si="2121"/>
        <v>452.46064212222637</v>
      </c>
      <c r="AE2123" s="132">
        <f t="shared" si="2121"/>
        <v>428.62467387253076</v>
      </c>
      <c r="AF2123" s="132">
        <f t="shared" si="2121"/>
        <v>316.10264038676087</v>
      </c>
      <c r="AG2123" s="132"/>
    </row>
    <row r="2124" spans="1:33" ht="13.5" customHeight="1">
      <c r="A2124" s="131">
        <v>2121</v>
      </c>
      <c r="B2124" s="67" t="s">
        <v>12</v>
      </c>
      <c r="C2124" s="133">
        <v>234</v>
      </c>
      <c r="D2124" s="133">
        <v>247</v>
      </c>
      <c r="E2124" s="133">
        <v>241</v>
      </c>
      <c r="F2124" s="133">
        <v>188</v>
      </c>
      <c r="G2124" s="133">
        <v>246</v>
      </c>
      <c r="H2124" s="133">
        <v>249</v>
      </c>
      <c r="I2124" s="133">
        <v>251</v>
      </c>
      <c r="J2124" s="133">
        <v>333</v>
      </c>
      <c r="K2124" s="133">
        <v>232</v>
      </c>
      <c r="L2124" s="133">
        <v>245</v>
      </c>
      <c r="M2124" s="133">
        <v>196</v>
      </c>
      <c r="N2124" s="133"/>
      <c r="V2124" s="132">
        <f t="shared" ref="V2124:AF2124" si="2122">C2124*100000/V2111</f>
        <v>1400.7782101167315</v>
      </c>
      <c r="W2124" s="132">
        <f t="shared" si="2122"/>
        <v>1490.5557902359544</v>
      </c>
      <c r="X2124" s="132">
        <f t="shared" si="2122"/>
        <v>1464.7784598553455</v>
      </c>
      <c r="Y2124" s="132">
        <f t="shared" si="2122"/>
        <v>1150.8325171400588</v>
      </c>
      <c r="Z2124" s="132">
        <f t="shared" si="2122"/>
        <v>1515.7116451016636</v>
      </c>
      <c r="AA2124" s="132">
        <f t="shared" si="2122"/>
        <v>1543.5159930572775</v>
      </c>
      <c r="AB2124" s="132">
        <f t="shared" si="2122"/>
        <v>1562.3054898543508</v>
      </c>
      <c r="AC2124" s="132">
        <f t="shared" si="2122"/>
        <v>2065.3724492960368</v>
      </c>
      <c r="AD2124" s="132">
        <f t="shared" si="2122"/>
        <v>1437.9571092103631</v>
      </c>
      <c r="AE2124" s="132">
        <f t="shared" si="2122"/>
        <v>1521.9281898372469</v>
      </c>
      <c r="AF2124" s="132">
        <f t="shared" si="2122"/>
        <v>1214.825833643238</v>
      </c>
      <c r="AG2124" s="132"/>
    </row>
    <row r="2125" spans="1:33" ht="13.5" customHeight="1">
      <c r="A2125" s="131">
        <v>2122</v>
      </c>
      <c r="B2125" s="67" t="s">
        <v>11</v>
      </c>
      <c r="C2125" s="133">
        <v>14</v>
      </c>
      <c r="D2125" s="133">
        <v>5</v>
      </c>
      <c r="E2125" s="133">
        <v>31</v>
      </c>
      <c r="F2125" s="133">
        <v>42</v>
      </c>
      <c r="G2125" s="133">
        <v>59</v>
      </c>
      <c r="H2125" s="133">
        <v>26</v>
      </c>
      <c r="I2125" s="133">
        <v>49</v>
      </c>
      <c r="J2125" s="133">
        <v>50</v>
      </c>
      <c r="K2125" s="133">
        <v>82</v>
      </c>
      <c r="L2125" s="133">
        <v>21</v>
      </c>
      <c r="M2125" s="133">
        <v>23</v>
      </c>
      <c r="N2125" s="133"/>
      <c r="V2125" s="132">
        <f t="shared" ref="V2125:AF2125" si="2123">C2125*100000/V2111</f>
        <v>83.807243340317271</v>
      </c>
      <c r="W2125" s="132">
        <f t="shared" si="2123"/>
        <v>30.173194134331059</v>
      </c>
      <c r="X2125" s="132">
        <f t="shared" si="2123"/>
        <v>188.41548653740958</v>
      </c>
      <c r="Y2125" s="132">
        <f t="shared" si="2123"/>
        <v>257.10088148873655</v>
      </c>
      <c r="Z2125" s="132">
        <f t="shared" si="2123"/>
        <v>363.52433764633395</v>
      </c>
      <c r="AA2125" s="132">
        <f t="shared" si="2123"/>
        <v>161.17034465658318</v>
      </c>
      <c r="AB2125" s="132">
        <f t="shared" si="2123"/>
        <v>304.991908377941</v>
      </c>
      <c r="AC2125" s="132">
        <f t="shared" si="2123"/>
        <v>310.11598337778327</v>
      </c>
      <c r="AD2125" s="132">
        <f t="shared" si="2123"/>
        <v>508.24346101400766</v>
      </c>
      <c r="AE2125" s="132">
        <f t="shared" si="2123"/>
        <v>130.45098770033545</v>
      </c>
      <c r="AF2125" s="132">
        <f t="shared" si="2123"/>
        <v>142.55609272344117</v>
      </c>
      <c r="AG2125" s="132"/>
    </row>
    <row r="2126" spans="1:33" ht="13.5" customHeight="1">
      <c r="A2126" s="131">
        <v>2123</v>
      </c>
      <c r="B2126" s="67" t="s">
        <v>28</v>
      </c>
      <c r="C2126" s="133">
        <v>0</v>
      </c>
      <c r="D2126" s="133">
        <v>0</v>
      </c>
      <c r="E2126" s="133">
        <v>0</v>
      </c>
      <c r="F2126" s="133">
        <v>0</v>
      </c>
      <c r="G2126" s="133">
        <v>0</v>
      </c>
      <c r="H2126" s="133">
        <v>0</v>
      </c>
      <c r="I2126" s="133">
        <v>0</v>
      </c>
      <c r="J2126" s="133">
        <v>0</v>
      </c>
      <c r="K2126" s="133">
        <v>0</v>
      </c>
      <c r="L2126" s="133">
        <v>0</v>
      </c>
      <c r="M2126" s="133">
        <v>0</v>
      </c>
      <c r="N2126" s="133"/>
      <c r="V2126" s="132">
        <f t="shared" ref="V2126:AF2126" si="2124">C2126*100000/V2111</f>
        <v>0</v>
      </c>
      <c r="W2126" s="132">
        <f t="shared" si="2124"/>
        <v>0</v>
      </c>
      <c r="X2126" s="132">
        <f t="shared" si="2124"/>
        <v>0</v>
      </c>
      <c r="Y2126" s="132">
        <f t="shared" si="2124"/>
        <v>0</v>
      </c>
      <c r="Z2126" s="132">
        <f t="shared" si="2124"/>
        <v>0</v>
      </c>
      <c r="AA2126" s="132">
        <f t="shared" si="2124"/>
        <v>0</v>
      </c>
      <c r="AB2126" s="132">
        <f t="shared" si="2124"/>
        <v>0</v>
      </c>
      <c r="AC2126" s="132">
        <f t="shared" si="2124"/>
        <v>0</v>
      </c>
      <c r="AD2126" s="132">
        <f t="shared" si="2124"/>
        <v>0</v>
      </c>
      <c r="AE2126" s="132">
        <f t="shared" si="2124"/>
        <v>0</v>
      </c>
      <c r="AF2126" s="132">
        <f t="shared" si="2124"/>
        <v>0</v>
      </c>
      <c r="AG2126" s="132"/>
    </row>
    <row r="2127" spans="1:33" ht="13.5" customHeight="1">
      <c r="A2127" s="131">
        <v>2124</v>
      </c>
      <c r="B2127" s="134" t="s">
        <v>116</v>
      </c>
      <c r="C2127" s="133">
        <v>481</v>
      </c>
      <c r="D2127" s="133">
        <v>530</v>
      </c>
      <c r="E2127" s="133">
        <v>540</v>
      </c>
      <c r="F2127" s="133">
        <v>496</v>
      </c>
      <c r="G2127" s="133">
        <v>504</v>
      </c>
      <c r="H2127" s="133">
        <v>503</v>
      </c>
      <c r="I2127" s="133">
        <v>509</v>
      </c>
      <c r="J2127" s="133">
        <v>646</v>
      </c>
      <c r="K2127" s="133">
        <v>487</v>
      </c>
      <c r="L2127" s="133">
        <v>477</v>
      </c>
      <c r="M2127" s="133">
        <v>380</v>
      </c>
      <c r="N2127" s="133"/>
      <c r="P2127" s="170" t="s">
        <v>1399</v>
      </c>
      <c r="Q2127" s="170" t="s">
        <v>1400</v>
      </c>
      <c r="R2127" s="170" t="s">
        <v>1401</v>
      </c>
      <c r="S2127" s="170" t="s">
        <v>1402</v>
      </c>
      <c r="T2127" s="170" t="s">
        <v>1403</v>
      </c>
      <c r="U2127" s="170">
        <v>2537.8000000000002</v>
      </c>
      <c r="V2127" s="132">
        <f t="shared" ref="V2127:AF2127" si="2125">C2127*100000/V2111</f>
        <v>2879.3774319066147</v>
      </c>
      <c r="W2127" s="132">
        <f t="shared" si="2125"/>
        <v>3198.3585782390924</v>
      </c>
      <c r="X2127" s="132">
        <f t="shared" si="2125"/>
        <v>3282.0762171032638</v>
      </c>
      <c r="Y2127" s="132">
        <f t="shared" si="2125"/>
        <v>3036.2389813907935</v>
      </c>
      <c r="Z2127" s="132">
        <f t="shared" si="2125"/>
        <v>3105.3604436229207</v>
      </c>
      <c r="AA2127" s="132">
        <f t="shared" si="2125"/>
        <v>3118.0262831638979</v>
      </c>
      <c r="AB2127" s="132">
        <f t="shared" si="2125"/>
        <v>3168.1812523341218</v>
      </c>
      <c r="AC2127" s="132">
        <f t="shared" si="2125"/>
        <v>4006.69850524096</v>
      </c>
      <c r="AD2127" s="132">
        <f t="shared" si="2125"/>
        <v>3018.4703111441677</v>
      </c>
      <c r="AE2127" s="132">
        <f t="shared" si="2125"/>
        <v>2963.1010063361909</v>
      </c>
      <c r="AF2127" s="132">
        <f t="shared" si="2125"/>
        <v>2355.2745754307675</v>
      </c>
      <c r="AG2127" s="132"/>
    </row>
    <row r="2128" spans="1:33" ht="13.5" customHeight="1">
      <c r="A2128" s="131">
        <v>2125</v>
      </c>
      <c r="B2128" s="67" t="s">
        <v>10</v>
      </c>
      <c r="C2128" s="133">
        <v>7</v>
      </c>
      <c r="D2128" s="133">
        <v>1</v>
      </c>
      <c r="E2128" s="133">
        <v>9</v>
      </c>
      <c r="F2128" s="133">
        <v>8</v>
      </c>
      <c r="G2128" s="133">
        <v>8</v>
      </c>
      <c r="H2128" s="133">
        <v>15</v>
      </c>
      <c r="I2128" s="133">
        <v>14</v>
      </c>
      <c r="J2128" s="133">
        <v>43</v>
      </c>
      <c r="K2128" s="133">
        <v>43</v>
      </c>
      <c r="L2128" s="133">
        <v>40</v>
      </c>
      <c r="M2128" s="133">
        <v>18</v>
      </c>
      <c r="N2128" s="133"/>
      <c r="V2128" s="132">
        <f t="shared" ref="V2128:AF2128" si="2126">C2128*100000/V2111</f>
        <v>41.903621670158635</v>
      </c>
      <c r="W2128" s="132">
        <f t="shared" si="2126"/>
        <v>6.0346388268662121</v>
      </c>
      <c r="X2128" s="132">
        <f t="shared" si="2126"/>
        <v>54.701270285054399</v>
      </c>
      <c r="Y2128" s="132">
        <f t="shared" si="2126"/>
        <v>48.971596474045057</v>
      </c>
      <c r="Z2128" s="132">
        <f t="shared" si="2126"/>
        <v>49.291435613062234</v>
      </c>
      <c r="AA2128" s="132">
        <f t="shared" si="2126"/>
        <v>92.982891148028756</v>
      </c>
      <c r="AB2128" s="132">
        <f t="shared" si="2126"/>
        <v>87.14054525084029</v>
      </c>
      <c r="AC2128" s="132">
        <f t="shared" si="2126"/>
        <v>266.69974570489364</v>
      </c>
      <c r="AD2128" s="132">
        <f t="shared" si="2126"/>
        <v>266.51791248295524</v>
      </c>
      <c r="AE2128" s="132">
        <f t="shared" si="2126"/>
        <v>248.47807181016276</v>
      </c>
      <c r="AF2128" s="132">
        <f t="shared" si="2126"/>
        <v>111.56563778356266</v>
      </c>
      <c r="AG2128" s="132"/>
    </row>
    <row r="2129" spans="1:33" ht="13.5" customHeight="1">
      <c r="A2129" s="131">
        <v>2126</v>
      </c>
      <c r="B2129" s="67" t="s">
        <v>9</v>
      </c>
      <c r="C2129" s="133">
        <v>3</v>
      </c>
      <c r="D2129" s="133">
        <v>3</v>
      </c>
      <c r="E2129" s="133">
        <v>6</v>
      </c>
      <c r="F2129" s="133">
        <v>5</v>
      </c>
      <c r="G2129" s="133">
        <v>2</v>
      </c>
      <c r="H2129" s="133">
        <v>1</v>
      </c>
      <c r="I2129" s="133">
        <v>5</v>
      </c>
      <c r="J2129" s="133">
        <v>7</v>
      </c>
      <c r="K2129" s="133">
        <v>4</v>
      </c>
      <c r="L2129" s="133">
        <v>11</v>
      </c>
      <c r="M2129" s="133">
        <v>3</v>
      </c>
      <c r="N2129" s="133"/>
      <c r="V2129" s="132">
        <f t="shared" ref="V2129:AF2129" si="2127">C2129*100000/V2111</f>
        <v>17.958695001496558</v>
      </c>
      <c r="W2129" s="132">
        <f t="shared" si="2127"/>
        <v>18.103916480598635</v>
      </c>
      <c r="X2129" s="132">
        <f t="shared" si="2127"/>
        <v>36.467513523369597</v>
      </c>
      <c r="Y2129" s="132">
        <f t="shared" si="2127"/>
        <v>30.607247796278159</v>
      </c>
      <c r="Z2129" s="132">
        <f t="shared" si="2127"/>
        <v>12.322858903265558</v>
      </c>
      <c r="AA2129" s="132">
        <f t="shared" si="2127"/>
        <v>6.1988594098685841</v>
      </c>
      <c r="AB2129" s="132">
        <f t="shared" si="2127"/>
        <v>31.12162330387153</v>
      </c>
      <c r="AC2129" s="132">
        <f t="shared" si="2127"/>
        <v>43.416237672889658</v>
      </c>
      <c r="AD2129" s="132">
        <f t="shared" si="2127"/>
        <v>24.792363951902814</v>
      </c>
      <c r="AE2129" s="132">
        <f t="shared" si="2127"/>
        <v>68.331469747794756</v>
      </c>
      <c r="AF2129" s="132">
        <f t="shared" si="2127"/>
        <v>18.594272963927111</v>
      </c>
      <c r="AG2129" s="132"/>
    </row>
    <row r="2130" spans="1:33" ht="13.5" customHeight="1">
      <c r="A2130" s="131">
        <v>2127</v>
      </c>
      <c r="B2130" s="67" t="s">
        <v>8</v>
      </c>
      <c r="C2130" s="133">
        <v>29</v>
      </c>
      <c r="D2130" s="133">
        <v>35</v>
      </c>
      <c r="E2130" s="133">
        <v>62</v>
      </c>
      <c r="F2130" s="133">
        <v>70</v>
      </c>
      <c r="G2130" s="133">
        <v>38</v>
      </c>
      <c r="H2130" s="133">
        <v>71</v>
      </c>
      <c r="I2130" s="133">
        <v>120</v>
      </c>
      <c r="J2130" s="133">
        <v>157</v>
      </c>
      <c r="K2130" s="133">
        <v>139</v>
      </c>
      <c r="L2130" s="133">
        <v>105</v>
      </c>
      <c r="M2130" s="133">
        <v>66</v>
      </c>
      <c r="N2130" s="133"/>
      <c r="V2130" s="132">
        <f t="shared" ref="V2130:AF2130" si="2128">C2130*100000/V2111</f>
        <v>173.60071834780007</v>
      </c>
      <c r="W2130" s="132">
        <f t="shared" si="2128"/>
        <v>211.21235894031742</v>
      </c>
      <c r="X2130" s="132">
        <f t="shared" si="2128"/>
        <v>376.83097307481916</v>
      </c>
      <c r="Y2130" s="132">
        <f t="shared" si="2128"/>
        <v>428.50146914789423</v>
      </c>
      <c r="Z2130" s="132">
        <f t="shared" si="2128"/>
        <v>234.13431916204559</v>
      </c>
      <c r="AA2130" s="132">
        <f t="shared" si="2128"/>
        <v>440.11901810066945</v>
      </c>
      <c r="AB2130" s="132">
        <f t="shared" si="2128"/>
        <v>746.91895929291672</v>
      </c>
      <c r="AC2130" s="132">
        <f t="shared" si="2128"/>
        <v>973.76418780623953</v>
      </c>
      <c r="AD2130" s="132">
        <f t="shared" si="2128"/>
        <v>861.53464732862278</v>
      </c>
      <c r="AE2130" s="132">
        <f t="shared" si="2128"/>
        <v>652.2549385016772</v>
      </c>
      <c r="AF2130" s="132">
        <f t="shared" si="2128"/>
        <v>409.07400520639641</v>
      </c>
      <c r="AG2130" s="132"/>
    </row>
    <row r="2131" spans="1:33" ht="13.5" customHeight="1">
      <c r="A2131" s="131">
        <v>2128</v>
      </c>
      <c r="B2131" s="67" t="s">
        <v>24</v>
      </c>
      <c r="C2131" s="133">
        <v>0</v>
      </c>
      <c r="D2131" s="133">
        <v>0</v>
      </c>
      <c r="E2131" s="133">
        <v>0</v>
      </c>
      <c r="F2131" s="133">
        <v>0</v>
      </c>
      <c r="G2131" s="133">
        <v>0</v>
      </c>
      <c r="H2131" s="133">
        <v>0</v>
      </c>
      <c r="I2131" s="133">
        <v>0</v>
      </c>
      <c r="J2131" s="133">
        <v>0</v>
      </c>
      <c r="K2131" s="133">
        <v>0</v>
      </c>
      <c r="L2131" s="133">
        <v>1</v>
      </c>
      <c r="M2131" s="133">
        <v>0</v>
      </c>
      <c r="N2131" s="133"/>
      <c r="V2131" s="132">
        <f t="shared" ref="V2131:AE2131" si="2129">C2131*100000/V2111</f>
        <v>0</v>
      </c>
      <c r="W2131" s="132">
        <f t="shared" si="2129"/>
        <v>0</v>
      </c>
      <c r="X2131" s="132">
        <f t="shared" si="2129"/>
        <v>0</v>
      </c>
      <c r="Y2131" s="132">
        <f t="shared" si="2129"/>
        <v>0</v>
      </c>
      <c r="Z2131" s="132">
        <f t="shared" si="2129"/>
        <v>0</v>
      </c>
      <c r="AA2131" s="132">
        <f t="shared" si="2129"/>
        <v>0</v>
      </c>
      <c r="AB2131" s="132">
        <f t="shared" si="2129"/>
        <v>0</v>
      </c>
      <c r="AC2131" s="132">
        <f t="shared" si="2129"/>
        <v>0</v>
      </c>
      <c r="AD2131" s="132">
        <f t="shared" si="2129"/>
        <v>0</v>
      </c>
      <c r="AE2131" s="132">
        <f t="shared" si="2129"/>
        <v>6.2119517952540688</v>
      </c>
      <c r="AF2131" s="132">
        <f>M2131*100000/AF2111</f>
        <v>0</v>
      </c>
      <c r="AG2131" s="132"/>
    </row>
    <row r="2132" spans="1:33" ht="13.5" customHeight="1">
      <c r="A2132" s="131">
        <v>2129</v>
      </c>
      <c r="B2132" s="134" t="s">
        <v>117</v>
      </c>
      <c r="C2132" s="133">
        <v>39</v>
      </c>
      <c r="D2132" s="133">
        <v>39</v>
      </c>
      <c r="E2132" s="133">
        <v>77</v>
      </c>
      <c r="F2132" s="133">
        <v>83</v>
      </c>
      <c r="G2132" s="133">
        <v>48</v>
      </c>
      <c r="H2132" s="133">
        <v>87</v>
      </c>
      <c r="I2132" s="133">
        <v>139</v>
      </c>
      <c r="J2132" s="133">
        <v>207</v>
      </c>
      <c r="K2132" s="133">
        <v>186</v>
      </c>
      <c r="L2132" s="133">
        <v>157</v>
      </c>
      <c r="M2132" s="133">
        <v>87</v>
      </c>
      <c r="N2132" s="133"/>
      <c r="P2132" s="170" t="s">
        <v>1404</v>
      </c>
      <c r="Q2132" s="170" t="s">
        <v>1405</v>
      </c>
      <c r="R2132" s="170" t="s">
        <v>1406</v>
      </c>
      <c r="S2132" s="170" t="s">
        <v>1407</v>
      </c>
      <c r="T2132" s="170" t="s">
        <v>1408</v>
      </c>
      <c r="U2132" s="170">
        <v>221.9</v>
      </c>
      <c r="V2132" s="132">
        <f t="shared" ref="V2132:AF2132" si="2130">C2132*100000/V2111</f>
        <v>233.46303501945525</v>
      </c>
      <c r="W2132" s="132">
        <f t="shared" si="2130"/>
        <v>235.35091424778227</v>
      </c>
      <c r="X2132" s="132">
        <f t="shared" si="2130"/>
        <v>467.99975688324315</v>
      </c>
      <c r="Y2132" s="132">
        <f t="shared" si="2130"/>
        <v>508.08031341821743</v>
      </c>
      <c r="Z2132" s="132">
        <f t="shared" si="2130"/>
        <v>295.74861367837337</v>
      </c>
      <c r="AA2132" s="132">
        <f t="shared" si="2130"/>
        <v>539.30076865856677</v>
      </c>
      <c r="AB2132" s="132">
        <f t="shared" si="2130"/>
        <v>865.18112784762855</v>
      </c>
      <c r="AC2132" s="132">
        <f t="shared" si="2130"/>
        <v>1283.8801711840229</v>
      </c>
      <c r="AD2132" s="132">
        <f t="shared" si="2130"/>
        <v>1152.8449237634809</v>
      </c>
      <c r="AE2132" s="132">
        <f t="shared" si="2130"/>
        <v>975.27643185488876</v>
      </c>
      <c r="AF2132" s="132">
        <f t="shared" si="2130"/>
        <v>539.23391595388625</v>
      </c>
      <c r="AG2132" s="132"/>
    </row>
    <row r="2133" spans="1:33" ht="13.5" customHeight="1">
      <c r="A2133" s="131">
        <v>2130</v>
      </c>
      <c r="B2133" s="67" t="s">
        <v>7</v>
      </c>
      <c r="C2133" s="133">
        <v>31</v>
      </c>
      <c r="D2133" s="133">
        <v>22</v>
      </c>
      <c r="E2133" s="133">
        <v>21</v>
      </c>
      <c r="F2133" s="133">
        <v>26</v>
      </c>
      <c r="G2133" s="133">
        <v>31</v>
      </c>
      <c r="H2133" s="133">
        <v>48</v>
      </c>
      <c r="I2133" s="133">
        <v>62</v>
      </c>
      <c r="J2133" s="133">
        <v>63</v>
      </c>
      <c r="K2133" s="133">
        <v>54</v>
      </c>
      <c r="L2133" s="133">
        <v>22</v>
      </c>
      <c r="M2133" s="133">
        <v>30</v>
      </c>
      <c r="N2133" s="133"/>
      <c r="V2133" s="132">
        <f t="shared" ref="V2133:AF2133" si="2131">C2133*100000/V2111</f>
        <v>185.57318168213109</v>
      </c>
      <c r="W2133" s="132">
        <f t="shared" si="2131"/>
        <v>132.76205419105668</v>
      </c>
      <c r="X2133" s="132">
        <f t="shared" si="2131"/>
        <v>127.6362973317936</v>
      </c>
      <c r="Y2133" s="132">
        <f t="shared" si="2131"/>
        <v>159.15768854064643</v>
      </c>
      <c r="Z2133" s="132">
        <f t="shared" si="2131"/>
        <v>191.00431300061615</v>
      </c>
      <c r="AA2133" s="132">
        <f t="shared" si="2131"/>
        <v>297.54525167369206</v>
      </c>
      <c r="AB2133" s="132">
        <f t="shared" si="2131"/>
        <v>385.90812896800696</v>
      </c>
      <c r="AC2133" s="132">
        <f t="shared" si="2131"/>
        <v>390.74613905600694</v>
      </c>
      <c r="AD2133" s="132">
        <f t="shared" si="2131"/>
        <v>334.69691335068796</v>
      </c>
      <c r="AE2133" s="132">
        <f t="shared" si="2131"/>
        <v>136.66293949558951</v>
      </c>
      <c r="AF2133" s="132">
        <f t="shared" si="2131"/>
        <v>185.94272963927111</v>
      </c>
      <c r="AG2133" s="132"/>
    </row>
    <row r="2134" spans="1:33" ht="13.5" customHeight="1">
      <c r="A2134" s="131">
        <v>2131</v>
      </c>
      <c r="B2134" s="67" t="s">
        <v>6</v>
      </c>
      <c r="C2134" s="133">
        <v>150</v>
      </c>
      <c r="D2134" s="133">
        <v>118</v>
      </c>
      <c r="E2134" s="133">
        <v>114</v>
      </c>
      <c r="F2134" s="133">
        <v>108</v>
      </c>
      <c r="G2134" s="133">
        <v>67</v>
      </c>
      <c r="H2134" s="133">
        <v>70</v>
      </c>
      <c r="I2134" s="133">
        <v>41</v>
      </c>
      <c r="J2134" s="133">
        <v>80</v>
      </c>
      <c r="K2134" s="133">
        <v>71</v>
      </c>
      <c r="L2134" s="133">
        <v>22</v>
      </c>
      <c r="M2134" s="133">
        <v>26</v>
      </c>
      <c r="N2134" s="133"/>
      <c r="V2134" s="132">
        <f t="shared" ref="V2134:AF2134" si="2132">C2134*100000/V2111</f>
        <v>897.93475007482789</v>
      </c>
      <c r="W2134" s="132">
        <f t="shared" si="2132"/>
        <v>712.08738157021298</v>
      </c>
      <c r="X2134" s="132">
        <f t="shared" si="2132"/>
        <v>692.88275694402239</v>
      </c>
      <c r="Y2134" s="132">
        <f t="shared" si="2132"/>
        <v>661.11655239960828</v>
      </c>
      <c r="Z2134" s="132">
        <f t="shared" si="2132"/>
        <v>412.81577325939617</v>
      </c>
      <c r="AA2134" s="132">
        <f t="shared" si="2132"/>
        <v>433.92015869080092</v>
      </c>
      <c r="AB2134" s="132">
        <f t="shared" si="2132"/>
        <v>255.19731109174654</v>
      </c>
      <c r="AC2134" s="132">
        <f t="shared" si="2132"/>
        <v>496.18557340445329</v>
      </c>
      <c r="AD2134" s="132">
        <f t="shared" si="2132"/>
        <v>440.06446014627494</v>
      </c>
      <c r="AE2134" s="132">
        <f t="shared" si="2132"/>
        <v>136.66293949558951</v>
      </c>
      <c r="AF2134" s="132">
        <f t="shared" si="2132"/>
        <v>161.15036568736829</v>
      </c>
      <c r="AG2134" s="132"/>
    </row>
    <row r="2135" spans="1:33" ht="13.5" customHeight="1">
      <c r="A2135" s="131">
        <v>2132</v>
      </c>
      <c r="B2135" s="67" t="s">
        <v>5</v>
      </c>
      <c r="C2135" s="133">
        <v>15</v>
      </c>
      <c r="D2135" s="133">
        <v>20</v>
      </c>
      <c r="E2135" s="133">
        <v>20</v>
      </c>
      <c r="F2135" s="133">
        <v>15</v>
      </c>
      <c r="G2135" s="133">
        <v>12</v>
      </c>
      <c r="H2135" s="133">
        <v>21</v>
      </c>
      <c r="I2135" s="133">
        <v>25</v>
      </c>
      <c r="J2135" s="133">
        <v>24</v>
      </c>
      <c r="K2135" s="133">
        <v>24</v>
      </c>
      <c r="L2135" s="133">
        <v>32</v>
      </c>
      <c r="M2135" s="133">
        <v>13</v>
      </c>
      <c r="N2135" s="133"/>
      <c r="V2135" s="132">
        <f t="shared" ref="V2135:AF2135" si="2133">C2135*100000/V2111</f>
        <v>89.793475007482783</v>
      </c>
      <c r="W2135" s="132">
        <f t="shared" si="2133"/>
        <v>120.69277653732424</v>
      </c>
      <c r="X2135" s="132">
        <f t="shared" si="2133"/>
        <v>121.558378411232</v>
      </c>
      <c r="Y2135" s="132">
        <f t="shared" si="2133"/>
        <v>91.821743388834477</v>
      </c>
      <c r="Z2135" s="132">
        <f t="shared" si="2133"/>
        <v>73.937153419593344</v>
      </c>
      <c r="AA2135" s="132">
        <f t="shared" si="2133"/>
        <v>130.17604760724026</v>
      </c>
      <c r="AB2135" s="132">
        <f t="shared" si="2133"/>
        <v>155.60811651935765</v>
      </c>
      <c r="AC2135" s="132">
        <f t="shared" si="2133"/>
        <v>148.85567202133598</v>
      </c>
      <c r="AD2135" s="132">
        <f t="shared" si="2133"/>
        <v>148.75418371141689</v>
      </c>
      <c r="AE2135" s="132">
        <f t="shared" si="2133"/>
        <v>198.7824574481302</v>
      </c>
      <c r="AF2135" s="132">
        <f t="shared" si="2133"/>
        <v>80.575182843684146</v>
      </c>
      <c r="AG2135" s="132"/>
    </row>
    <row r="2136" spans="1:33" ht="13.5" customHeight="1">
      <c r="A2136" s="131">
        <v>2133</v>
      </c>
      <c r="B2136" s="67" t="s">
        <v>26</v>
      </c>
      <c r="C2136" s="133">
        <v>0</v>
      </c>
      <c r="D2136" s="133">
        <v>0</v>
      </c>
      <c r="E2136" s="133">
        <v>0</v>
      </c>
      <c r="F2136" s="133">
        <v>0</v>
      </c>
      <c r="G2136" s="133">
        <v>0</v>
      </c>
      <c r="H2136" s="133">
        <v>0</v>
      </c>
      <c r="I2136" s="133">
        <v>0</v>
      </c>
      <c r="J2136" s="133">
        <v>0</v>
      </c>
      <c r="K2136" s="133">
        <v>0</v>
      </c>
      <c r="L2136" s="133">
        <v>0</v>
      </c>
      <c r="M2136" s="133">
        <v>0</v>
      </c>
      <c r="N2136" s="133"/>
      <c r="V2136" s="132">
        <f t="shared" ref="V2136:AF2136" si="2134">C2136*100000/V2111</f>
        <v>0</v>
      </c>
      <c r="W2136" s="132">
        <f t="shared" si="2134"/>
        <v>0</v>
      </c>
      <c r="X2136" s="132">
        <f t="shared" si="2134"/>
        <v>0</v>
      </c>
      <c r="Y2136" s="132">
        <f t="shared" si="2134"/>
        <v>0</v>
      </c>
      <c r="Z2136" s="132">
        <f t="shared" si="2134"/>
        <v>0</v>
      </c>
      <c r="AA2136" s="132">
        <f t="shared" si="2134"/>
        <v>0</v>
      </c>
      <c r="AB2136" s="132">
        <f t="shared" si="2134"/>
        <v>0</v>
      </c>
      <c r="AC2136" s="132">
        <f t="shared" si="2134"/>
        <v>0</v>
      </c>
      <c r="AD2136" s="132">
        <f t="shared" si="2134"/>
        <v>0</v>
      </c>
      <c r="AE2136" s="132">
        <f t="shared" si="2134"/>
        <v>0</v>
      </c>
      <c r="AF2136" s="132">
        <f t="shared" si="2134"/>
        <v>0</v>
      </c>
      <c r="AG2136" s="132"/>
    </row>
    <row r="2137" spans="1:33" ht="13.5" customHeight="1">
      <c r="A2137" s="131">
        <v>2134</v>
      </c>
      <c r="B2137" s="67" t="s">
        <v>4</v>
      </c>
      <c r="C2137" s="133">
        <v>24</v>
      </c>
      <c r="D2137" s="133">
        <v>19</v>
      </c>
      <c r="E2137" s="133">
        <v>15</v>
      </c>
      <c r="F2137" s="133">
        <v>19</v>
      </c>
      <c r="G2137" s="133">
        <v>11</v>
      </c>
      <c r="H2137" s="133">
        <v>69</v>
      </c>
      <c r="I2137" s="133">
        <v>37</v>
      </c>
      <c r="J2137" s="133">
        <v>47</v>
      </c>
      <c r="K2137" s="133">
        <v>51</v>
      </c>
      <c r="L2137" s="133">
        <v>26</v>
      </c>
      <c r="M2137" s="133">
        <v>39</v>
      </c>
      <c r="N2137" s="133"/>
      <c r="V2137" s="132">
        <f t="shared" ref="V2137:AE2137" si="2135">C2137*100000/V2111</f>
        <v>143.66956001197246</v>
      </c>
      <c r="W2137" s="132">
        <f t="shared" si="2135"/>
        <v>114.65813771045804</v>
      </c>
      <c r="X2137" s="132">
        <f t="shared" si="2135"/>
        <v>91.168783808423996</v>
      </c>
      <c r="Y2137" s="132">
        <f t="shared" si="2135"/>
        <v>116.307541625857</v>
      </c>
      <c r="Z2137" s="132">
        <f t="shared" si="2135"/>
        <v>67.775723967960573</v>
      </c>
      <c r="AA2137" s="132">
        <f t="shared" si="2135"/>
        <v>427.72129928093233</v>
      </c>
      <c r="AB2137" s="132">
        <f t="shared" si="2135"/>
        <v>230.30001244864931</v>
      </c>
      <c r="AC2137" s="132">
        <f t="shared" si="2135"/>
        <v>291.50902437511627</v>
      </c>
      <c r="AD2137" s="132">
        <f t="shared" si="2135"/>
        <v>316.10264038676087</v>
      </c>
      <c r="AE2137" s="132">
        <f t="shared" si="2135"/>
        <v>161.51074667660578</v>
      </c>
      <c r="AF2137" s="132">
        <f>M2137*100000/AF2111</f>
        <v>241.72554853105243</v>
      </c>
      <c r="AG2137" s="132"/>
    </row>
    <row r="2138" spans="1:33" ht="13.5" customHeight="1">
      <c r="A2138" s="131">
        <v>2135</v>
      </c>
      <c r="B2138" s="67" t="s">
        <v>3</v>
      </c>
      <c r="C2138" s="133">
        <v>37</v>
      </c>
      <c r="D2138" s="133">
        <v>46</v>
      </c>
      <c r="E2138" s="133">
        <v>48</v>
      </c>
      <c r="F2138" s="133">
        <v>106</v>
      </c>
      <c r="G2138" s="133">
        <v>124</v>
      </c>
      <c r="H2138" s="133">
        <v>159</v>
      </c>
      <c r="I2138" s="133">
        <v>265</v>
      </c>
      <c r="J2138" s="133">
        <v>180</v>
      </c>
      <c r="K2138" s="133">
        <v>252</v>
      </c>
      <c r="L2138" s="133">
        <v>189</v>
      </c>
      <c r="M2138" s="133">
        <v>201</v>
      </c>
      <c r="N2138" s="133"/>
      <c r="V2138" s="132">
        <f t="shared" ref="V2138:AF2138" si="2136">C2138*100000/V2111</f>
        <v>221.49057168512422</v>
      </c>
      <c r="W2138" s="132">
        <f t="shared" si="2136"/>
        <v>277.59338603584575</v>
      </c>
      <c r="X2138" s="132">
        <f t="shared" si="2136"/>
        <v>291.74010818695677</v>
      </c>
      <c r="Y2138" s="132">
        <f t="shared" si="2136"/>
        <v>648.87365328109695</v>
      </c>
      <c r="Z2138" s="132">
        <f t="shared" si="2136"/>
        <v>764.0172520024646</v>
      </c>
      <c r="AA2138" s="132">
        <f t="shared" si="2136"/>
        <v>985.61864616910486</v>
      </c>
      <c r="AB2138" s="132">
        <f t="shared" si="2136"/>
        <v>1649.4460351051912</v>
      </c>
      <c r="AC2138" s="132">
        <f t="shared" si="2136"/>
        <v>1116.4175401600198</v>
      </c>
      <c r="AD2138" s="132">
        <f t="shared" si="2136"/>
        <v>1561.9189289698772</v>
      </c>
      <c r="AE2138" s="132">
        <f t="shared" si="2136"/>
        <v>1174.058889303019</v>
      </c>
      <c r="AF2138" s="132">
        <f t="shared" si="2136"/>
        <v>1245.8162885831164</v>
      </c>
      <c r="AG2138" s="132"/>
    </row>
    <row r="2139" spans="1:33" ht="13.5" customHeight="1">
      <c r="A2139" s="131">
        <v>2136</v>
      </c>
      <c r="B2139" s="67" t="s">
        <v>2</v>
      </c>
      <c r="C2139" s="133">
        <v>0</v>
      </c>
      <c r="D2139" s="133">
        <v>0</v>
      </c>
      <c r="E2139" s="133">
        <v>0</v>
      </c>
      <c r="F2139" s="133">
        <v>0</v>
      </c>
      <c r="G2139" s="133">
        <v>0</v>
      </c>
      <c r="H2139" s="133">
        <v>0</v>
      </c>
      <c r="I2139" s="133">
        <v>0</v>
      </c>
      <c r="J2139" s="133">
        <v>0</v>
      </c>
      <c r="K2139" s="133">
        <v>0</v>
      </c>
      <c r="L2139" s="133">
        <v>0</v>
      </c>
      <c r="M2139" s="133">
        <v>0</v>
      </c>
      <c r="N2139" s="133"/>
      <c r="V2139" s="132">
        <f t="shared" ref="V2139:AF2139" si="2137">C2139*100000/V2111</f>
        <v>0</v>
      </c>
      <c r="W2139" s="132">
        <f t="shared" si="2137"/>
        <v>0</v>
      </c>
      <c r="X2139" s="132">
        <f t="shared" si="2137"/>
        <v>0</v>
      </c>
      <c r="Y2139" s="132">
        <f t="shared" si="2137"/>
        <v>0</v>
      </c>
      <c r="Z2139" s="132">
        <f t="shared" si="2137"/>
        <v>0</v>
      </c>
      <c r="AA2139" s="132">
        <f t="shared" si="2137"/>
        <v>0</v>
      </c>
      <c r="AB2139" s="132">
        <f t="shared" si="2137"/>
        <v>0</v>
      </c>
      <c r="AC2139" s="132">
        <f t="shared" si="2137"/>
        <v>0</v>
      </c>
      <c r="AD2139" s="132">
        <f t="shared" si="2137"/>
        <v>0</v>
      </c>
      <c r="AE2139" s="132">
        <f t="shared" si="2137"/>
        <v>0</v>
      </c>
      <c r="AF2139" s="132">
        <f t="shared" si="2137"/>
        <v>0</v>
      </c>
      <c r="AG2139" s="132"/>
    </row>
    <row r="2140" spans="1:33" ht="13.5" customHeight="1">
      <c r="A2140" s="131">
        <v>2137</v>
      </c>
      <c r="B2140" s="67" t="s">
        <v>23</v>
      </c>
      <c r="C2140" s="133">
        <v>1</v>
      </c>
      <c r="D2140" s="133">
        <v>0</v>
      </c>
      <c r="E2140" s="133">
        <v>0</v>
      </c>
      <c r="F2140" s="133">
        <v>0</v>
      </c>
      <c r="G2140" s="133">
        <v>1</v>
      </c>
      <c r="H2140" s="133">
        <v>2</v>
      </c>
      <c r="I2140" s="133">
        <v>0</v>
      </c>
      <c r="J2140" s="133">
        <v>0</v>
      </c>
      <c r="K2140" s="133">
        <v>0</v>
      </c>
      <c r="L2140" s="133">
        <v>0</v>
      </c>
      <c r="M2140" s="133">
        <v>0</v>
      </c>
      <c r="N2140" s="133"/>
      <c r="V2140" s="132">
        <f t="shared" ref="V2140:AF2140" si="2138">C2140*100000/V2111</f>
        <v>5.9862316671655194</v>
      </c>
      <c r="W2140" s="132">
        <f t="shared" si="2138"/>
        <v>0</v>
      </c>
      <c r="X2140" s="132">
        <f t="shared" si="2138"/>
        <v>0</v>
      </c>
      <c r="Y2140" s="132">
        <f t="shared" si="2138"/>
        <v>0</v>
      </c>
      <c r="Z2140" s="132">
        <f t="shared" si="2138"/>
        <v>6.1614294516327792</v>
      </c>
      <c r="AA2140" s="132">
        <f t="shared" si="2138"/>
        <v>12.397718819737168</v>
      </c>
      <c r="AB2140" s="132">
        <f t="shared" si="2138"/>
        <v>0</v>
      </c>
      <c r="AC2140" s="132">
        <f t="shared" si="2138"/>
        <v>0</v>
      </c>
      <c r="AD2140" s="132">
        <f t="shared" si="2138"/>
        <v>0</v>
      </c>
      <c r="AE2140" s="132">
        <f t="shared" si="2138"/>
        <v>0</v>
      </c>
      <c r="AF2140" s="132">
        <f t="shared" si="2138"/>
        <v>0</v>
      </c>
      <c r="AG2140" s="132"/>
    </row>
    <row r="2141" spans="1:33" ht="13.5" customHeight="1">
      <c r="A2141" s="131">
        <v>2138</v>
      </c>
      <c r="B2141" s="67" t="s">
        <v>1</v>
      </c>
      <c r="C2141" s="133">
        <v>8</v>
      </c>
      <c r="D2141" s="133">
        <v>10</v>
      </c>
      <c r="E2141" s="133">
        <v>2</v>
      </c>
      <c r="F2141" s="133">
        <v>6</v>
      </c>
      <c r="G2141" s="133">
        <v>3</v>
      </c>
      <c r="H2141" s="133">
        <v>3</v>
      </c>
      <c r="I2141" s="133">
        <v>2</v>
      </c>
      <c r="J2141" s="133">
        <v>2</v>
      </c>
      <c r="K2141" s="133">
        <v>5</v>
      </c>
      <c r="L2141" s="133">
        <v>2</v>
      </c>
      <c r="M2141" s="133">
        <v>0</v>
      </c>
      <c r="N2141" s="133"/>
      <c r="V2141" s="132">
        <f t="shared" ref="V2141:AF2141" si="2139">C2141*100000/V2111</f>
        <v>47.889853337324155</v>
      </c>
      <c r="W2141" s="132">
        <f t="shared" si="2139"/>
        <v>60.346388268662118</v>
      </c>
      <c r="X2141" s="132">
        <f t="shared" si="2139"/>
        <v>12.1558378411232</v>
      </c>
      <c r="Y2141" s="132">
        <f t="shared" si="2139"/>
        <v>36.728697355533789</v>
      </c>
      <c r="Z2141" s="132">
        <f t="shared" si="2139"/>
        <v>18.484288354898336</v>
      </c>
      <c r="AA2141" s="132">
        <f t="shared" si="2139"/>
        <v>18.596578229605754</v>
      </c>
      <c r="AB2141" s="132">
        <f t="shared" si="2139"/>
        <v>12.448649321548611</v>
      </c>
      <c r="AC2141" s="132">
        <f t="shared" si="2139"/>
        <v>12.404639335111332</v>
      </c>
      <c r="AD2141" s="132">
        <f t="shared" si="2139"/>
        <v>30.990454939878518</v>
      </c>
      <c r="AE2141" s="132">
        <f t="shared" si="2139"/>
        <v>12.423903590508138</v>
      </c>
      <c r="AF2141" s="132">
        <f t="shared" si="2139"/>
        <v>0</v>
      </c>
      <c r="AG2141" s="132"/>
    </row>
    <row r="2142" spans="1:33" ht="13.5" customHeight="1">
      <c r="A2142" s="131">
        <v>2139</v>
      </c>
      <c r="B2142" s="67" t="s">
        <v>0</v>
      </c>
      <c r="C2142" s="133">
        <v>0</v>
      </c>
      <c r="D2142" s="133">
        <v>3</v>
      </c>
      <c r="E2142" s="133">
        <v>4</v>
      </c>
      <c r="F2142" s="133">
        <v>2</v>
      </c>
      <c r="G2142" s="133">
        <v>14</v>
      </c>
      <c r="H2142" s="133">
        <v>2</v>
      </c>
      <c r="I2142" s="133">
        <v>1</v>
      </c>
      <c r="J2142" s="133">
        <v>4</v>
      </c>
      <c r="K2142" s="133">
        <v>5</v>
      </c>
      <c r="L2142" s="133">
        <v>36</v>
      </c>
      <c r="M2142" s="133">
        <v>43</v>
      </c>
      <c r="N2142" s="133"/>
      <c r="V2142" s="132">
        <f t="shared" ref="V2142:AE2142" si="2140">C2142*100000/V2111</f>
        <v>0</v>
      </c>
      <c r="W2142" s="132">
        <f t="shared" si="2140"/>
        <v>18.103916480598635</v>
      </c>
      <c r="X2142" s="132">
        <f t="shared" si="2140"/>
        <v>24.311675682246399</v>
      </c>
      <c r="Y2142" s="132">
        <f t="shared" si="2140"/>
        <v>12.242899118511264</v>
      </c>
      <c r="Z2142" s="132">
        <f t="shared" si="2140"/>
        <v>86.260012322858898</v>
      </c>
      <c r="AA2142" s="132">
        <f t="shared" si="2140"/>
        <v>12.397718819737168</v>
      </c>
      <c r="AB2142" s="132">
        <f t="shared" si="2140"/>
        <v>6.2243246607743057</v>
      </c>
      <c r="AC2142" s="132">
        <f t="shared" si="2140"/>
        <v>24.809278670222664</v>
      </c>
      <c r="AD2142" s="132">
        <f t="shared" si="2140"/>
        <v>30.990454939878518</v>
      </c>
      <c r="AE2142" s="132">
        <f t="shared" si="2140"/>
        <v>223.63026462914647</v>
      </c>
      <c r="AF2142" s="132">
        <f>M2142*100000/AF2111</f>
        <v>266.51791248295524</v>
      </c>
      <c r="AG2142" s="132"/>
    </row>
    <row r="2143" spans="1:33" ht="13.5" customHeight="1">
      <c r="A2143" s="131">
        <v>2140</v>
      </c>
      <c r="B2143" s="134" t="s">
        <v>111</v>
      </c>
      <c r="C2143" s="133"/>
      <c r="D2143" s="133"/>
      <c r="E2143" s="133"/>
      <c r="F2143" s="133"/>
      <c r="G2143" s="133"/>
      <c r="H2143" s="133"/>
      <c r="I2143" s="133"/>
      <c r="J2143" s="133"/>
      <c r="K2143" s="133"/>
      <c r="L2143" s="133"/>
      <c r="M2143" s="133">
        <v>0</v>
      </c>
      <c r="N2143" s="133"/>
      <c r="V2143" s="132">
        <f t="shared" ref="V2143:AF2143" si="2141">C2143*100000/V2111</f>
        <v>0</v>
      </c>
      <c r="W2143" s="132">
        <f t="shared" si="2141"/>
        <v>0</v>
      </c>
      <c r="X2143" s="132">
        <f t="shared" si="2141"/>
        <v>0</v>
      </c>
      <c r="Y2143" s="132">
        <f t="shared" si="2141"/>
        <v>0</v>
      </c>
      <c r="Z2143" s="132">
        <f t="shared" si="2141"/>
        <v>0</v>
      </c>
      <c r="AA2143" s="132">
        <f t="shared" si="2141"/>
        <v>0</v>
      </c>
      <c r="AB2143" s="132">
        <f t="shared" si="2141"/>
        <v>0</v>
      </c>
      <c r="AC2143" s="132">
        <f t="shared" si="2141"/>
        <v>0</v>
      </c>
      <c r="AD2143" s="132">
        <f t="shared" si="2141"/>
        <v>0</v>
      </c>
      <c r="AE2143" s="132">
        <f t="shared" si="2141"/>
        <v>0</v>
      </c>
      <c r="AF2143" s="132">
        <f t="shared" si="2141"/>
        <v>0</v>
      </c>
      <c r="AG2143" s="132"/>
    </row>
    <row r="2144" spans="1:33" ht="13.5" customHeight="1">
      <c r="A2144" s="131">
        <v>2141</v>
      </c>
      <c r="B2144" s="134" t="s">
        <v>112</v>
      </c>
      <c r="C2144" s="133">
        <v>990</v>
      </c>
      <c r="D2144" s="133">
        <v>977</v>
      </c>
      <c r="E2144" s="133">
        <v>1023</v>
      </c>
      <c r="F2144" s="133">
        <v>1081</v>
      </c>
      <c r="G2144" s="133">
        <v>1038</v>
      </c>
      <c r="H2144" s="133">
        <v>1223</v>
      </c>
      <c r="I2144" s="133">
        <v>1331</v>
      </c>
      <c r="J2144" s="133">
        <v>1509</v>
      </c>
      <c r="K2144" s="133">
        <v>1389</v>
      </c>
      <c r="L2144" s="133">
        <f t="shared" ref="L2144:N2144" si="2142">SUM(L2120,L2127,L2132,L2133:L2143)</f>
        <v>1188</v>
      </c>
      <c r="M2144" s="133">
        <f t="shared" si="2142"/>
        <v>1067</v>
      </c>
      <c r="N2144" s="133">
        <f t="shared" si="2142"/>
        <v>0</v>
      </c>
      <c r="P2144" s="170" t="s">
        <v>1409</v>
      </c>
      <c r="Q2144" s="170" t="s">
        <v>1410</v>
      </c>
      <c r="R2144" s="170" t="s">
        <v>1411</v>
      </c>
      <c r="S2144" s="170" t="s">
        <v>1412</v>
      </c>
      <c r="T2144" s="170" t="s">
        <v>1413</v>
      </c>
      <c r="U2144" s="170">
        <v>4398.5</v>
      </c>
      <c r="V2144" s="132">
        <f t="shared" ref="V2144:AE2144" si="2143">C2144*100000/V2111</f>
        <v>5926.3693504938637</v>
      </c>
      <c r="W2144" s="132">
        <f t="shared" si="2143"/>
        <v>5895.8421338482894</v>
      </c>
      <c r="X2144" s="132">
        <f t="shared" si="2143"/>
        <v>6217.7110557345168</v>
      </c>
      <c r="Y2144" s="132">
        <f t="shared" si="2143"/>
        <v>6617.2869735553377</v>
      </c>
      <c r="Z2144" s="132">
        <f t="shared" si="2143"/>
        <v>6395.5637707948244</v>
      </c>
      <c r="AA2144" s="132">
        <f t="shared" si="2143"/>
        <v>7581.2050582692782</v>
      </c>
      <c r="AB2144" s="132">
        <f t="shared" si="2143"/>
        <v>8284.5761234906004</v>
      </c>
      <c r="AC2144" s="132">
        <f t="shared" si="2143"/>
        <v>9359.3003783415006</v>
      </c>
      <c r="AD2144" s="132">
        <f t="shared" si="2143"/>
        <v>8609.1483822982518</v>
      </c>
      <c r="AE2144" s="132">
        <f t="shared" si="2143"/>
        <v>7379.7987327618339</v>
      </c>
      <c r="AF2144" s="132">
        <f>M2144*100000/AF2111</f>
        <v>6613.363084170076</v>
      </c>
      <c r="AG2144" s="132"/>
    </row>
    <row r="2145" spans="1:33" ht="13.5" customHeight="1">
      <c r="A2145" s="131">
        <v>2142</v>
      </c>
      <c r="B2145" s="103" t="s">
        <v>177</v>
      </c>
      <c r="C2145" s="127">
        <v>2011</v>
      </c>
      <c r="D2145" s="127">
        <v>2012</v>
      </c>
      <c r="E2145" s="127">
        <v>2013</v>
      </c>
      <c r="F2145" s="127">
        <v>2014</v>
      </c>
      <c r="G2145" s="127">
        <v>2015</v>
      </c>
      <c r="H2145" s="127">
        <v>2016</v>
      </c>
      <c r="I2145" s="127">
        <v>2017</v>
      </c>
      <c r="J2145" s="127">
        <v>2018</v>
      </c>
      <c r="K2145" s="127">
        <v>2019</v>
      </c>
      <c r="L2145" s="127"/>
      <c r="M2145" s="127"/>
      <c r="N2145" s="127"/>
      <c r="V2145" s="130">
        <v>98728</v>
      </c>
      <c r="W2145" s="130">
        <v>98853</v>
      </c>
      <c r="X2145" s="130">
        <v>101555</v>
      </c>
      <c r="Y2145" s="130">
        <v>103726</v>
      </c>
      <c r="Z2145" s="130">
        <v>106304</v>
      </c>
      <c r="AA2145" s="130">
        <v>108595</v>
      </c>
      <c r="AB2145" s="130">
        <v>111606</v>
      </c>
      <c r="AC2145" s="130">
        <v>113772</v>
      </c>
      <c r="AD2145" s="130">
        <v>116281</v>
      </c>
      <c r="AE2145" s="130">
        <v>117776</v>
      </c>
      <c r="AF2145" s="5">
        <v>118614</v>
      </c>
      <c r="AG2145" s="5"/>
    </row>
    <row r="2146" spans="1:33" ht="13.5" customHeight="1">
      <c r="A2146" s="131">
        <v>2143</v>
      </c>
      <c r="B2146" s="66" t="s">
        <v>25</v>
      </c>
      <c r="C2146" s="123">
        <v>2</v>
      </c>
      <c r="D2146" s="123">
        <v>2</v>
      </c>
      <c r="E2146" s="123">
        <v>5</v>
      </c>
      <c r="F2146" s="123">
        <v>4</v>
      </c>
      <c r="G2146" s="123">
        <v>4</v>
      </c>
      <c r="H2146" s="123">
        <v>5</v>
      </c>
      <c r="I2146" s="123">
        <v>2</v>
      </c>
      <c r="J2146" s="123">
        <v>0</v>
      </c>
      <c r="K2146" s="123">
        <v>8</v>
      </c>
      <c r="L2146" s="123">
        <v>2</v>
      </c>
      <c r="M2146" s="123">
        <v>2</v>
      </c>
      <c r="N2146" s="123"/>
      <c r="V2146" s="132">
        <f t="shared" ref="V2146:AE2146" si="2144">C2146*100000/V2145</f>
        <v>2.0257677659833075</v>
      </c>
      <c r="W2146" s="132">
        <f t="shared" si="2144"/>
        <v>2.0232061748252455</v>
      </c>
      <c r="X2146" s="132">
        <f t="shared" si="2144"/>
        <v>4.9234405002215551</v>
      </c>
      <c r="Y2146" s="132">
        <f t="shared" si="2144"/>
        <v>3.8563137496866746</v>
      </c>
      <c r="Z2146" s="132">
        <f t="shared" si="2144"/>
        <v>3.7627934978928357</v>
      </c>
      <c r="AA2146" s="132">
        <f t="shared" si="2144"/>
        <v>4.6042635480454903</v>
      </c>
      <c r="AB2146" s="132">
        <f t="shared" si="2144"/>
        <v>1.7920183502679068</v>
      </c>
      <c r="AC2146" s="132">
        <f t="shared" si="2144"/>
        <v>0</v>
      </c>
      <c r="AD2146" s="132">
        <f t="shared" si="2144"/>
        <v>6.8798857938958209</v>
      </c>
      <c r="AE2146" s="132">
        <f t="shared" si="2144"/>
        <v>1.6981388398315447</v>
      </c>
      <c r="AF2146" s="132">
        <f>M2146*100000/AF2145</f>
        <v>1.6861416021717504</v>
      </c>
      <c r="AG2146" s="132"/>
    </row>
    <row r="2147" spans="1:33" ht="13.5" customHeight="1">
      <c r="A2147" s="131">
        <v>2144</v>
      </c>
      <c r="B2147" s="67" t="s">
        <v>22</v>
      </c>
      <c r="C2147" s="133">
        <v>594</v>
      </c>
      <c r="D2147" s="133">
        <v>597</v>
      </c>
      <c r="E2147" s="133">
        <v>535</v>
      </c>
      <c r="F2147" s="133">
        <v>498</v>
      </c>
      <c r="G2147" s="133">
        <v>517</v>
      </c>
      <c r="H2147" s="133">
        <v>596</v>
      </c>
      <c r="I2147" s="133">
        <v>610</v>
      </c>
      <c r="J2147" s="133">
        <v>640</v>
      </c>
      <c r="K2147" s="133">
        <v>778</v>
      </c>
      <c r="L2147" s="133">
        <v>810</v>
      </c>
      <c r="M2147" s="133">
        <v>839</v>
      </c>
      <c r="N2147" s="133"/>
      <c r="V2147" s="132">
        <f t="shared" ref="V2147:AE2147" si="2145">C2147*100000/V2145</f>
        <v>601.65302649704233</v>
      </c>
      <c r="W2147" s="132">
        <f t="shared" si="2145"/>
        <v>603.92704318533583</v>
      </c>
      <c r="X2147" s="132">
        <f t="shared" si="2145"/>
        <v>526.80813352370637</v>
      </c>
      <c r="Y2147" s="132">
        <f t="shared" si="2145"/>
        <v>480.11106183599099</v>
      </c>
      <c r="Z2147" s="132">
        <f t="shared" si="2145"/>
        <v>486.34105960264901</v>
      </c>
      <c r="AA2147" s="132">
        <f t="shared" si="2145"/>
        <v>548.82821492702237</v>
      </c>
      <c r="AB2147" s="132">
        <f t="shared" si="2145"/>
        <v>546.56559683171156</v>
      </c>
      <c r="AC2147" s="132">
        <f t="shared" si="2145"/>
        <v>562.52856590373733</v>
      </c>
      <c r="AD2147" s="132">
        <f t="shared" si="2145"/>
        <v>669.06889345636864</v>
      </c>
      <c r="AE2147" s="132">
        <f t="shared" si="2145"/>
        <v>687.74623013177552</v>
      </c>
      <c r="AF2147" s="132">
        <f>M2147*100000/AF2145</f>
        <v>707.33640211104932</v>
      </c>
      <c r="AG2147" s="132"/>
    </row>
    <row r="2148" spans="1:33" ht="13.5" customHeight="1">
      <c r="A2148" s="131">
        <v>2145</v>
      </c>
      <c r="B2148" s="67" t="s">
        <v>21</v>
      </c>
      <c r="C2148" s="133">
        <v>78</v>
      </c>
      <c r="D2148" s="133">
        <v>129</v>
      </c>
      <c r="E2148" s="133">
        <v>152</v>
      </c>
      <c r="F2148" s="133">
        <v>127</v>
      </c>
      <c r="G2148" s="133">
        <v>161</v>
      </c>
      <c r="H2148" s="133">
        <v>190</v>
      </c>
      <c r="I2148" s="133">
        <v>163</v>
      </c>
      <c r="J2148" s="133">
        <v>252</v>
      </c>
      <c r="K2148" s="133">
        <v>194</v>
      </c>
      <c r="L2148" s="133">
        <v>175</v>
      </c>
      <c r="M2148" s="133">
        <v>189</v>
      </c>
      <c r="N2148" s="133"/>
      <c r="V2148" s="132">
        <f t="shared" ref="V2148:AE2148" si="2146">C2148*100000/V2145</f>
        <v>79.004942873348995</v>
      </c>
      <c r="W2148" s="132">
        <f t="shared" si="2146"/>
        <v>130.49679827622833</v>
      </c>
      <c r="X2148" s="132">
        <f t="shared" si="2146"/>
        <v>149.67259120673526</v>
      </c>
      <c r="Y2148" s="132">
        <f t="shared" si="2146"/>
        <v>122.43796155255191</v>
      </c>
      <c r="Z2148" s="132">
        <f t="shared" si="2146"/>
        <v>151.45243829018662</v>
      </c>
      <c r="AA2148" s="132">
        <f t="shared" si="2146"/>
        <v>174.96201482572863</v>
      </c>
      <c r="AB2148" s="132">
        <f t="shared" si="2146"/>
        <v>146.04949554683441</v>
      </c>
      <c r="AC2148" s="132">
        <f t="shared" si="2146"/>
        <v>221.49562282459655</v>
      </c>
      <c r="AD2148" s="132">
        <f t="shared" si="2146"/>
        <v>166.83723050197366</v>
      </c>
      <c r="AE2148" s="132">
        <f t="shared" si="2146"/>
        <v>148.58714848526014</v>
      </c>
      <c r="AF2148" s="132">
        <f>M2148*100000/AF2145</f>
        <v>159.3403814052304</v>
      </c>
      <c r="AG2148" s="132"/>
    </row>
    <row r="2149" spans="1:33" ht="13.5" customHeight="1">
      <c r="A2149" s="131">
        <v>2146</v>
      </c>
      <c r="B2149" s="67" t="s">
        <v>20</v>
      </c>
      <c r="C2149" s="133">
        <v>3</v>
      </c>
      <c r="D2149" s="133">
        <v>8</v>
      </c>
      <c r="E2149" s="133">
        <v>9</v>
      </c>
      <c r="F2149" s="133">
        <v>5</v>
      </c>
      <c r="G2149" s="133">
        <v>9</v>
      </c>
      <c r="H2149" s="133">
        <v>10</v>
      </c>
      <c r="I2149" s="133">
        <v>13</v>
      </c>
      <c r="J2149" s="133">
        <v>11</v>
      </c>
      <c r="K2149" s="133">
        <v>15</v>
      </c>
      <c r="L2149" s="133">
        <v>7</v>
      </c>
      <c r="M2149" s="133">
        <v>13</v>
      </c>
      <c r="N2149" s="133"/>
      <c r="V2149" s="132">
        <f t="shared" ref="V2149:AE2149" si="2147">C2149*100000/V2145</f>
        <v>3.0386516489749615</v>
      </c>
      <c r="W2149" s="132">
        <f t="shared" si="2147"/>
        <v>8.0928246993009818</v>
      </c>
      <c r="X2149" s="132">
        <f t="shared" si="2147"/>
        <v>8.8621929003987994</v>
      </c>
      <c r="Y2149" s="132">
        <f t="shared" si="2147"/>
        <v>4.8203921871083431</v>
      </c>
      <c r="Z2149" s="132">
        <f t="shared" si="2147"/>
        <v>8.4662853702588805</v>
      </c>
      <c r="AA2149" s="132">
        <f t="shared" si="2147"/>
        <v>9.2085270960909806</v>
      </c>
      <c r="AB2149" s="132">
        <f t="shared" si="2147"/>
        <v>11.648119276741394</v>
      </c>
      <c r="AC2149" s="132">
        <f t="shared" si="2147"/>
        <v>9.6684597264704841</v>
      </c>
      <c r="AD2149" s="132">
        <f t="shared" si="2147"/>
        <v>12.899785863554666</v>
      </c>
      <c r="AE2149" s="132">
        <f t="shared" si="2147"/>
        <v>5.9434859394104063</v>
      </c>
      <c r="AF2149" s="132">
        <f>M2149*100000/AF2145</f>
        <v>10.959920414116377</v>
      </c>
      <c r="AG2149" s="132"/>
    </row>
    <row r="2150" spans="1:33" ht="13.5" customHeight="1">
      <c r="A2150" s="131">
        <v>2147</v>
      </c>
      <c r="B2150" s="67" t="s">
        <v>19</v>
      </c>
      <c r="C2150" s="133">
        <v>64</v>
      </c>
      <c r="D2150" s="133">
        <v>77</v>
      </c>
      <c r="E2150" s="133">
        <v>46</v>
      </c>
      <c r="F2150" s="133">
        <v>44</v>
      </c>
      <c r="G2150" s="133">
        <v>46</v>
      </c>
      <c r="H2150" s="133">
        <v>59</v>
      </c>
      <c r="I2150" s="133">
        <v>67</v>
      </c>
      <c r="J2150" s="133">
        <v>55</v>
      </c>
      <c r="K2150" s="133">
        <v>59</v>
      </c>
      <c r="L2150" s="133">
        <v>80</v>
      </c>
      <c r="M2150" s="133">
        <v>70</v>
      </c>
      <c r="N2150" s="133"/>
      <c r="V2150" s="132">
        <f t="shared" ref="V2150:AF2150" si="2148">C2150*100000/V2145</f>
        <v>64.824568511465841</v>
      </c>
      <c r="W2150" s="132">
        <f t="shared" si="2148"/>
        <v>77.89343773077195</v>
      </c>
      <c r="X2150" s="132">
        <f t="shared" si="2148"/>
        <v>45.295652602038302</v>
      </c>
      <c r="Y2150" s="132">
        <f t="shared" si="2148"/>
        <v>42.419451246553422</v>
      </c>
      <c r="Z2150" s="132">
        <f t="shared" si="2148"/>
        <v>43.27212522576761</v>
      </c>
      <c r="AA2150" s="132">
        <f t="shared" si="2148"/>
        <v>54.330309866936787</v>
      </c>
      <c r="AB2150" s="132">
        <f t="shared" si="2148"/>
        <v>60.032614733974874</v>
      </c>
      <c r="AC2150" s="132">
        <f t="shared" si="2148"/>
        <v>48.342298632352424</v>
      </c>
      <c r="AD2150" s="132">
        <f t="shared" si="2148"/>
        <v>50.739157729981684</v>
      </c>
      <c r="AE2150" s="132">
        <f t="shared" si="2148"/>
        <v>67.925553593261782</v>
      </c>
      <c r="AF2150" s="132">
        <f t="shared" si="2148"/>
        <v>59.014956076011266</v>
      </c>
      <c r="AG2150" s="132"/>
    </row>
    <row r="2151" spans="1:33" ht="13.5" customHeight="1">
      <c r="A2151" s="131">
        <v>2148</v>
      </c>
      <c r="B2151" s="67" t="s">
        <v>18</v>
      </c>
      <c r="C2151" s="133">
        <v>3</v>
      </c>
      <c r="D2151" s="133">
        <v>5</v>
      </c>
      <c r="E2151" s="133">
        <v>5</v>
      </c>
      <c r="F2151" s="133">
        <v>2</v>
      </c>
      <c r="G2151" s="133">
        <v>2</v>
      </c>
      <c r="H2151" s="133">
        <v>7</v>
      </c>
      <c r="I2151" s="133">
        <v>3</v>
      </c>
      <c r="J2151" s="133">
        <v>3</v>
      </c>
      <c r="K2151" s="133">
        <v>4</v>
      </c>
      <c r="L2151" s="133">
        <v>3</v>
      </c>
      <c r="M2151" s="133">
        <v>8</v>
      </c>
      <c r="N2151" s="133"/>
      <c r="V2151" s="132">
        <f t="shared" ref="V2151:AF2151" si="2149">C2151*100000/V2145</f>
        <v>3.0386516489749615</v>
      </c>
      <c r="W2151" s="132">
        <f t="shared" si="2149"/>
        <v>5.0580154370631139</v>
      </c>
      <c r="X2151" s="132">
        <f t="shared" si="2149"/>
        <v>4.9234405002215551</v>
      </c>
      <c r="Y2151" s="132">
        <f t="shared" si="2149"/>
        <v>1.9281568748433373</v>
      </c>
      <c r="Z2151" s="132">
        <f t="shared" si="2149"/>
        <v>1.8813967489464178</v>
      </c>
      <c r="AA2151" s="132">
        <f t="shared" si="2149"/>
        <v>6.4459689672636857</v>
      </c>
      <c r="AB2151" s="132">
        <f t="shared" si="2149"/>
        <v>2.6880275254018602</v>
      </c>
      <c r="AC2151" s="132">
        <f t="shared" si="2149"/>
        <v>2.6368526526737686</v>
      </c>
      <c r="AD2151" s="132">
        <f t="shared" si="2149"/>
        <v>3.4399428969479104</v>
      </c>
      <c r="AE2151" s="132">
        <f t="shared" si="2149"/>
        <v>2.5472082597473169</v>
      </c>
      <c r="AF2151" s="132">
        <f t="shared" si="2149"/>
        <v>6.7445664086870014</v>
      </c>
      <c r="AG2151" s="132"/>
    </row>
    <row r="2152" spans="1:33" ht="13.5" customHeight="1">
      <c r="A2152" s="131">
        <v>2149</v>
      </c>
      <c r="B2152" s="67" t="s">
        <v>17</v>
      </c>
      <c r="C2152" s="133">
        <v>91</v>
      </c>
      <c r="D2152" s="133">
        <v>112</v>
      </c>
      <c r="E2152" s="133">
        <v>110</v>
      </c>
      <c r="F2152" s="133">
        <v>98</v>
      </c>
      <c r="G2152" s="133">
        <v>139</v>
      </c>
      <c r="H2152" s="133">
        <v>129</v>
      </c>
      <c r="I2152" s="133">
        <v>119</v>
      </c>
      <c r="J2152" s="133">
        <v>123</v>
      </c>
      <c r="K2152" s="133">
        <v>123</v>
      </c>
      <c r="L2152" s="133">
        <v>150</v>
      </c>
      <c r="M2152" s="133">
        <v>200</v>
      </c>
      <c r="N2152" s="133"/>
      <c r="V2152" s="132">
        <f t="shared" ref="V2152:AF2152" si="2150">C2152*100000/V2145</f>
        <v>92.172433352240503</v>
      </c>
      <c r="W2152" s="132">
        <f t="shared" si="2150"/>
        <v>113.29954579021376</v>
      </c>
      <c r="X2152" s="132">
        <f t="shared" si="2150"/>
        <v>108.31569100487421</v>
      </c>
      <c r="Y2152" s="132">
        <f t="shared" si="2150"/>
        <v>94.479686867323522</v>
      </c>
      <c r="Z2152" s="132">
        <f t="shared" si="2150"/>
        <v>130.75707405177604</v>
      </c>
      <c r="AA2152" s="132">
        <f t="shared" si="2150"/>
        <v>118.78999953957364</v>
      </c>
      <c r="AB2152" s="132">
        <f t="shared" si="2150"/>
        <v>106.62509184094046</v>
      </c>
      <c r="AC2152" s="132">
        <f t="shared" si="2150"/>
        <v>108.11095875962451</v>
      </c>
      <c r="AD2152" s="132">
        <f t="shared" si="2150"/>
        <v>105.77824408114826</v>
      </c>
      <c r="AE2152" s="132">
        <f t="shared" si="2150"/>
        <v>127.36041298736585</v>
      </c>
      <c r="AF2152" s="132">
        <f t="shared" si="2150"/>
        <v>168.61416021717503</v>
      </c>
      <c r="AG2152" s="132"/>
    </row>
    <row r="2153" spans="1:33" ht="13.5" customHeight="1">
      <c r="A2153" s="131">
        <v>2150</v>
      </c>
      <c r="B2153" s="67" t="s">
        <v>16</v>
      </c>
      <c r="C2153" s="133">
        <v>63</v>
      </c>
      <c r="D2153" s="133">
        <v>84</v>
      </c>
      <c r="E2153" s="133">
        <v>49</v>
      </c>
      <c r="F2153" s="133">
        <v>73</v>
      </c>
      <c r="G2153" s="133">
        <v>53</v>
      </c>
      <c r="H2153" s="133">
        <v>66</v>
      </c>
      <c r="I2153" s="133">
        <v>79</v>
      </c>
      <c r="J2153" s="133">
        <v>62</v>
      </c>
      <c r="K2153" s="133">
        <v>65</v>
      </c>
      <c r="L2153" s="133">
        <v>52</v>
      </c>
      <c r="M2153" s="133">
        <v>49</v>
      </c>
      <c r="N2153" s="133"/>
      <c r="V2153" s="132">
        <f t="shared" ref="V2153:AF2153" si="2151">C2153*100000/V2145</f>
        <v>63.81168462847419</v>
      </c>
      <c r="W2153" s="132">
        <f t="shared" si="2151"/>
        <v>84.974659342660317</v>
      </c>
      <c r="X2153" s="132">
        <f t="shared" si="2151"/>
        <v>48.249716902171237</v>
      </c>
      <c r="Y2153" s="132">
        <f t="shared" si="2151"/>
        <v>70.377725931781811</v>
      </c>
      <c r="Z2153" s="132">
        <f t="shared" si="2151"/>
        <v>49.857013847080076</v>
      </c>
      <c r="AA2153" s="132">
        <f t="shared" si="2151"/>
        <v>60.776278834200468</v>
      </c>
      <c r="AB2153" s="132">
        <f t="shared" si="2151"/>
        <v>70.78472483558231</v>
      </c>
      <c r="AC2153" s="132">
        <f t="shared" si="2151"/>
        <v>54.494954821924551</v>
      </c>
      <c r="AD2153" s="132">
        <f t="shared" si="2151"/>
        <v>55.899072075403545</v>
      </c>
      <c r="AE2153" s="132">
        <f t="shared" si="2151"/>
        <v>44.151609835620164</v>
      </c>
      <c r="AF2153" s="132">
        <f t="shared" si="2151"/>
        <v>41.310469253207884</v>
      </c>
      <c r="AG2153" s="132"/>
    </row>
    <row r="2154" spans="1:33" ht="13.5" customHeight="1">
      <c r="A2154" s="131">
        <v>2151</v>
      </c>
      <c r="B2154" s="134" t="s">
        <v>115</v>
      </c>
      <c r="C2154" s="133">
        <v>898</v>
      </c>
      <c r="D2154" s="133">
        <v>1014</v>
      </c>
      <c r="E2154" s="133">
        <v>911</v>
      </c>
      <c r="F2154" s="133">
        <v>851</v>
      </c>
      <c r="G2154" s="133">
        <v>931</v>
      </c>
      <c r="H2154" s="133">
        <v>1062</v>
      </c>
      <c r="I2154" s="133">
        <v>1056</v>
      </c>
      <c r="J2154" s="133">
        <v>1146</v>
      </c>
      <c r="K2154" s="133">
        <v>1246</v>
      </c>
      <c r="L2154" s="133">
        <v>1279</v>
      </c>
      <c r="M2154" s="133">
        <v>1370</v>
      </c>
      <c r="N2154" s="133"/>
      <c r="P2154" s="170" t="s">
        <v>1414</v>
      </c>
      <c r="Q2154" s="170" t="s">
        <v>1415</v>
      </c>
      <c r="R2154" s="170" t="s">
        <v>1416</v>
      </c>
      <c r="S2154" s="170" t="s">
        <v>1417</v>
      </c>
      <c r="T2154" s="170" t="s">
        <v>1418</v>
      </c>
      <c r="U2154" s="170">
        <v>882.3</v>
      </c>
      <c r="V2154" s="132">
        <f t="shared" ref="V2154:AF2154" si="2152">C2154*100000/V2145</f>
        <v>909.56972692650515</v>
      </c>
      <c r="W2154" s="132">
        <f t="shared" si="2152"/>
        <v>1025.7655306363995</v>
      </c>
      <c r="X2154" s="132">
        <f t="shared" si="2152"/>
        <v>897.05085914036727</v>
      </c>
      <c r="Y2154" s="132">
        <f t="shared" si="2152"/>
        <v>820.43075024584004</v>
      </c>
      <c r="Z2154" s="132">
        <f t="shared" si="2152"/>
        <v>875.79018663455747</v>
      </c>
      <c r="AA2154" s="132">
        <f t="shared" si="2152"/>
        <v>977.94557760486214</v>
      </c>
      <c r="AB2154" s="132">
        <f t="shared" si="2152"/>
        <v>946.18568894145471</v>
      </c>
      <c r="AC2154" s="132">
        <f t="shared" si="2152"/>
        <v>1007.2777133213796</v>
      </c>
      <c r="AD2154" s="132">
        <f t="shared" si="2152"/>
        <v>1071.5422123992741</v>
      </c>
      <c r="AE2154" s="132">
        <f t="shared" si="2152"/>
        <v>1085.9597880722729</v>
      </c>
      <c r="AF2154" s="132">
        <f t="shared" si="2152"/>
        <v>1155.006997487649</v>
      </c>
      <c r="AG2154" s="132"/>
    </row>
    <row r="2155" spans="1:33" ht="13.5" customHeight="1">
      <c r="A2155" s="131">
        <v>2152</v>
      </c>
      <c r="B2155" s="67" t="s">
        <v>15</v>
      </c>
      <c r="C2155" s="133">
        <v>27</v>
      </c>
      <c r="D2155" s="133">
        <v>25</v>
      </c>
      <c r="E2155" s="133">
        <v>21</v>
      </c>
      <c r="F2155" s="133">
        <v>29</v>
      </c>
      <c r="G2155" s="133">
        <v>7</v>
      </c>
      <c r="H2155" s="133">
        <v>17</v>
      </c>
      <c r="I2155" s="133">
        <v>5</v>
      </c>
      <c r="J2155" s="133">
        <v>27</v>
      </c>
      <c r="K2155" s="133">
        <v>18</v>
      </c>
      <c r="L2155" s="133">
        <v>15</v>
      </c>
      <c r="M2155" s="133">
        <v>11</v>
      </c>
      <c r="N2155" s="133"/>
      <c r="V2155" s="132">
        <f t="shared" ref="V2155:AE2155" si="2153">C2155*100000/V2145</f>
        <v>27.347864840774655</v>
      </c>
      <c r="W2155" s="132">
        <f t="shared" si="2153"/>
        <v>25.290077185315571</v>
      </c>
      <c r="X2155" s="132">
        <f t="shared" si="2153"/>
        <v>20.678450100930529</v>
      </c>
      <c r="Y2155" s="132">
        <f t="shared" si="2153"/>
        <v>27.958274685228389</v>
      </c>
      <c r="Z2155" s="132">
        <f t="shared" si="2153"/>
        <v>6.5848886213124622</v>
      </c>
      <c r="AA2155" s="132">
        <f t="shared" si="2153"/>
        <v>15.654496063354667</v>
      </c>
      <c r="AB2155" s="132">
        <f t="shared" si="2153"/>
        <v>4.4800458756697665</v>
      </c>
      <c r="AC2155" s="132">
        <f t="shared" si="2153"/>
        <v>23.731673874063919</v>
      </c>
      <c r="AD2155" s="132">
        <f t="shared" si="2153"/>
        <v>15.479743036265598</v>
      </c>
      <c r="AE2155" s="132">
        <f t="shared" si="2153"/>
        <v>12.736041298736584</v>
      </c>
      <c r="AF2155" s="132">
        <f>M2155*100000/AF2145</f>
        <v>9.2737788119446272</v>
      </c>
      <c r="AG2155" s="132"/>
    </row>
    <row r="2156" spans="1:33" ht="13.5" customHeight="1">
      <c r="A2156" s="131">
        <v>2153</v>
      </c>
      <c r="B2156" s="67" t="s">
        <v>14</v>
      </c>
      <c r="C2156" s="133">
        <v>861</v>
      </c>
      <c r="D2156" s="133">
        <v>949</v>
      </c>
      <c r="E2156" s="133">
        <v>775</v>
      </c>
      <c r="F2156" s="133">
        <v>702</v>
      </c>
      <c r="G2156" s="133">
        <v>726</v>
      </c>
      <c r="H2156" s="133">
        <v>682</v>
      </c>
      <c r="I2156" s="133">
        <v>721</v>
      </c>
      <c r="J2156" s="133">
        <v>723</v>
      </c>
      <c r="K2156" s="133">
        <v>687</v>
      </c>
      <c r="L2156" s="133">
        <v>864</v>
      </c>
      <c r="M2156" s="133">
        <v>777</v>
      </c>
      <c r="N2156" s="133"/>
      <c r="V2156" s="132">
        <f t="shared" ref="V2156:AF2156" si="2154">C2156*100000/V2145</f>
        <v>872.09302325581393</v>
      </c>
      <c r="W2156" s="132">
        <f t="shared" si="2154"/>
        <v>960.01132995457897</v>
      </c>
      <c r="X2156" s="132">
        <f t="shared" si="2154"/>
        <v>763.133277534341</v>
      </c>
      <c r="Y2156" s="132">
        <f t="shared" si="2154"/>
        <v>676.78306307001139</v>
      </c>
      <c r="Z2156" s="132">
        <f t="shared" si="2154"/>
        <v>682.94701986754967</v>
      </c>
      <c r="AA2156" s="132">
        <f t="shared" si="2154"/>
        <v>628.02154795340482</v>
      </c>
      <c r="AB2156" s="132">
        <f t="shared" si="2154"/>
        <v>646.02261527158043</v>
      </c>
      <c r="AC2156" s="132">
        <f t="shared" si="2154"/>
        <v>635.48148929437821</v>
      </c>
      <c r="AD2156" s="132">
        <f t="shared" si="2154"/>
        <v>590.81019255080366</v>
      </c>
      <c r="AE2156" s="132">
        <f t="shared" si="2154"/>
        <v>733.59597880722731</v>
      </c>
      <c r="AF2156" s="132">
        <f t="shared" si="2154"/>
        <v>655.06601244372507</v>
      </c>
      <c r="AG2156" s="132"/>
    </row>
    <row r="2157" spans="1:33" ht="13.5" customHeight="1">
      <c r="A2157" s="131">
        <v>2154</v>
      </c>
      <c r="B2157" s="67" t="s">
        <v>13</v>
      </c>
      <c r="C2157" s="133">
        <v>865</v>
      </c>
      <c r="D2157" s="133">
        <v>913</v>
      </c>
      <c r="E2157" s="133">
        <v>1132</v>
      </c>
      <c r="F2157" s="133">
        <v>1037</v>
      </c>
      <c r="G2157" s="133">
        <v>1261</v>
      </c>
      <c r="H2157" s="133">
        <v>1281</v>
      </c>
      <c r="I2157" s="133">
        <v>1034</v>
      </c>
      <c r="J2157" s="133">
        <v>1077</v>
      </c>
      <c r="K2157" s="133">
        <v>804</v>
      </c>
      <c r="L2157" s="133">
        <v>982</v>
      </c>
      <c r="M2157" s="133">
        <v>810</v>
      </c>
      <c r="N2157" s="133"/>
      <c r="V2157" s="132">
        <f t="shared" ref="V2157:AF2157" si="2155">C2157*100000/V2145</f>
        <v>876.14455878778062</v>
      </c>
      <c r="W2157" s="132">
        <f t="shared" si="2155"/>
        <v>923.59361880772462</v>
      </c>
      <c r="X2157" s="132">
        <f t="shared" si="2155"/>
        <v>1114.6669292501599</v>
      </c>
      <c r="Y2157" s="132">
        <f t="shared" si="2155"/>
        <v>999.74933960627038</v>
      </c>
      <c r="Z2157" s="132">
        <f t="shared" si="2155"/>
        <v>1186.2206502107165</v>
      </c>
      <c r="AA2157" s="132">
        <f t="shared" si="2155"/>
        <v>1179.6123210092546</v>
      </c>
      <c r="AB2157" s="132">
        <f t="shared" si="2155"/>
        <v>926.4734870885078</v>
      </c>
      <c r="AC2157" s="132">
        <f t="shared" si="2155"/>
        <v>946.63010230988289</v>
      </c>
      <c r="AD2157" s="132">
        <f t="shared" si="2155"/>
        <v>691.4285222865301</v>
      </c>
      <c r="AE2157" s="132">
        <f t="shared" si="2155"/>
        <v>833.78617035728837</v>
      </c>
      <c r="AF2157" s="132">
        <f t="shared" si="2155"/>
        <v>682.88734887955889</v>
      </c>
      <c r="AG2157" s="132"/>
    </row>
    <row r="2158" spans="1:33" ht="13.5" customHeight="1">
      <c r="A2158" s="131">
        <v>2155</v>
      </c>
      <c r="B2158" s="67" t="s">
        <v>12</v>
      </c>
      <c r="C2158" s="133">
        <v>3385</v>
      </c>
      <c r="D2158" s="133">
        <v>3499</v>
      </c>
      <c r="E2158" s="133">
        <v>3476</v>
      </c>
      <c r="F2158" s="133">
        <v>3710</v>
      </c>
      <c r="G2158" s="133">
        <v>4079</v>
      </c>
      <c r="H2158" s="133">
        <v>4723</v>
      </c>
      <c r="I2158" s="133">
        <v>4743</v>
      </c>
      <c r="J2158" s="133">
        <v>4288</v>
      </c>
      <c r="K2158" s="133">
        <v>4543</v>
      </c>
      <c r="L2158" s="133">
        <v>5581</v>
      </c>
      <c r="M2158" s="133">
        <v>4318</v>
      </c>
      <c r="N2158" s="133"/>
      <c r="V2158" s="132">
        <f t="shared" ref="V2158:AF2158" si="2156">C2158*100000/V2145</f>
        <v>3428.6119439267482</v>
      </c>
      <c r="W2158" s="132">
        <f t="shared" si="2156"/>
        <v>3539.5992028567671</v>
      </c>
      <c r="X2158" s="132">
        <f t="shared" si="2156"/>
        <v>3422.7758357540251</v>
      </c>
      <c r="Y2158" s="132">
        <f t="shared" si="2156"/>
        <v>3576.7310028343904</v>
      </c>
      <c r="Z2158" s="132">
        <f t="shared" si="2156"/>
        <v>3837.1086694762193</v>
      </c>
      <c r="AA2158" s="132">
        <f t="shared" si="2156"/>
        <v>4349.1873474837703</v>
      </c>
      <c r="AB2158" s="132">
        <f t="shared" si="2156"/>
        <v>4249.7715176603406</v>
      </c>
      <c r="AC2158" s="132">
        <f t="shared" si="2156"/>
        <v>3768.9413915550399</v>
      </c>
      <c r="AD2158" s="132">
        <f t="shared" si="2156"/>
        <v>3906.9151452085894</v>
      </c>
      <c r="AE2158" s="132">
        <f t="shared" si="2156"/>
        <v>4738.6564325499248</v>
      </c>
      <c r="AF2158" s="132">
        <f t="shared" si="2156"/>
        <v>3640.379719088809</v>
      </c>
      <c r="AG2158" s="132"/>
    </row>
    <row r="2159" spans="1:33" ht="13.5" customHeight="1">
      <c r="A2159" s="131">
        <v>2156</v>
      </c>
      <c r="B2159" s="67" t="s">
        <v>11</v>
      </c>
      <c r="C2159" s="133">
        <v>771</v>
      </c>
      <c r="D2159" s="133">
        <v>821</v>
      </c>
      <c r="E2159" s="133">
        <v>984</v>
      </c>
      <c r="F2159" s="133">
        <v>1493</v>
      </c>
      <c r="G2159" s="133">
        <v>835</v>
      </c>
      <c r="H2159" s="133">
        <v>1022</v>
      </c>
      <c r="I2159" s="133">
        <v>1140</v>
      </c>
      <c r="J2159" s="133">
        <v>952</v>
      </c>
      <c r="K2159" s="133">
        <v>1107</v>
      </c>
      <c r="L2159" s="133">
        <v>1157</v>
      </c>
      <c r="M2159" s="133">
        <v>988</v>
      </c>
      <c r="N2159" s="133"/>
      <c r="V2159" s="132">
        <f t="shared" ref="V2159:AF2159" si="2157">C2159*100000/V2145</f>
        <v>780.93347378656506</v>
      </c>
      <c r="W2159" s="132">
        <f t="shared" si="2157"/>
        <v>830.52613476576335</v>
      </c>
      <c r="X2159" s="132">
        <f t="shared" si="2157"/>
        <v>968.93309044360194</v>
      </c>
      <c r="Y2159" s="132">
        <f t="shared" si="2157"/>
        <v>1439.3691070705513</v>
      </c>
      <c r="Z2159" s="132">
        <f t="shared" si="2157"/>
        <v>785.48314268512945</v>
      </c>
      <c r="AA2159" s="132">
        <f t="shared" si="2157"/>
        <v>941.11146922049818</v>
      </c>
      <c r="AB2159" s="132">
        <f t="shared" si="2157"/>
        <v>1021.4504596527069</v>
      </c>
      <c r="AC2159" s="132">
        <f t="shared" si="2157"/>
        <v>836.76124178180919</v>
      </c>
      <c r="AD2159" s="132">
        <f t="shared" si="2157"/>
        <v>952.00419673033423</v>
      </c>
      <c r="AE2159" s="132">
        <f t="shared" si="2157"/>
        <v>982.37331884254854</v>
      </c>
      <c r="AF2159" s="132">
        <f t="shared" si="2157"/>
        <v>832.95395147284466</v>
      </c>
      <c r="AG2159" s="132"/>
    </row>
    <row r="2160" spans="1:33" ht="13.5" customHeight="1">
      <c r="A2160" s="131">
        <v>2157</v>
      </c>
      <c r="B2160" s="67" t="s">
        <v>28</v>
      </c>
      <c r="C2160" s="133">
        <v>0</v>
      </c>
      <c r="D2160" s="133">
        <v>0</v>
      </c>
      <c r="E2160" s="133">
        <v>0</v>
      </c>
      <c r="F2160" s="133">
        <v>0</v>
      </c>
      <c r="G2160" s="133">
        <v>0</v>
      </c>
      <c r="H2160" s="133">
        <v>0</v>
      </c>
      <c r="I2160" s="133">
        <v>1</v>
      </c>
      <c r="J2160" s="133">
        <v>0</v>
      </c>
      <c r="K2160" s="133">
        <v>0</v>
      </c>
      <c r="L2160" s="133">
        <v>0</v>
      </c>
      <c r="M2160" s="133">
        <v>0</v>
      </c>
      <c r="N2160" s="133"/>
      <c r="V2160" s="132">
        <f t="shared" ref="V2160:AF2160" si="2158">C2160*100000/V2145</f>
        <v>0</v>
      </c>
      <c r="W2160" s="132">
        <f t="shared" si="2158"/>
        <v>0</v>
      </c>
      <c r="X2160" s="132">
        <f t="shared" si="2158"/>
        <v>0</v>
      </c>
      <c r="Y2160" s="132">
        <f t="shared" si="2158"/>
        <v>0</v>
      </c>
      <c r="Z2160" s="132">
        <f t="shared" si="2158"/>
        <v>0</v>
      </c>
      <c r="AA2160" s="132">
        <f t="shared" si="2158"/>
        <v>0</v>
      </c>
      <c r="AB2160" s="132">
        <f t="shared" si="2158"/>
        <v>0.89600917513395339</v>
      </c>
      <c r="AC2160" s="132">
        <f t="shared" si="2158"/>
        <v>0</v>
      </c>
      <c r="AD2160" s="132">
        <f t="shared" si="2158"/>
        <v>0</v>
      </c>
      <c r="AE2160" s="132">
        <f t="shared" si="2158"/>
        <v>0</v>
      </c>
      <c r="AF2160" s="132">
        <f t="shared" si="2158"/>
        <v>0</v>
      </c>
      <c r="AG2160" s="132"/>
    </row>
    <row r="2161" spans="1:33" ht="13.5" customHeight="1">
      <c r="A2161" s="131">
        <v>2158</v>
      </c>
      <c r="B2161" s="134" t="s">
        <v>116</v>
      </c>
      <c r="C2161" s="133">
        <v>5909</v>
      </c>
      <c r="D2161" s="133">
        <v>6207</v>
      </c>
      <c r="E2161" s="133">
        <v>6388</v>
      </c>
      <c r="F2161" s="133">
        <v>6971</v>
      </c>
      <c r="G2161" s="133">
        <v>6908</v>
      </c>
      <c r="H2161" s="133">
        <v>7725</v>
      </c>
      <c r="I2161" s="133">
        <v>7644</v>
      </c>
      <c r="J2161" s="133">
        <v>7067</v>
      </c>
      <c r="K2161" s="133">
        <v>7159</v>
      </c>
      <c r="L2161" s="133">
        <v>8599</v>
      </c>
      <c r="M2161" s="133">
        <v>6904</v>
      </c>
      <c r="N2161" s="133"/>
      <c r="P2161" s="170" t="s">
        <v>1419</v>
      </c>
      <c r="Q2161" s="170" t="s">
        <v>1420</v>
      </c>
      <c r="R2161" s="170" t="s">
        <v>1421</v>
      </c>
      <c r="S2161" s="170" t="s">
        <v>1422</v>
      </c>
      <c r="T2161" s="170" t="s">
        <v>1423</v>
      </c>
      <c r="U2161" s="170">
        <v>6994</v>
      </c>
      <c r="V2161" s="132">
        <f t="shared" ref="V2161:AF2161" si="2159">C2161*100000/V2145</f>
        <v>5985.1308645976824</v>
      </c>
      <c r="W2161" s="132">
        <f t="shared" si="2159"/>
        <v>6279.02036357015</v>
      </c>
      <c r="X2161" s="132">
        <f t="shared" si="2159"/>
        <v>6290.1875830830586</v>
      </c>
      <c r="Y2161" s="132">
        <f t="shared" si="2159"/>
        <v>6720.590787266452</v>
      </c>
      <c r="Z2161" s="132">
        <f t="shared" si="2159"/>
        <v>6498.3443708609275</v>
      </c>
      <c r="AA2161" s="132">
        <f t="shared" si="2159"/>
        <v>7113.5871817302823</v>
      </c>
      <c r="AB2161" s="132">
        <f t="shared" si="2159"/>
        <v>6849.0941347239395</v>
      </c>
      <c r="AC2161" s="132">
        <f t="shared" si="2159"/>
        <v>6211.545898815174</v>
      </c>
      <c r="AD2161" s="132">
        <f t="shared" si="2159"/>
        <v>6156.6377998125236</v>
      </c>
      <c r="AE2161" s="132">
        <f t="shared" si="2159"/>
        <v>7301.1479418557265</v>
      </c>
      <c r="AF2161" s="132">
        <f t="shared" si="2159"/>
        <v>5820.5608106968821</v>
      </c>
      <c r="AG2161" s="132"/>
    </row>
    <row r="2162" spans="1:33" ht="13.5" customHeight="1">
      <c r="A2162" s="131">
        <v>2159</v>
      </c>
      <c r="B2162" s="67" t="s">
        <v>10</v>
      </c>
      <c r="C2162" s="133">
        <v>96</v>
      </c>
      <c r="D2162" s="133">
        <v>57</v>
      </c>
      <c r="E2162" s="133">
        <v>48</v>
      </c>
      <c r="F2162" s="133">
        <v>71</v>
      </c>
      <c r="G2162" s="133">
        <v>93</v>
      </c>
      <c r="H2162" s="133">
        <v>127</v>
      </c>
      <c r="I2162" s="133">
        <v>104</v>
      </c>
      <c r="J2162" s="133">
        <v>110</v>
      </c>
      <c r="K2162" s="133">
        <v>87</v>
      </c>
      <c r="L2162" s="133">
        <v>122</v>
      </c>
      <c r="M2162" s="133">
        <v>84</v>
      </c>
      <c r="N2162" s="133"/>
      <c r="V2162" s="132">
        <f t="shared" ref="V2162:AF2162" si="2160">C2162*100000/V2145</f>
        <v>97.236852767198769</v>
      </c>
      <c r="W2162" s="132">
        <f t="shared" si="2160"/>
        <v>57.661375982519502</v>
      </c>
      <c r="X2162" s="132">
        <f t="shared" si="2160"/>
        <v>47.265028802126928</v>
      </c>
      <c r="Y2162" s="132">
        <f t="shared" si="2160"/>
        <v>68.449569056938472</v>
      </c>
      <c r="Z2162" s="132">
        <f t="shared" si="2160"/>
        <v>87.484948826008434</v>
      </c>
      <c r="AA2162" s="132">
        <f t="shared" si="2160"/>
        <v>116.94829412035546</v>
      </c>
      <c r="AB2162" s="132">
        <f t="shared" si="2160"/>
        <v>93.18495421393115</v>
      </c>
      <c r="AC2162" s="132">
        <f t="shared" si="2160"/>
        <v>96.684597264704848</v>
      </c>
      <c r="AD2162" s="132">
        <f t="shared" si="2160"/>
        <v>74.818758008617053</v>
      </c>
      <c r="AE2162" s="132">
        <f t="shared" si="2160"/>
        <v>103.58646922972422</v>
      </c>
      <c r="AF2162" s="132">
        <f t="shared" si="2160"/>
        <v>70.817947291213514</v>
      </c>
      <c r="AG2162" s="132"/>
    </row>
    <row r="2163" spans="1:33" ht="13.5" customHeight="1">
      <c r="A2163" s="131">
        <v>2160</v>
      </c>
      <c r="B2163" s="67" t="s">
        <v>9</v>
      </c>
      <c r="C2163" s="133">
        <v>2</v>
      </c>
      <c r="D2163" s="133">
        <v>15</v>
      </c>
      <c r="E2163" s="133">
        <v>12</v>
      </c>
      <c r="F2163" s="133">
        <v>90</v>
      </c>
      <c r="G2163" s="133">
        <v>17</v>
      </c>
      <c r="H2163" s="133">
        <v>40</v>
      </c>
      <c r="I2163" s="133">
        <v>26</v>
      </c>
      <c r="J2163" s="133">
        <v>16</v>
      </c>
      <c r="K2163" s="133">
        <v>18</v>
      </c>
      <c r="L2163" s="133">
        <v>33</v>
      </c>
      <c r="M2163" s="133">
        <v>40</v>
      </c>
      <c r="N2163" s="133"/>
      <c r="V2163" s="132">
        <f t="shared" ref="V2163:AF2163" si="2161">C2163*100000/V2145</f>
        <v>2.0257677659833075</v>
      </c>
      <c r="W2163" s="132">
        <f t="shared" si="2161"/>
        <v>15.174046311189342</v>
      </c>
      <c r="X2163" s="132">
        <f t="shared" si="2161"/>
        <v>11.816257200531732</v>
      </c>
      <c r="Y2163" s="132">
        <f t="shared" si="2161"/>
        <v>86.767059367950182</v>
      </c>
      <c r="Z2163" s="132">
        <f t="shared" si="2161"/>
        <v>15.991872366044552</v>
      </c>
      <c r="AA2163" s="132">
        <f t="shared" si="2161"/>
        <v>36.834108384363923</v>
      </c>
      <c r="AB2163" s="132">
        <f t="shared" si="2161"/>
        <v>23.296238553482787</v>
      </c>
      <c r="AC2163" s="132">
        <f t="shared" si="2161"/>
        <v>14.063214147593433</v>
      </c>
      <c r="AD2163" s="132">
        <f t="shared" si="2161"/>
        <v>15.479743036265598</v>
      </c>
      <c r="AE2163" s="132">
        <f t="shared" si="2161"/>
        <v>28.019290857220486</v>
      </c>
      <c r="AF2163" s="132">
        <f t="shared" si="2161"/>
        <v>33.722832043435005</v>
      </c>
      <c r="AG2163" s="132"/>
    </row>
    <row r="2164" spans="1:33" ht="13.5" customHeight="1">
      <c r="A2164" s="131">
        <v>2161</v>
      </c>
      <c r="B2164" s="67" t="s">
        <v>8</v>
      </c>
      <c r="C2164" s="133">
        <v>267</v>
      </c>
      <c r="D2164" s="133">
        <v>366</v>
      </c>
      <c r="E2164" s="133">
        <v>389</v>
      </c>
      <c r="F2164" s="133">
        <v>338</v>
      </c>
      <c r="G2164" s="133">
        <v>387</v>
      </c>
      <c r="H2164" s="133">
        <v>520</v>
      </c>
      <c r="I2164" s="133">
        <v>597</v>
      </c>
      <c r="J2164" s="133">
        <v>680</v>
      </c>
      <c r="K2164" s="133">
        <v>575</v>
      </c>
      <c r="L2164" s="133">
        <v>704</v>
      </c>
      <c r="M2164" s="133">
        <v>590</v>
      </c>
      <c r="N2164" s="133"/>
      <c r="V2164" s="132">
        <f t="shared" ref="V2164:AF2164" si="2162">C2164*100000/V2145</f>
        <v>270.4399967587716</v>
      </c>
      <c r="W2164" s="132">
        <f t="shared" si="2162"/>
        <v>370.24672999301993</v>
      </c>
      <c r="X2164" s="132">
        <f t="shared" si="2162"/>
        <v>383.04367091723697</v>
      </c>
      <c r="Y2164" s="132">
        <f t="shared" si="2162"/>
        <v>325.85851184852402</v>
      </c>
      <c r="Z2164" s="132">
        <f t="shared" si="2162"/>
        <v>364.05027092113187</v>
      </c>
      <c r="AA2164" s="132">
        <f t="shared" si="2162"/>
        <v>478.843408996731</v>
      </c>
      <c r="AB2164" s="132">
        <f t="shared" si="2162"/>
        <v>534.91747755497022</v>
      </c>
      <c r="AC2164" s="132">
        <f t="shared" si="2162"/>
        <v>597.68660127272085</v>
      </c>
      <c r="AD2164" s="132">
        <f t="shared" si="2162"/>
        <v>494.49179143626213</v>
      </c>
      <c r="AE2164" s="132">
        <f t="shared" si="2162"/>
        <v>597.74487162070375</v>
      </c>
      <c r="AF2164" s="132">
        <f t="shared" si="2162"/>
        <v>497.41177264066636</v>
      </c>
      <c r="AG2164" s="132"/>
    </row>
    <row r="2165" spans="1:33" ht="13.5" customHeight="1">
      <c r="A2165" s="131">
        <v>2162</v>
      </c>
      <c r="B2165" s="67" t="s">
        <v>24</v>
      </c>
      <c r="C2165" s="133">
        <v>0</v>
      </c>
      <c r="D2165" s="133">
        <v>2</v>
      </c>
      <c r="E2165" s="133">
        <v>2</v>
      </c>
      <c r="F2165" s="133">
        <v>2</v>
      </c>
      <c r="G2165" s="133">
        <v>0</v>
      </c>
      <c r="H2165" s="133">
        <v>3</v>
      </c>
      <c r="I2165" s="133">
        <v>4</v>
      </c>
      <c r="J2165" s="133">
        <v>1</v>
      </c>
      <c r="K2165" s="133">
        <v>4</v>
      </c>
      <c r="L2165" s="133">
        <v>1</v>
      </c>
      <c r="M2165" s="133">
        <v>27</v>
      </c>
      <c r="N2165" s="133"/>
      <c r="V2165" s="132">
        <f t="shared" ref="V2165:AE2165" si="2163">C2165*100000/V2145</f>
        <v>0</v>
      </c>
      <c r="W2165" s="132">
        <f t="shared" si="2163"/>
        <v>2.0232061748252455</v>
      </c>
      <c r="X2165" s="132">
        <f t="shared" si="2163"/>
        <v>1.9693762000886219</v>
      </c>
      <c r="Y2165" s="132">
        <f t="shared" si="2163"/>
        <v>1.9281568748433373</v>
      </c>
      <c r="Z2165" s="132">
        <f t="shared" si="2163"/>
        <v>0</v>
      </c>
      <c r="AA2165" s="132">
        <f t="shared" si="2163"/>
        <v>2.762558128827294</v>
      </c>
      <c r="AB2165" s="132">
        <f t="shared" si="2163"/>
        <v>3.5840367005358136</v>
      </c>
      <c r="AC2165" s="132">
        <f t="shared" si="2163"/>
        <v>0.87895088422458956</v>
      </c>
      <c r="AD2165" s="132">
        <f t="shared" si="2163"/>
        <v>3.4399428969479104</v>
      </c>
      <c r="AE2165" s="132">
        <f t="shared" si="2163"/>
        <v>0.84906941991577234</v>
      </c>
      <c r="AF2165" s="132">
        <f>M2165*100000/AF2145</f>
        <v>22.76291162931863</v>
      </c>
      <c r="AG2165" s="132"/>
    </row>
    <row r="2166" spans="1:33" ht="13.5" customHeight="1">
      <c r="A2166" s="131">
        <v>2163</v>
      </c>
      <c r="B2166" s="134" t="s">
        <v>117</v>
      </c>
      <c r="C2166" s="133">
        <v>365</v>
      </c>
      <c r="D2166" s="133">
        <v>440</v>
      </c>
      <c r="E2166" s="133">
        <v>451</v>
      </c>
      <c r="F2166" s="133">
        <v>501</v>
      </c>
      <c r="G2166" s="133">
        <v>497</v>
      </c>
      <c r="H2166" s="133">
        <v>690</v>
      </c>
      <c r="I2166" s="133">
        <v>731</v>
      </c>
      <c r="J2166" s="133">
        <v>807</v>
      </c>
      <c r="K2166" s="133">
        <v>684</v>
      </c>
      <c r="L2166" s="133">
        <v>860</v>
      </c>
      <c r="M2166" s="133">
        <v>741</v>
      </c>
      <c r="N2166" s="133"/>
      <c r="P2166" s="170" t="s">
        <v>1424</v>
      </c>
      <c r="Q2166" s="170" t="s">
        <v>1425</v>
      </c>
      <c r="R2166" s="170" t="s">
        <v>1426</v>
      </c>
      <c r="S2166" s="170" t="s">
        <v>1427</v>
      </c>
      <c r="T2166" s="170" t="s">
        <v>1428</v>
      </c>
      <c r="U2166" s="170">
        <v>472.9</v>
      </c>
      <c r="V2166" s="132">
        <f t="shared" ref="V2166:AF2166" si="2164">C2166*100000/V2145</f>
        <v>369.70261729195363</v>
      </c>
      <c r="W2166" s="132">
        <f t="shared" si="2164"/>
        <v>445.10535846155403</v>
      </c>
      <c r="X2166" s="132">
        <f t="shared" si="2164"/>
        <v>444.09433311998424</v>
      </c>
      <c r="Y2166" s="132">
        <f t="shared" si="2164"/>
        <v>483.00329714825597</v>
      </c>
      <c r="Z2166" s="132">
        <f t="shared" si="2164"/>
        <v>467.52709211318484</v>
      </c>
      <c r="AA2166" s="132">
        <f t="shared" si="2164"/>
        <v>635.38836963027768</v>
      </c>
      <c r="AB2166" s="132">
        <f t="shared" si="2164"/>
        <v>654.98270702291995</v>
      </c>
      <c r="AC2166" s="132">
        <f t="shared" si="2164"/>
        <v>709.31336356924373</v>
      </c>
      <c r="AD2166" s="132">
        <f t="shared" si="2164"/>
        <v>588.23023537809274</v>
      </c>
      <c r="AE2166" s="132">
        <f t="shared" si="2164"/>
        <v>730.19970112756414</v>
      </c>
      <c r="AF2166" s="132">
        <f t="shared" si="2164"/>
        <v>624.71546360463356</v>
      </c>
      <c r="AG2166" s="132"/>
    </row>
    <row r="2167" spans="1:33" ht="13.5" customHeight="1">
      <c r="A2167" s="131">
        <v>2164</v>
      </c>
      <c r="B2167" s="67" t="s">
        <v>7</v>
      </c>
      <c r="C2167" s="133">
        <v>101</v>
      </c>
      <c r="D2167" s="133">
        <v>106</v>
      </c>
      <c r="E2167" s="133">
        <v>149</v>
      </c>
      <c r="F2167" s="133">
        <v>146</v>
      </c>
      <c r="G2167" s="133">
        <v>144</v>
      </c>
      <c r="H2167" s="133">
        <v>224</v>
      </c>
      <c r="I2167" s="133">
        <v>236</v>
      </c>
      <c r="J2167" s="133">
        <v>215</v>
      </c>
      <c r="K2167" s="133">
        <v>220</v>
      </c>
      <c r="L2167" s="133">
        <v>197</v>
      </c>
      <c r="M2167" s="133">
        <v>223</v>
      </c>
      <c r="N2167" s="133"/>
      <c r="V2167" s="132">
        <f t="shared" ref="V2167:AF2167" si="2165">C2167*100000/V2145</f>
        <v>102.30127218215704</v>
      </c>
      <c r="W2167" s="132">
        <f t="shared" si="2165"/>
        <v>107.22992726573801</v>
      </c>
      <c r="X2167" s="132">
        <f t="shared" si="2165"/>
        <v>146.71852690660234</v>
      </c>
      <c r="Y2167" s="132">
        <f t="shared" si="2165"/>
        <v>140.75545186356362</v>
      </c>
      <c r="Z2167" s="132">
        <f t="shared" si="2165"/>
        <v>135.46056592414209</v>
      </c>
      <c r="AA2167" s="132">
        <f t="shared" si="2165"/>
        <v>206.27100695243794</v>
      </c>
      <c r="AB2167" s="132">
        <f t="shared" si="2165"/>
        <v>211.458165331613</v>
      </c>
      <c r="AC2167" s="132">
        <f t="shared" si="2165"/>
        <v>188.97444010828676</v>
      </c>
      <c r="AD2167" s="132">
        <f t="shared" si="2165"/>
        <v>189.19685933213509</v>
      </c>
      <c r="AE2167" s="132">
        <f t="shared" si="2165"/>
        <v>167.26667572340713</v>
      </c>
      <c r="AF2167" s="132">
        <f t="shared" si="2165"/>
        <v>188.00478864215017</v>
      </c>
      <c r="AG2167" s="132"/>
    </row>
    <row r="2168" spans="1:33" ht="13.5" customHeight="1">
      <c r="A2168" s="131">
        <v>2165</v>
      </c>
      <c r="B2168" s="67" t="s">
        <v>6</v>
      </c>
      <c r="C2168" s="133">
        <v>698</v>
      </c>
      <c r="D2168" s="133">
        <v>725</v>
      </c>
      <c r="E2168" s="133">
        <v>640</v>
      </c>
      <c r="F2168" s="133">
        <v>656</v>
      </c>
      <c r="G2168" s="133">
        <v>576</v>
      </c>
      <c r="H2168" s="133">
        <v>449</v>
      </c>
      <c r="I2168" s="133">
        <v>453</v>
      </c>
      <c r="J2168" s="133">
        <v>502</v>
      </c>
      <c r="K2168" s="133">
        <v>475</v>
      </c>
      <c r="L2168" s="133">
        <v>332</v>
      </c>
      <c r="M2168" s="133">
        <v>281</v>
      </c>
      <c r="N2168" s="133"/>
      <c r="V2168" s="132">
        <f t="shared" ref="V2168:AF2168" si="2166">C2168*100000/V2145</f>
        <v>706.9929503281744</v>
      </c>
      <c r="W2168" s="132">
        <f t="shared" si="2166"/>
        <v>733.41223837415157</v>
      </c>
      <c r="X2168" s="132">
        <f t="shared" si="2166"/>
        <v>630.20038402835905</v>
      </c>
      <c r="Y2168" s="132">
        <f t="shared" si="2166"/>
        <v>632.43545494861462</v>
      </c>
      <c r="Z2168" s="132">
        <f t="shared" si="2166"/>
        <v>541.84226369656835</v>
      </c>
      <c r="AA2168" s="132">
        <f t="shared" si="2166"/>
        <v>413.46286661448499</v>
      </c>
      <c r="AB2168" s="132">
        <f t="shared" si="2166"/>
        <v>405.89215633568085</v>
      </c>
      <c r="AC2168" s="132">
        <f t="shared" si="2166"/>
        <v>441.23334388074392</v>
      </c>
      <c r="AD2168" s="132">
        <f t="shared" si="2166"/>
        <v>408.4932190125644</v>
      </c>
      <c r="AE2168" s="132">
        <f t="shared" si="2166"/>
        <v>281.89104741203641</v>
      </c>
      <c r="AF2168" s="132">
        <f t="shared" si="2166"/>
        <v>236.90289510513094</v>
      </c>
      <c r="AG2168" s="132"/>
    </row>
    <row r="2169" spans="1:33" ht="13.5" customHeight="1">
      <c r="A2169" s="131">
        <v>2166</v>
      </c>
      <c r="B2169" s="67" t="s">
        <v>5</v>
      </c>
      <c r="C2169" s="133">
        <v>22</v>
      </c>
      <c r="D2169" s="133">
        <v>26</v>
      </c>
      <c r="E2169" s="133">
        <v>32</v>
      </c>
      <c r="F2169" s="133">
        <v>57</v>
      </c>
      <c r="G2169" s="133">
        <v>35</v>
      </c>
      <c r="H2169" s="133">
        <v>27</v>
      </c>
      <c r="I2169" s="133">
        <v>48</v>
      </c>
      <c r="J2169" s="133">
        <v>61</v>
      </c>
      <c r="K2169" s="133">
        <v>57</v>
      </c>
      <c r="L2169" s="133">
        <v>50</v>
      </c>
      <c r="M2169" s="133">
        <v>83</v>
      </c>
      <c r="N2169" s="133"/>
      <c r="V2169" s="132">
        <f t="shared" ref="V2169:AF2169" si="2167">C2169*100000/V2145</f>
        <v>22.283445425816385</v>
      </c>
      <c r="W2169" s="132">
        <f t="shared" si="2167"/>
        <v>26.301680272728191</v>
      </c>
      <c r="X2169" s="132">
        <f t="shared" si="2167"/>
        <v>31.510019201417951</v>
      </c>
      <c r="Y2169" s="132">
        <f t="shared" si="2167"/>
        <v>54.952470933035109</v>
      </c>
      <c r="Z2169" s="132">
        <f t="shared" si="2167"/>
        <v>32.924443106562315</v>
      </c>
      <c r="AA2169" s="132">
        <f t="shared" si="2167"/>
        <v>24.863023159445646</v>
      </c>
      <c r="AB2169" s="132">
        <f t="shared" si="2167"/>
        <v>43.008440406429763</v>
      </c>
      <c r="AC2169" s="132">
        <f t="shared" si="2167"/>
        <v>53.616003937699965</v>
      </c>
      <c r="AD2169" s="132">
        <f t="shared" si="2167"/>
        <v>49.019186281507729</v>
      </c>
      <c r="AE2169" s="132">
        <f t="shared" si="2167"/>
        <v>42.453470995788614</v>
      </c>
      <c r="AF2169" s="132">
        <f t="shared" si="2167"/>
        <v>69.974876490127642</v>
      </c>
      <c r="AG2169" s="132"/>
    </row>
    <row r="2170" spans="1:33" ht="13.5" customHeight="1">
      <c r="A2170" s="131">
        <v>2167</v>
      </c>
      <c r="B2170" s="67" t="s">
        <v>26</v>
      </c>
      <c r="C2170" s="133">
        <v>1</v>
      </c>
      <c r="D2170" s="133">
        <v>1</v>
      </c>
      <c r="E2170" s="133">
        <v>1</v>
      </c>
      <c r="F2170" s="133">
        <v>3</v>
      </c>
      <c r="G2170" s="133">
        <v>4</v>
      </c>
      <c r="H2170" s="133">
        <v>2</v>
      </c>
      <c r="I2170" s="133">
        <v>4</v>
      </c>
      <c r="J2170" s="133">
        <v>0</v>
      </c>
      <c r="K2170" s="133">
        <v>0</v>
      </c>
      <c r="L2170" s="133">
        <v>2</v>
      </c>
      <c r="M2170" s="133">
        <v>2</v>
      </c>
      <c r="N2170" s="133"/>
      <c r="V2170" s="132">
        <f t="shared" ref="V2170:AF2170" si="2168">C2170*100000/V2145</f>
        <v>1.0128838829916538</v>
      </c>
      <c r="W2170" s="132">
        <f t="shared" si="2168"/>
        <v>1.0116030874126227</v>
      </c>
      <c r="X2170" s="132">
        <f t="shared" si="2168"/>
        <v>0.98468810004431095</v>
      </c>
      <c r="Y2170" s="132">
        <f t="shared" si="2168"/>
        <v>2.8922353122650057</v>
      </c>
      <c r="Z2170" s="132">
        <f t="shared" si="2168"/>
        <v>3.7627934978928357</v>
      </c>
      <c r="AA2170" s="132">
        <f t="shared" si="2168"/>
        <v>1.8417054192181961</v>
      </c>
      <c r="AB2170" s="132">
        <f t="shared" si="2168"/>
        <v>3.5840367005358136</v>
      </c>
      <c r="AC2170" s="132">
        <f t="shared" si="2168"/>
        <v>0</v>
      </c>
      <c r="AD2170" s="132">
        <f t="shared" si="2168"/>
        <v>0</v>
      </c>
      <c r="AE2170" s="132">
        <f t="shared" si="2168"/>
        <v>1.6981388398315447</v>
      </c>
      <c r="AF2170" s="132">
        <f t="shared" si="2168"/>
        <v>1.6861416021717504</v>
      </c>
      <c r="AG2170" s="132"/>
    </row>
    <row r="2171" spans="1:33" ht="13.5" customHeight="1">
      <c r="A2171" s="131">
        <v>2168</v>
      </c>
      <c r="B2171" s="67" t="s">
        <v>4</v>
      </c>
      <c r="C2171" s="133">
        <v>64</v>
      </c>
      <c r="D2171" s="133">
        <v>50</v>
      </c>
      <c r="E2171" s="133">
        <v>65</v>
      </c>
      <c r="F2171" s="133">
        <v>88</v>
      </c>
      <c r="G2171" s="133">
        <v>141</v>
      </c>
      <c r="H2171" s="133">
        <v>136</v>
      </c>
      <c r="I2171" s="133">
        <v>158</v>
      </c>
      <c r="J2171" s="133">
        <v>147</v>
      </c>
      <c r="K2171" s="133">
        <v>185</v>
      </c>
      <c r="L2171" s="133">
        <v>201</v>
      </c>
      <c r="M2171" s="133">
        <v>167</v>
      </c>
      <c r="N2171" s="133"/>
      <c r="V2171" s="132">
        <f t="shared" ref="V2171:AE2171" si="2169">C2171*100000/V2145</f>
        <v>64.824568511465841</v>
      </c>
      <c r="W2171" s="132">
        <f t="shared" si="2169"/>
        <v>50.580154370631142</v>
      </c>
      <c r="X2171" s="132">
        <f t="shared" si="2169"/>
        <v>64.004726502880217</v>
      </c>
      <c r="Y2171" s="132">
        <f t="shared" si="2169"/>
        <v>84.838902493106843</v>
      </c>
      <c r="Z2171" s="132">
        <f t="shared" si="2169"/>
        <v>132.63847080072244</v>
      </c>
      <c r="AA2171" s="132">
        <f t="shared" si="2169"/>
        <v>125.23596850683734</v>
      </c>
      <c r="AB2171" s="132">
        <f t="shared" si="2169"/>
        <v>141.56944967116462</v>
      </c>
      <c r="AC2171" s="132">
        <f t="shared" si="2169"/>
        <v>129.20577998101467</v>
      </c>
      <c r="AD2171" s="132">
        <f t="shared" si="2169"/>
        <v>159.09735898384088</v>
      </c>
      <c r="AE2171" s="132">
        <f t="shared" si="2169"/>
        <v>170.66295340307025</v>
      </c>
      <c r="AF2171" s="132">
        <f>M2171*100000/AF2145</f>
        <v>140.79282378134116</v>
      </c>
      <c r="AG2171" s="132"/>
    </row>
    <row r="2172" spans="1:33" ht="13.5" customHeight="1">
      <c r="A2172" s="131">
        <v>2169</v>
      </c>
      <c r="B2172" s="67" t="s">
        <v>3</v>
      </c>
      <c r="C2172" s="133">
        <v>114</v>
      </c>
      <c r="D2172" s="133">
        <v>133</v>
      </c>
      <c r="E2172" s="133">
        <v>314</v>
      </c>
      <c r="F2172" s="133">
        <v>284</v>
      </c>
      <c r="G2172" s="133">
        <v>542</v>
      </c>
      <c r="H2172" s="133">
        <v>408</v>
      </c>
      <c r="I2172" s="133">
        <v>463</v>
      </c>
      <c r="J2172" s="133">
        <v>558</v>
      </c>
      <c r="K2172" s="133">
        <v>484</v>
      </c>
      <c r="L2172" s="133">
        <v>537</v>
      </c>
      <c r="M2172" s="133">
        <v>717</v>
      </c>
      <c r="N2172" s="133"/>
      <c r="V2172" s="132">
        <f t="shared" ref="V2172:AF2172" si="2170">C2172*100000/V2145</f>
        <v>115.46876266104854</v>
      </c>
      <c r="W2172" s="132">
        <f t="shared" si="2170"/>
        <v>134.54321062587883</v>
      </c>
      <c r="X2172" s="132">
        <f t="shared" si="2170"/>
        <v>309.19206341391362</v>
      </c>
      <c r="Y2172" s="132">
        <f t="shared" si="2170"/>
        <v>273.79827622775389</v>
      </c>
      <c r="Z2172" s="132">
        <f t="shared" si="2170"/>
        <v>509.85851896447923</v>
      </c>
      <c r="AA2172" s="132">
        <f t="shared" si="2170"/>
        <v>375.70790552051199</v>
      </c>
      <c r="AB2172" s="132">
        <f t="shared" si="2170"/>
        <v>414.85224808702043</v>
      </c>
      <c r="AC2172" s="132">
        <f t="shared" si="2170"/>
        <v>490.45459339732093</v>
      </c>
      <c r="AD2172" s="132">
        <f t="shared" si="2170"/>
        <v>416.23309053069721</v>
      </c>
      <c r="AE2172" s="132">
        <f t="shared" si="2170"/>
        <v>455.95027849476975</v>
      </c>
      <c r="AF2172" s="132">
        <f t="shared" si="2170"/>
        <v>604.48176437857251</v>
      </c>
      <c r="AG2172" s="132"/>
    </row>
    <row r="2173" spans="1:33" ht="13.5" customHeight="1">
      <c r="A2173" s="131">
        <v>2170</v>
      </c>
      <c r="B2173" s="67" t="s">
        <v>2</v>
      </c>
      <c r="C2173" s="133">
        <v>1</v>
      </c>
      <c r="D2173" s="133">
        <v>1</v>
      </c>
      <c r="E2173" s="133">
        <v>0</v>
      </c>
      <c r="F2173" s="133">
        <v>1</v>
      </c>
      <c r="G2173" s="133">
        <v>0</v>
      </c>
      <c r="H2173" s="133">
        <v>0</v>
      </c>
      <c r="I2173" s="133">
        <v>0</v>
      </c>
      <c r="J2173" s="133">
        <v>0</v>
      </c>
      <c r="K2173" s="133">
        <v>0</v>
      </c>
      <c r="L2173" s="133">
        <v>0</v>
      </c>
      <c r="M2173" s="133">
        <v>0</v>
      </c>
      <c r="N2173" s="133"/>
      <c r="V2173" s="132">
        <f t="shared" ref="V2173:AF2173" si="2171">C2173*100000/V2145</f>
        <v>1.0128838829916538</v>
      </c>
      <c r="W2173" s="132">
        <f t="shared" si="2171"/>
        <v>1.0116030874126227</v>
      </c>
      <c r="X2173" s="132">
        <f t="shared" si="2171"/>
        <v>0</v>
      </c>
      <c r="Y2173" s="132">
        <f t="shared" si="2171"/>
        <v>0.96407843742166865</v>
      </c>
      <c r="Z2173" s="132">
        <f t="shared" si="2171"/>
        <v>0</v>
      </c>
      <c r="AA2173" s="132">
        <f t="shared" si="2171"/>
        <v>0</v>
      </c>
      <c r="AB2173" s="132">
        <f t="shared" si="2171"/>
        <v>0</v>
      </c>
      <c r="AC2173" s="132">
        <f t="shared" si="2171"/>
        <v>0</v>
      </c>
      <c r="AD2173" s="132">
        <f t="shared" si="2171"/>
        <v>0</v>
      </c>
      <c r="AE2173" s="132">
        <f t="shared" si="2171"/>
        <v>0</v>
      </c>
      <c r="AF2173" s="132">
        <f t="shared" si="2171"/>
        <v>0</v>
      </c>
      <c r="AG2173" s="132"/>
    </row>
    <row r="2174" spans="1:33" ht="13.5" customHeight="1">
      <c r="A2174" s="131">
        <v>2171</v>
      </c>
      <c r="B2174" s="67" t="s">
        <v>23</v>
      </c>
      <c r="C2174" s="133">
        <v>5</v>
      </c>
      <c r="D2174" s="133">
        <v>9</v>
      </c>
      <c r="E2174" s="133">
        <v>1</v>
      </c>
      <c r="F2174" s="133">
        <v>17</v>
      </c>
      <c r="G2174" s="133">
        <v>9</v>
      </c>
      <c r="H2174" s="133">
        <v>5</v>
      </c>
      <c r="I2174" s="133">
        <v>19</v>
      </c>
      <c r="J2174" s="133">
        <v>11</v>
      </c>
      <c r="K2174" s="133">
        <v>12</v>
      </c>
      <c r="L2174" s="133">
        <v>12</v>
      </c>
      <c r="M2174" s="133">
        <v>2</v>
      </c>
      <c r="N2174" s="133"/>
      <c r="V2174" s="132">
        <f t="shared" ref="V2174:AF2174" si="2172">C2174*100000/V2145</f>
        <v>5.0644194149582695</v>
      </c>
      <c r="W2174" s="132">
        <f t="shared" si="2172"/>
        <v>9.1044277867136056</v>
      </c>
      <c r="X2174" s="132">
        <f t="shared" si="2172"/>
        <v>0.98468810004431095</v>
      </c>
      <c r="Y2174" s="132">
        <f t="shared" si="2172"/>
        <v>16.389333436168368</v>
      </c>
      <c r="Z2174" s="132">
        <f t="shared" si="2172"/>
        <v>8.4662853702588805</v>
      </c>
      <c r="AA2174" s="132">
        <f t="shared" si="2172"/>
        <v>4.6042635480454903</v>
      </c>
      <c r="AB2174" s="132">
        <f t="shared" si="2172"/>
        <v>17.024174327545115</v>
      </c>
      <c r="AC2174" s="132">
        <f t="shared" si="2172"/>
        <v>9.6684597264704841</v>
      </c>
      <c r="AD2174" s="132">
        <f t="shared" si="2172"/>
        <v>10.319828690843732</v>
      </c>
      <c r="AE2174" s="132">
        <f t="shared" si="2172"/>
        <v>10.188833038989268</v>
      </c>
      <c r="AF2174" s="132">
        <f t="shared" si="2172"/>
        <v>1.6861416021717504</v>
      </c>
      <c r="AG2174" s="132"/>
    </row>
    <row r="2175" spans="1:33" ht="13.5" customHeight="1">
      <c r="A2175" s="131">
        <v>2172</v>
      </c>
      <c r="B2175" s="67" t="s">
        <v>1</v>
      </c>
      <c r="C2175" s="133">
        <v>28</v>
      </c>
      <c r="D2175" s="133">
        <v>13</v>
      </c>
      <c r="E2175" s="133">
        <v>22</v>
      </c>
      <c r="F2175" s="133">
        <v>45</v>
      </c>
      <c r="G2175" s="133">
        <v>6</v>
      </c>
      <c r="H2175" s="133">
        <v>5</v>
      </c>
      <c r="I2175" s="133">
        <v>8</v>
      </c>
      <c r="J2175" s="133">
        <v>27</v>
      </c>
      <c r="K2175" s="133">
        <v>4</v>
      </c>
      <c r="L2175" s="133">
        <v>6</v>
      </c>
      <c r="M2175" s="133">
        <v>9</v>
      </c>
      <c r="N2175" s="133"/>
      <c r="V2175" s="132">
        <f t="shared" ref="V2175:AF2175" si="2173">C2175*100000/V2145</f>
        <v>28.360748723766307</v>
      </c>
      <c r="W2175" s="132">
        <f t="shared" si="2173"/>
        <v>13.150840136364096</v>
      </c>
      <c r="X2175" s="132">
        <f t="shared" si="2173"/>
        <v>21.663138200974842</v>
      </c>
      <c r="Y2175" s="132">
        <f t="shared" si="2173"/>
        <v>43.383529683975091</v>
      </c>
      <c r="Z2175" s="132">
        <f t="shared" si="2173"/>
        <v>5.6441902468392531</v>
      </c>
      <c r="AA2175" s="132">
        <f t="shared" si="2173"/>
        <v>4.6042635480454903</v>
      </c>
      <c r="AB2175" s="132">
        <f t="shared" si="2173"/>
        <v>7.1680734010716272</v>
      </c>
      <c r="AC2175" s="132">
        <f t="shared" si="2173"/>
        <v>23.731673874063919</v>
      </c>
      <c r="AD2175" s="132">
        <f t="shared" si="2173"/>
        <v>3.4399428969479104</v>
      </c>
      <c r="AE2175" s="132">
        <f t="shared" si="2173"/>
        <v>5.0944165194946338</v>
      </c>
      <c r="AF2175" s="132">
        <f t="shared" si="2173"/>
        <v>7.5876372097728764</v>
      </c>
      <c r="AG2175" s="132"/>
    </row>
    <row r="2176" spans="1:33" ht="13.5" customHeight="1">
      <c r="A2176" s="131">
        <v>2173</v>
      </c>
      <c r="B2176" s="67" t="s">
        <v>0</v>
      </c>
      <c r="C2176" s="133">
        <v>8</v>
      </c>
      <c r="D2176" s="133">
        <v>13</v>
      </c>
      <c r="E2176" s="133">
        <v>4</v>
      </c>
      <c r="F2176" s="133">
        <v>5</v>
      </c>
      <c r="G2176" s="133">
        <v>3</v>
      </c>
      <c r="H2176" s="133">
        <v>2</v>
      </c>
      <c r="I2176" s="133">
        <v>0</v>
      </c>
      <c r="J2176" s="133">
        <v>3</v>
      </c>
      <c r="K2176" s="133">
        <v>5</v>
      </c>
      <c r="L2176" s="133">
        <v>87</v>
      </c>
      <c r="M2176" s="133">
        <v>945</v>
      </c>
      <c r="N2176" s="133"/>
      <c r="V2176" s="132">
        <f t="shared" ref="V2176:AE2176" si="2174">C2176*100000/V2145</f>
        <v>8.1030710639332302</v>
      </c>
      <c r="W2176" s="132">
        <f t="shared" si="2174"/>
        <v>13.150840136364096</v>
      </c>
      <c r="X2176" s="132">
        <f t="shared" si="2174"/>
        <v>3.9387524001772438</v>
      </c>
      <c r="Y2176" s="132">
        <f t="shared" si="2174"/>
        <v>4.8203921871083431</v>
      </c>
      <c r="Z2176" s="132">
        <f t="shared" si="2174"/>
        <v>2.8220951234196265</v>
      </c>
      <c r="AA2176" s="132">
        <f t="shared" si="2174"/>
        <v>1.8417054192181961</v>
      </c>
      <c r="AB2176" s="132">
        <f t="shared" si="2174"/>
        <v>0</v>
      </c>
      <c r="AC2176" s="132">
        <f t="shared" si="2174"/>
        <v>2.6368526526737686</v>
      </c>
      <c r="AD2176" s="132">
        <f t="shared" si="2174"/>
        <v>4.2999286211848879</v>
      </c>
      <c r="AE2176" s="132">
        <f t="shared" si="2174"/>
        <v>73.86903953267219</v>
      </c>
      <c r="AF2176" s="132">
        <f>M2176*100000/AF2145</f>
        <v>796.70190702615207</v>
      </c>
      <c r="AG2176" s="132"/>
    </row>
    <row r="2177" spans="1:33" ht="13.5" customHeight="1">
      <c r="A2177" s="131">
        <v>2174</v>
      </c>
      <c r="B2177" s="134" t="s">
        <v>111</v>
      </c>
      <c r="C2177" s="133"/>
      <c r="D2177" s="133"/>
      <c r="E2177" s="133"/>
      <c r="F2177" s="133"/>
      <c r="G2177" s="133"/>
      <c r="H2177" s="133"/>
      <c r="I2177" s="133"/>
      <c r="J2177" s="133"/>
      <c r="K2177" s="133"/>
      <c r="L2177" s="133"/>
      <c r="M2177" s="133">
        <v>0</v>
      </c>
      <c r="N2177" s="133"/>
      <c r="V2177" s="132">
        <f t="shared" ref="V2177:AF2177" si="2175">C2177*100000/V2145</f>
        <v>0</v>
      </c>
      <c r="W2177" s="132">
        <f t="shared" si="2175"/>
        <v>0</v>
      </c>
      <c r="X2177" s="132">
        <f t="shared" si="2175"/>
        <v>0</v>
      </c>
      <c r="Y2177" s="132">
        <f t="shared" si="2175"/>
        <v>0</v>
      </c>
      <c r="Z2177" s="132">
        <f t="shared" si="2175"/>
        <v>0</v>
      </c>
      <c r="AA2177" s="132">
        <f t="shared" si="2175"/>
        <v>0</v>
      </c>
      <c r="AB2177" s="132">
        <f t="shared" si="2175"/>
        <v>0</v>
      </c>
      <c r="AC2177" s="132">
        <f t="shared" si="2175"/>
        <v>0</v>
      </c>
      <c r="AD2177" s="132">
        <f t="shared" si="2175"/>
        <v>0</v>
      </c>
      <c r="AE2177" s="132">
        <f t="shared" si="2175"/>
        <v>0</v>
      </c>
      <c r="AF2177" s="132">
        <f t="shared" si="2175"/>
        <v>0</v>
      </c>
      <c r="AG2177" s="132"/>
    </row>
    <row r="2178" spans="1:33" ht="13.5" customHeight="1">
      <c r="A2178" s="131">
        <v>2175</v>
      </c>
      <c r="B2178" s="134" t="s">
        <v>112</v>
      </c>
      <c r="C2178" s="133">
        <v>8214</v>
      </c>
      <c r="D2178" s="133">
        <v>8738</v>
      </c>
      <c r="E2178" s="133">
        <v>8978</v>
      </c>
      <c r="F2178" s="133">
        <v>9625</v>
      </c>
      <c r="G2178" s="133">
        <v>9796</v>
      </c>
      <c r="H2178" s="133">
        <v>10735</v>
      </c>
      <c r="I2178" s="133">
        <v>10820</v>
      </c>
      <c r="J2178" s="133">
        <v>10544</v>
      </c>
      <c r="K2178" s="133">
        <v>10531</v>
      </c>
      <c r="L2178" s="133">
        <f t="shared" ref="L2178:N2178" si="2176">SUM(L2154,L2161,L2166,L2167:L2177)</f>
        <v>12162</v>
      </c>
      <c r="M2178" s="133">
        <f t="shared" si="2176"/>
        <v>11444</v>
      </c>
      <c r="N2178" s="133">
        <f t="shared" si="2176"/>
        <v>0</v>
      </c>
      <c r="P2178" s="170" t="s">
        <v>1429</v>
      </c>
      <c r="Q2178" s="170" t="s">
        <v>1430</v>
      </c>
      <c r="R2178" s="170" t="s">
        <v>1431</v>
      </c>
      <c r="S2178" s="170" t="s">
        <v>1432</v>
      </c>
      <c r="T2178" s="170" t="s">
        <v>1433</v>
      </c>
      <c r="U2178" s="170">
        <v>9229.5</v>
      </c>
      <c r="V2178" s="132">
        <f t="shared" ref="V2178:AE2178" si="2177">C2178*100000/V2145</f>
        <v>8319.828214893445</v>
      </c>
      <c r="W2178" s="132">
        <f t="shared" si="2177"/>
        <v>8839.3877778114984</v>
      </c>
      <c r="X2178" s="132">
        <f t="shared" si="2177"/>
        <v>8840.5297621978243</v>
      </c>
      <c r="Y2178" s="132">
        <f t="shared" si="2177"/>
        <v>9279.2549601835599</v>
      </c>
      <c r="Z2178" s="132">
        <f t="shared" si="2177"/>
        <v>9215.0812763395552</v>
      </c>
      <c r="AA2178" s="132">
        <f t="shared" si="2177"/>
        <v>9885.3538376536671</v>
      </c>
      <c r="AB2178" s="132">
        <f t="shared" si="2177"/>
        <v>9694.8192749493755</v>
      </c>
      <c r="AC2178" s="132">
        <f t="shared" si="2177"/>
        <v>9267.6581232640729</v>
      </c>
      <c r="AD2178" s="132">
        <f t="shared" si="2177"/>
        <v>9056.5096619396118</v>
      </c>
      <c r="AE2178" s="132">
        <f t="shared" si="2177"/>
        <v>10326.382285015623</v>
      </c>
      <c r="AF2178" s="132">
        <f>M2178*100000/AF2145</f>
        <v>9648.1022476267553</v>
      </c>
      <c r="AG2178" s="132"/>
    </row>
    <row r="2179" spans="1:33" ht="13.5" customHeight="1">
      <c r="A2179" s="131">
        <v>2176</v>
      </c>
      <c r="B2179" s="103" t="s">
        <v>178</v>
      </c>
      <c r="C2179" s="127">
        <v>2011</v>
      </c>
      <c r="D2179" s="127">
        <v>2012</v>
      </c>
      <c r="E2179" s="127">
        <v>2013</v>
      </c>
      <c r="F2179" s="127">
        <v>2014</v>
      </c>
      <c r="G2179" s="127">
        <v>2015</v>
      </c>
      <c r="H2179" s="127">
        <v>2016</v>
      </c>
      <c r="I2179" s="127">
        <v>2017</v>
      </c>
      <c r="J2179" s="127">
        <v>2018</v>
      </c>
      <c r="K2179" s="127">
        <v>2019</v>
      </c>
      <c r="L2179" s="127"/>
      <c r="M2179" s="127"/>
      <c r="N2179" s="127"/>
      <c r="V2179" s="130">
        <v>9598</v>
      </c>
      <c r="W2179" s="130">
        <v>9598</v>
      </c>
      <c r="X2179" s="130">
        <v>9740</v>
      </c>
      <c r="Y2179" s="130">
        <v>9858</v>
      </c>
      <c r="Z2179" s="130">
        <v>10007</v>
      </c>
      <c r="AA2179" s="130">
        <v>10163</v>
      </c>
      <c r="AB2179" s="130">
        <v>10329</v>
      </c>
      <c r="AC2179" s="130">
        <v>10484</v>
      </c>
      <c r="AD2179" s="130">
        <v>10644</v>
      </c>
      <c r="AE2179" s="130">
        <v>10778</v>
      </c>
      <c r="AF2179" s="5">
        <v>10992</v>
      </c>
      <c r="AG2179" s="5"/>
    </row>
    <row r="2180" spans="1:33" ht="13.5" customHeight="1">
      <c r="A2180" s="131">
        <v>2177</v>
      </c>
      <c r="B2180" s="66" t="s">
        <v>25</v>
      </c>
      <c r="C2180" s="123">
        <v>0</v>
      </c>
      <c r="D2180" s="123">
        <v>0</v>
      </c>
      <c r="E2180" s="123">
        <v>0</v>
      </c>
      <c r="F2180" s="123">
        <v>0</v>
      </c>
      <c r="G2180" s="123">
        <v>0</v>
      </c>
      <c r="H2180" s="123">
        <v>2</v>
      </c>
      <c r="I2180" s="123">
        <v>0</v>
      </c>
      <c r="J2180" s="123">
        <v>2</v>
      </c>
      <c r="K2180" s="123">
        <v>2</v>
      </c>
      <c r="L2180" s="123">
        <v>0</v>
      </c>
      <c r="M2180" s="123">
        <v>2</v>
      </c>
      <c r="N2180" s="123"/>
      <c r="V2180" s="132">
        <f t="shared" ref="V2180:AE2180" si="2178">C2180*100000/V2179</f>
        <v>0</v>
      </c>
      <c r="W2180" s="132">
        <f t="shared" si="2178"/>
        <v>0</v>
      </c>
      <c r="X2180" s="132">
        <f t="shared" si="2178"/>
        <v>0</v>
      </c>
      <c r="Y2180" s="132">
        <f t="shared" si="2178"/>
        <v>0</v>
      </c>
      <c r="Z2180" s="132">
        <f t="shared" si="2178"/>
        <v>0</v>
      </c>
      <c r="AA2180" s="132">
        <f t="shared" si="2178"/>
        <v>19.67922857423989</v>
      </c>
      <c r="AB2180" s="132">
        <f t="shared" si="2178"/>
        <v>0</v>
      </c>
      <c r="AC2180" s="132">
        <f t="shared" si="2178"/>
        <v>19.076688286913392</v>
      </c>
      <c r="AD2180" s="132">
        <f t="shared" si="2178"/>
        <v>18.789928598271327</v>
      </c>
      <c r="AE2180" s="132">
        <f t="shared" si="2178"/>
        <v>0</v>
      </c>
      <c r="AF2180" s="132">
        <f>M2180*100000/AF2179</f>
        <v>18.195050946142651</v>
      </c>
      <c r="AG2180" s="132"/>
    </row>
    <row r="2181" spans="1:33" ht="13.5" customHeight="1">
      <c r="A2181" s="131">
        <v>2178</v>
      </c>
      <c r="B2181" s="67" t="s">
        <v>22</v>
      </c>
      <c r="C2181" s="133">
        <v>33</v>
      </c>
      <c r="D2181" s="133">
        <v>34</v>
      </c>
      <c r="E2181" s="133">
        <v>38</v>
      </c>
      <c r="F2181" s="133">
        <v>49</v>
      </c>
      <c r="G2181" s="133">
        <v>44</v>
      </c>
      <c r="H2181" s="133">
        <v>57</v>
      </c>
      <c r="I2181" s="133">
        <v>57</v>
      </c>
      <c r="J2181" s="133">
        <v>69</v>
      </c>
      <c r="K2181" s="133">
        <v>87</v>
      </c>
      <c r="L2181" s="133">
        <v>45</v>
      </c>
      <c r="M2181" s="133">
        <v>61</v>
      </c>
      <c r="N2181" s="133"/>
      <c r="V2181" s="132">
        <f t="shared" ref="V2181:AE2181" si="2179">C2181*100000/V2179</f>
        <v>343.82162950614713</v>
      </c>
      <c r="W2181" s="132">
        <f t="shared" si="2179"/>
        <v>354.24046676390913</v>
      </c>
      <c r="X2181" s="132">
        <f t="shared" si="2179"/>
        <v>390.14373716632446</v>
      </c>
      <c r="Y2181" s="132">
        <f t="shared" si="2179"/>
        <v>497.05822682085613</v>
      </c>
      <c r="Z2181" s="132">
        <f t="shared" si="2179"/>
        <v>439.6922154491856</v>
      </c>
      <c r="AA2181" s="132">
        <f t="shared" si="2179"/>
        <v>560.85801436583688</v>
      </c>
      <c r="AB2181" s="132">
        <f t="shared" si="2179"/>
        <v>551.84432181237298</v>
      </c>
      <c r="AC2181" s="132">
        <f t="shared" si="2179"/>
        <v>658.14574589851202</v>
      </c>
      <c r="AD2181" s="132">
        <f t="shared" si="2179"/>
        <v>817.36189402480272</v>
      </c>
      <c r="AE2181" s="132">
        <f t="shared" si="2179"/>
        <v>417.51716459454445</v>
      </c>
      <c r="AF2181" s="132">
        <f>M2181*100000/AF2179</f>
        <v>554.9490538573508</v>
      </c>
      <c r="AG2181" s="132"/>
    </row>
    <row r="2182" spans="1:33" ht="13.5" customHeight="1">
      <c r="A2182" s="131">
        <v>2179</v>
      </c>
      <c r="B2182" s="67" t="s">
        <v>21</v>
      </c>
      <c r="C2182" s="133">
        <v>19</v>
      </c>
      <c r="D2182" s="133">
        <v>7</v>
      </c>
      <c r="E2182" s="133">
        <v>20</v>
      </c>
      <c r="F2182" s="133">
        <v>34</v>
      </c>
      <c r="G2182" s="133">
        <v>30</v>
      </c>
      <c r="H2182" s="133">
        <v>35</v>
      </c>
      <c r="I2182" s="133">
        <v>47</v>
      </c>
      <c r="J2182" s="133">
        <v>33</v>
      </c>
      <c r="K2182" s="133">
        <v>46</v>
      </c>
      <c r="L2182" s="133">
        <v>16</v>
      </c>
      <c r="M2182" s="133">
        <v>29</v>
      </c>
      <c r="N2182" s="133"/>
      <c r="V2182" s="132">
        <f t="shared" ref="V2182:AE2182" si="2180">C2182*100000/V2179</f>
        <v>197.95790789747863</v>
      </c>
      <c r="W2182" s="132">
        <f t="shared" si="2180"/>
        <v>72.931860804334235</v>
      </c>
      <c r="X2182" s="132">
        <f t="shared" si="2180"/>
        <v>205.3388090349076</v>
      </c>
      <c r="Y2182" s="132">
        <f t="shared" si="2180"/>
        <v>344.89754514100224</v>
      </c>
      <c r="Z2182" s="132">
        <f t="shared" si="2180"/>
        <v>299.79014689717201</v>
      </c>
      <c r="AA2182" s="132">
        <f t="shared" si="2180"/>
        <v>344.38650004919805</v>
      </c>
      <c r="AB2182" s="132">
        <f t="shared" si="2180"/>
        <v>455.02952851195664</v>
      </c>
      <c r="AC2182" s="132">
        <f t="shared" si="2180"/>
        <v>314.76535673407096</v>
      </c>
      <c r="AD2182" s="132">
        <f t="shared" si="2180"/>
        <v>432.1683577602405</v>
      </c>
      <c r="AE2182" s="132">
        <f t="shared" si="2180"/>
        <v>148.45054741139359</v>
      </c>
      <c r="AF2182" s="132">
        <f>M2182*100000/AF2179</f>
        <v>263.82823871906839</v>
      </c>
      <c r="AG2182" s="132"/>
    </row>
    <row r="2183" spans="1:33" ht="13.5" customHeight="1">
      <c r="A2183" s="131">
        <v>2180</v>
      </c>
      <c r="B2183" s="67" t="s">
        <v>20</v>
      </c>
      <c r="C2183" s="133">
        <v>0</v>
      </c>
      <c r="D2183" s="133">
        <v>2</v>
      </c>
      <c r="E2183" s="133">
        <v>1</v>
      </c>
      <c r="F2183" s="133">
        <v>0</v>
      </c>
      <c r="G2183" s="133">
        <v>0</v>
      </c>
      <c r="H2183" s="133">
        <v>1</v>
      </c>
      <c r="I2183" s="133">
        <v>1</v>
      </c>
      <c r="J2183" s="133">
        <v>0</v>
      </c>
      <c r="K2183" s="133">
        <v>0</v>
      </c>
      <c r="L2183" s="133">
        <v>0</v>
      </c>
      <c r="M2183" s="133">
        <v>1</v>
      </c>
      <c r="N2183" s="133"/>
      <c r="V2183" s="132">
        <f t="shared" ref="V2183:AE2183" si="2181">C2183*100000/V2179</f>
        <v>0</v>
      </c>
      <c r="W2183" s="132">
        <f t="shared" si="2181"/>
        <v>20.837674515524068</v>
      </c>
      <c r="X2183" s="132">
        <f t="shared" si="2181"/>
        <v>10.266940451745381</v>
      </c>
      <c r="Y2183" s="132">
        <f t="shared" si="2181"/>
        <v>0</v>
      </c>
      <c r="Z2183" s="132">
        <f t="shared" si="2181"/>
        <v>0</v>
      </c>
      <c r="AA2183" s="132">
        <f t="shared" si="2181"/>
        <v>9.8396142871199448</v>
      </c>
      <c r="AB2183" s="132">
        <f t="shared" si="2181"/>
        <v>9.6814793300416309</v>
      </c>
      <c r="AC2183" s="132">
        <f t="shared" si="2181"/>
        <v>0</v>
      </c>
      <c r="AD2183" s="132">
        <f t="shared" si="2181"/>
        <v>0</v>
      </c>
      <c r="AE2183" s="132">
        <f t="shared" si="2181"/>
        <v>0</v>
      </c>
      <c r="AF2183" s="132">
        <f>M2183*100000/AF2179</f>
        <v>9.0975254730713253</v>
      </c>
      <c r="AG2183" s="132"/>
    </row>
    <row r="2184" spans="1:33" ht="13.5" customHeight="1">
      <c r="A2184" s="131">
        <v>2181</v>
      </c>
      <c r="B2184" s="67" t="s">
        <v>19</v>
      </c>
      <c r="C2184" s="133">
        <v>0</v>
      </c>
      <c r="D2184" s="133">
        <v>0</v>
      </c>
      <c r="E2184" s="133">
        <v>0</v>
      </c>
      <c r="F2184" s="133">
        <v>2</v>
      </c>
      <c r="G2184" s="133">
        <v>0</v>
      </c>
      <c r="H2184" s="133">
        <v>0</v>
      </c>
      <c r="I2184" s="133">
        <v>0</v>
      </c>
      <c r="J2184" s="133">
        <v>1</v>
      </c>
      <c r="K2184" s="133">
        <v>0</v>
      </c>
      <c r="L2184" s="133">
        <v>0</v>
      </c>
      <c r="M2184" s="133">
        <v>0</v>
      </c>
      <c r="N2184" s="133"/>
      <c r="V2184" s="132">
        <f t="shared" ref="V2184:AF2184" si="2182">C2184*100000/V2179</f>
        <v>0</v>
      </c>
      <c r="W2184" s="132">
        <f t="shared" si="2182"/>
        <v>0</v>
      </c>
      <c r="X2184" s="132">
        <f t="shared" si="2182"/>
        <v>0</v>
      </c>
      <c r="Y2184" s="132">
        <f t="shared" si="2182"/>
        <v>20.28809089064719</v>
      </c>
      <c r="Z2184" s="132">
        <f t="shared" si="2182"/>
        <v>0</v>
      </c>
      <c r="AA2184" s="132">
        <f t="shared" si="2182"/>
        <v>0</v>
      </c>
      <c r="AB2184" s="132">
        <f t="shared" si="2182"/>
        <v>0</v>
      </c>
      <c r="AC2184" s="132">
        <f t="shared" si="2182"/>
        <v>9.5383441434566958</v>
      </c>
      <c r="AD2184" s="132">
        <f t="shared" si="2182"/>
        <v>0</v>
      </c>
      <c r="AE2184" s="132">
        <f t="shared" si="2182"/>
        <v>0</v>
      </c>
      <c r="AF2184" s="132">
        <f t="shared" si="2182"/>
        <v>0</v>
      </c>
      <c r="AG2184" s="132"/>
    </row>
    <row r="2185" spans="1:33" ht="13.5" customHeight="1">
      <c r="A2185" s="131">
        <v>2182</v>
      </c>
      <c r="B2185" s="67" t="s">
        <v>18</v>
      </c>
      <c r="C2185" s="133">
        <v>0</v>
      </c>
      <c r="D2185" s="133">
        <v>0</v>
      </c>
      <c r="E2185" s="133">
        <v>0</v>
      </c>
      <c r="F2185" s="133">
        <v>0</v>
      </c>
      <c r="G2185" s="133">
        <v>0</v>
      </c>
      <c r="H2185" s="133">
        <v>0</v>
      </c>
      <c r="I2185" s="133">
        <v>1</v>
      </c>
      <c r="J2185" s="133">
        <v>0</v>
      </c>
      <c r="K2185" s="133">
        <v>0</v>
      </c>
      <c r="L2185" s="133">
        <v>0</v>
      </c>
      <c r="M2185" s="133">
        <v>1</v>
      </c>
      <c r="N2185" s="133"/>
      <c r="V2185" s="132">
        <f t="shared" ref="V2185:AF2185" si="2183">C2185*100000/V2179</f>
        <v>0</v>
      </c>
      <c r="W2185" s="132">
        <f t="shared" si="2183"/>
        <v>0</v>
      </c>
      <c r="X2185" s="132">
        <f t="shared" si="2183"/>
        <v>0</v>
      </c>
      <c r="Y2185" s="132">
        <f t="shared" si="2183"/>
        <v>0</v>
      </c>
      <c r="Z2185" s="132">
        <f t="shared" si="2183"/>
        <v>0</v>
      </c>
      <c r="AA2185" s="132">
        <f t="shared" si="2183"/>
        <v>0</v>
      </c>
      <c r="AB2185" s="132">
        <f t="shared" si="2183"/>
        <v>9.6814793300416309</v>
      </c>
      <c r="AC2185" s="132">
        <f t="shared" si="2183"/>
        <v>0</v>
      </c>
      <c r="AD2185" s="132">
        <f t="shared" si="2183"/>
        <v>0</v>
      </c>
      <c r="AE2185" s="132">
        <f t="shared" si="2183"/>
        <v>0</v>
      </c>
      <c r="AF2185" s="132">
        <f t="shared" si="2183"/>
        <v>9.0975254730713253</v>
      </c>
      <c r="AG2185" s="132"/>
    </row>
    <row r="2186" spans="1:33" ht="13.5" customHeight="1">
      <c r="A2186" s="131">
        <v>2183</v>
      </c>
      <c r="B2186" s="67" t="s">
        <v>17</v>
      </c>
      <c r="C2186" s="133">
        <v>14</v>
      </c>
      <c r="D2186" s="133">
        <v>19</v>
      </c>
      <c r="E2186" s="133">
        <v>25</v>
      </c>
      <c r="F2186" s="133">
        <v>26</v>
      </c>
      <c r="G2186" s="133">
        <v>22</v>
      </c>
      <c r="H2186" s="133">
        <v>20</v>
      </c>
      <c r="I2186" s="133">
        <v>28</v>
      </c>
      <c r="J2186" s="133">
        <v>19</v>
      </c>
      <c r="K2186" s="133">
        <v>30</v>
      </c>
      <c r="L2186" s="133">
        <v>17</v>
      </c>
      <c r="M2186" s="133">
        <v>18</v>
      </c>
      <c r="N2186" s="133"/>
      <c r="V2186" s="132">
        <f t="shared" ref="V2186:AF2186" si="2184">C2186*100000/V2179</f>
        <v>145.86372160866847</v>
      </c>
      <c r="W2186" s="132">
        <f t="shared" si="2184"/>
        <v>197.95790789747863</v>
      </c>
      <c r="X2186" s="132">
        <f t="shared" si="2184"/>
        <v>256.67351129363448</v>
      </c>
      <c r="Y2186" s="132">
        <f t="shared" si="2184"/>
        <v>263.74518157841345</v>
      </c>
      <c r="Z2186" s="132">
        <f t="shared" si="2184"/>
        <v>219.8461077245928</v>
      </c>
      <c r="AA2186" s="132">
        <f t="shared" si="2184"/>
        <v>196.79228574239889</v>
      </c>
      <c r="AB2186" s="132">
        <f t="shared" si="2184"/>
        <v>271.08142124116563</v>
      </c>
      <c r="AC2186" s="132">
        <f t="shared" si="2184"/>
        <v>181.22853872567723</v>
      </c>
      <c r="AD2186" s="132">
        <f t="shared" si="2184"/>
        <v>281.84892897406991</v>
      </c>
      <c r="AE2186" s="132">
        <f t="shared" si="2184"/>
        <v>157.72870662460568</v>
      </c>
      <c r="AF2186" s="132">
        <f t="shared" si="2184"/>
        <v>163.75545851528383</v>
      </c>
      <c r="AG2186" s="132"/>
    </row>
    <row r="2187" spans="1:33" ht="13.5" customHeight="1">
      <c r="A2187" s="131">
        <v>2184</v>
      </c>
      <c r="B2187" s="67" t="s">
        <v>16</v>
      </c>
      <c r="C2187" s="133">
        <v>8</v>
      </c>
      <c r="D2187" s="133">
        <v>11</v>
      </c>
      <c r="E2187" s="133">
        <v>11</v>
      </c>
      <c r="F2187" s="133">
        <v>7</v>
      </c>
      <c r="G2187" s="133">
        <v>12</v>
      </c>
      <c r="H2187" s="133">
        <v>15</v>
      </c>
      <c r="I2187" s="133">
        <v>21</v>
      </c>
      <c r="J2187" s="133">
        <v>25</v>
      </c>
      <c r="K2187" s="133">
        <v>23</v>
      </c>
      <c r="L2187" s="133">
        <v>15</v>
      </c>
      <c r="M2187" s="133">
        <v>19</v>
      </c>
      <c r="N2187" s="133"/>
      <c r="V2187" s="132">
        <f t="shared" ref="V2187:AF2187" si="2185">C2187*100000/V2179</f>
        <v>83.350698062096271</v>
      </c>
      <c r="W2187" s="132">
        <f t="shared" si="2185"/>
        <v>114.60720983538238</v>
      </c>
      <c r="X2187" s="132">
        <f t="shared" si="2185"/>
        <v>112.93634496919918</v>
      </c>
      <c r="Y2187" s="132">
        <f t="shared" si="2185"/>
        <v>71.008318117265162</v>
      </c>
      <c r="Z2187" s="132">
        <f t="shared" si="2185"/>
        <v>119.91605875886879</v>
      </c>
      <c r="AA2187" s="132">
        <f t="shared" si="2185"/>
        <v>147.59421430679916</v>
      </c>
      <c r="AB2187" s="132">
        <f t="shared" si="2185"/>
        <v>203.31106593087424</v>
      </c>
      <c r="AC2187" s="132">
        <f t="shared" si="2185"/>
        <v>238.45860358641741</v>
      </c>
      <c r="AD2187" s="132">
        <f t="shared" si="2185"/>
        <v>216.08417888012025</v>
      </c>
      <c r="AE2187" s="132">
        <f t="shared" si="2185"/>
        <v>139.17238819818149</v>
      </c>
      <c r="AF2187" s="132">
        <f t="shared" si="2185"/>
        <v>172.85298398835516</v>
      </c>
      <c r="AG2187" s="132"/>
    </row>
    <row r="2188" spans="1:33" ht="13.5" customHeight="1">
      <c r="A2188" s="131">
        <v>2185</v>
      </c>
      <c r="B2188" s="134" t="s">
        <v>115</v>
      </c>
      <c r="C2188" s="133">
        <v>74</v>
      </c>
      <c r="D2188" s="133">
        <v>73</v>
      </c>
      <c r="E2188" s="133">
        <v>95</v>
      </c>
      <c r="F2188" s="133">
        <v>118</v>
      </c>
      <c r="G2188" s="133">
        <v>108</v>
      </c>
      <c r="H2188" s="133">
        <v>130</v>
      </c>
      <c r="I2188" s="133">
        <v>155</v>
      </c>
      <c r="J2188" s="133">
        <v>149</v>
      </c>
      <c r="K2188" s="133">
        <v>188</v>
      </c>
      <c r="L2188" s="133">
        <v>93</v>
      </c>
      <c r="M2188" s="133">
        <v>131</v>
      </c>
      <c r="N2188" s="133"/>
      <c r="P2188" s="170" t="s">
        <v>1434</v>
      </c>
      <c r="Q2188" s="170" t="s">
        <v>1435</v>
      </c>
      <c r="R2188" s="170" t="s">
        <v>1436</v>
      </c>
      <c r="S2188" s="170" t="s">
        <v>1437</v>
      </c>
      <c r="T2188" s="170" t="s">
        <v>1438</v>
      </c>
      <c r="U2188" s="170">
        <v>651.29999999999995</v>
      </c>
      <c r="V2188" s="132">
        <f t="shared" ref="V2188:AF2188" si="2186">C2188*100000/V2179</f>
        <v>770.99395707439055</v>
      </c>
      <c r="W2188" s="132">
        <f t="shared" si="2186"/>
        <v>760.57511981662844</v>
      </c>
      <c r="X2188" s="132">
        <f t="shared" si="2186"/>
        <v>975.35934291581111</v>
      </c>
      <c r="Y2188" s="132">
        <f t="shared" si="2186"/>
        <v>1196.9973625481841</v>
      </c>
      <c r="Z2188" s="132">
        <f t="shared" si="2186"/>
        <v>1079.244528829819</v>
      </c>
      <c r="AA2188" s="132">
        <f t="shared" si="2186"/>
        <v>1279.1498573255928</v>
      </c>
      <c r="AB2188" s="132">
        <f t="shared" si="2186"/>
        <v>1500.6292961564527</v>
      </c>
      <c r="AC2188" s="132">
        <f t="shared" si="2186"/>
        <v>1421.2132773750477</v>
      </c>
      <c r="AD2188" s="132">
        <f t="shared" si="2186"/>
        <v>1766.2532882375046</v>
      </c>
      <c r="AE2188" s="132">
        <f t="shared" si="2186"/>
        <v>862.86880682872516</v>
      </c>
      <c r="AF2188" s="132">
        <f t="shared" si="2186"/>
        <v>1191.7758369723435</v>
      </c>
      <c r="AG2188" s="132"/>
    </row>
    <row r="2189" spans="1:33" ht="13.5" customHeight="1">
      <c r="A2189" s="131">
        <v>2186</v>
      </c>
      <c r="B2189" s="67" t="s">
        <v>15</v>
      </c>
      <c r="C2189" s="133">
        <v>3</v>
      </c>
      <c r="D2189" s="133">
        <v>5</v>
      </c>
      <c r="E2189" s="133">
        <v>8</v>
      </c>
      <c r="F2189" s="133">
        <v>3</v>
      </c>
      <c r="G2189" s="133">
        <v>6</v>
      </c>
      <c r="H2189" s="133">
        <v>9</v>
      </c>
      <c r="I2189" s="133">
        <v>9</v>
      </c>
      <c r="J2189" s="133">
        <v>6</v>
      </c>
      <c r="K2189" s="133">
        <v>7</v>
      </c>
      <c r="L2189" s="133">
        <v>3</v>
      </c>
      <c r="M2189" s="133">
        <v>7</v>
      </c>
      <c r="N2189" s="133"/>
      <c r="V2189" s="132">
        <f t="shared" ref="V2189:AE2189" si="2187">C2189*100000/V2179</f>
        <v>31.2565117732861</v>
      </c>
      <c r="W2189" s="132">
        <f t="shared" si="2187"/>
        <v>52.094186288810171</v>
      </c>
      <c r="X2189" s="132">
        <f t="shared" si="2187"/>
        <v>82.135523613963045</v>
      </c>
      <c r="Y2189" s="132">
        <f t="shared" si="2187"/>
        <v>30.432136335970785</v>
      </c>
      <c r="Z2189" s="132">
        <f t="shared" si="2187"/>
        <v>59.958029379434393</v>
      </c>
      <c r="AA2189" s="132">
        <f t="shared" si="2187"/>
        <v>88.556528584079501</v>
      </c>
      <c r="AB2189" s="132">
        <f t="shared" si="2187"/>
        <v>87.133313970374672</v>
      </c>
      <c r="AC2189" s="132">
        <f t="shared" si="2187"/>
        <v>57.230064860740178</v>
      </c>
      <c r="AD2189" s="132">
        <f t="shared" si="2187"/>
        <v>65.764750093949644</v>
      </c>
      <c r="AE2189" s="132">
        <f t="shared" si="2187"/>
        <v>27.834477639636297</v>
      </c>
      <c r="AF2189" s="132">
        <f>M2189*100000/AF2179</f>
        <v>63.682678311499274</v>
      </c>
      <c r="AG2189" s="132"/>
    </row>
    <row r="2190" spans="1:33" ht="13.5" customHeight="1">
      <c r="A2190" s="131">
        <v>2187</v>
      </c>
      <c r="B2190" s="67" t="s">
        <v>14</v>
      </c>
      <c r="C2190" s="133">
        <v>60</v>
      </c>
      <c r="D2190" s="133">
        <v>44</v>
      </c>
      <c r="E2190" s="133">
        <v>59</v>
      </c>
      <c r="F2190" s="133">
        <v>33</v>
      </c>
      <c r="G2190" s="133">
        <v>38</v>
      </c>
      <c r="H2190" s="133">
        <v>40</v>
      </c>
      <c r="I2190" s="133">
        <v>32</v>
      </c>
      <c r="J2190" s="133">
        <v>49</v>
      </c>
      <c r="K2190" s="133">
        <v>49</v>
      </c>
      <c r="L2190" s="133">
        <v>50</v>
      </c>
      <c r="M2190" s="133">
        <v>48</v>
      </c>
      <c r="N2190" s="133"/>
      <c r="V2190" s="132">
        <f t="shared" ref="V2190:AF2190" si="2188">C2190*100000/V2179</f>
        <v>625.13023546572208</v>
      </c>
      <c r="W2190" s="132">
        <f t="shared" si="2188"/>
        <v>458.42883934152951</v>
      </c>
      <c r="X2190" s="132">
        <f t="shared" si="2188"/>
        <v>605.74948665297745</v>
      </c>
      <c r="Y2190" s="132">
        <f t="shared" si="2188"/>
        <v>334.75349969567861</v>
      </c>
      <c r="Z2190" s="132">
        <f t="shared" si="2188"/>
        <v>379.73418606975116</v>
      </c>
      <c r="AA2190" s="132">
        <f t="shared" si="2188"/>
        <v>393.58457148479778</v>
      </c>
      <c r="AB2190" s="132">
        <f t="shared" si="2188"/>
        <v>309.80733856133219</v>
      </c>
      <c r="AC2190" s="132">
        <f t="shared" si="2188"/>
        <v>467.37886302937812</v>
      </c>
      <c r="AD2190" s="132">
        <f t="shared" si="2188"/>
        <v>460.35325065764749</v>
      </c>
      <c r="AE2190" s="132">
        <f t="shared" si="2188"/>
        <v>463.90796066060494</v>
      </c>
      <c r="AF2190" s="132">
        <f t="shared" si="2188"/>
        <v>436.68122270742356</v>
      </c>
      <c r="AG2190" s="132"/>
    </row>
    <row r="2191" spans="1:33" ht="13.5" customHeight="1">
      <c r="A2191" s="131">
        <v>2188</v>
      </c>
      <c r="B2191" s="67" t="s">
        <v>13</v>
      </c>
      <c r="C2191" s="133">
        <v>60</v>
      </c>
      <c r="D2191" s="133">
        <v>46</v>
      </c>
      <c r="E2191" s="133">
        <v>55</v>
      </c>
      <c r="F2191" s="133">
        <v>53</v>
      </c>
      <c r="G2191" s="133">
        <v>43</v>
      </c>
      <c r="H2191" s="133">
        <v>67</v>
      </c>
      <c r="I2191" s="133">
        <v>78</v>
      </c>
      <c r="J2191" s="133">
        <v>68</v>
      </c>
      <c r="K2191" s="133">
        <v>41</v>
      </c>
      <c r="L2191" s="133">
        <v>61</v>
      </c>
      <c r="M2191" s="133">
        <v>29</v>
      </c>
      <c r="N2191" s="133"/>
      <c r="V2191" s="132">
        <f t="shared" ref="V2191:AF2191" si="2189">C2191*100000/V2179</f>
        <v>625.13023546572208</v>
      </c>
      <c r="W2191" s="132">
        <f t="shared" si="2189"/>
        <v>479.26651385705355</v>
      </c>
      <c r="X2191" s="132">
        <f t="shared" si="2189"/>
        <v>564.68172484599586</v>
      </c>
      <c r="Y2191" s="132">
        <f t="shared" si="2189"/>
        <v>537.63440860215053</v>
      </c>
      <c r="Z2191" s="132">
        <f t="shared" si="2189"/>
        <v>429.69921055261318</v>
      </c>
      <c r="AA2191" s="132">
        <f t="shared" si="2189"/>
        <v>659.25415723703634</v>
      </c>
      <c r="AB2191" s="132">
        <f t="shared" si="2189"/>
        <v>755.15538774324716</v>
      </c>
      <c r="AC2191" s="132">
        <f t="shared" si="2189"/>
        <v>648.60740175505532</v>
      </c>
      <c r="AD2191" s="132">
        <f t="shared" si="2189"/>
        <v>385.19353626456217</v>
      </c>
      <c r="AE2191" s="132">
        <f t="shared" si="2189"/>
        <v>565.96771200593798</v>
      </c>
      <c r="AF2191" s="132">
        <f t="shared" si="2189"/>
        <v>263.82823871906839</v>
      </c>
      <c r="AG2191" s="132"/>
    </row>
    <row r="2192" spans="1:33" ht="13.5" customHeight="1">
      <c r="A2192" s="131">
        <v>2189</v>
      </c>
      <c r="B2192" s="67" t="s">
        <v>12</v>
      </c>
      <c r="C2192" s="133">
        <v>133</v>
      </c>
      <c r="D2192" s="133">
        <v>155</v>
      </c>
      <c r="E2192" s="133">
        <v>150</v>
      </c>
      <c r="F2192" s="133">
        <v>147</v>
      </c>
      <c r="G2192" s="133">
        <v>95</v>
      </c>
      <c r="H2192" s="133">
        <v>181</v>
      </c>
      <c r="I2192" s="133">
        <v>172</v>
      </c>
      <c r="J2192" s="133">
        <v>171</v>
      </c>
      <c r="K2192" s="133">
        <v>178</v>
      </c>
      <c r="L2192" s="133">
        <v>175</v>
      </c>
      <c r="M2192" s="133">
        <v>176</v>
      </c>
      <c r="N2192" s="133"/>
      <c r="V2192" s="132">
        <f t="shared" ref="V2192:AF2192" si="2190">C2192*100000/V2179</f>
        <v>1385.7053552823504</v>
      </c>
      <c r="W2192" s="132">
        <f t="shared" si="2190"/>
        <v>1614.9197749531152</v>
      </c>
      <c r="X2192" s="132">
        <f t="shared" si="2190"/>
        <v>1540.041067761807</v>
      </c>
      <c r="Y2192" s="132">
        <f t="shared" si="2190"/>
        <v>1491.1746804625684</v>
      </c>
      <c r="Z2192" s="132">
        <f t="shared" si="2190"/>
        <v>949.33546517437799</v>
      </c>
      <c r="AA2192" s="132">
        <f t="shared" si="2190"/>
        <v>1780.97018596871</v>
      </c>
      <c r="AB2192" s="132">
        <f t="shared" si="2190"/>
        <v>1665.2144447671603</v>
      </c>
      <c r="AC2192" s="132">
        <f t="shared" si="2190"/>
        <v>1631.0568485310951</v>
      </c>
      <c r="AD2192" s="132">
        <f t="shared" si="2190"/>
        <v>1672.3036452461481</v>
      </c>
      <c r="AE2192" s="132">
        <f t="shared" si="2190"/>
        <v>1623.6778623121172</v>
      </c>
      <c r="AF2192" s="132">
        <f t="shared" si="2190"/>
        <v>1601.1644832605532</v>
      </c>
      <c r="AG2192" s="132"/>
    </row>
    <row r="2193" spans="1:33" ht="13.5" customHeight="1">
      <c r="A2193" s="131">
        <v>2190</v>
      </c>
      <c r="B2193" s="67" t="s">
        <v>11</v>
      </c>
      <c r="C2193" s="133">
        <v>20</v>
      </c>
      <c r="D2193" s="133">
        <v>4</v>
      </c>
      <c r="E2193" s="133">
        <v>28</v>
      </c>
      <c r="F2193" s="133">
        <v>64</v>
      </c>
      <c r="G2193" s="133">
        <v>25</v>
      </c>
      <c r="H2193" s="133">
        <v>22</v>
      </c>
      <c r="I2193" s="133">
        <v>13</v>
      </c>
      <c r="J2193" s="133">
        <v>19</v>
      </c>
      <c r="K2193" s="133">
        <v>25</v>
      </c>
      <c r="L2193" s="133">
        <v>13</v>
      </c>
      <c r="M2193" s="133">
        <v>15</v>
      </c>
      <c r="N2193" s="133"/>
      <c r="V2193" s="132">
        <f t="shared" ref="V2193:AF2193" si="2191">C2193*100000/V2179</f>
        <v>208.37674515524068</v>
      </c>
      <c r="W2193" s="132">
        <f t="shared" si="2191"/>
        <v>41.675349031048135</v>
      </c>
      <c r="X2193" s="132">
        <f t="shared" si="2191"/>
        <v>287.47433264887064</v>
      </c>
      <c r="Y2193" s="132">
        <f t="shared" si="2191"/>
        <v>649.21890850071009</v>
      </c>
      <c r="Z2193" s="132">
        <f t="shared" si="2191"/>
        <v>249.82512241430999</v>
      </c>
      <c r="AA2193" s="132">
        <f t="shared" si="2191"/>
        <v>216.47151431663877</v>
      </c>
      <c r="AB2193" s="132">
        <f t="shared" si="2191"/>
        <v>125.85923129054119</v>
      </c>
      <c r="AC2193" s="132">
        <f t="shared" si="2191"/>
        <v>181.22853872567723</v>
      </c>
      <c r="AD2193" s="132">
        <f t="shared" si="2191"/>
        <v>234.87410747839158</v>
      </c>
      <c r="AE2193" s="132">
        <f t="shared" si="2191"/>
        <v>120.61606977175728</v>
      </c>
      <c r="AF2193" s="132">
        <f t="shared" si="2191"/>
        <v>136.46288209606988</v>
      </c>
      <c r="AG2193" s="132"/>
    </row>
    <row r="2194" spans="1:33" ht="13.5" customHeight="1">
      <c r="A2194" s="131">
        <v>2191</v>
      </c>
      <c r="B2194" s="67" t="s">
        <v>28</v>
      </c>
      <c r="C2194" s="133">
        <v>0</v>
      </c>
      <c r="D2194" s="133">
        <v>0</v>
      </c>
      <c r="E2194" s="133">
        <v>0</v>
      </c>
      <c r="F2194" s="133">
        <v>2</v>
      </c>
      <c r="G2194" s="133">
        <v>0</v>
      </c>
      <c r="H2194" s="133">
        <v>0</v>
      </c>
      <c r="I2194" s="133">
        <v>0</v>
      </c>
      <c r="J2194" s="133">
        <v>0</v>
      </c>
      <c r="K2194" s="133">
        <v>0</v>
      </c>
      <c r="L2194" s="133">
        <v>0</v>
      </c>
      <c r="M2194" s="133">
        <v>0</v>
      </c>
      <c r="N2194" s="133"/>
      <c r="V2194" s="132">
        <f t="shared" ref="V2194:AF2194" si="2192">C2194*100000/V2179</f>
        <v>0</v>
      </c>
      <c r="W2194" s="132">
        <f t="shared" si="2192"/>
        <v>0</v>
      </c>
      <c r="X2194" s="132">
        <f t="shared" si="2192"/>
        <v>0</v>
      </c>
      <c r="Y2194" s="132">
        <f t="shared" si="2192"/>
        <v>20.28809089064719</v>
      </c>
      <c r="Z2194" s="132">
        <f t="shared" si="2192"/>
        <v>0</v>
      </c>
      <c r="AA2194" s="132">
        <f t="shared" si="2192"/>
        <v>0</v>
      </c>
      <c r="AB2194" s="132">
        <f t="shared" si="2192"/>
        <v>0</v>
      </c>
      <c r="AC2194" s="132">
        <f t="shared" si="2192"/>
        <v>0</v>
      </c>
      <c r="AD2194" s="132">
        <f t="shared" si="2192"/>
        <v>0</v>
      </c>
      <c r="AE2194" s="132">
        <f t="shared" si="2192"/>
        <v>0</v>
      </c>
      <c r="AF2194" s="132">
        <f t="shared" si="2192"/>
        <v>0</v>
      </c>
      <c r="AG2194" s="132"/>
    </row>
    <row r="2195" spans="1:33" ht="13.5" customHeight="1">
      <c r="A2195" s="131">
        <v>2192</v>
      </c>
      <c r="B2195" s="134" t="s">
        <v>116</v>
      </c>
      <c r="C2195" s="133">
        <v>276</v>
      </c>
      <c r="D2195" s="133">
        <v>254</v>
      </c>
      <c r="E2195" s="133">
        <v>300</v>
      </c>
      <c r="F2195" s="133">
        <v>302</v>
      </c>
      <c r="G2195" s="133">
        <v>207</v>
      </c>
      <c r="H2195" s="133">
        <v>319</v>
      </c>
      <c r="I2195" s="133">
        <v>304</v>
      </c>
      <c r="J2195" s="133">
        <v>313</v>
      </c>
      <c r="K2195" s="133">
        <v>300</v>
      </c>
      <c r="L2195" s="133">
        <v>302</v>
      </c>
      <c r="M2195" s="133">
        <v>275</v>
      </c>
      <c r="N2195" s="133"/>
      <c r="P2195" s="170" t="s">
        <v>1439</v>
      </c>
      <c r="Q2195" s="170" t="s">
        <v>1440</v>
      </c>
      <c r="R2195" s="170" t="s">
        <v>1441</v>
      </c>
      <c r="S2195" s="170" t="s">
        <v>1442</v>
      </c>
      <c r="T2195" s="170" t="s">
        <v>1443</v>
      </c>
      <c r="U2195" s="170">
        <v>2394.8000000000002</v>
      </c>
      <c r="V2195" s="132">
        <f t="shared" ref="V2195:AF2195" si="2193">C2195*100000/V2179</f>
        <v>2875.5990831423214</v>
      </c>
      <c r="W2195" s="132">
        <f t="shared" si="2193"/>
        <v>2646.3846634715565</v>
      </c>
      <c r="X2195" s="132">
        <f t="shared" si="2193"/>
        <v>3080.0821355236139</v>
      </c>
      <c r="Y2195" s="132">
        <f t="shared" si="2193"/>
        <v>3063.5017244877258</v>
      </c>
      <c r="Z2195" s="132">
        <f t="shared" si="2193"/>
        <v>2068.5520135904867</v>
      </c>
      <c r="AA2195" s="132">
        <f t="shared" si="2193"/>
        <v>3138.8369575912625</v>
      </c>
      <c r="AB2195" s="132">
        <f t="shared" si="2193"/>
        <v>2943.1697163326558</v>
      </c>
      <c r="AC2195" s="132">
        <f t="shared" si="2193"/>
        <v>2985.5017169019457</v>
      </c>
      <c r="AD2195" s="132">
        <f t="shared" si="2193"/>
        <v>2818.489289740699</v>
      </c>
      <c r="AE2195" s="132">
        <f t="shared" si="2193"/>
        <v>2802.004082390054</v>
      </c>
      <c r="AF2195" s="132">
        <f t="shared" si="2193"/>
        <v>2501.8195050946142</v>
      </c>
      <c r="AG2195" s="132"/>
    </row>
    <row r="2196" spans="1:33" ht="13.5" customHeight="1">
      <c r="A2196" s="131">
        <v>2193</v>
      </c>
      <c r="B2196" s="67" t="s">
        <v>10</v>
      </c>
      <c r="C2196" s="133">
        <v>2</v>
      </c>
      <c r="D2196" s="133">
        <v>1</v>
      </c>
      <c r="E2196" s="133">
        <v>8</v>
      </c>
      <c r="F2196" s="133">
        <v>5</v>
      </c>
      <c r="G2196" s="133">
        <v>3</v>
      </c>
      <c r="H2196" s="133">
        <v>13</v>
      </c>
      <c r="I2196" s="133">
        <v>7</v>
      </c>
      <c r="J2196" s="133">
        <v>3</v>
      </c>
      <c r="K2196" s="133">
        <v>2</v>
      </c>
      <c r="L2196" s="133">
        <v>2</v>
      </c>
      <c r="M2196" s="133">
        <v>3</v>
      </c>
      <c r="N2196" s="133"/>
      <c r="V2196" s="132">
        <f t="shared" ref="V2196:AF2196" si="2194">C2196*100000/V2179</f>
        <v>20.837674515524068</v>
      </c>
      <c r="W2196" s="132">
        <f t="shared" si="2194"/>
        <v>10.418837257762034</v>
      </c>
      <c r="X2196" s="132">
        <f t="shared" si="2194"/>
        <v>82.135523613963045</v>
      </c>
      <c r="Y2196" s="132">
        <f t="shared" si="2194"/>
        <v>50.720227226617972</v>
      </c>
      <c r="Z2196" s="132">
        <f t="shared" si="2194"/>
        <v>29.979014689717197</v>
      </c>
      <c r="AA2196" s="132">
        <f t="shared" si="2194"/>
        <v>127.91498573255929</v>
      </c>
      <c r="AB2196" s="132">
        <f t="shared" si="2194"/>
        <v>67.770355310291407</v>
      </c>
      <c r="AC2196" s="132">
        <f t="shared" si="2194"/>
        <v>28.615032430370089</v>
      </c>
      <c r="AD2196" s="132">
        <f t="shared" si="2194"/>
        <v>18.789928598271327</v>
      </c>
      <c r="AE2196" s="132">
        <f t="shared" si="2194"/>
        <v>18.556318426424198</v>
      </c>
      <c r="AF2196" s="132">
        <f t="shared" si="2194"/>
        <v>27.292576419213972</v>
      </c>
      <c r="AG2196" s="132"/>
    </row>
    <row r="2197" spans="1:33" ht="13.5" customHeight="1">
      <c r="A2197" s="131">
        <v>2194</v>
      </c>
      <c r="B2197" s="67" t="s">
        <v>9</v>
      </c>
      <c r="C2197" s="133">
        <v>1</v>
      </c>
      <c r="D2197" s="133">
        <v>5</v>
      </c>
      <c r="E2197" s="133">
        <v>3</v>
      </c>
      <c r="F2197" s="133">
        <v>6</v>
      </c>
      <c r="G2197" s="133">
        <v>2</v>
      </c>
      <c r="H2197" s="133">
        <v>3</v>
      </c>
      <c r="I2197" s="133">
        <v>6</v>
      </c>
      <c r="J2197" s="133">
        <v>1</v>
      </c>
      <c r="K2197" s="133">
        <v>3</v>
      </c>
      <c r="L2197" s="133">
        <v>2</v>
      </c>
      <c r="M2197" s="133">
        <v>3</v>
      </c>
      <c r="N2197" s="133"/>
      <c r="V2197" s="132">
        <f t="shared" ref="V2197:AF2197" si="2195">C2197*100000/V2179</f>
        <v>10.418837257762034</v>
      </c>
      <c r="W2197" s="132">
        <f t="shared" si="2195"/>
        <v>52.094186288810171</v>
      </c>
      <c r="X2197" s="132">
        <f t="shared" si="2195"/>
        <v>30.800821355236138</v>
      </c>
      <c r="Y2197" s="132">
        <f t="shared" si="2195"/>
        <v>60.864272671941571</v>
      </c>
      <c r="Z2197" s="132">
        <f t="shared" si="2195"/>
        <v>19.986009793144799</v>
      </c>
      <c r="AA2197" s="132">
        <f t="shared" si="2195"/>
        <v>29.518842861359836</v>
      </c>
      <c r="AB2197" s="132">
        <f t="shared" si="2195"/>
        <v>58.088875980249782</v>
      </c>
      <c r="AC2197" s="132">
        <f t="shared" si="2195"/>
        <v>9.5383441434566958</v>
      </c>
      <c r="AD2197" s="132">
        <f t="shared" si="2195"/>
        <v>28.184892897406989</v>
      </c>
      <c r="AE2197" s="132">
        <f t="shared" si="2195"/>
        <v>18.556318426424198</v>
      </c>
      <c r="AF2197" s="132">
        <f t="shared" si="2195"/>
        <v>27.292576419213972</v>
      </c>
      <c r="AG2197" s="132"/>
    </row>
    <row r="2198" spans="1:33" ht="13.5" customHeight="1">
      <c r="A2198" s="131">
        <v>2195</v>
      </c>
      <c r="B2198" s="67" t="s">
        <v>8</v>
      </c>
      <c r="C2198" s="133">
        <v>19</v>
      </c>
      <c r="D2198" s="133">
        <v>19</v>
      </c>
      <c r="E2198" s="133">
        <v>26</v>
      </c>
      <c r="F2198" s="133">
        <v>26</v>
      </c>
      <c r="G2198" s="133">
        <v>22</v>
      </c>
      <c r="H2198" s="133">
        <v>13</v>
      </c>
      <c r="I2198" s="133">
        <v>28</v>
      </c>
      <c r="J2198" s="133">
        <v>17</v>
      </c>
      <c r="K2198" s="133">
        <v>17</v>
      </c>
      <c r="L2198" s="133">
        <v>31</v>
      </c>
      <c r="M2198" s="133">
        <v>24</v>
      </c>
      <c r="N2198" s="133"/>
      <c r="V2198" s="132">
        <f t="shared" ref="V2198:AF2198" si="2196">C2198*100000/V2179</f>
        <v>197.95790789747863</v>
      </c>
      <c r="W2198" s="132">
        <f t="shared" si="2196"/>
        <v>197.95790789747863</v>
      </c>
      <c r="X2198" s="132">
        <f t="shared" si="2196"/>
        <v>266.9404517453799</v>
      </c>
      <c r="Y2198" s="132">
        <f t="shared" si="2196"/>
        <v>263.74518157841345</v>
      </c>
      <c r="Z2198" s="132">
        <f t="shared" si="2196"/>
        <v>219.8461077245928</v>
      </c>
      <c r="AA2198" s="132">
        <f t="shared" si="2196"/>
        <v>127.91498573255929</v>
      </c>
      <c r="AB2198" s="132">
        <f t="shared" si="2196"/>
        <v>271.08142124116563</v>
      </c>
      <c r="AC2198" s="132">
        <f t="shared" si="2196"/>
        <v>162.15185043876383</v>
      </c>
      <c r="AD2198" s="132">
        <f t="shared" si="2196"/>
        <v>159.71439308530628</v>
      </c>
      <c r="AE2198" s="132">
        <f t="shared" si="2196"/>
        <v>287.62293560957505</v>
      </c>
      <c r="AF2198" s="132">
        <f t="shared" si="2196"/>
        <v>218.34061135371178</v>
      </c>
      <c r="AG2198" s="132"/>
    </row>
    <row r="2199" spans="1:33" ht="13.5" customHeight="1">
      <c r="A2199" s="131">
        <v>2196</v>
      </c>
      <c r="B2199" s="67" t="s">
        <v>24</v>
      </c>
      <c r="C2199" s="133">
        <v>0</v>
      </c>
      <c r="D2199" s="133">
        <v>0</v>
      </c>
      <c r="E2199" s="133">
        <v>0</v>
      </c>
      <c r="F2199" s="133">
        <v>0</v>
      </c>
      <c r="G2199" s="133">
        <v>0</v>
      </c>
      <c r="H2199" s="133">
        <v>0</v>
      </c>
      <c r="I2199" s="133">
        <v>0</v>
      </c>
      <c r="J2199" s="133">
        <v>0</v>
      </c>
      <c r="K2199" s="133">
        <v>0</v>
      </c>
      <c r="L2199" s="133">
        <v>0</v>
      </c>
      <c r="M2199" s="133">
        <v>3</v>
      </c>
      <c r="N2199" s="133"/>
      <c r="V2199" s="132">
        <f t="shared" ref="V2199:AE2199" si="2197">C2199*100000/V2179</f>
        <v>0</v>
      </c>
      <c r="W2199" s="132">
        <f t="shared" si="2197"/>
        <v>0</v>
      </c>
      <c r="X2199" s="132">
        <f t="shared" si="2197"/>
        <v>0</v>
      </c>
      <c r="Y2199" s="132">
        <f t="shared" si="2197"/>
        <v>0</v>
      </c>
      <c r="Z2199" s="132">
        <f t="shared" si="2197"/>
        <v>0</v>
      </c>
      <c r="AA2199" s="132">
        <f t="shared" si="2197"/>
        <v>0</v>
      </c>
      <c r="AB2199" s="132">
        <f t="shared" si="2197"/>
        <v>0</v>
      </c>
      <c r="AC2199" s="132">
        <f t="shared" si="2197"/>
        <v>0</v>
      </c>
      <c r="AD2199" s="132">
        <f t="shared" si="2197"/>
        <v>0</v>
      </c>
      <c r="AE2199" s="132">
        <f t="shared" si="2197"/>
        <v>0</v>
      </c>
      <c r="AF2199" s="132">
        <f>M2199*100000/AF2179</f>
        <v>27.292576419213972</v>
      </c>
      <c r="AG2199" s="132"/>
    </row>
    <row r="2200" spans="1:33" ht="13.5" customHeight="1">
      <c r="A2200" s="131">
        <v>2197</v>
      </c>
      <c r="B2200" s="134" t="s">
        <v>117</v>
      </c>
      <c r="C2200" s="133">
        <v>22</v>
      </c>
      <c r="D2200" s="133">
        <v>25</v>
      </c>
      <c r="E2200" s="133">
        <v>37</v>
      </c>
      <c r="F2200" s="133">
        <v>37</v>
      </c>
      <c r="G2200" s="133">
        <v>27</v>
      </c>
      <c r="H2200" s="133">
        <v>29</v>
      </c>
      <c r="I2200" s="133">
        <v>41</v>
      </c>
      <c r="J2200" s="133">
        <v>21</v>
      </c>
      <c r="K2200" s="133">
        <v>22</v>
      </c>
      <c r="L2200" s="133">
        <v>35</v>
      </c>
      <c r="M2200" s="133">
        <v>33</v>
      </c>
      <c r="N2200" s="133"/>
      <c r="P2200" s="170" t="s">
        <v>1444</v>
      </c>
      <c r="Q2200" s="170" t="s">
        <v>1445</v>
      </c>
      <c r="R2200" s="170" t="s">
        <v>1436</v>
      </c>
      <c r="S2200" s="170" t="s">
        <v>1446</v>
      </c>
      <c r="T2200" s="170" t="s">
        <v>1447</v>
      </c>
      <c r="U2200" s="170">
        <v>170.3</v>
      </c>
      <c r="V2200" s="132">
        <f t="shared" ref="V2200:AF2200" si="2198">C2200*100000/V2179</f>
        <v>229.21441967076476</v>
      </c>
      <c r="W2200" s="132">
        <f t="shared" si="2198"/>
        <v>260.47093144405085</v>
      </c>
      <c r="X2200" s="132">
        <f t="shared" si="2198"/>
        <v>379.87679671457903</v>
      </c>
      <c r="Y2200" s="132">
        <f t="shared" si="2198"/>
        <v>375.32968147697301</v>
      </c>
      <c r="Z2200" s="132">
        <f t="shared" si="2198"/>
        <v>269.81113220745476</v>
      </c>
      <c r="AA2200" s="132">
        <f t="shared" si="2198"/>
        <v>285.34881432647842</v>
      </c>
      <c r="AB2200" s="132">
        <f t="shared" si="2198"/>
        <v>396.94065253170686</v>
      </c>
      <c r="AC2200" s="132">
        <f t="shared" si="2198"/>
        <v>200.30522701259062</v>
      </c>
      <c r="AD2200" s="132">
        <f t="shared" si="2198"/>
        <v>206.68921458098458</v>
      </c>
      <c r="AE2200" s="132">
        <f t="shared" si="2198"/>
        <v>324.73557246242348</v>
      </c>
      <c r="AF2200" s="132">
        <f t="shared" si="2198"/>
        <v>300.21834061135371</v>
      </c>
      <c r="AG2200" s="132"/>
    </row>
    <row r="2201" spans="1:33" ht="13.5" customHeight="1">
      <c r="A2201" s="131">
        <v>2198</v>
      </c>
      <c r="B2201" s="67" t="s">
        <v>7</v>
      </c>
      <c r="C2201" s="133">
        <v>16</v>
      </c>
      <c r="D2201" s="133">
        <v>13</v>
      </c>
      <c r="E2201" s="133">
        <v>16</v>
      </c>
      <c r="F2201" s="133">
        <v>13</v>
      </c>
      <c r="G2201" s="133">
        <v>17</v>
      </c>
      <c r="H2201" s="133">
        <v>8</v>
      </c>
      <c r="I2201" s="133">
        <v>40</v>
      </c>
      <c r="J2201" s="133">
        <v>9</v>
      </c>
      <c r="K2201" s="133">
        <v>29</v>
      </c>
      <c r="L2201" s="133">
        <v>31</v>
      </c>
      <c r="M2201" s="133">
        <v>14</v>
      </c>
      <c r="N2201" s="133"/>
      <c r="V2201" s="132">
        <f t="shared" ref="V2201:AF2201" si="2199">C2201*100000/V2179</f>
        <v>166.70139612419254</v>
      </c>
      <c r="W2201" s="132">
        <f t="shared" si="2199"/>
        <v>135.44488435090645</v>
      </c>
      <c r="X2201" s="132">
        <f t="shared" si="2199"/>
        <v>164.27104722792609</v>
      </c>
      <c r="Y2201" s="132">
        <f t="shared" si="2199"/>
        <v>131.87259078920673</v>
      </c>
      <c r="Z2201" s="132">
        <f t="shared" si="2199"/>
        <v>169.88108324173078</v>
      </c>
      <c r="AA2201" s="132">
        <f t="shared" si="2199"/>
        <v>78.716914296959558</v>
      </c>
      <c r="AB2201" s="132">
        <f t="shared" si="2199"/>
        <v>387.25917320166519</v>
      </c>
      <c r="AC2201" s="132">
        <f t="shared" si="2199"/>
        <v>85.845097291110264</v>
      </c>
      <c r="AD2201" s="132">
        <f t="shared" si="2199"/>
        <v>272.45396467493424</v>
      </c>
      <c r="AE2201" s="132">
        <f t="shared" si="2199"/>
        <v>287.62293560957505</v>
      </c>
      <c r="AF2201" s="132">
        <f t="shared" si="2199"/>
        <v>127.36535662299855</v>
      </c>
      <c r="AG2201" s="132"/>
    </row>
    <row r="2202" spans="1:33" ht="13.5" customHeight="1">
      <c r="A2202" s="131">
        <v>2199</v>
      </c>
      <c r="B2202" s="67" t="s">
        <v>6</v>
      </c>
      <c r="C2202" s="133">
        <v>23</v>
      </c>
      <c r="D2202" s="133">
        <v>19</v>
      </c>
      <c r="E2202" s="133">
        <v>40</v>
      </c>
      <c r="F2202" s="133">
        <v>21</v>
      </c>
      <c r="G2202" s="133">
        <v>12</v>
      </c>
      <c r="H2202" s="133">
        <v>9</v>
      </c>
      <c r="I2202" s="133">
        <v>11</v>
      </c>
      <c r="J2202" s="133">
        <v>9</v>
      </c>
      <c r="K2202" s="133">
        <v>7</v>
      </c>
      <c r="L2202" s="133">
        <v>6</v>
      </c>
      <c r="M2202" s="133">
        <v>4</v>
      </c>
      <c r="N2202" s="133"/>
      <c r="V2202" s="132">
        <f t="shared" ref="V2202:AF2202" si="2200">C2202*100000/V2179</f>
        <v>239.63325692852678</v>
      </c>
      <c r="W2202" s="132">
        <f t="shared" si="2200"/>
        <v>197.95790789747863</v>
      </c>
      <c r="X2202" s="132">
        <f t="shared" si="2200"/>
        <v>410.6776180698152</v>
      </c>
      <c r="Y2202" s="132">
        <f t="shared" si="2200"/>
        <v>213.02495435179549</v>
      </c>
      <c r="Z2202" s="132">
        <f t="shared" si="2200"/>
        <v>119.91605875886879</v>
      </c>
      <c r="AA2202" s="132">
        <f t="shared" si="2200"/>
        <v>88.556528584079501</v>
      </c>
      <c r="AB2202" s="132">
        <f t="shared" si="2200"/>
        <v>106.49627263045794</v>
      </c>
      <c r="AC2202" s="132">
        <f t="shared" si="2200"/>
        <v>85.845097291110264</v>
      </c>
      <c r="AD2202" s="132">
        <f t="shared" si="2200"/>
        <v>65.764750093949644</v>
      </c>
      <c r="AE2202" s="132">
        <f t="shared" si="2200"/>
        <v>55.668955279272595</v>
      </c>
      <c r="AF2202" s="132">
        <f t="shared" si="2200"/>
        <v>36.390101892285301</v>
      </c>
      <c r="AG2202" s="132"/>
    </row>
    <row r="2203" spans="1:33" ht="13.5" customHeight="1">
      <c r="A2203" s="131">
        <v>2200</v>
      </c>
      <c r="B2203" s="67" t="s">
        <v>5</v>
      </c>
      <c r="C2203" s="133">
        <v>1</v>
      </c>
      <c r="D2203" s="133">
        <v>3</v>
      </c>
      <c r="E2203" s="133">
        <v>2</v>
      </c>
      <c r="F2203" s="133">
        <v>0</v>
      </c>
      <c r="G2203" s="133">
        <v>1</v>
      </c>
      <c r="H2203" s="133">
        <v>2</v>
      </c>
      <c r="I2203" s="133">
        <v>1</v>
      </c>
      <c r="J2203" s="133">
        <v>5</v>
      </c>
      <c r="K2203" s="133">
        <v>5</v>
      </c>
      <c r="L2203" s="133">
        <v>2</v>
      </c>
      <c r="M2203" s="133">
        <v>2</v>
      </c>
      <c r="N2203" s="133"/>
      <c r="V2203" s="132">
        <f t="shared" ref="V2203:AF2203" si="2201">C2203*100000/V2179</f>
        <v>10.418837257762034</v>
      </c>
      <c r="W2203" s="132">
        <f t="shared" si="2201"/>
        <v>31.2565117732861</v>
      </c>
      <c r="X2203" s="132">
        <f t="shared" si="2201"/>
        <v>20.533880903490761</v>
      </c>
      <c r="Y2203" s="132">
        <f t="shared" si="2201"/>
        <v>0</v>
      </c>
      <c r="Z2203" s="132">
        <f t="shared" si="2201"/>
        <v>9.9930048965723994</v>
      </c>
      <c r="AA2203" s="132">
        <f t="shared" si="2201"/>
        <v>19.67922857423989</v>
      </c>
      <c r="AB2203" s="132">
        <f t="shared" si="2201"/>
        <v>9.6814793300416309</v>
      </c>
      <c r="AC2203" s="132">
        <f t="shared" si="2201"/>
        <v>47.691720717283481</v>
      </c>
      <c r="AD2203" s="132">
        <f t="shared" si="2201"/>
        <v>46.974821495678313</v>
      </c>
      <c r="AE2203" s="132">
        <f t="shared" si="2201"/>
        <v>18.556318426424198</v>
      </c>
      <c r="AF2203" s="132">
        <f t="shared" si="2201"/>
        <v>18.195050946142651</v>
      </c>
      <c r="AG2203" s="132"/>
    </row>
    <row r="2204" spans="1:33" ht="13.5" customHeight="1">
      <c r="A2204" s="131">
        <v>2201</v>
      </c>
      <c r="B2204" s="67" t="s">
        <v>26</v>
      </c>
      <c r="C2204" s="133">
        <v>0</v>
      </c>
      <c r="D2204" s="133">
        <v>0</v>
      </c>
      <c r="E2204" s="133">
        <v>1</v>
      </c>
      <c r="F2204" s="133">
        <v>0</v>
      </c>
      <c r="G2204" s="133">
        <v>0</v>
      </c>
      <c r="H2204" s="133">
        <v>0</v>
      </c>
      <c r="I2204" s="133">
        <v>0</v>
      </c>
      <c r="J2204" s="133">
        <v>0</v>
      </c>
      <c r="K2204" s="133">
        <v>0</v>
      </c>
      <c r="L2204" s="133">
        <v>0</v>
      </c>
      <c r="M2204" s="133">
        <v>0</v>
      </c>
      <c r="N2204" s="133"/>
      <c r="V2204" s="132">
        <f t="shared" ref="V2204:AF2204" si="2202">C2204*100000/V2179</f>
        <v>0</v>
      </c>
      <c r="W2204" s="132">
        <f t="shared" si="2202"/>
        <v>0</v>
      </c>
      <c r="X2204" s="132">
        <f t="shared" si="2202"/>
        <v>10.266940451745381</v>
      </c>
      <c r="Y2204" s="132">
        <f t="shared" si="2202"/>
        <v>0</v>
      </c>
      <c r="Z2204" s="132">
        <f t="shared" si="2202"/>
        <v>0</v>
      </c>
      <c r="AA2204" s="132">
        <f t="shared" si="2202"/>
        <v>0</v>
      </c>
      <c r="AB2204" s="132">
        <f t="shared" si="2202"/>
        <v>0</v>
      </c>
      <c r="AC2204" s="132">
        <f t="shared" si="2202"/>
        <v>0</v>
      </c>
      <c r="AD2204" s="132">
        <f t="shared" si="2202"/>
        <v>0</v>
      </c>
      <c r="AE2204" s="132">
        <f t="shared" si="2202"/>
        <v>0</v>
      </c>
      <c r="AF2204" s="132">
        <f t="shared" si="2202"/>
        <v>0</v>
      </c>
      <c r="AG2204" s="132"/>
    </row>
    <row r="2205" spans="1:33" ht="13.5" customHeight="1">
      <c r="A2205" s="131">
        <v>2202</v>
      </c>
      <c r="B2205" s="67" t="s">
        <v>4</v>
      </c>
      <c r="C2205" s="133">
        <v>10</v>
      </c>
      <c r="D2205" s="133">
        <v>4</v>
      </c>
      <c r="E2205" s="133">
        <v>6</v>
      </c>
      <c r="F2205" s="133">
        <v>7</v>
      </c>
      <c r="G2205" s="133">
        <v>15</v>
      </c>
      <c r="H2205" s="133">
        <v>9</v>
      </c>
      <c r="I2205" s="133">
        <v>18</v>
      </c>
      <c r="J2205" s="133">
        <v>20</v>
      </c>
      <c r="K2205" s="133">
        <v>13</v>
      </c>
      <c r="L2205" s="133">
        <v>9</v>
      </c>
      <c r="M2205" s="133">
        <v>17</v>
      </c>
      <c r="N2205" s="133"/>
      <c r="V2205" s="132">
        <f t="shared" ref="V2205:AE2205" si="2203">C2205*100000/V2179</f>
        <v>104.18837257762034</v>
      </c>
      <c r="W2205" s="132">
        <f t="shared" si="2203"/>
        <v>41.675349031048135</v>
      </c>
      <c r="X2205" s="132">
        <f t="shared" si="2203"/>
        <v>61.601642710472277</v>
      </c>
      <c r="Y2205" s="132">
        <f t="shared" si="2203"/>
        <v>71.008318117265162</v>
      </c>
      <c r="Z2205" s="132">
        <f t="shared" si="2203"/>
        <v>149.895073448586</v>
      </c>
      <c r="AA2205" s="132">
        <f t="shared" si="2203"/>
        <v>88.556528584079501</v>
      </c>
      <c r="AB2205" s="132">
        <f t="shared" si="2203"/>
        <v>174.26662794074934</v>
      </c>
      <c r="AC2205" s="132">
        <f t="shared" si="2203"/>
        <v>190.76688286913392</v>
      </c>
      <c r="AD2205" s="132">
        <f t="shared" si="2203"/>
        <v>122.13453588876362</v>
      </c>
      <c r="AE2205" s="132">
        <f t="shared" si="2203"/>
        <v>83.503432918908885</v>
      </c>
      <c r="AF2205" s="132">
        <f>M2205*100000/AF2179</f>
        <v>154.65793304221251</v>
      </c>
      <c r="AG2205" s="132"/>
    </row>
    <row r="2206" spans="1:33" ht="13.5" customHeight="1">
      <c r="A2206" s="131">
        <v>2203</v>
      </c>
      <c r="B2206" s="67" t="s">
        <v>3</v>
      </c>
      <c r="C2206" s="133">
        <v>9</v>
      </c>
      <c r="D2206" s="133">
        <v>11</v>
      </c>
      <c r="E2206" s="133">
        <v>18</v>
      </c>
      <c r="F2206" s="133">
        <v>11</v>
      </c>
      <c r="G2206" s="133">
        <v>105</v>
      </c>
      <c r="H2206" s="133">
        <v>66</v>
      </c>
      <c r="I2206" s="133">
        <v>54</v>
      </c>
      <c r="J2206" s="133">
        <v>65</v>
      </c>
      <c r="K2206" s="133">
        <v>89</v>
      </c>
      <c r="L2206" s="133">
        <v>73</v>
      </c>
      <c r="M2206" s="133">
        <v>103</v>
      </c>
      <c r="N2206" s="133"/>
      <c r="V2206" s="132">
        <f t="shared" ref="V2206:AF2206" si="2204">C2206*100000/V2179</f>
        <v>93.769535319858306</v>
      </c>
      <c r="W2206" s="132">
        <f t="shared" si="2204"/>
        <v>114.60720983538238</v>
      </c>
      <c r="X2206" s="132">
        <f t="shared" si="2204"/>
        <v>184.80492813141683</v>
      </c>
      <c r="Y2206" s="132">
        <f t="shared" si="2204"/>
        <v>111.58449989855954</v>
      </c>
      <c r="Z2206" s="132">
        <f t="shared" si="2204"/>
        <v>1049.2655141401019</v>
      </c>
      <c r="AA2206" s="132">
        <f t="shared" si="2204"/>
        <v>649.41454294991638</v>
      </c>
      <c r="AB2206" s="132">
        <f t="shared" si="2204"/>
        <v>522.79988382224803</v>
      </c>
      <c r="AC2206" s="132">
        <f t="shared" si="2204"/>
        <v>619.99236932468523</v>
      </c>
      <c r="AD2206" s="132">
        <f t="shared" si="2204"/>
        <v>836.15182262307405</v>
      </c>
      <c r="AE2206" s="132">
        <f t="shared" si="2204"/>
        <v>677.3056225644832</v>
      </c>
      <c r="AF2206" s="132">
        <f t="shared" si="2204"/>
        <v>937.04512372634645</v>
      </c>
      <c r="AG2206" s="132"/>
    </row>
    <row r="2207" spans="1:33" ht="13.5" customHeight="1">
      <c r="A2207" s="131">
        <v>2204</v>
      </c>
      <c r="B2207" s="67" t="s">
        <v>2</v>
      </c>
      <c r="C2207" s="133">
        <v>0</v>
      </c>
      <c r="D2207" s="133">
        <v>0</v>
      </c>
      <c r="E2207" s="133">
        <v>0</v>
      </c>
      <c r="F2207" s="133">
        <v>0</v>
      </c>
      <c r="G2207" s="133">
        <v>0</v>
      </c>
      <c r="H2207" s="133">
        <v>1</v>
      </c>
      <c r="I2207" s="133">
        <v>0</v>
      </c>
      <c r="J2207" s="133">
        <v>0</v>
      </c>
      <c r="K2207" s="133">
        <v>0</v>
      </c>
      <c r="L2207" s="133">
        <v>0</v>
      </c>
      <c r="M2207" s="133">
        <v>0</v>
      </c>
      <c r="N2207" s="133"/>
      <c r="V2207" s="132">
        <f t="shared" ref="V2207:AF2207" si="2205">C2207*100000/V2179</f>
        <v>0</v>
      </c>
      <c r="W2207" s="132">
        <f t="shared" si="2205"/>
        <v>0</v>
      </c>
      <c r="X2207" s="132">
        <f t="shared" si="2205"/>
        <v>0</v>
      </c>
      <c r="Y2207" s="132">
        <f t="shared" si="2205"/>
        <v>0</v>
      </c>
      <c r="Z2207" s="132">
        <f t="shared" si="2205"/>
        <v>0</v>
      </c>
      <c r="AA2207" s="132">
        <f t="shared" si="2205"/>
        <v>9.8396142871199448</v>
      </c>
      <c r="AB2207" s="132">
        <f t="shared" si="2205"/>
        <v>0</v>
      </c>
      <c r="AC2207" s="132">
        <f t="shared" si="2205"/>
        <v>0</v>
      </c>
      <c r="AD2207" s="132">
        <f t="shared" si="2205"/>
        <v>0</v>
      </c>
      <c r="AE2207" s="132">
        <f t="shared" si="2205"/>
        <v>0</v>
      </c>
      <c r="AF2207" s="132">
        <f t="shared" si="2205"/>
        <v>0</v>
      </c>
      <c r="AG2207" s="132"/>
    </row>
    <row r="2208" spans="1:33" ht="13.5" customHeight="1">
      <c r="A2208" s="131">
        <v>2205</v>
      </c>
      <c r="B2208" s="67" t="s">
        <v>23</v>
      </c>
      <c r="C2208" s="133">
        <v>3</v>
      </c>
      <c r="D2208" s="133">
        <v>2</v>
      </c>
      <c r="E2208" s="133">
        <v>2</v>
      </c>
      <c r="F2208" s="133">
        <v>5</v>
      </c>
      <c r="G2208" s="133">
        <v>2</v>
      </c>
      <c r="H2208" s="133">
        <v>13</v>
      </c>
      <c r="I2208" s="133">
        <v>6</v>
      </c>
      <c r="J2208" s="133">
        <v>1</v>
      </c>
      <c r="K2208" s="133">
        <v>2</v>
      </c>
      <c r="L2208" s="133">
        <v>11</v>
      </c>
      <c r="M2208" s="133">
        <v>10</v>
      </c>
      <c r="N2208" s="133"/>
      <c r="V2208" s="132">
        <f t="shared" ref="V2208:AF2208" si="2206">C2208*100000/V2179</f>
        <v>31.2565117732861</v>
      </c>
      <c r="W2208" s="132">
        <f t="shared" si="2206"/>
        <v>20.837674515524068</v>
      </c>
      <c r="X2208" s="132">
        <f t="shared" si="2206"/>
        <v>20.533880903490761</v>
      </c>
      <c r="Y2208" s="132">
        <f t="shared" si="2206"/>
        <v>50.720227226617972</v>
      </c>
      <c r="Z2208" s="132">
        <f t="shared" si="2206"/>
        <v>19.986009793144799</v>
      </c>
      <c r="AA2208" s="132">
        <f t="shared" si="2206"/>
        <v>127.91498573255929</v>
      </c>
      <c r="AB2208" s="132">
        <f t="shared" si="2206"/>
        <v>58.088875980249782</v>
      </c>
      <c r="AC2208" s="132">
        <f t="shared" si="2206"/>
        <v>9.5383441434566958</v>
      </c>
      <c r="AD2208" s="132">
        <f t="shared" si="2206"/>
        <v>18.789928598271327</v>
      </c>
      <c r="AE2208" s="132">
        <f t="shared" si="2206"/>
        <v>102.05975134533308</v>
      </c>
      <c r="AF2208" s="132">
        <f t="shared" si="2206"/>
        <v>90.975254730713246</v>
      </c>
      <c r="AG2208" s="132"/>
    </row>
    <row r="2209" spans="1:33" ht="13.5" customHeight="1">
      <c r="A2209" s="131">
        <v>2206</v>
      </c>
      <c r="B2209" s="67" t="s">
        <v>1</v>
      </c>
      <c r="C2209" s="133">
        <v>1</v>
      </c>
      <c r="D2209" s="133">
        <v>0</v>
      </c>
      <c r="E2209" s="133">
        <v>0</v>
      </c>
      <c r="F2209" s="133">
        <v>0</v>
      </c>
      <c r="G2209" s="133">
        <v>0</v>
      </c>
      <c r="H2209" s="133">
        <v>0</v>
      </c>
      <c r="I2209" s="133">
        <v>0</v>
      </c>
      <c r="J2209" s="133">
        <v>1</v>
      </c>
      <c r="K2209" s="133">
        <v>0</v>
      </c>
      <c r="L2209" s="133">
        <v>1</v>
      </c>
      <c r="M2209" s="133">
        <v>2</v>
      </c>
      <c r="N2209" s="133"/>
      <c r="V2209" s="132">
        <f t="shared" ref="V2209:AF2209" si="2207">C2209*100000/V2179</f>
        <v>10.418837257762034</v>
      </c>
      <c r="W2209" s="132">
        <f t="shared" si="2207"/>
        <v>0</v>
      </c>
      <c r="X2209" s="132">
        <f t="shared" si="2207"/>
        <v>0</v>
      </c>
      <c r="Y2209" s="132">
        <f t="shared" si="2207"/>
        <v>0</v>
      </c>
      <c r="Z2209" s="132">
        <f t="shared" si="2207"/>
        <v>0</v>
      </c>
      <c r="AA2209" s="132">
        <f t="shared" si="2207"/>
        <v>0</v>
      </c>
      <c r="AB2209" s="132">
        <f t="shared" si="2207"/>
        <v>0</v>
      </c>
      <c r="AC2209" s="132">
        <f t="shared" si="2207"/>
        <v>9.5383441434566958</v>
      </c>
      <c r="AD2209" s="132">
        <f t="shared" si="2207"/>
        <v>0</v>
      </c>
      <c r="AE2209" s="132">
        <f t="shared" si="2207"/>
        <v>9.2781592132120991</v>
      </c>
      <c r="AF2209" s="132">
        <f t="shared" si="2207"/>
        <v>18.195050946142651</v>
      </c>
      <c r="AG2209" s="132"/>
    </row>
    <row r="2210" spans="1:33" ht="13.5" customHeight="1">
      <c r="A2210" s="131">
        <v>2207</v>
      </c>
      <c r="B2210" s="67" t="s">
        <v>0</v>
      </c>
      <c r="C2210" s="133">
        <v>3</v>
      </c>
      <c r="D2210" s="133">
        <v>19</v>
      </c>
      <c r="E2210" s="133">
        <v>1</v>
      </c>
      <c r="F2210" s="133">
        <v>0</v>
      </c>
      <c r="G2210" s="133">
        <v>1</v>
      </c>
      <c r="H2210" s="133">
        <v>0</v>
      </c>
      <c r="I2210" s="133">
        <v>1</v>
      </c>
      <c r="J2210" s="133">
        <v>0</v>
      </c>
      <c r="K2210" s="133">
        <v>2</v>
      </c>
      <c r="L2210" s="133">
        <v>4</v>
      </c>
      <c r="M2210" s="133">
        <v>21</v>
      </c>
      <c r="N2210" s="133"/>
      <c r="V2210" s="132">
        <f t="shared" ref="V2210:AE2210" si="2208">C2210*100000/V2179</f>
        <v>31.2565117732861</v>
      </c>
      <c r="W2210" s="132">
        <f t="shared" si="2208"/>
        <v>197.95790789747863</v>
      </c>
      <c r="X2210" s="132">
        <f t="shared" si="2208"/>
        <v>10.266940451745381</v>
      </c>
      <c r="Y2210" s="132">
        <f t="shared" si="2208"/>
        <v>0</v>
      </c>
      <c r="Z2210" s="132">
        <f t="shared" si="2208"/>
        <v>9.9930048965723994</v>
      </c>
      <c r="AA2210" s="132">
        <f t="shared" si="2208"/>
        <v>0</v>
      </c>
      <c r="AB2210" s="132">
        <f t="shared" si="2208"/>
        <v>9.6814793300416309</v>
      </c>
      <c r="AC2210" s="132">
        <f t="shared" si="2208"/>
        <v>0</v>
      </c>
      <c r="AD2210" s="132">
        <f t="shared" si="2208"/>
        <v>18.789928598271327</v>
      </c>
      <c r="AE2210" s="132">
        <f t="shared" si="2208"/>
        <v>37.112636852848397</v>
      </c>
      <c r="AF2210" s="132">
        <f>M2210*100000/AF2179</f>
        <v>191.04803493449782</v>
      </c>
      <c r="AG2210" s="132"/>
    </row>
    <row r="2211" spans="1:33" ht="13.5" customHeight="1">
      <c r="A2211" s="131">
        <v>2208</v>
      </c>
      <c r="B2211" s="134" t="s">
        <v>111</v>
      </c>
      <c r="C2211" s="133"/>
      <c r="D2211" s="133"/>
      <c r="E2211" s="133"/>
      <c r="F2211" s="133"/>
      <c r="G2211" s="133"/>
      <c r="H2211" s="133"/>
      <c r="I2211" s="133"/>
      <c r="J2211" s="133"/>
      <c r="K2211" s="133"/>
      <c r="L2211" s="133"/>
      <c r="M2211" s="133">
        <v>0</v>
      </c>
      <c r="N2211" s="133"/>
      <c r="V2211" s="132">
        <f t="shared" ref="V2211:AF2211" si="2209">C2211*100000/V2179</f>
        <v>0</v>
      </c>
      <c r="W2211" s="132">
        <f t="shared" si="2209"/>
        <v>0</v>
      </c>
      <c r="X2211" s="132">
        <f t="shared" si="2209"/>
        <v>0</v>
      </c>
      <c r="Y2211" s="132">
        <f t="shared" si="2209"/>
        <v>0</v>
      </c>
      <c r="Z2211" s="132">
        <f t="shared" si="2209"/>
        <v>0</v>
      </c>
      <c r="AA2211" s="132">
        <f t="shared" si="2209"/>
        <v>0</v>
      </c>
      <c r="AB2211" s="132">
        <f t="shared" si="2209"/>
        <v>0</v>
      </c>
      <c r="AC2211" s="132">
        <f t="shared" si="2209"/>
        <v>0</v>
      </c>
      <c r="AD2211" s="132">
        <f t="shared" si="2209"/>
        <v>0</v>
      </c>
      <c r="AE2211" s="132">
        <f t="shared" si="2209"/>
        <v>0</v>
      </c>
      <c r="AF2211" s="132">
        <f t="shared" si="2209"/>
        <v>0</v>
      </c>
      <c r="AG2211" s="132"/>
    </row>
    <row r="2212" spans="1:33" ht="13.5" customHeight="1">
      <c r="A2212" s="131">
        <v>2209</v>
      </c>
      <c r="B2212" s="134" t="s">
        <v>112</v>
      </c>
      <c r="C2212" s="133">
        <v>438</v>
      </c>
      <c r="D2212" s="133">
        <v>423</v>
      </c>
      <c r="E2212" s="133">
        <v>518</v>
      </c>
      <c r="F2212" s="133">
        <v>514</v>
      </c>
      <c r="G2212" s="133">
        <v>495</v>
      </c>
      <c r="H2212" s="133">
        <v>586</v>
      </c>
      <c r="I2212" s="133">
        <v>631</v>
      </c>
      <c r="J2212" s="133">
        <v>593</v>
      </c>
      <c r="K2212" s="133">
        <v>657</v>
      </c>
      <c r="L2212" s="133">
        <f t="shared" ref="L2212:N2212" si="2210">SUM(L2188,L2195,L2200,L2201:L2211)</f>
        <v>567</v>
      </c>
      <c r="M2212" s="133">
        <f t="shared" si="2210"/>
        <v>612</v>
      </c>
      <c r="N2212" s="133">
        <f t="shared" si="2210"/>
        <v>0</v>
      </c>
      <c r="P2212" s="170" t="s">
        <v>1448</v>
      </c>
      <c r="Q2212" s="170" t="s">
        <v>1449</v>
      </c>
      <c r="R2212" s="170" t="s">
        <v>1450</v>
      </c>
      <c r="S2212" s="170" t="s">
        <v>1451</v>
      </c>
      <c r="T2212" s="170" t="s">
        <v>1452</v>
      </c>
      <c r="U2212" s="170">
        <v>3757.5</v>
      </c>
      <c r="V2212" s="132">
        <f t="shared" ref="V2212:AE2212" si="2211">C2212*100000/V2179</f>
        <v>4563.4507188997704</v>
      </c>
      <c r="W2212" s="132">
        <f t="shared" si="2211"/>
        <v>4407.1681600333404</v>
      </c>
      <c r="X2212" s="132">
        <f t="shared" si="2211"/>
        <v>5318.2751540041072</v>
      </c>
      <c r="Y2212" s="132">
        <f t="shared" si="2211"/>
        <v>5214.0393588963279</v>
      </c>
      <c r="Z2212" s="132">
        <f t="shared" si="2211"/>
        <v>4946.5374238033373</v>
      </c>
      <c r="AA2212" s="132">
        <f t="shared" si="2211"/>
        <v>5766.0139722522881</v>
      </c>
      <c r="AB2212" s="132">
        <f t="shared" si="2211"/>
        <v>6109.0134572562683</v>
      </c>
      <c r="AC2212" s="132">
        <f t="shared" si="2211"/>
        <v>5656.238077069821</v>
      </c>
      <c r="AD2212" s="132">
        <f t="shared" si="2211"/>
        <v>6172.4915445321312</v>
      </c>
      <c r="AE2212" s="132">
        <f t="shared" si="2211"/>
        <v>5260.7162738912602</v>
      </c>
      <c r="AF2212" s="132">
        <f>M2212*100000/AF2179</f>
        <v>5567.6855895196504</v>
      </c>
      <c r="AG2212" s="132"/>
    </row>
    <row r="2213" spans="1:33" ht="13.5" customHeight="1">
      <c r="A2213" s="131">
        <v>2210</v>
      </c>
      <c r="B2213" s="103" t="s">
        <v>179</v>
      </c>
      <c r="C2213" s="127">
        <v>2011</v>
      </c>
      <c r="D2213" s="127">
        <v>2012</v>
      </c>
      <c r="E2213" s="127">
        <v>2013</v>
      </c>
      <c r="F2213" s="127">
        <v>2014</v>
      </c>
      <c r="G2213" s="127">
        <v>2015</v>
      </c>
      <c r="H2213" s="127">
        <v>2016</v>
      </c>
      <c r="I2213" s="127">
        <v>2017</v>
      </c>
      <c r="J2213" s="127"/>
      <c r="K2213" s="127">
        <v>2019</v>
      </c>
      <c r="L2213" s="127"/>
      <c r="M2213" s="127"/>
      <c r="N2213" s="127"/>
      <c r="V2213" s="130">
        <v>25861</v>
      </c>
      <c r="W2213" s="130">
        <v>26666</v>
      </c>
      <c r="X2213" s="130">
        <v>27532</v>
      </c>
      <c r="Y2213" s="130">
        <v>28226</v>
      </c>
      <c r="Z2213" s="130">
        <v>28880</v>
      </c>
      <c r="AA2213" s="130">
        <v>29639</v>
      </c>
      <c r="AB2213" s="130">
        <v>30445</v>
      </c>
      <c r="AC2213" s="130">
        <v>31347</v>
      </c>
      <c r="AD2213" s="130">
        <v>32252</v>
      </c>
      <c r="AE2213" s="130">
        <v>33457</v>
      </c>
      <c r="AF2213" s="5">
        <v>34771</v>
      </c>
      <c r="AG2213" s="5"/>
    </row>
    <row r="2214" spans="1:33" ht="13.5" customHeight="1">
      <c r="A2214" s="131">
        <v>2211</v>
      </c>
      <c r="B2214" s="66" t="s">
        <v>25</v>
      </c>
      <c r="C2214" s="123">
        <v>0</v>
      </c>
      <c r="D2214" s="123">
        <v>2</v>
      </c>
      <c r="E2214" s="123">
        <v>2</v>
      </c>
      <c r="F2214" s="123">
        <v>0</v>
      </c>
      <c r="G2214" s="123">
        <v>0</v>
      </c>
      <c r="H2214" s="123">
        <v>0</v>
      </c>
      <c r="I2214" s="123">
        <v>0</v>
      </c>
      <c r="J2214" s="123">
        <v>2</v>
      </c>
      <c r="K2214" s="123">
        <v>0</v>
      </c>
      <c r="L2214" s="123">
        <v>0</v>
      </c>
      <c r="M2214" s="123">
        <v>0</v>
      </c>
      <c r="N2214" s="123"/>
      <c r="V2214" s="132">
        <f t="shared" ref="V2214:AE2214" si="2212">C2214*100000/V2213</f>
        <v>0</v>
      </c>
      <c r="W2214" s="132">
        <f t="shared" si="2212"/>
        <v>7.5001875046876174</v>
      </c>
      <c r="X2214" s="132">
        <f t="shared" si="2212"/>
        <v>7.2642742989975302</v>
      </c>
      <c r="Y2214" s="132">
        <f t="shared" si="2212"/>
        <v>0</v>
      </c>
      <c r="Z2214" s="132">
        <f t="shared" si="2212"/>
        <v>0</v>
      </c>
      <c r="AA2214" s="132">
        <f t="shared" si="2212"/>
        <v>0</v>
      </c>
      <c r="AB2214" s="132">
        <f t="shared" si="2212"/>
        <v>0</v>
      </c>
      <c r="AC2214" s="132">
        <f t="shared" si="2212"/>
        <v>6.380195872013271</v>
      </c>
      <c r="AD2214" s="132">
        <f t="shared" si="2212"/>
        <v>0</v>
      </c>
      <c r="AE2214" s="132">
        <f t="shared" si="2212"/>
        <v>0</v>
      </c>
      <c r="AF2214" s="132">
        <f>M2214*100000/AF2213</f>
        <v>0</v>
      </c>
      <c r="AG2214" s="132"/>
    </row>
    <row r="2215" spans="1:33" ht="13.5" customHeight="1">
      <c r="A2215" s="131">
        <v>2212</v>
      </c>
      <c r="B2215" s="67" t="s">
        <v>22</v>
      </c>
      <c r="C2215" s="133">
        <v>60</v>
      </c>
      <c r="D2215" s="133">
        <v>74</v>
      </c>
      <c r="E2215" s="133">
        <v>93</v>
      </c>
      <c r="F2215" s="133">
        <v>67</v>
      </c>
      <c r="G2215" s="133">
        <v>65</v>
      </c>
      <c r="H2215" s="133">
        <v>93</v>
      </c>
      <c r="I2215" s="133">
        <v>90</v>
      </c>
      <c r="J2215" s="133">
        <v>102</v>
      </c>
      <c r="K2215" s="133">
        <v>123</v>
      </c>
      <c r="L2215" s="133">
        <v>116</v>
      </c>
      <c r="M2215" s="133">
        <v>145</v>
      </c>
      <c r="N2215" s="133"/>
      <c r="V2215" s="132">
        <f t="shared" ref="V2215:AE2215" si="2213">C2215*100000/V2213</f>
        <v>232.00958972970884</v>
      </c>
      <c r="W2215" s="132">
        <f t="shared" si="2213"/>
        <v>277.50693767344183</v>
      </c>
      <c r="X2215" s="132">
        <f t="shared" si="2213"/>
        <v>337.78875490338515</v>
      </c>
      <c r="Y2215" s="132">
        <f t="shared" si="2213"/>
        <v>237.36980089279388</v>
      </c>
      <c r="Z2215" s="132">
        <f t="shared" si="2213"/>
        <v>225.06925207756234</v>
      </c>
      <c r="AA2215" s="132">
        <f t="shared" si="2213"/>
        <v>313.77576841323929</v>
      </c>
      <c r="AB2215" s="132">
        <f t="shared" si="2213"/>
        <v>295.61504352110364</v>
      </c>
      <c r="AC2215" s="132">
        <f t="shared" si="2213"/>
        <v>325.3899894726768</v>
      </c>
      <c r="AD2215" s="132">
        <f t="shared" si="2213"/>
        <v>381.37169787920129</v>
      </c>
      <c r="AE2215" s="132">
        <f t="shared" si="2213"/>
        <v>346.71369220193083</v>
      </c>
      <c r="AF2215" s="132">
        <f>M2215*100000/AF2213</f>
        <v>417.01417848206842</v>
      </c>
      <c r="AG2215" s="132"/>
    </row>
    <row r="2216" spans="1:33" ht="13.5" customHeight="1">
      <c r="A2216" s="131">
        <v>2213</v>
      </c>
      <c r="B2216" s="67" t="s">
        <v>21</v>
      </c>
      <c r="C2216" s="133">
        <v>17</v>
      </c>
      <c r="D2216" s="133">
        <v>17</v>
      </c>
      <c r="E2216" s="133">
        <v>26</v>
      </c>
      <c r="F2216" s="133">
        <v>38</v>
      </c>
      <c r="G2216" s="133">
        <v>63</v>
      </c>
      <c r="H2216" s="133">
        <v>52</v>
      </c>
      <c r="I2216" s="133">
        <v>28</v>
      </c>
      <c r="J2216" s="133">
        <v>42</v>
      </c>
      <c r="K2216" s="133">
        <v>60</v>
      </c>
      <c r="L2216" s="133">
        <v>45</v>
      </c>
      <c r="M2216" s="133">
        <v>28</v>
      </c>
      <c r="N2216" s="133"/>
      <c r="V2216" s="132">
        <f t="shared" ref="V2216:AE2216" si="2214">C2216*100000/V2213</f>
        <v>65.736050423417495</v>
      </c>
      <c r="W2216" s="132">
        <f t="shared" si="2214"/>
        <v>63.751593789844748</v>
      </c>
      <c r="X2216" s="132">
        <f t="shared" si="2214"/>
        <v>94.435565886967893</v>
      </c>
      <c r="Y2216" s="132">
        <f t="shared" si="2214"/>
        <v>134.62764826755475</v>
      </c>
      <c r="Z2216" s="132">
        <f t="shared" si="2214"/>
        <v>218.14404432132963</v>
      </c>
      <c r="AA2216" s="132">
        <f t="shared" si="2214"/>
        <v>175.44451567191877</v>
      </c>
      <c r="AB2216" s="132">
        <f t="shared" si="2214"/>
        <v>91.96912465101002</v>
      </c>
      <c r="AC2216" s="132">
        <f t="shared" si="2214"/>
        <v>133.98411331227868</v>
      </c>
      <c r="AD2216" s="132">
        <f t="shared" si="2214"/>
        <v>186.03497457522013</v>
      </c>
      <c r="AE2216" s="132">
        <f t="shared" si="2214"/>
        <v>134.50100128523178</v>
      </c>
      <c r="AF2216" s="132">
        <f>M2216*100000/AF2213</f>
        <v>80.526875844813205</v>
      </c>
      <c r="AG2216" s="132"/>
    </row>
    <row r="2217" spans="1:33" ht="13.5" customHeight="1">
      <c r="A2217" s="131">
        <v>2214</v>
      </c>
      <c r="B2217" s="67" t="s">
        <v>20</v>
      </c>
      <c r="C2217" s="133">
        <v>3</v>
      </c>
      <c r="D2217" s="133">
        <v>1</v>
      </c>
      <c r="E2217" s="133">
        <v>1</v>
      </c>
      <c r="F2217" s="133">
        <v>3</v>
      </c>
      <c r="G2217" s="133">
        <v>0</v>
      </c>
      <c r="H2217" s="133">
        <v>2</v>
      </c>
      <c r="I2217" s="133">
        <v>5</v>
      </c>
      <c r="J2217" s="133">
        <v>5</v>
      </c>
      <c r="K2217" s="133">
        <v>3</v>
      </c>
      <c r="L2217" s="133">
        <v>2</v>
      </c>
      <c r="M2217" s="133">
        <v>2</v>
      </c>
      <c r="N2217" s="133"/>
      <c r="V2217" s="132">
        <f t="shared" ref="V2217:AE2217" si="2215">C2217*100000/V2213</f>
        <v>11.600479486485442</v>
      </c>
      <c r="W2217" s="132">
        <f t="shared" si="2215"/>
        <v>3.7500937523438087</v>
      </c>
      <c r="X2217" s="132">
        <f t="shared" si="2215"/>
        <v>3.6321371494987651</v>
      </c>
      <c r="Y2217" s="132">
        <f t="shared" si="2215"/>
        <v>10.628498547438532</v>
      </c>
      <c r="Z2217" s="132">
        <f t="shared" si="2215"/>
        <v>0</v>
      </c>
      <c r="AA2217" s="132">
        <f t="shared" si="2215"/>
        <v>6.7478659873814903</v>
      </c>
      <c r="AB2217" s="132">
        <f t="shared" si="2215"/>
        <v>16.423057973394645</v>
      </c>
      <c r="AC2217" s="132">
        <f t="shared" si="2215"/>
        <v>15.950489680033177</v>
      </c>
      <c r="AD2217" s="132">
        <f t="shared" si="2215"/>
        <v>9.301748728761007</v>
      </c>
      <c r="AE2217" s="132">
        <f t="shared" si="2215"/>
        <v>5.9778222793436351</v>
      </c>
      <c r="AF2217" s="132">
        <f>M2217*100000/AF2213</f>
        <v>5.7519197032009437</v>
      </c>
      <c r="AG2217" s="132"/>
    </row>
    <row r="2218" spans="1:33" ht="13.5" customHeight="1">
      <c r="A2218" s="131">
        <v>2215</v>
      </c>
      <c r="B2218" s="67" t="s">
        <v>19</v>
      </c>
      <c r="C2218" s="133">
        <v>1</v>
      </c>
      <c r="D2218" s="133">
        <v>0</v>
      </c>
      <c r="E2218" s="133">
        <v>1</v>
      </c>
      <c r="F2218" s="133">
        <v>1</v>
      </c>
      <c r="G2218" s="133">
        <v>2</v>
      </c>
      <c r="H2218" s="133">
        <v>10</v>
      </c>
      <c r="I2218" s="133">
        <v>4</v>
      </c>
      <c r="J2218" s="133">
        <v>1</v>
      </c>
      <c r="K2218" s="133">
        <v>5</v>
      </c>
      <c r="L2218" s="133">
        <v>9</v>
      </c>
      <c r="M2218" s="133">
        <v>7</v>
      </c>
      <c r="N2218" s="133"/>
      <c r="V2218" s="132">
        <f t="shared" ref="V2218:AF2218" si="2216">C2218*100000/V2213</f>
        <v>3.8668264954951472</v>
      </c>
      <c r="W2218" s="132">
        <f t="shared" si="2216"/>
        <v>0</v>
      </c>
      <c r="X2218" s="132">
        <f t="shared" si="2216"/>
        <v>3.6321371494987651</v>
      </c>
      <c r="Y2218" s="132">
        <f t="shared" si="2216"/>
        <v>3.5428328491461771</v>
      </c>
      <c r="Z2218" s="132">
        <f t="shared" si="2216"/>
        <v>6.9252077562326866</v>
      </c>
      <c r="AA2218" s="132">
        <f t="shared" si="2216"/>
        <v>33.739329936907453</v>
      </c>
      <c r="AB2218" s="132">
        <f t="shared" si="2216"/>
        <v>13.138446378715717</v>
      </c>
      <c r="AC2218" s="132">
        <f t="shared" si="2216"/>
        <v>3.1900979360066355</v>
      </c>
      <c r="AD2218" s="132">
        <f t="shared" si="2216"/>
        <v>15.502914547935012</v>
      </c>
      <c r="AE2218" s="132">
        <f t="shared" si="2216"/>
        <v>26.900200257046357</v>
      </c>
      <c r="AF2218" s="132">
        <f t="shared" si="2216"/>
        <v>20.131718961203301</v>
      </c>
      <c r="AG2218" s="132"/>
    </row>
    <row r="2219" spans="1:33" ht="13.5" customHeight="1">
      <c r="A2219" s="131">
        <v>2216</v>
      </c>
      <c r="B2219" s="67" t="s">
        <v>18</v>
      </c>
      <c r="C2219" s="133">
        <v>0</v>
      </c>
      <c r="D2219" s="133">
        <v>0</v>
      </c>
      <c r="E2219" s="133">
        <v>0</v>
      </c>
      <c r="F2219" s="133">
        <v>0</v>
      </c>
      <c r="G2219" s="133">
        <v>1</v>
      </c>
      <c r="H2219" s="133">
        <v>0</v>
      </c>
      <c r="I2219" s="133">
        <v>0</v>
      </c>
      <c r="J2219" s="133">
        <v>0</v>
      </c>
      <c r="K2219" s="133">
        <v>0</v>
      </c>
      <c r="L2219" s="133">
        <v>0</v>
      </c>
      <c r="M2219" s="133">
        <v>0</v>
      </c>
      <c r="N2219" s="133"/>
      <c r="V2219" s="132">
        <f t="shared" ref="V2219:AF2219" si="2217">C2219*100000/V2213</f>
        <v>0</v>
      </c>
      <c r="W2219" s="132">
        <f t="shared" si="2217"/>
        <v>0</v>
      </c>
      <c r="X2219" s="132">
        <f t="shared" si="2217"/>
        <v>0</v>
      </c>
      <c r="Y2219" s="132">
        <f t="shared" si="2217"/>
        <v>0</v>
      </c>
      <c r="Z2219" s="132">
        <f t="shared" si="2217"/>
        <v>3.4626038781163433</v>
      </c>
      <c r="AA2219" s="132">
        <f t="shared" si="2217"/>
        <v>0</v>
      </c>
      <c r="AB2219" s="132">
        <f t="shared" si="2217"/>
        <v>0</v>
      </c>
      <c r="AC2219" s="132">
        <f t="shared" si="2217"/>
        <v>0</v>
      </c>
      <c r="AD2219" s="132">
        <f t="shared" si="2217"/>
        <v>0</v>
      </c>
      <c r="AE2219" s="132">
        <f t="shared" si="2217"/>
        <v>0</v>
      </c>
      <c r="AF2219" s="132">
        <f t="shared" si="2217"/>
        <v>0</v>
      </c>
      <c r="AG2219" s="132"/>
    </row>
    <row r="2220" spans="1:33" ht="13.5" customHeight="1">
      <c r="A2220" s="131">
        <v>2217</v>
      </c>
      <c r="B2220" s="67" t="s">
        <v>17</v>
      </c>
      <c r="C2220" s="133">
        <v>16</v>
      </c>
      <c r="D2220" s="133">
        <v>16</v>
      </c>
      <c r="E2220" s="133">
        <v>18</v>
      </c>
      <c r="F2220" s="133">
        <v>68</v>
      </c>
      <c r="G2220" s="133">
        <v>16</v>
      </c>
      <c r="H2220" s="133">
        <v>29</v>
      </c>
      <c r="I2220" s="133">
        <v>23</v>
      </c>
      <c r="J2220" s="133">
        <v>24</v>
      </c>
      <c r="K2220" s="133">
        <v>31</v>
      </c>
      <c r="L2220" s="133">
        <v>34</v>
      </c>
      <c r="M2220" s="133">
        <v>46</v>
      </c>
      <c r="N2220" s="133"/>
      <c r="V2220" s="132">
        <f t="shared" ref="V2220:AF2220" si="2218">C2220*100000/V2213</f>
        <v>61.869223927922356</v>
      </c>
      <c r="W2220" s="132">
        <f t="shared" si="2218"/>
        <v>60.001500037500939</v>
      </c>
      <c r="X2220" s="132">
        <f t="shared" si="2218"/>
        <v>65.378468690977769</v>
      </c>
      <c r="Y2220" s="132">
        <f t="shared" si="2218"/>
        <v>240.91263374194006</v>
      </c>
      <c r="Z2220" s="132">
        <f t="shared" si="2218"/>
        <v>55.401662049861493</v>
      </c>
      <c r="AA2220" s="132">
        <f t="shared" si="2218"/>
        <v>97.844056817031614</v>
      </c>
      <c r="AB2220" s="132">
        <f t="shared" si="2218"/>
        <v>75.546066677615372</v>
      </c>
      <c r="AC2220" s="132">
        <f t="shared" si="2218"/>
        <v>76.562350464159252</v>
      </c>
      <c r="AD2220" s="132">
        <f t="shared" si="2218"/>
        <v>96.118070197197071</v>
      </c>
      <c r="AE2220" s="132">
        <f t="shared" si="2218"/>
        <v>101.6229787488418</v>
      </c>
      <c r="AF2220" s="132">
        <f t="shared" si="2218"/>
        <v>132.29415317362171</v>
      </c>
      <c r="AG2220" s="132"/>
    </row>
    <row r="2221" spans="1:33" ht="13.5" customHeight="1">
      <c r="A2221" s="131">
        <v>2218</v>
      </c>
      <c r="B2221" s="67" t="s">
        <v>16</v>
      </c>
      <c r="C2221" s="133">
        <v>5</v>
      </c>
      <c r="D2221" s="133">
        <v>13</v>
      </c>
      <c r="E2221" s="133">
        <v>5</v>
      </c>
      <c r="F2221" s="133">
        <v>16</v>
      </c>
      <c r="G2221" s="133">
        <v>9</v>
      </c>
      <c r="H2221" s="133">
        <v>11</v>
      </c>
      <c r="I2221" s="133">
        <v>15</v>
      </c>
      <c r="J2221" s="133">
        <v>10</v>
      </c>
      <c r="K2221" s="133">
        <v>27</v>
      </c>
      <c r="L2221" s="133">
        <v>18</v>
      </c>
      <c r="M2221" s="133">
        <v>18</v>
      </c>
      <c r="N2221" s="133"/>
      <c r="V2221" s="132">
        <f t="shared" ref="V2221:AF2221" si="2219">C2221*100000/V2213</f>
        <v>19.334132477475734</v>
      </c>
      <c r="W2221" s="132">
        <f t="shared" si="2219"/>
        <v>48.751218780469515</v>
      </c>
      <c r="X2221" s="132">
        <f t="shared" si="2219"/>
        <v>18.160685747493826</v>
      </c>
      <c r="Y2221" s="132">
        <f t="shared" si="2219"/>
        <v>56.685325586338834</v>
      </c>
      <c r="Z2221" s="132">
        <f t="shared" si="2219"/>
        <v>31.16343490304709</v>
      </c>
      <c r="AA2221" s="132">
        <f t="shared" si="2219"/>
        <v>37.113262930598196</v>
      </c>
      <c r="AB2221" s="132">
        <f t="shared" si="2219"/>
        <v>49.269173920183938</v>
      </c>
      <c r="AC2221" s="132">
        <f t="shared" si="2219"/>
        <v>31.900979360066355</v>
      </c>
      <c r="AD2221" s="132">
        <f t="shared" si="2219"/>
        <v>83.715738558849068</v>
      </c>
      <c r="AE2221" s="132">
        <f t="shared" si="2219"/>
        <v>53.800400514092715</v>
      </c>
      <c r="AF2221" s="132">
        <f t="shared" si="2219"/>
        <v>51.76727732880849</v>
      </c>
      <c r="AG2221" s="132"/>
    </row>
    <row r="2222" spans="1:33" ht="13.5" customHeight="1">
      <c r="A2222" s="131">
        <v>2219</v>
      </c>
      <c r="B2222" s="134" t="s">
        <v>115</v>
      </c>
      <c r="C2222" s="133">
        <v>102</v>
      </c>
      <c r="D2222" s="133">
        <v>123</v>
      </c>
      <c r="E2222" s="133">
        <v>146</v>
      </c>
      <c r="F2222" s="133">
        <v>193</v>
      </c>
      <c r="G2222" s="133">
        <v>156</v>
      </c>
      <c r="H2222" s="133">
        <v>197</v>
      </c>
      <c r="I2222" s="133">
        <v>165</v>
      </c>
      <c r="J2222" s="133">
        <v>186</v>
      </c>
      <c r="K2222" s="133">
        <v>249</v>
      </c>
      <c r="L2222" s="133">
        <v>224</v>
      </c>
      <c r="M2222" s="133">
        <v>246</v>
      </c>
      <c r="N2222" s="133"/>
      <c r="P2222" s="170" t="s">
        <v>1453</v>
      </c>
      <c r="Q2222" s="170" t="s">
        <v>1454</v>
      </c>
      <c r="R2222" s="170" t="s">
        <v>1455</v>
      </c>
      <c r="S2222" s="170" t="s">
        <v>1456</v>
      </c>
      <c r="T2222" s="170" t="s">
        <v>1457</v>
      </c>
      <c r="U2222" s="170">
        <v>588.79999999999995</v>
      </c>
      <c r="V2222" s="132">
        <f t="shared" ref="V2222:AF2222" si="2220">C2222*100000/V2213</f>
        <v>394.416302540505</v>
      </c>
      <c r="W2222" s="132">
        <f t="shared" si="2220"/>
        <v>461.26153153828847</v>
      </c>
      <c r="X2222" s="132">
        <f t="shared" si="2220"/>
        <v>530.29202382681967</v>
      </c>
      <c r="Y2222" s="132">
        <f t="shared" si="2220"/>
        <v>683.76673988521225</v>
      </c>
      <c r="Z2222" s="132">
        <f t="shared" si="2220"/>
        <v>540.16620498614964</v>
      </c>
      <c r="AA2222" s="132">
        <f t="shared" si="2220"/>
        <v>664.66479975707682</v>
      </c>
      <c r="AB2222" s="132">
        <f t="shared" si="2220"/>
        <v>541.96091312202327</v>
      </c>
      <c r="AC2222" s="132">
        <f t="shared" si="2220"/>
        <v>593.35821609723416</v>
      </c>
      <c r="AD2222" s="132">
        <f t="shared" si="2220"/>
        <v>772.04514448716361</v>
      </c>
      <c r="AE2222" s="132">
        <f t="shared" si="2220"/>
        <v>669.51609528648714</v>
      </c>
      <c r="AF2222" s="132">
        <f t="shared" si="2220"/>
        <v>707.48612349371604</v>
      </c>
      <c r="AG2222" s="132"/>
    </row>
    <row r="2223" spans="1:33" ht="13.5" customHeight="1">
      <c r="A2223" s="131">
        <v>2220</v>
      </c>
      <c r="B2223" s="67" t="s">
        <v>15</v>
      </c>
      <c r="C2223" s="133">
        <v>14</v>
      </c>
      <c r="D2223" s="133">
        <v>11</v>
      </c>
      <c r="E2223" s="133">
        <v>12</v>
      </c>
      <c r="F2223" s="133">
        <v>12</v>
      </c>
      <c r="G2223" s="133">
        <v>7</v>
      </c>
      <c r="H2223" s="133">
        <v>19</v>
      </c>
      <c r="I2223" s="133">
        <v>11</v>
      </c>
      <c r="J2223" s="133">
        <v>12</v>
      </c>
      <c r="K2223" s="133">
        <v>13</v>
      </c>
      <c r="L2223" s="133">
        <v>20</v>
      </c>
      <c r="M2223" s="133">
        <v>11</v>
      </c>
      <c r="N2223" s="133"/>
      <c r="V2223" s="132">
        <f t="shared" ref="V2223:AE2223" si="2221">C2223*100000/V2213</f>
        <v>54.135570936932062</v>
      </c>
      <c r="W2223" s="132">
        <f t="shared" si="2221"/>
        <v>41.251031275781898</v>
      </c>
      <c r="X2223" s="132">
        <f t="shared" si="2221"/>
        <v>43.585645793985179</v>
      </c>
      <c r="Y2223" s="132">
        <f t="shared" si="2221"/>
        <v>42.513994189754129</v>
      </c>
      <c r="Z2223" s="132">
        <f t="shared" si="2221"/>
        <v>24.238227146814406</v>
      </c>
      <c r="AA2223" s="132">
        <f t="shared" si="2221"/>
        <v>64.104726880124161</v>
      </c>
      <c r="AB2223" s="132">
        <f t="shared" si="2221"/>
        <v>36.130727541468218</v>
      </c>
      <c r="AC2223" s="132">
        <f t="shared" si="2221"/>
        <v>38.281175232079626</v>
      </c>
      <c r="AD2223" s="132">
        <f t="shared" si="2221"/>
        <v>40.307577824631032</v>
      </c>
      <c r="AE2223" s="132">
        <f t="shared" si="2221"/>
        <v>59.778222793436349</v>
      </c>
      <c r="AF2223" s="132">
        <f>M2223*100000/AF2213</f>
        <v>31.635558367605189</v>
      </c>
      <c r="AG2223" s="132"/>
    </row>
    <row r="2224" spans="1:33" ht="13.5" customHeight="1">
      <c r="A2224" s="131">
        <v>2221</v>
      </c>
      <c r="B2224" s="67" t="s">
        <v>14</v>
      </c>
      <c r="C2224" s="133">
        <v>207</v>
      </c>
      <c r="D2224" s="133">
        <v>182</v>
      </c>
      <c r="E2224" s="133">
        <v>142</v>
      </c>
      <c r="F2224" s="133">
        <v>123</v>
      </c>
      <c r="G2224" s="133">
        <v>134</v>
      </c>
      <c r="H2224" s="133">
        <v>114</v>
      </c>
      <c r="I2224" s="133">
        <v>122</v>
      </c>
      <c r="J2224" s="133">
        <v>109</v>
      </c>
      <c r="K2224" s="133">
        <v>110</v>
      </c>
      <c r="L2224" s="133">
        <v>159</v>
      </c>
      <c r="M2224" s="133">
        <v>162</v>
      </c>
      <c r="N2224" s="133"/>
      <c r="V2224" s="132">
        <f t="shared" ref="V2224:AF2224" si="2222">C2224*100000/V2213</f>
        <v>800.43308456749548</v>
      </c>
      <c r="W2224" s="132">
        <f t="shared" si="2222"/>
        <v>682.5170629265732</v>
      </c>
      <c r="X2224" s="132">
        <f t="shared" si="2222"/>
        <v>515.76347522882463</v>
      </c>
      <c r="Y2224" s="132">
        <f t="shared" si="2222"/>
        <v>435.76844044497983</v>
      </c>
      <c r="Z2224" s="132">
        <f t="shared" si="2222"/>
        <v>463.98891966759004</v>
      </c>
      <c r="AA2224" s="132">
        <f t="shared" si="2222"/>
        <v>384.62836128074497</v>
      </c>
      <c r="AB2224" s="132">
        <f t="shared" si="2222"/>
        <v>400.72261455082935</v>
      </c>
      <c r="AC2224" s="132">
        <f t="shared" si="2222"/>
        <v>347.72067502472328</v>
      </c>
      <c r="AD2224" s="132">
        <f t="shared" si="2222"/>
        <v>341.06412005457025</v>
      </c>
      <c r="AE2224" s="132">
        <f t="shared" si="2222"/>
        <v>475.23687120781898</v>
      </c>
      <c r="AF2224" s="132">
        <f t="shared" si="2222"/>
        <v>465.90549595927644</v>
      </c>
      <c r="AG2224" s="132"/>
    </row>
    <row r="2225" spans="1:33" ht="13.5" customHeight="1">
      <c r="A2225" s="131">
        <v>2222</v>
      </c>
      <c r="B2225" s="67" t="s">
        <v>13</v>
      </c>
      <c r="C2225" s="133">
        <v>135</v>
      </c>
      <c r="D2225" s="133">
        <v>188</v>
      </c>
      <c r="E2225" s="133">
        <v>187</v>
      </c>
      <c r="F2225" s="133">
        <v>178</v>
      </c>
      <c r="G2225" s="133">
        <v>161</v>
      </c>
      <c r="H2225" s="133">
        <v>241</v>
      </c>
      <c r="I2225" s="133">
        <v>229</v>
      </c>
      <c r="J2225" s="133">
        <v>150</v>
      </c>
      <c r="K2225" s="133">
        <v>85</v>
      </c>
      <c r="L2225" s="133">
        <v>138</v>
      </c>
      <c r="M2225" s="133">
        <v>107</v>
      </c>
      <c r="N2225" s="133"/>
      <c r="V2225" s="132">
        <f t="shared" ref="V2225:AF2225" si="2223">C2225*100000/V2213</f>
        <v>522.02157689184492</v>
      </c>
      <c r="W2225" s="132">
        <f t="shared" si="2223"/>
        <v>705.01762544063604</v>
      </c>
      <c r="X2225" s="132">
        <f t="shared" si="2223"/>
        <v>679.20964695626913</v>
      </c>
      <c r="Y2225" s="132">
        <f t="shared" si="2223"/>
        <v>630.62424714801955</v>
      </c>
      <c r="Z2225" s="132">
        <f t="shared" si="2223"/>
        <v>557.47922437673128</v>
      </c>
      <c r="AA2225" s="132">
        <f t="shared" si="2223"/>
        <v>813.11785147946966</v>
      </c>
      <c r="AB2225" s="132">
        <f t="shared" si="2223"/>
        <v>752.17605518147479</v>
      </c>
      <c r="AC2225" s="132">
        <f t="shared" si="2223"/>
        <v>478.51469040099533</v>
      </c>
      <c r="AD2225" s="132">
        <f t="shared" si="2223"/>
        <v>263.54954731489522</v>
      </c>
      <c r="AE2225" s="132">
        <f t="shared" si="2223"/>
        <v>412.46973727471084</v>
      </c>
      <c r="AF2225" s="132">
        <f t="shared" si="2223"/>
        <v>307.72770412125044</v>
      </c>
      <c r="AG2225" s="132"/>
    </row>
    <row r="2226" spans="1:33" ht="13.5" customHeight="1">
      <c r="A2226" s="131">
        <v>2223</v>
      </c>
      <c r="B2226" s="67" t="s">
        <v>12</v>
      </c>
      <c r="C2226" s="133">
        <v>382</v>
      </c>
      <c r="D2226" s="133">
        <v>567</v>
      </c>
      <c r="E2226" s="133">
        <v>404</v>
      </c>
      <c r="F2226" s="133">
        <v>469</v>
      </c>
      <c r="G2226" s="133">
        <v>414</v>
      </c>
      <c r="H2226" s="133">
        <v>527</v>
      </c>
      <c r="I2226" s="133">
        <v>544</v>
      </c>
      <c r="J2226" s="133">
        <v>409</v>
      </c>
      <c r="K2226" s="133">
        <v>354</v>
      </c>
      <c r="L2226" s="133">
        <v>416</v>
      </c>
      <c r="M2226" s="133">
        <v>454</v>
      </c>
      <c r="N2226" s="133"/>
      <c r="V2226" s="132">
        <f t="shared" ref="V2226:AF2226" si="2224">C2226*100000/V2213</f>
        <v>1477.1277212791463</v>
      </c>
      <c r="W2226" s="132">
        <f t="shared" si="2224"/>
        <v>2126.3031575789396</v>
      </c>
      <c r="X2226" s="132">
        <f t="shared" si="2224"/>
        <v>1467.3834083975012</v>
      </c>
      <c r="Y2226" s="132">
        <f t="shared" si="2224"/>
        <v>1661.5886062495572</v>
      </c>
      <c r="Z2226" s="132">
        <f t="shared" si="2224"/>
        <v>1433.5180055401663</v>
      </c>
      <c r="AA2226" s="132">
        <f t="shared" si="2224"/>
        <v>1778.0626876750227</v>
      </c>
      <c r="AB2226" s="132">
        <f t="shared" si="2224"/>
        <v>1786.8287075053374</v>
      </c>
      <c r="AC2226" s="132">
        <f t="shared" si="2224"/>
        <v>1304.7500558267138</v>
      </c>
      <c r="AD2226" s="132">
        <f t="shared" si="2224"/>
        <v>1097.6063499937989</v>
      </c>
      <c r="AE2226" s="132">
        <f t="shared" si="2224"/>
        <v>1243.387034103476</v>
      </c>
      <c r="AF2226" s="132">
        <f t="shared" si="2224"/>
        <v>1305.6857726266142</v>
      </c>
      <c r="AG2226" s="132"/>
    </row>
    <row r="2227" spans="1:33" ht="13.5" customHeight="1">
      <c r="A2227" s="131">
        <v>2224</v>
      </c>
      <c r="B2227" s="67" t="s">
        <v>11</v>
      </c>
      <c r="C2227" s="133">
        <v>35</v>
      </c>
      <c r="D2227" s="133">
        <v>21</v>
      </c>
      <c r="E2227" s="133">
        <v>29</v>
      </c>
      <c r="F2227" s="133">
        <v>52</v>
      </c>
      <c r="G2227" s="133">
        <v>238</v>
      </c>
      <c r="H2227" s="133">
        <v>216</v>
      </c>
      <c r="I2227" s="133">
        <v>60</v>
      </c>
      <c r="J2227" s="133">
        <v>55</v>
      </c>
      <c r="K2227" s="133">
        <v>40</v>
      </c>
      <c r="L2227" s="133">
        <v>69</v>
      </c>
      <c r="M2227" s="133">
        <v>74</v>
      </c>
      <c r="N2227" s="133"/>
      <c r="V2227" s="132">
        <f t="shared" ref="V2227:AF2227" si="2225">C2227*100000/V2213</f>
        <v>135.33892734233015</v>
      </c>
      <c r="W2227" s="132">
        <f t="shared" si="2225"/>
        <v>78.751968799219981</v>
      </c>
      <c r="X2227" s="132">
        <f t="shared" si="2225"/>
        <v>105.33197733546419</v>
      </c>
      <c r="Y2227" s="132">
        <f t="shared" si="2225"/>
        <v>184.22730815560121</v>
      </c>
      <c r="Z2227" s="132">
        <f t="shared" si="2225"/>
        <v>824.09972299168976</v>
      </c>
      <c r="AA2227" s="132">
        <f t="shared" si="2225"/>
        <v>728.76952663720101</v>
      </c>
      <c r="AB2227" s="132">
        <f t="shared" si="2225"/>
        <v>197.07669568073575</v>
      </c>
      <c r="AC2227" s="132">
        <f t="shared" si="2225"/>
        <v>175.45538648036495</v>
      </c>
      <c r="AD2227" s="132">
        <f t="shared" si="2225"/>
        <v>124.02331638348009</v>
      </c>
      <c r="AE2227" s="132">
        <f t="shared" si="2225"/>
        <v>206.23486863735542</v>
      </c>
      <c r="AF2227" s="132">
        <f t="shared" si="2225"/>
        <v>212.8210290184349</v>
      </c>
      <c r="AG2227" s="132"/>
    </row>
    <row r="2228" spans="1:33" ht="13.5" customHeight="1">
      <c r="A2228" s="131">
        <v>2225</v>
      </c>
      <c r="B2228" s="67" t="s">
        <v>28</v>
      </c>
      <c r="C2228" s="133">
        <v>0</v>
      </c>
      <c r="D2228" s="133">
        <v>0</v>
      </c>
      <c r="E2228" s="133">
        <v>0</v>
      </c>
      <c r="F2228" s="133">
        <v>0</v>
      </c>
      <c r="G2228" s="133">
        <v>0</v>
      </c>
      <c r="H2228" s="133">
        <v>0</v>
      </c>
      <c r="I2228" s="133">
        <v>0</v>
      </c>
      <c r="J2228" s="133">
        <v>0</v>
      </c>
      <c r="K2228" s="133">
        <v>0</v>
      </c>
      <c r="L2228" s="133">
        <v>0</v>
      </c>
      <c r="M2228" s="133">
        <v>0</v>
      </c>
      <c r="N2228" s="133"/>
      <c r="V2228" s="132">
        <f t="shared" ref="V2228:AF2228" si="2226">C2228*100000/V2213</f>
        <v>0</v>
      </c>
      <c r="W2228" s="132">
        <f t="shared" si="2226"/>
        <v>0</v>
      </c>
      <c r="X2228" s="132">
        <f t="shared" si="2226"/>
        <v>0</v>
      </c>
      <c r="Y2228" s="132">
        <f t="shared" si="2226"/>
        <v>0</v>
      </c>
      <c r="Z2228" s="132">
        <f t="shared" si="2226"/>
        <v>0</v>
      </c>
      <c r="AA2228" s="132">
        <f t="shared" si="2226"/>
        <v>0</v>
      </c>
      <c r="AB2228" s="132">
        <f t="shared" si="2226"/>
        <v>0</v>
      </c>
      <c r="AC2228" s="132">
        <f t="shared" si="2226"/>
        <v>0</v>
      </c>
      <c r="AD2228" s="132">
        <f t="shared" si="2226"/>
        <v>0</v>
      </c>
      <c r="AE2228" s="132">
        <f t="shared" si="2226"/>
        <v>0</v>
      </c>
      <c r="AF2228" s="132">
        <f t="shared" si="2226"/>
        <v>0</v>
      </c>
      <c r="AG2228" s="132"/>
    </row>
    <row r="2229" spans="1:33" ht="13.5" customHeight="1">
      <c r="A2229" s="131">
        <v>2226</v>
      </c>
      <c r="B2229" s="134" t="s">
        <v>116</v>
      </c>
      <c r="C2229" s="133">
        <v>773</v>
      </c>
      <c r="D2229" s="133">
        <v>969</v>
      </c>
      <c r="E2229" s="133">
        <v>774</v>
      </c>
      <c r="F2229" s="133">
        <v>834</v>
      </c>
      <c r="G2229" s="133">
        <v>954</v>
      </c>
      <c r="H2229" s="133">
        <v>1117</v>
      </c>
      <c r="I2229" s="133">
        <v>966</v>
      </c>
      <c r="J2229" s="133">
        <v>735</v>
      </c>
      <c r="K2229" s="133">
        <v>602</v>
      </c>
      <c r="L2229" s="133">
        <v>802</v>
      </c>
      <c r="M2229" s="133">
        <v>808</v>
      </c>
      <c r="N2229" s="133"/>
      <c r="P2229" s="170" t="s">
        <v>1458</v>
      </c>
      <c r="Q2229" s="170" t="s">
        <v>1459</v>
      </c>
      <c r="R2229" s="170" t="s">
        <v>1460</v>
      </c>
      <c r="S2229" s="170" t="s">
        <v>1461</v>
      </c>
      <c r="T2229" s="170" t="s">
        <v>1462</v>
      </c>
      <c r="U2229" s="170">
        <v>3603.7</v>
      </c>
      <c r="V2229" s="132">
        <f t="shared" ref="V2229:AF2229" si="2227">C2229*100000/V2213</f>
        <v>2989.0568810177488</v>
      </c>
      <c r="W2229" s="132">
        <f t="shared" si="2227"/>
        <v>3633.8408460211504</v>
      </c>
      <c r="X2229" s="132">
        <f t="shared" si="2227"/>
        <v>2811.2741537120442</v>
      </c>
      <c r="Y2229" s="132">
        <f t="shared" si="2227"/>
        <v>2954.7225961879117</v>
      </c>
      <c r="Z2229" s="132">
        <f t="shared" si="2227"/>
        <v>3303.3240997229918</v>
      </c>
      <c r="AA2229" s="132">
        <f t="shared" si="2227"/>
        <v>3768.6831539525624</v>
      </c>
      <c r="AB2229" s="132">
        <f t="shared" si="2227"/>
        <v>3172.9348004598455</v>
      </c>
      <c r="AC2229" s="132">
        <f t="shared" si="2227"/>
        <v>2344.721982964877</v>
      </c>
      <c r="AD2229" s="132">
        <f t="shared" si="2227"/>
        <v>1866.5509115713753</v>
      </c>
      <c r="AE2229" s="132">
        <f t="shared" si="2227"/>
        <v>2397.1067340167979</v>
      </c>
      <c r="AF2229" s="132">
        <f t="shared" si="2227"/>
        <v>2323.775560093181</v>
      </c>
      <c r="AG2229" s="132"/>
    </row>
    <row r="2230" spans="1:33" ht="13.5" customHeight="1">
      <c r="A2230" s="131">
        <v>2227</v>
      </c>
      <c r="B2230" s="67" t="s">
        <v>10</v>
      </c>
      <c r="C2230" s="133">
        <v>10</v>
      </c>
      <c r="D2230" s="133">
        <v>2</v>
      </c>
      <c r="E2230" s="133">
        <v>4</v>
      </c>
      <c r="F2230" s="133">
        <v>2</v>
      </c>
      <c r="G2230" s="133">
        <v>8</v>
      </c>
      <c r="H2230" s="133">
        <v>3</v>
      </c>
      <c r="I2230" s="133">
        <v>7</v>
      </c>
      <c r="J2230" s="133">
        <v>5</v>
      </c>
      <c r="K2230" s="133">
        <v>6</v>
      </c>
      <c r="L2230" s="133">
        <v>16</v>
      </c>
      <c r="M2230" s="133">
        <v>5</v>
      </c>
      <c r="N2230" s="133"/>
      <c r="V2230" s="132">
        <f t="shared" ref="V2230:AF2230" si="2228">C2230*100000/V2213</f>
        <v>38.668264954951468</v>
      </c>
      <c r="W2230" s="132">
        <f t="shared" si="2228"/>
        <v>7.5001875046876174</v>
      </c>
      <c r="X2230" s="132">
        <f t="shared" si="2228"/>
        <v>14.52854859799506</v>
      </c>
      <c r="Y2230" s="132">
        <f t="shared" si="2228"/>
        <v>7.0856656982923543</v>
      </c>
      <c r="Z2230" s="132">
        <f t="shared" si="2228"/>
        <v>27.700831024930746</v>
      </c>
      <c r="AA2230" s="132">
        <f t="shared" si="2228"/>
        <v>10.121798981072235</v>
      </c>
      <c r="AB2230" s="132">
        <f t="shared" si="2228"/>
        <v>22.992281162752505</v>
      </c>
      <c r="AC2230" s="132">
        <f t="shared" si="2228"/>
        <v>15.950489680033177</v>
      </c>
      <c r="AD2230" s="132">
        <f t="shared" si="2228"/>
        <v>18.603497457522014</v>
      </c>
      <c r="AE2230" s="132">
        <f t="shared" si="2228"/>
        <v>47.822578234749081</v>
      </c>
      <c r="AF2230" s="132">
        <f t="shared" si="2228"/>
        <v>14.379799258002357</v>
      </c>
      <c r="AG2230" s="132"/>
    </row>
    <row r="2231" spans="1:33" ht="13.5" customHeight="1">
      <c r="A2231" s="131">
        <v>2228</v>
      </c>
      <c r="B2231" s="67" t="s">
        <v>9</v>
      </c>
      <c r="C2231" s="133">
        <v>3</v>
      </c>
      <c r="D2231" s="133">
        <v>6</v>
      </c>
      <c r="E2231" s="133">
        <v>3</v>
      </c>
      <c r="F2231" s="133">
        <v>8</v>
      </c>
      <c r="G2231" s="133">
        <v>5</v>
      </c>
      <c r="H2231" s="133">
        <v>2</v>
      </c>
      <c r="I2231" s="133">
        <v>2</v>
      </c>
      <c r="J2231" s="133">
        <v>4</v>
      </c>
      <c r="K2231" s="133">
        <v>3</v>
      </c>
      <c r="L2231" s="133">
        <v>4</v>
      </c>
      <c r="M2231" s="133">
        <v>2</v>
      </c>
      <c r="N2231" s="133"/>
      <c r="V2231" s="132">
        <f t="shared" ref="V2231:AF2231" si="2229">C2231*100000/V2213</f>
        <v>11.600479486485442</v>
      </c>
      <c r="W2231" s="132">
        <f t="shared" si="2229"/>
        <v>22.500562514062853</v>
      </c>
      <c r="X2231" s="132">
        <f t="shared" si="2229"/>
        <v>10.896411448496295</v>
      </c>
      <c r="Y2231" s="132">
        <f t="shared" si="2229"/>
        <v>28.342662793169417</v>
      </c>
      <c r="Z2231" s="132">
        <f t="shared" si="2229"/>
        <v>17.313019390581719</v>
      </c>
      <c r="AA2231" s="132">
        <f t="shared" si="2229"/>
        <v>6.7478659873814903</v>
      </c>
      <c r="AB2231" s="132">
        <f t="shared" si="2229"/>
        <v>6.5692231893578583</v>
      </c>
      <c r="AC2231" s="132">
        <f t="shared" si="2229"/>
        <v>12.760391744026542</v>
      </c>
      <c r="AD2231" s="132">
        <f t="shared" si="2229"/>
        <v>9.301748728761007</v>
      </c>
      <c r="AE2231" s="132">
        <f t="shared" si="2229"/>
        <v>11.95564455868727</v>
      </c>
      <c r="AF2231" s="132">
        <f t="shared" si="2229"/>
        <v>5.7519197032009437</v>
      </c>
      <c r="AG2231" s="132"/>
    </row>
    <row r="2232" spans="1:33" ht="13.5" customHeight="1">
      <c r="A2232" s="131">
        <v>2229</v>
      </c>
      <c r="B2232" s="67" t="s">
        <v>8</v>
      </c>
      <c r="C2232" s="133">
        <v>21</v>
      </c>
      <c r="D2232" s="133">
        <v>14</v>
      </c>
      <c r="E2232" s="133">
        <v>39</v>
      </c>
      <c r="F2232" s="133">
        <v>30</v>
      </c>
      <c r="G2232" s="133">
        <v>45</v>
      </c>
      <c r="H2232" s="133">
        <v>33</v>
      </c>
      <c r="I2232" s="133">
        <v>38</v>
      </c>
      <c r="J2232" s="133">
        <v>31</v>
      </c>
      <c r="K2232" s="133">
        <v>35</v>
      </c>
      <c r="L2232" s="133">
        <v>29</v>
      </c>
      <c r="M2232" s="133">
        <v>42</v>
      </c>
      <c r="N2232" s="133"/>
      <c r="V2232" s="132">
        <f t="shared" ref="V2232:AF2232" si="2230">C2232*100000/V2213</f>
        <v>81.203356405398097</v>
      </c>
      <c r="W2232" s="132">
        <f t="shared" si="2230"/>
        <v>52.501312532813323</v>
      </c>
      <c r="X2232" s="132">
        <f t="shared" si="2230"/>
        <v>141.65334883045185</v>
      </c>
      <c r="Y2232" s="132">
        <f t="shared" si="2230"/>
        <v>106.28498547438532</v>
      </c>
      <c r="Z2232" s="132">
        <f t="shared" si="2230"/>
        <v>155.81717451523545</v>
      </c>
      <c r="AA2232" s="132">
        <f t="shared" si="2230"/>
        <v>111.33978879179459</v>
      </c>
      <c r="AB2232" s="132">
        <f t="shared" si="2230"/>
        <v>124.81524059779932</v>
      </c>
      <c r="AC2232" s="132">
        <f t="shared" si="2230"/>
        <v>98.893036016205699</v>
      </c>
      <c r="AD2232" s="132">
        <f t="shared" si="2230"/>
        <v>108.52040183554509</v>
      </c>
      <c r="AE2232" s="132">
        <f t="shared" si="2230"/>
        <v>86.678423050482706</v>
      </c>
      <c r="AF2232" s="132">
        <f t="shared" si="2230"/>
        <v>120.79031376721981</v>
      </c>
      <c r="AG2232" s="132"/>
    </row>
    <row r="2233" spans="1:33" ht="13.5" customHeight="1">
      <c r="A2233" s="131">
        <v>2230</v>
      </c>
      <c r="B2233" s="67" t="s">
        <v>24</v>
      </c>
      <c r="C2233" s="133">
        <v>0</v>
      </c>
      <c r="D2233" s="133">
        <v>0</v>
      </c>
      <c r="E2233" s="133">
        <v>0</v>
      </c>
      <c r="F2233" s="133">
        <v>0</v>
      </c>
      <c r="G2233" s="133">
        <v>0</v>
      </c>
      <c r="H2233" s="133">
        <v>0</v>
      </c>
      <c r="I2233" s="133">
        <v>0</v>
      </c>
      <c r="J2233" s="133">
        <v>0</v>
      </c>
      <c r="K2233" s="133">
        <v>0</v>
      </c>
      <c r="L2233" s="133">
        <v>1</v>
      </c>
      <c r="M2233" s="133">
        <v>0</v>
      </c>
      <c r="N2233" s="133"/>
      <c r="V2233" s="132">
        <f t="shared" ref="V2233:AE2233" si="2231">C2233*100000/V2213</f>
        <v>0</v>
      </c>
      <c r="W2233" s="132">
        <f t="shared" si="2231"/>
        <v>0</v>
      </c>
      <c r="X2233" s="132">
        <f t="shared" si="2231"/>
        <v>0</v>
      </c>
      <c r="Y2233" s="132">
        <f t="shared" si="2231"/>
        <v>0</v>
      </c>
      <c r="Z2233" s="132">
        <f t="shared" si="2231"/>
        <v>0</v>
      </c>
      <c r="AA2233" s="132">
        <f t="shared" si="2231"/>
        <v>0</v>
      </c>
      <c r="AB2233" s="132">
        <f t="shared" si="2231"/>
        <v>0</v>
      </c>
      <c r="AC2233" s="132">
        <f t="shared" si="2231"/>
        <v>0</v>
      </c>
      <c r="AD2233" s="132">
        <f t="shared" si="2231"/>
        <v>0</v>
      </c>
      <c r="AE2233" s="132">
        <f t="shared" si="2231"/>
        <v>2.9889111396718175</v>
      </c>
      <c r="AF2233" s="132">
        <f>M2233*100000/AF2213</f>
        <v>0</v>
      </c>
      <c r="AG2233" s="132"/>
    </row>
    <row r="2234" spans="1:33" ht="13.5" customHeight="1">
      <c r="A2234" s="131">
        <v>2231</v>
      </c>
      <c r="B2234" s="134" t="s">
        <v>117</v>
      </c>
      <c r="C2234" s="133">
        <v>34</v>
      </c>
      <c r="D2234" s="133">
        <v>22</v>
      </c>
      <c r="E2234" s="133">
        <v>46</v>
      </c>
      <c r="F2234" s="133">
        <v>40</v>
      </c>
      <c r="G2234" s="133">
        <v>58</v>
      </c>
      <c r="H2234" s="133">
        <v>38</v>
      </c>
      <c r="I2234" s="133">
        <v>47</v>
      </c>
      <c r="J2234" s="133">
        <v>40</v>
      </c>
      <c r="K2234" s="133">
        <v>44</v>
      </c>
      <c r="L2234" s="133">
        <v>50</v>
      </c>
      <c r="M2234" s="133">
        <v>49</v>
      </c>
      <c r="N2234" s="133"/>
      <c r="P2234" s="170" t="s">
        <v>1463</v>
      </c>
      <c r="Q2234" s="170" t="s">
        <v>1464</v>
      </c>
      <c r="R2234" s="170" t="s">
        <v>1465</v>
      </c>
      <c r="S2234" s="170" t="s">
        <v>1466</v>
      </c>
      <c r="T2234" s="170" t="s">
        <v>1467</v>
      </c>
      <c r="U2234" s="170">
        <v>243.4</v>
      </c>
      <c r="V2234" s="132">
        <f t="shared" ref="V2234:AF2234" si="2232">C2234*100000/V2213</f>
        <v>131.47210084683499</v>
      </c>
      <c r="W2234" s="132">
        <f t="shared" si="2232"/>
        <v>82.502062551563796</v>
      </c>
      <c r="X2234" s="132">
        <f t="shared" si="2232"/>
        <v>167.0783088769432</v>
      </c>
      <c r="Y2234" s="132">
        <f t="shared" si="2232"/>
        <v>141.71331396584708</v>
      </c>
      <c r="Z2234" s="132">
        <f t="shared" si="2232"/>
        <v>200.83102493074793</v>
      </c>
      <c r="AA2234" s="132">
        <f t="shared" si="2232"/>
        <v>128.20945376024832</v>
      </c>
      <c r="AB2234" s="132">
        <f t="shared" si="2232"/>
        <v>154.37674494990966</v>
      </c>
      <c r="AC2234" s="132">
        <f t="shared" si="2232"/>
        <v>127.60391744026542</v>
      </c>
      <c r="AD2234" s="132">
        <f t="shared" si="2232"/>
        <v>136.4256480218281</v>
      </c>
      <c r="AE2234" s="132">
        <f t="shared" si="2232"/>
        <v>149.44555698359088</v>
      </c>
      <c r="AF2234" s="132">
        <f t="shared" si="2232"/>
        <v>140.92203272842312</v>
      </c>
      <c r="AG2234" s="132"/>
    </row>
    <row r="2235" spans="1:33" ht="13.5" customHeight="1">
      <c r="A2235" s="131">
        <v>2232</v>
      </c>
      <c r="B2235" s="67" t="s">
        <v>7</v>
      </c>
      <c r="C2235" s="133">
        <v>14</v>
      </c>
      <c r="D2235" s="133">
        <v>22</v>
      </c>
      <c r="E2235" s="133">
        <v>27</v>
      </c>
      <c r="F2235" s="133">
        <v>22</v>
      </c>
      <c r="G2235" s="133">
        <v>22</v>
      </c>
      <c r="H2235" s="133">
        <v>15</v>
      </c>
      <c r="I2235" s="133">
        <v>5</v>
      </c>
      <c r="J2235" s="133">
        <v>10</v>
      </c>
      <c r="K2235" s="133">
        <v>15</v>
      </c>
      <c r="L2235" s="133">
        <v>28</v>
      </c>
      <c r="M2235" s="133">
        <v>29</v>
      </c>
      <c r="N2235" s="133"/>
      <c r="V2235" s="132">
        <f t="shared" ref="V2235:AF2235" si="2233">C2235*100000/V2213</f>
        <v>54.135570936932062</v>
      </c>
      <c r="W2235" s="132">
        <f t="shared" si="2233"/>
        <v>82.502062551563796</v>
      </c>
      <c r="X2235" s="132">
        <f t="shared" si="2233"/>
        <v>98.067703036466654</v>
      </c>
      <c r="Y2235" s="132">
        <f t="shared" si="2233"/>
        <v>77.942322681215899</v>
      </c>
      <c r="Z2235" s="132">
        <f t="shared" si="2233"/>
        <v>76.177285318559555</v>
      </c>
      <c r="AA2235" s="132">
        <f t="shared" si="2233"/>
        <v>50.608994905361179</v>
      </c>
      <c r="AB2235" s="132">
        <f t="shared" si="2233"/>
        <v>16.423057973394645</v>
      </c>
      <c r="AC2235" s="132">
        <f t="shared" si="2233"/>
        <v>31.900979360066355</v>
      </c>
      <c r="AD2235" s="132">
        <f t="shared" si="2233"/>
        <v>46.508743643805033</v>
      </c>
      <c r="AE2235" s="132">
        <f t="shared" si="2233"/>
        <v>83.689511910810893</v>
      </c>
      <c r="AF2235" s="132">
        <f t="shared" si="2233"/>
        <v>83.402835696413675</v>
      </c>
      <c r="AG2235" s="132"/>
    </row>
    <row r="2236" spans="1:33" ht="13.5" customHeight="1">
      <c r="A2236" s="131">
        <v>2233</v>
      </c>
      <c r="B2236" s="67" t="s">
        <v>6</v>
      </c>
      <c r="C2236" s="133">
        <v>131</v>
      </c>
      <c r="D2236" s="133">
        <v>110</v>
      </c>
      <c r="E2236" s="133">
        <v>121</v>
      </c>
      <c r="F2236" s="133">
        <v>83</v>
      </c>
      <c r="G2236" s="133">
        <v>58</v>
      </c>
      <c r="H2236" s="133">
        <v>47</v>
      </c>
      <c r="I2236" s="133">
        <v>48</v>
      </c>
      <c r="J2236" s="133">
        <v>60</v>
      </c>
      <c r="K2236" s="133">
        <v>56</v>
      </c>
      <c r="L2236" s="133">
        <v>22</v>
      </c>
      <c r="M2236" s="133">
        <v>53</v>
      </c>
      <c r="N2236" s="133"/>
      <c r="V2236" s="132">
        <f t="shared" ref="V2236:AF2236" si="2234">C2236*100000/V2213</f>
        <v>506.55427090986427</v>
      </c>
      <c r="W2236" s="132">
        <f t="shared" si="2234"/>
        <v>412.51031275781895</v>
      </c>
      <c r="X2236" s="132">
        <f t="shared" si="2234"/>
        <v>439.48859508935055</v>
      </c>
      <c r="Y2236" s="132">
        <f t="shared" si="2234"/>
        <v>294.0551264791327</v>
      </c>
      <c r="Z2236" s="132">
        <f t="shared" si="2234"/>
        <v>200.83102493074793</v>
      </c>
      <c r="AA2236" s="132">
        <f t="shared" si="2234"/>
        <v>158.57485070346502</v>
      </c>
      <c r="AB2236" s="132">
        <f t="shared" si="2234"/>
        <v>157.66135654458861</v>
      </c>
      <c r="AC2236" s="132">
        <f t="shared" si="2234"/>
        <v>191.40587616039812</v>
      </c>
      <c r="AD2236" s="132">
        <f t="shared" si="2234"/>
        <v>173.63264293687214</v>
      </c>
      <c r="AE2236" s="132">
        <f t="shared" si="2234"/>
        <v>65.756045072779983</v>
      </c>
      <c r="AF2236" s="132">
        <f t="shared" si="2234"/>
        <v>152.425872134825</v>
      </c>
      <c r="AG2236" s="132"/>
    </row>
    <row r="2237" spans="1:33" ht="13.5" customHeight="1">
      <c r="A2237" s="131">
        <v>2234</v>
      </c>
      <c r="B2237" s="67" t="s">
        <v>5</v>
      </c>
      <c r="C2237" s="133">
        <v>6</v>
      </c>
      <c r="D2237" s="133">
        <v>7</v>
      </c>
      <c r="E2237" s="133">
        <v>12</v>
      </c>
      <c r="F2237" s="133">
        <v>10</v>
      </c>
      <c r="G2237" s="133">
        <v>5</v>
      </c>
      <c r="H2237" s="133">
        <v>2</v>
      </c>
      <c r="I2237" s="133">
        <v>5</v>
      </c>
      <c r="J2237" s="133">
        <v>3</v>
      </c>
      <c r="K2237" s="133">
        <v>7</v>
      </c>
      <c r="L2237" s="133">
        <v>7</v>
      </c>
      <c r="M2237" s="133">
        <v>13</v>
      </c>
      <c r="N2237" s="133"/>
      <c r="V2237" s="132">
        <f t="shared" ref="V2237:AF2237" si="2235">C2237*100000/V2213</f>
        <v>23.200958972970884</v>
      </c>
      <c r="W2237" s="132">
        <f t="shared" si="2235"/>
        <v>26.250656266406661</v>
      </c>
      <c r="X2237" s="132">
        <f t="shared" si="2235"/>
        <v>43.585645793985179</v>
      </c>
      <c r="Y2237" s="132">
        <f t="shared" si="2235"/>
        <v>35.42832849146177</v>
      </c>
      <c r="Z2237" s="132">
        <f t="shared" si="2235"/>
        <v>17.313019390581719</v>
      </c>
      <c r="AA2237" s="132">
        <f t="shared" si="2235"/>
        <v>6.7478659873814903</v>
      </c>
      <c r="AB2237" s="132">
        <f t="shared" si="2235"/>
        <v>16.423057973394645</v>
      </c>
      <c r="AC2237" s="132">
        <f t="shared" si="2235"/>
        <v>9.5702938080199065</v>
      </c>
      <c r="AD2237" s="132">
        <f t="shared" si="2235"/>
        <v>21.704080367109018</v>
      </c>
      <c r="AE2237" s="132">
        <f t="shared" si="2235"/>
        <v>20.922377977702723</v>
      </c>
      <c r="AF2237" s="132">
        <f t="shared" si="2235"/>
        <v>37.387478070806132</v>
      </c>
      <c r="AG2237" s="132"/>
    </row>
    <row r="2238" spans="1:33" ht="13.5" customHeight="1">
      <c r="A2238" s="131">
        <v>2235</v>
      </c>
      <c r="B2238" s="67" t="s">
        <v>26</v>
      </c>
      <c r="C2238" s="133">
        <v>0</v>
      </c>
      <c r="D2238" s="133">
        <v>0</v>
      </c>
      <c r="E2238" s="133">
        <v>0</v>
      </c>
      <c r="F2238" s="133">
        <v>0</v>
      </c>
      <c r="G2238" s="133">
        <v>0</v>
      </c>
      <c r="H2238" s="133">
        <v>0</v>
      </c>
      <c r="I2238" s="133">
        <v>0</v>
      </c>
      <c r="J2238" s="133">
        <v>0</v>
      </c>
      <c r="K2238" s="133">
        <v>0</v>
      </c>
      <c r="L2238" s="133">
        <v>0</v>
      </c>
      <c r="M2238" s="133">
        <v>1</v>
      </c>
      <c r="N2238" s="133"/>
      <c r="V2238" s="132">
        <f t="shared" ref="V2238:AF2238" si="2236">C2238*100000/V2213</f>
        <v>0</v>
      </c>
      <c r="W2238" s="132">
        <f t="shared" si="2236"/>
        <v>0</v>
      </c>
      <c r="X2238" s="132">
        <f t="shared" si="2236"/>
        <v>0</v>
      </c>
      <c r="Y2238" s="132">
        <f t="shared" si="2236"/>
        <v>0</v>
      </c>
      <c r="Z2238" s="132">
        <f t="shared" si="2236"/>
        <v>0</v>
      </c>
      <c r="AA2238" s="132">
        <f t="shared" si="2236"/>
        <v>0</v>
      </c>
      <c r="AB2238" s="132">
        <f t="shared" si="2236"/>
        <v>0</v>
      </c>
      <c r="AC2238" s="132">
        <f t="shared" si="2236"/>
        <v>0</v>
      </c>
      <c r="AD2238" s="132">
        <f t="shared" si="2236"/>
        <v>0</v>
      </c>
      <c r="AE2238" s="132">
        <f t="shared" si="2236"/>
        <v>0</v>
      </c>
      <c r="AF2238" s="132">
        <f t="shared" si="2236"/>
        <v>2.8759598516004719</v>
      </c>
      <c r="AG2238" s="132"/>
    </row>
    <row r="2239" spans="1:33" ht="13.5" customHeight="1">
      <c r="A2239" s="131">
        <v>2236</v>
      </c>
      <c r="B2239" s="67" t="s">
        <v>4</v>
      </c>
      <c r="C2239" s="133">
        <v>10</v>
      </c>
      <c r="D2239" s="133">
        <v>16</v>
      </c>
      <c r="E2239" s="133">
        <v>17</v>
      </c>
      <c r="F2239" s="133">
        <v>10</v>
      </c>
      <c r="G2239" s="133">
        <v>11</v>
      </c>
      <c r="H2239" s="133">
        <v>16</v>
      </c>
      <c r="I2239" s="133">
        <v>21</v>
      </c>
      <c r="J2239" s="133">
        <v>13</v>
      </c>
      <c r="K2239" s="133">
        <v>28</v>
      </c>
      <c r="L2239" s="133">
        <v>23</v>
      </c>
      <c r="M2239" s="133">
        <v>33</v>
      </c>
      <c r="N2239" s="133"/>
      <c r="V2239" s="132">
        <f t="shared" ref="V2239:AE2239" si="2237">C2239*100000/V2213</f>
        <v>38.668264954951468</v>
      </c>
      <c r="W2239" s="132">
        <f t="shared" si="2237"/>
        <v>60.001500037500939</v>
      </c>
      <c r="X2239" s="132">
        <f t="shared" si="2237"/>
        <v>61.746331541479009</v>
      </c>
      <c r="Y2239" s="132">
        <f t="shared" si="2237"/>
        <v>35.42832849146177</v>
      </c>
      <c r="Z2239" s="132">
        <f t="shared" si="2237"/>
        <v>38.088642659279778</v>
      </c>
      <c r="AA2239" s="132">
        <f t="shared" si="2237"/>
        <v>53.982927899051923</v>
      </c>
      <c r="AB2239" s="132">
        <f t="shared" si="2237"/>
        <v>68.976843488257515</v>
      </c>
      <c r="AC2239" s="132">
        <f t="shared" si="2237"/>
        <v>41.471273168086263</v>
      </c>
      <c r="AD2239" s="132">
        <f t="shared" si="2237"/>
        <v>86.816321468436072</v>
      </c>
      <c r="AE2239" s="132">
        <f t="shared" si="2237"/>
        <v>68.744956212451797</v>
      </c>
      <c r="AF2239" s="132">
        <f>M2239*100000/AF2213</f>
        <v>94.906675102815569</v>
      </c>
      <c r="AG2239" s="132"/>
    </row>
    <row r="2240" spans="1:33" ht="13.5" customHeight="1">
      <c r="A2240" s="131">
        <v>2237</v>
      </c>
      <c r="B2240" s="67" t="s">
        <v>3</v>
      </c>
      <c r="C2240" s="133">
        <v>10</v>
      </c>
      <c r="D2240" s="133">
        <v>27</v>
      </c>
      <c r="E2240" s="133">
        <v>25</v>
      </c>
      <c r="F2240" s="133">
        <v>94</v>
      </c>
      <c r="G2240" s="133">
        <v>87</v>
      </c>
      <c r="H2240" s="133">
        <v>99</v>
      </c>
      <c r="I2240" s="133">
        <v>46</v>
      </c>
      <c r="J2240" s="133">
        <v>73</v>
      </c>
      <c r="K2240" s="133">
        <v>108</v>
      </c>
      <c r="L2240" s="133">
        <v>156</v>
      </c>
      <c r="M2240" s="133">
        <v>171</v>
      </c>
      <c r="N2240" s="133"/>
      <c r="V2240" s="132">
        <f t="shared" ref="V2240:AF2240" si="2238">C2240*100000/V2213</f>
        <v>38.668264954951468</v>
      </c>
      <c r="W2240" s="132">
        <f t="shared" si="2238"/>
        <v>101.25253131328283</v>
      </c>
      <c r="X2240" s="132">
        <f t="shared" si="2238"/>
        <v>90.803428737469133</v>
      </c>
      <c r="Y2240" s="132">
        <f t="shared" si="2238"/>
        <v>333.02628781974067</v>
      </c>
      <c r="Z2240" s="132">
        <f t="shared" si="2238"/>
        <v>301.24653739612188</v>
      </c>
      <c r="AA2240" s="132">
        <f t="shared" si="2238"/>
        <v>334.01936637538381</v>
      </c>
      <c r="AB2240" s="132">
        <f t="shared" si="2238"/>
        <v>151.09213335523074</v>
      </c>
      <c r="AC2240" s="132">
        <f t="shared" si="2238"/>
        <v>232.87714932848439</v>
      </c>
      <c r="AD2240" s="132">
        <f t="shared" si="2238"/>
        <v>334.86295423539627</v>
      </c>
      <c r="AE2240" s="132">
        <f t="shared" si="2238"/>
        <v>466.27013778880354</v>
      </c>
      <c r="AF2240" s="132">
        <f t="shared" si="2238"/>
        <v>491.78913462368064</v>
      </c>
      <c r="AG2240" s="132"/>
    </row>
    <row r="2241" spans="1:33" ht="13.5" customHeight="1">
      <c r="A2241" s="131">
        <v>2238</v>
      </c>
      <c r="B2241" s="67" t="s">
        <v>2</v>
      </c>
      <c r="C2241" s="133">
        <v>0</v>
      </c>
      <c r="D2241" s="133">
        <v>0</v>
      </c>
      <c r="E2241" s="133">
        <v>0</v>
      </c>
      <c r="F2241" s="133">
        <v>0</v>
      </c>
      <c r="G2241" s="133">
        <v>0</v>
      </c>
      <c r="H2241" s="133">
        <v>0</v>
      </c>
      <c r="I2241" s="133">
        <v>0</v>
      </c>
      <c r="J2241" s="133">
        <v>0</v>
      </c>
      <c r="K2241" s="133">
        <v>0</v>
      </c>
      <c r="L2241" s="133">
        <v>1</v>
      </c>
      <c r="M2241" s="133">
        <v>0</v>
      </c>
      <c r="N2241" s="133"/>
      <c r="V2241" s="132">
        <f t="shared" ref="V2241:AF2241" si="2239">C2241*100000/V2213</f>
        <v>0</v>
      </c>
      <c r="W2241" s="132">
        <f t="shared" si="2239"/>
        <v>0</v>
      </c>
      <c r="X2241" s="132">
        <f t="shared" si="2239"/>
        <v>0</v>
      </c>
      <c r="Y2241" s="132">
        <f t="shared" si="2239"/>
        <v>0</v>
      </c>
      <c r="Z2241" s="132">
        <f t="shared" si="2239"/>
        <v>0</v>
      </c>
      <c r="AA2241" s="132">
        <f t="shared" si="2239"/>
        <v>0</v>
      </c>
      <c r="AB2241" s="132">
        <f t="shared" si="2239"/>
        <v>0</v>
      </c>
      <c r="AC2241" s="132">
        <f t="shared" si="2239"/>
        <v>0</v>
      </c>
      <c r="AD2241" s="132">
        <f t="shared" si="2239"/>
        <v>0</v>
      </c>
      <c r="AE2241" s="132">
        <f t="shared" si="2239"/>
        <v>2.9889111396718175</v>
      </c>
      <c r="AF2241" s="132">
        <f t="shared" si="2239"/>
        <v>0</v>
      </c>
      <c r="AG2241" s="132"/>
    </row>
    <row r="2242" spans="1:33" ht="13.5" customHeight="1">
      <c r="A2242" s="131">
        <v>2239</v>
      </c>
      <c r="B2242" s="67" t="s">
        <v>23</v>
      </c>
      <c r="C2242" s="133">
        <v>5</v>
      </c>
      <c r="D2242" s="133">
        <v>2</v>
      </c>
      <c r="E2242" s="133">
        <v>0</v>
      </c>
      <c r="F2242" s="133">
        <v>1</v>
      </c>
      <c r="G2242" s="133">
        <v>6</v>
      </c>
      <c r="H2242" s="133">
        <v>1</v>
      </c>
      <c r="I2242" s="133">
        <v>0</v>
      </c>
      <c r="J2242" s="133">
        <v>3</v>
      </c>
      <c r="K2242" s="133">
        <v>0</v>
      </c>
      <c r="L2242" s="133">
        <v>0</v>
      </c>
      <c r="M2242" s="133">
        <v>0</v>
      </c>
      <c r="N2242" s="133"/>
      <c r="V2242" s="132">
        <f t="shared" ref="V2242:AF2242" si="2240">C2242*100000/V2213</f>
        <v>19.334132477475734</v>
      </c>
      <c r="W2242" s="132">
        <f t="shared" si="2240"/>
        <v>7.5001875046876174</v>
      </c>
      <c r="X2242" s="132">
        <f t="shared" si="2240"/>
        <v>0</v>
      </c>
      <c r="Y2242" s="132">
        <f t="shared" si="2240"/>
        <v>3.5428328491461771</v>
      </c>
      <c r="Z2242" s="132">
        <f t="shared" si="2240"/>
        <v>20.775623268698062</v>
      </c>
      <c r="AA2242" s="132">
        <f t="shared" si="2240"/>
        <v>3.3739329936907452</v>
      </c>
      <c r="AB2242" s="132">
        <f t="shared" si="2240"/>
        <v>0</v>
      </c>
      <c r="AC2242" s="132">
        <f t="shared" si="2240"/>
        <v>9.5702938080199065</v>
      </c>
      <c r="AD2242" s="132">
        <f t="shared" si="2240"/>
        <v>0</v>
      </c>
      <c r="AE2242" s="132">
        <f t="shared" si="2240"/>
        <v>0</v>
      </c>
      <c r="AF2242" s="132">
        <f t="shared" si="2240"/>
        <v>0</v>
      </c>
      <c r="AG2242" s="132"/>
    </row>
    <row r="2243" spans="1:33" ht="13.5" customHeight="1">
      <c r="A2243" s="131">
        <v>2240</v>
      </c>
      <c r="B2243" s="67" t="s">
        <v>1</v>
      </c>
      <c r="C2243" s="133">
        <v>3</v>
      </c>
      <c r="D2243" s="133">
        <v>17</v>
      </c>
      <c r="E2243" s="133">
        <v>10</v>
      </c>
      <c r="F2243" s="133">
        <v>2</v>
      </c>
      <c r="G2243" s="133">
        <v>3</v>
      </c>
      <c r="H2243" s="133">
        <v>0</v>
      </c>
      <c r="I2243" s="133">
        <v>0</v>
      </c>
      <c r="J2243" s="133">
        <v>1</v>
      </c>
      <c r="K2243" s="133">
        <v>4</v>
      </c>
      <c r="L2243" s="133">
        <v>4</v>
      </c>
      <c r="M2243" s="133">
        <v>0</v>
      </c>
      <c r="N2243" s="133"/>
      <c r="V2243" s="132">
        <f t="shared" ref="V2243:AF2243" si="2241">C2243*100000/V2213</f>
        <v>11.600479486485442</v>
      </c>
      <c r="W2243" s="132">
        <f t="shared" si="2241"/>
        <v>63.751593789844748</v>
      </c>
      <c r="X2243" s="132">
        <f t="shared" si="2241"/>
        <v>36.321371494987652</v>
      </c>
      <c r="Y2243" s="132">
        <f t="shared" si="2241"/>
        <v>7.0856656982923543</v>
      </c>
      <c r="Z2243" s="132">
        <f t="shared" si="2241"/>
        <v>10.387811634349031</v>
      </c>
      <c r="AA2243" s="132">
        <f t="shared" si="2241"/>
        <v>0</v>
      </c>
      <c r="AB2243" s="132">
        <f t="shared" si="2241"/>
        <v>0</v>
      </c>
      <c r="AC2243" s="132">
        <f t="shared" si="2241"/>
        <v>3.1900979360066355</v>
      </c>
      <c r="AD2243" s="132">
        <f t="shared" si="2241"/>
        <v>12.402331638348009</v>
      </c>
      <c r="AE2243" s="132">
        <f t="shared" si="2241"/>
        <v>11.95564455868727</v>
      </c>
      <c r="AF2243" s="132">
        <f t="shared" si="2241"/>
        <v>0</v>
      </c>
      <c r="AG2243" s="132"/>
    </row>
    <row r="2244" spans="1:33" ht="13.5" customHeight="1">
      <c r="A2244" s="131">
        <v>2241</v>
      </c>
      <c r="B2244" s="67" t="s">
        <v>0</v>
      </c>
      <c r="C2244" s="133">
        <v>5</v>
      </c>
      <c r="D2244" s="133">
        <v>3</v>
      </c>
      <c r="E2244" s="133">
        <v>0</v>
      </c>
      <c r="F2244" s="133">
        <v>0</v>
      </c>
      <c r="G2244" s="133">
        <v>0</v>
      </c>
      <c r="H2244" s="133">
        <v>0</v>
      </c>
      <c r="I2244" s="133">
        <v>0</v>
      </c>
      <c r="J2244" s="133">
        <v>1</v>
      </c>
      <c r="K2244" s="133">
        <v>2</v>
      </c>
      <c r="L2244" s="133">
        <v>32</v>
      </c>
      <c r="M2244" s="133">
        <v>53</v>
      </c>
      <c r="N2244" s="133"/>
      <c r="V2244" s="132">
        <f t="shared" ref="V2244:AE2244" si="2242">C2244*100000/V2213</f>
        <v>19.334132477475734</v>
      </c>
      <c r="W2244" s="132">
        <f t="shared" si="2242"/>
        <v>11.250281257031427</v>
      </c>
      <c r="X2244" s="132">
        <f t="shared" si="2242"/>
        <v>0</v>
      </c>
      <c r="Y2244" s="132">
        <f t="shared" si="2242"/>
        <v>0</v>
      </c>
      <c r="Z2244" s="132">
        <f t="shared" si="2242"/>
        <v>0</v>
      </c>
      <c r="AA2244" s="132">
        <f t="shared" si="2242"/>
        <v>0</v>
      </c>
      <c r="AB2244" s="132">
        <f t="shared" si="2242"/>
        <v>0</v>
      </c>
      <c r="AC2244" s="132">
        <f t="shared" si="2242"/>
        <v>3.1900979360066355</v>
      </c>
      <c r="AD2244" s="132">
        <f t="shared" si="2242"/>
        <v>6.2011658191740047</v>
      </c>
      <c r="AE2244" s="132">
        <f t="shared" si="2242"/>
        <v>95.645156469498161</v>
      </c>
      <c r="AF2244" s="132">
        <f>M2244*100000/AF2213</f>
        <v>152.425872134825</v>
      </c>
      <c r="AG2244" s="132"/>
    </row>
    <row r="2245" spans="1:33" ht="13.5" customHeight="1">
      <c r="A2245" s="131">
        <v>2242</v>
      </c>
      <c r="B2245" s="134" t="s">
        <v>111</v>
      </c>
      <c r="C2245" s="133"/>
      <c r="D2245" s="133"/>
      <c r="E2245" s="133"/>
      <c r="F2245" s="133"/>
      <c r="G2245" s="133"/>
      <c r="H2245" s="133"/>
      <c r="I2245" s="133"/>
      <c r="J2245" s="133"/>
      <c r="K2245" s="133"/>
      <c r="L2245" s="133"/>
      <c r="M2245" s="133">
        <v>0</v>
      </c>
      <c r="N2245" s="133"/>
      <c r="V2245" s="132">
        <f t="shared" ref="V2245:AF2245" si="2243">C2245*100000/V2213</f>
        <v>0</v>
      </c>
      <c r="W2245" s="132">
        <f t="shared" si="2243"/>
        <v>0</v>
      </c>
      <c r="X2245" s="132">
        <f t="shared" si="2243"/>
        <v>0</v>
      </c>
      <c r="Y2245" s="132">
        <f t="shared" si="2243"/>
        <v>0</v>
      </c>
      <c r="Z2245" s="132">
        <f t="shared" si="2243"/>
        <v>0</v>
      </c>
      <c r="AA2245" s="132">
        <f t="shared" si="2243"/>
        <v>0</v>
      </c>
      <c r="AB2245" s="132">
        <f t="shared" si="2243"/>
        <v>0</v>
      </c>
      <c r="AC2245" s="132">
        <f t="shared" si="2243"/>
        <v>0</v>
      </c>
      <c r="AD2245" s="132">
        <f t="shared" si="2243"/>
        <v>0</v>
      </c>
      <c r="AE2245" s="132">
        <f t="shared" si="2243"/>
        <v>0</v>
      </c>
      <c r="AF2245" s="132">
        <f t="shared" si="2243"/>
        <v>0</v>
      </c>
      <c r="AG2245" s="132"/>
    </row>
    <row r="2246" spans="1:33" ht="13.5" customHeight="1">
      <c r="A2246" s="131">
        <v>2243</v>
      </c>
      <c r="B2246" s="134" t="s">
        <v>112</v>
      </c>
      <c r="C2246" s="133">
        <v>1093</v>
      </c>
      <c r="D2246" s="133">
        <v>1318</v>
      </c>
      <c r="E2246" s="133">
        <v>1178</v>
      </c>
      <c r="F2246" s="133">
        <v>1289</v>
      </c>
      <c r="G2246" s="133">
        <v>1360</v>
      </c>
      <c r="H2246" s="133">
        <v>1532</v>
      </c>
      <c r="I2246" s="133">
        <v>1303</v>
      </c>
      <c r="J2246" s="133">
        <v>1125</v>
      </c>
      <c r="K2246" s="133">
        <v>1115</v>
      </c>
      <c r="L2246" s="133">
        <f t="shared" ref="L2246:N2246" si="2244">SUM(L2222,L2229,L2234,L2235:L2245)</f>
        <v>1349</v>
      </c>
      <c r="M2246" s="133">
        <f t="shared" si="2244"/>
        <v>1456</v>
      </c>
      <c r="N2246" s="133">
        <f t="shared" si="2244"/>
        <v>0</v>
      </c>
      <c r="P2246" s="170" t="s">
        <v>1468</v>
      </c>
      <c r="Q2246" s="170" t="s">
        <v>1469</v>
      </c>
      <c r="R2246" s="170" t="s">
        <v>1470</v>
      </c>
      <c r="S2246" s="170" t="s">
        <v>1471</v>
      </c>
      <c r="T2246" s="170" t="s">
        <v>1472</v>
      </c>
      <c r="U2246" s="170">
        <v>4958</v>
      </c>
      <c r="V2246" s="132">
        <f t="shared" ref="V2246:AE2246" si="2245">C2246*100000/V2213</f>
        <v>4226.4413595761962</v>
      </c>
      <c r="W2246" s="132">
        <f t="shared" si="2245"/>
        <v>4942.6235655891396</v>
      </c>
      <c r="X2246" s="132">
        <f t="shared" si="2245"/>
        <v>4278.6575621095453</v>
      </c>
      <c r="Y2246" s="132">
        <f t="shared" si="2245"/>
        <v>4566.7115425494221</v>
      </c>
      <c r="Z2246" s="132">
        <f t="shared" si="2245"/>
        <v>4709.1412742382272</v>
      </c>
      <c r="AA2246" s="132">
        <f t="shared" si="2245"/>
        <v>5168.8653463342216</v>
      </c>
      <c r="AB2246" s="132">
        <f t="shared" si="2245"/>
        <v>4279.8489078666444</v>
      </c>
      <c r="AC2246" s="132">
        <f t="shared" si="2245"/>
        <v>3588.860178007465</v>
      </c>
      <c r="AD2246" s="132">
        <f t="shared" si="2245"/>
        <v>3457.1499441895076</v>
      </c>
      <c r="AE2246" s="132">
        <f t="shared" si="2245"/>
        <v>4032.041127417282</v>
      </c>
      <c r="AF2246" s="132">
        <f>M2246*100000/AF2213</f>
        <v>4187.3975439302867</v>
      </c>
      <c r="AG2246" s="132"/>
    </row>
    <row r="2247" spans="1:33" ht="13.5" customHeight="1">
      <c r="A2247" s="131">
        <v>2244</v>
      </c>
      <c r="B2247" s="103" t="s">
        <v>180</v>
      </c>
      <c r="C2247" s="127">
        <v>2011</v>
      </c>
      <c r="D2247" s="127">
        <v>2012</v>
      </c>
      <c r="E2247" s="127">
        <v>2013</v>
      </c>
      <c r="F2247" s="127">
        <v>2014</v>
      </c>
      <c r="G2247" s="127">
        <v>2015</v>
      </c>
      <c r="H2247" s="127">
        <v>2016</v>
      </c>
      <c r="I2247" s="127">
        <v>2017</v>
      </c>
      <c r="J2247" s="127">
        <v>2018</v>
      </c>
      <c r="K2247" s="127">
        <v>2019</v>
      </c>
      <c r="L2247" s="127"/>
      <c r="M2247" s="127"/>
      <c r="N2247" s="127"/>
      <c r="V2247" s="130">
        <v>20982</v>
      </c>
      <c r="W2247" s="130">
        <v>20865</v>
      </c>
      <c r="X2247" s="130">
        <v>20978</v>
      </c>
      <c r="Y2247" s="130">
        <v>21010</v>
      </c>
      <c r="Z2247" s="130">
        <v>20958</v>
      </c>
      <c r="AA2247" s="130">
        <v>20919</v>
      </c>
      <c r="AB2247" s="130">
        <v>20904</v>
      </c>
      <c r="AC2247" s="130">
        <v>20847</v>
      </c>
      <c r="AD2247" s="130">
        <v>20760</v>
      </c>
      <c r="AE2247" s="130">
        <v>20650</v>
      </c>
      <c r="AF2247" s="5">
        <v>20534</v>
      </c>
      <c r="AG2247" s="5"/>
    </row>
    <row r="2248" spans="1:33" ht="13.5" customHeight="1">
      <c r="A2248" s="131">
        <v>2245</v>
      </c>
      <c r="B2248" s="66" t="s">
        <v>25</v>
      </c>
      <c r="C2248" s="123">
        <v>2</v>
      </c>
      <c r="D2248" s="123">
        <v>2</v>
      </c>
      <c r="E2248" s="123">
        <v>0</v>
      </c>
      <c r="F2248" s="123">
        <v>2</v>
      </c>
      <c r="G2248" s="123">
        <v>2</v>
      </c>
      <c r="H2248" s="123">
        <v>0</v>
      </c>
      <c r="I2248" s="123">
        <v>2</v>
      </c>
      <c r="J2248" s="123">
        <v>2</v>
      </c>
      <c r="K2248" s="123">
        <v>0</v>
      </c>
      <c r="L2248" s="123">
        <v>2</v>
      </c>
      <c r="M2248" s="123">
        <v>0</v>
      </c>
      <c r="N2248" s="123"/>
      <c r="V2248" s="132">
        <f t="shared" ref="V2248:AE2248" si="2246">C2248*100000/V2247</f>
        <v>9.53197979220284</v>
      </c>
      <c r="W2248" s="132">
        <f t="shared" si="2246"/>
        <v>9.58543014617781</v>
      </c>
      <c r="X2248" s="132">
        <f t="shared" si="2246"/>
        <v>0</v>
      </c>
      <c r="Y2248" s="132">
        <f t="shared" si="2246"/>
        <v>9.5192765349833408</v>
      </c>
      <c r="Z2248" s="132">
        <f t="shared" si="2246"/>
        <v>9.5428953144384003</v>
      </c>
      <c r="AA2248" s="132">
        <f t="shared" si="2246"/>
        <v>0</v>
      </c>
      <c r="AB2248" s="132">
        <f t="shared" si="2246"/>
        <v>9.567546880979716</v>
      </c>
      <c r="AC2248" s="132">
        <f t="shared" si="2246"/>
        <v>9.5937065285172931</v>
      </c>
      <c r="AD2248" s="132">
        <f t="shared" si="2246"/>
        <v>0</v>
      </c>
      <c r="AE2248" s="132">
        <f t="shared" si="2246"/>
        <v>9.6852300242130749</v>
      </c>
      <c r="AF2248" s="132">
        <f>M2248*100000/AF2247</f>
        <v>0</v>
      </c>
      <c r="AG2248" s="132"/>
    </row>
    <row r="2249" spans="1:33" ht="13.5" customHeight="1">
      <c r="A2249" s="131">
        <v>2246</v>
      </c>
      <c r="B2249" s="67" t="s">
        <v>22</v>
      </c>
      <c r="C2249" s="133">
        <v>203</v>
      </c>
      <c r="D2249" s="133">
        <v>258</v>
      </c>
      <c r="E2249" s="133">
        <v>286</v>
      </c>
      <c r="F2249" s="133">
        <v>276</v>
      </c>
      <c r="G2249" s="133">
        <v>258</v>
      </c>
      <c r="H2249" s="133">
        <v>291</v>
      </c>
      <c r="I2249" s="133">
        <v>273</v>
      </c>
      <c r="J2249" s="133">
        <v>293</v>
      </c>
      <c r="K2249" s="133">
        <v>264</v>
      </c>
      <c r="L2249" s="133">
        <v>250</v>
      </c>
      <c r="M2249" s="133">
        <v>315</v>
      </c>
      <c r="N2249" s="133"/>
      <c r="V2249" s="132">
        <f t="shared" ref="V2249:AE2249" si="2247">C2249*100000/V2247</f>
        <v>967.49594890858828</v>
      </c>
      <c r="W2249" s="132">
        <f t="shared" si="2247"/>
        <v>1236.5204888569374</v>
      </c>
      <c r="X2249" s="132">
        <f t="shared" si="2247"/>
        <v>1363.3330155400897</v>
      </c>
      <c r="Y2249" s="132">
        <f t="shared" si="2247"/>
        <v>1313.6601618277011</v>
      </c>
      <c r="Z2249" s="132">
        <f t="shared" si="2247"/>
        <v>1231.0334955625538</v>
      </c>
      <c r="AA2249" s="132">
        <f t="shared" si="2247"/>
        <v>1391.0798795353505</v>
      </c>
      <c r="AB2249" s="132">
        <f t="shared" si="2247"/>
        <v>1305.9701492537313</v>
      </c>
      <c r="AC2249" s="132">
        <f t="shared" si="2247"/>
        <v>1405.4780064277834</v>
      </c>
      <c r="AD2249" s="132">
        <f t="shared" si="2247"/>
        <v>1271.6763005780347</v>
      </c>
      <c r="AE2249" s="132">
        <f t="shared" si="2247"/>
        <v>1210.6537530266344</v>
      </c>
      <c r="AF2249" s="132">
        <f>M2249*100000/AF2247</f>
        <v>1534.0411025616052</v>
      </c>
      <c r="AG2249" s="132"/>
    </row>
    <row r="2250" spans="1:33" ht="13.5" customHeight="1">
      <c r="A2250" s="131">
        <v>2247</v>
      </c>
      <c r="B2250" s="67" t="s">
        <v>21</v>
      </c>
      <c r="C2250" s="133">
        <v>29</v>
      </c>
      <c r="D2250" s="133">
        <v>66</v>
      </c>
      <c r="E2250" s="133">
        <v>42</v>
      </c>
      <c r="F2250" s="133">
        <v>50</v>
      </c>
      <c r="G2250" s="133">
        <v>63</v>
      </c>
      <c r="H2250" s="133">
        <v>51</v>
      </c>
      <c r="I2250" s="133">
        <v>42</v>
      </c>
      <c r="J2250" s="133">
        <v>59</v>
      </c>
      <c r="K2250" s="133">
        <v>38</v>
      </c>
      <c r="L2250" s="133">
        <v>61</v>
      </c>
      <c r="M2250" s="133">
        <v>100</v>
      </c>
      <c r="N2250" s="133"/>
      <c r="V2250" s="132">
        <f t="shared" ref="V2250:AE2250" si="2248">C2250*100000/V2247</f>
        <v>138.21370698694119</v>
      </c>
      <c r="W2250" s="132">
        <f t="shared" si="2248"/>
        <v>316.31919482386775</v>
      </c>
      <c r="X2250" s="132">
        <f t="shared" si="2248"/>
        <v>200.20974354085232</v>
      </c>
      <c r="Y2250" s="132">
        <f t="shared" si="2248"/>
        <v>237.98191337458354</v>
      </c>
      <c r="Z2250" s="132">
        <f t="shared" si="2248"/>
        <v>300.60120240480961</v>
      </c>
      <c r="AA2250" s="132">
        <f t="shared" si="2248"/>
        <v>243.79750466083465</v>
      </c>
      <c r="AB2250" s="132">
        <f t="shared" si="2248"/>
        <v>200.91848450057407</v>
      </c>
      <c r="AC2250" s="132">
        <f t="shared" si="2248"/>
        <v>283.01434259126012</v>
      </c>
      <c r="AD2250" s="132">
        <f t="shared" si="2248"/>
        <v>183.04431599229287</v>
      </c>
      <c r="AE2250" s="132">
        <f t="shared" si="2248"/>
        <v>295.39951573849879</v>
      </c>
      <c r="AF2250" s="132">
        <f>M2250*100000/AF2247</f>
        <v>486.99717541638256</v>
      </c>
      <c r="AG2250" s="132"/>
    </row>
    <row r="2251" spans="1:33" ht="13.5" customHeight="1">
      <c r="A2251" s="131">
        <v>2248</v>
      </c>
      <c r="B2251" s="67" t="s">
        <v>20</v>
      </c>
      <c r="C2251" s="133">
        <v>0</v>
      </c>
      <c r="D2251" s="133">
        <v>3</v>
      </c>
      <c r="E2251" s="133">
        <v>3</v>
      </c>
      <c r="F2251" s="133">
        <v>4</v>
      </c>
      <c r="G2251" s="133">
        <v>1</v>
      </c>
      <c r="H2251" s="133">
        <v>1</v>
      </c>
      <c r="I2251" s="133">
        <v>2</v>
      </c>
      <c r="J2251" s="133">
        <v>8</v>
      </c>
      <c r="K2251" s="133">
        <v>4</v>
      </c>
      <c r="L2251" s="133">
        <v>4</v>
      </c>
      <c r="M2251" s="133">
        <v>7</v>
      </c>
      <c r="N2251" s="133"/>
      <c r="V2251" s="132">
        <f t="shared" ref="V2251:AE2251" si="2249">C2251*100000/V2247</f>
        <v>0</v>
      </c>
      <c r="W2251" s="132">
        <f t="shared" si="2249"/>
        <v>14.378145219266715</v>
      </c>
      <c r="X2251" s="132">
        <f t="shared" si="2249"/>
        <v>14.300695967203737</v>
      </c>
      <c r="Y2251" s="132">
        <f t="shared" si="2249"/>
        <v>19.038553069966682</v>
      </c>
      <c r="Z2251" s="132">
        <f t="shared" si="2249"/>
        <v>4.7714476572192002</v>
      </c>
      <c r="AA2251" s="132">
        <f t="shared" si="2249"/>
        <v>4.780343228643817</v>
      </c>
      <c r="AB2251" s="132">
        <f t="shared" si="2249"/>
        <v>9.567546880979716</v>
      </c>
      <c r="AC2251" s="132">
        <f t="shared" si="2249"/>
        <v>38.374826114069172</v>
      </c>
      <c r="AD2251" s="132">
        <f t="shared" si="2249"/>
        <v>19.26782273603083</v>
      </c>
      <c r="AE2251" s="132">
        <f t="shared" si="2249"/>
        <v>19.37046004842615</v>
      </c>
      <c r="AF2251" s="132">
        <f>M2251*100000/AF2247</f>
        <v>34.089802279146781</v>
      </c>
      <c r="AG2251" s="132"/>
    </row>
    <row r="2252" spans="1:33" ht="13.5" customHeight="1">
      <c r="A2252" s="131">
        <v>2249</v>
      </c>
      <c r="B2252" s="67" t="s">
        <v>19</v>
      </c>
      <c r="C2252" s="133">
        <v>5</v>
      </c>
      <c r="D2252" s="133">
        <v>5</v>
      </c>
      <c r="E2252" s="133">
        <v>5</v>
      </c>
      <c r="F2252" s="133">
        <v>6</v>
      </c>
      <c r="G2252" s="133">
        <v>1</v>
      </c>
      <c r="H2252" s="133">
        <v>5</v>
      </c>
      <c r="I2252" s="133">
        <v>4</v>
      </c>
      <c r="J2252" s="133">
        <v>10</v>
      </c>
      <c r="K2252" s="133">
        <v>9</v>
      </c>
      <c r="L2252" s="133">
        <v>3</v>
      </c>
      <c r="M2252" s="133">
        <v>5</v>
      </c>
      <c r="N2252" s="133"/>
      <c r="V2252" s="132">
        <f t="shared" ref="V2252:AF2252" si="2250">C2252*100000/V2247</f>
        <v>23.8299494805071</v>
      </c>
      <c r="W2252" s="132">
        <f t="shared" si="2250"/>
        <v>23.963575365444523</v>
      </c>
      <c r="X2252" s="132">
        <f t="shared" si="2250"/>
        <v>23.834493278672895</v>
      </c>
      <c r="Y2252" s="132">
        <f t="shared" si="2250"/>
        <v>28.557829604950022</v>
      </c>
      <c r="Z2252" s="132">
        <f t="shared" si="2250"/>
        <v>4.7714476572192002</v>
      </c>
      <c r="AA2252" s="132">
        <f t="shared" si="2250"/>
        <v>23.901716143219083</v>
      </c>
      <c r="AB2252" s="132">
        <f t="shared" si="2250"/>
        <v>19.135093761959432</v>
      </c>
      <c r="AC2252" s="132">
        <f t="shared" si="2250"/>
        <v>47.96853264258646</v>
      </c>
      <c r="AD2252" s="132">
        <f t="shared" si="2250"/>
        <v>43.352601156069362</v>
      </c>
      <c r="AE2252" s="132">
        <f t="shared" si="2250"/>
        <v>14.527845036319613</v>
      </c>
      <c r="AF2252" s="132">
        <f t="shared" si="2250"/>
        <v>24.349858770819129</v>
      </c>
      <c r="AG2252" s="132"/>
    </row>
    <row r="2253" spans="1:33" ht="13.5" customHeight="1">
      <c r="A2253" s="131">
        <v>2250</v>
      </c>
      <c r="B2253" s="67" t="s">
        <v>18</v>
      </c>
      <c r="C2253" s="133">
        <v>0</v>
      </c>
      <c r="D2253" s="133">
        <v>0</v>
      </c>
      <c r="E2253" s="133">
        <v>0</v>
      </c>
      <c r="F2253" s="133">
        <v>1</v>
      </c>
      <c r="G2253" s="133">
        <v>1</v>
      </c>
      <c r="H2253" s="133">
        <v>1</v>
      </c>
      <c r="I2253" s="133">
        <v>1</v>
      </c>
      <c r="J2253" s="133">
        <v>0</v>
      </c>
      <c r="K2253" s="133">
        <v>1</v>
      </c>
      <c r="L2253" s="133">
        <v>2</v>
      </c>
      <c r="M2253" s="133">
        <v>1</v>
      </c>
      <c r="N2253" s="133"/>
      <c r="V2253" s="132">
        <f t="shared" ref="V2253:AF2253" si="2251">C2253*100000/V2247</f>
        <v>0</v>
      </c>
      <c r="W2253" s="132">
        <f t="shared" si="2251"/>
        <v>0</v>
      </c>
      <c r="X2253" s="132">
        <f t="shared" si="2251"/>
        <v>0</v>
      </c>
      <c r="Y2253" s="132">
        <f t="shared" si="2251"/>
        <v>4.7596382674916704</v>
      </c>
      <c r="Z2253" s="132">
        <f t="shared" si="2251"/>
        <v>4.7714476572192002</v>
      </c>
      <c r="AA2253" s="132">
        <f t="shared" si="2251"/>
        <v>4.780343228643817</v>
      </c>
      <c r="AB2253" s="132">
        <f t="shared" si="2251"/>
        <v>4.783773440489858</v>
      </c>
      <c r="AC2253" s="132">
        <f t="shared" si="2251"/>
        <v>0</v>
      </c>
      <c r="AD2253" s="132">
        <f t="shared" si="2251"/>
        <v>4.8169556840077075</v>
      </c>
      <c r="AE2253" s="132">
        <f t="shared" si="2251"/>
        <v>9.6852300242130749</v>
      </c>
      <c r="AF2253" s="132">
        <f t="shared" si="2251"/>
        <v>4.8699717541638261</v>
      </c>
      <c r="AG2253" s="132"/>
    </row>
    <row r="2254" spans="1:33" ht="13.5" customHeight="1">
      <c r="A2254" s="131">
        <v>2251</v>
      </c>
      <c r="B2254" s="67" t="s">
        <v>17</v>
      </c>
      <c r="C2254" s="133">
        <v>56</v>
      </c>
      <c r="D2254" s="133">
        <v>54</v>
      </c>
      <c r="E2254" s="133">
        <v>76</v>
      </c>
      <c r="F2254" s="133">
        <v>68</v>
      </c>
      <c r="G2254" s="133">
        <v>54</v>
      </c>
      <c r="H2254" s="133">
        <v>57</v>
      </c>
      <c r="I2254" s="133">
        <v>70</v>
      </c>
      <c r="J2254" s="133">
        <v>87</v>
      </c>
      <c r="K2254" s="133">
        <v>93</v>
      </c>
      <c r="L2254" s="133">
        <v>87</v>
      </c>
      <c r="M2254" s="133">
        <v>108</v>
      </c>
      <c r="N2254" s="133"/>
      <c r="V2254" s="132">
        <f t="shared" ref="V2254:AF2254" si="2252">C2254*100000/V2247</f>
        <v>266.89543418167955</v>
      </c>
      <c r="W2254" s="132">
        <f t="shared" si="2252"/>
        <v>258.80661394680084</v>
      </c>
      <c r="X2254" s="132">
        <f t="shared" si="2252"/>
        <v>362.284297835828</v>
      </c>
      <c r="Y2254" s="132">
        <f t="shared" si="2252"/>
        <v>323.65540218943363</v>
      </c>
      <c r="Z2254" s="132">
        <f t="shared" si="2252"/>
        <v>257.65817348983683</v>
      </c>
      <c r="AA2254" s="132">
        <f t="shared" si="2252"/>
        <v>272.47956403269757</v>
      </c>
      <c r="AB2254" s="132">
        <f t="shared" si="2252"/>
        <v>334.86414083429008</v>
      </c>
      <c r="AC2254" s="132">
        <f t="shared" si="2252"/>
        <v>417.3262339905022</v>
      </c>
      <c r="AD2254" s="132">
        <f t="shared" si="2252"/>
        <v>447.97687861271675</v>
      </c>
      <c r="AE2254" s="132">
        <f t="shared" si="2252"/>
        <v>421.30750605326875</v>
      </c>
      <c r="AF2254" s="132">
        <f t="shared" si="2252"/>
        <v>525.95694944969318</v>
      </c>
      <c r="AG2254" s="132"/>
    </row>
    <row r="2255" spans="1:33" ht="13.5" customHeight="1">
      <c r="A2255" s="131">
        <v>2252</v>
      </c>
      <c r="B2255" s="67" t="s">
        <v>16</v>
      </c>
      <c r="C2255" s="133">
        <v>24</v>
      </c>
      <c r="D2255" s="133">
        <v>20</v>
      </c>
      <c r="E2255" s="133">
        <v>29</v>
      </c>
      <c r="F2255" s="133">
        <v>25</v>
      </c>
      <c r="G2255" s="133">
        <v>33</v>
      </c>
      <c r="H2255" s="133">
        <v>71</v>
      </c>
      <c r="I2255" s="133">
        <v>37</v>
      </c>
      <c r="J2255" s="133">
        <v>42</v>
      </c>
      <c r="K2255" s="133">
        <v>47</v>
      </c>
      <c r="L2255" s="133">
        <v>43</v>
      </c>
      <c r="M2255" s="133">
        <v>46</v>
      </c>
      <c r="N2255" s="133"/>
      <c r="V2255" s="132">
        <f t="shared" ref="V2255:AF2255" si="2253">C2255*100000/V2247</f>
        <v>114.38375750643408</v>
      </c>
      <c r="W2255" s="132">
        <f t="shared" si="2253"/>
        <v>95.854301461778093</v>
      </c>
      <c r="X2255" s="132">
        <f t="shared" si="2253"/>
        <v>138.2400610163028</v>
      </c>
      <c r="Y2255" s="132">
        <f t="shared" si="2253"/>
        <v>118.99095668729177</v>
      </c>
      <c r="Z2255" s="132">
        <f t="shared" si="2253"/>
        <v>157.4577726882336</v>
      </c>
      <c r="AA2255" s="132">
        <f t="shared" si="2253"/>
        <v>339.40436923371101</v>
      </c>
      <c r="AB2255" s="132">
        <f t="shared" si="2253"/>
        <v>176.99961729812475</v>
      </c>
      <c r="AC2255" s="132">
        <f t="shared" si="2253"/>
        <v>201.46783709886316</v>
      </c>
      <c r="AD2255" s="132">
        <f t="shared" si="2253"/>
        <v>226.39691714836223</v>
      </c>
      <c r="AE2255" s="132">
        <f t="shared" si="2253"/>
        <v>208.23244552058111</v>
      </c>
      <c r="AF2255" s="132">
        <f t="shared" si="2253"/>
        <v>224.018700691536</v>
      </c>
      <c r="AG2255" s="132"/>
    </row>
    <row r="2256" spans="1:33" ht="13.5" customHeight="1">
      <c r="A2256" s="131">
        <v>2253</v>
      </c>
      <c r="B2256" s="134" t="s">
        <v>115</v>
      </c>
      <c r="C2256" s="133">
        <v>319</v>
      </c>
      <c r="D2256" s="133">
        <v>408</v>
      </c>
      <c r="E2256" s="133">
        <v>441</v>
      </c>
      <c r="F2256" s="133">
        <v>432</v>
      </c>
      <c r="G2256" s="133">
        <v>413</v>
      </c>
      <c r="H2256" s="133">
        <v>477</v>
      </c>
      <c r="I2256" s="133">
        <v>431</v>
      </c>
      <c r="J2256" s="133">
        <v>501</v>
      </c>
      <c r="K2256" s="133">
        <v>456</v>
      </c>
      <c r="L2256" s="133">
        <v>452</v>
      </c>
      <c r="M2256" s="133">
        <v>582</v>
      </c>
      <c r="N2256" s="133"/>
      <c r="P2256" s="170" t="s">
        <v>1473</v>
      </c>
      <c r="Q2256" s="170" t="s">
        <v>1474</v>
      </c>
      <c r="R2256" s="170" t="s">
        <v>1475</v>
      </c>
      <c r="S2256" s="170" t="s">
        <v>1476</v>
      </c>
      <c r="T2256" s="170" t="s">
        <v>1477</v>
      </c>
      <c r="U2256" s="170">
        <v>1635.7</v>
      </c>
      <c r="V2256" s="132">
        <f t="shared" ref="V2256:AF2256" si="2254">C2256*100000/V2247</f>
        <v>1520.3507768563531</v>
      </c>
      <c r="W2256" s="132">
        <f t="shared" si="2254"/>
        <v>1955.4277498202732</v>
      </c>
      <c r="X2256" s="132">
        <f t="shared" si="2254"/>
        <v>2102.2023071789495</v>
      </c>
      <c r="Y2256" s="132">
        <f t="shared" si="2254"/>
        <v>2056.1637315564017</v>
      </c>
      <c r="Z2256" s="132">
        <f t="shared" si="2254"/>
        <v>1970.6078824315298</v>
      </c>
      <c r="AA2256" s="132">
        <f t="shared" si="2254"/>
        <v>2280.2237200631007</v>
      </c>
      <c r="AB2256" s="132">
        <f t="shared" si="2254"/>
        <v>2061.8063528511288</v>
      </c>
      <c r="AC2256" s="132">
        <f t="shared" si="2254"/>
        <v>2403.223485393582</v>
      </c>
      <c r="AD2256" s="132">
        <f t="shared" si="2254"/>
        <v>2196.5317919075146</v>
      </c>
      <c r="AE2256" s="132">
        <f t="shared" si="2254"/>
        <v>2188.8619854721551</v>
      </c>
      <c r="AF2256" s="132">
        <f t="shared" si="2254"/>
        <v>2834.3235609233466</v>
      </c>
      <c r="AG2256" s="132"/>
    </row>
    <row r="2257" spans="1:33" ht="13.5" customHeight="1">
      <c r="A2257" s="131">
        <v>2254</v>
      </c>
      <c r="B2257" s="67" t="s">
        <v>15</v>
      </c>
      <c r="C2257" s="133">
        <v>18</v>
      </c>
      <c r="D2257" s="133">
        <v>19</v>
      </c>
      <c r="E2257" s="133">
        <v>31</v>
      </c>
      <c r="F2257" s="133">
        <v>18</v>
      </c>
      <c r="G2257" s="133">
        <v>18</v>
      </c>
      <c r="H2257" s="133">
        <v>20</v>
      </c>
      <c r="I2257" s="133">
        <v>31</v>
      </c>
      <c r="J2257" s="133">
        <v>31</v>
      </c>
      <c r="K2257" s="133">
        <v>19</v>
      </c>
      <c r="L2257" s="133">
        <v>27</v>
      </c>
      <c r="M2257" s="133">
        <v>15</v>
      </c>
      <c r="N2257" s="133"/>
      <c r="V2257" s="132">
        <f t="shared" ref="V2257:AE2257" si="2255">C2257*100000/V2247</f>
        <v>85.787818129825567</v>
      </c>
      <c r="W2257" s="132">
        <f t="shared" si="2255"/>
        <v>91.061586388689193</v>
      </c>
      <c r="X2257" s="132">
        <f t="shared" si="2255"/>
        <v>147.77385832777196</v>
      </c>
      <c r="Y2257" s="132">
        <f t="shared" si="2255"/>
        <v>85.673488814850074</v>
      </c>
      <c r="Z2257" s="132">
        <f t="shared" si="2255"/>
        <v>85.886057829945599</v>
      </c>
      <c r="AA2257" s="132">
        <f t="shared" si="2255"/>
        <v>95.606864572876333</v>
      </c>
      <c r="AB2257" s="132">
        <f t="shared" si="2255"/>
        <v>148.2969766551856</v>
      </c>
      <c r="AC2257" s="132">
        <f t="shared" si="2255"/>
        <v>148.70245119201803</v>
      </c>
      <c r="AD2257" s="132">
        <f t="shared" si="2255"/>
        <v>91.522157996146433</v>
      </c>
      <c r="AE2257" s="132">
        <f t="shared" si="2255"/>
        <v>130.75060532687652</v>
      </c>
      <c r="AF2257" s="132">
        <f>M2257*100000/AF2247</f>
        <v>73.04957631245739</v>
      </c>
      <c r="AG2257" s="132"/>
    </row>
    <row r="2258" spans="1:33" ht="13.5" customHeight="1">
      <c r="A2258" s="131">
        <v>2255</v>
      </c>
      <c r="B2258" s="67" t="s">
        <v>14</v>
      </c>
      <c r="C2258" s="133">
        <v>242</v>
      </c>
      <c r="D2258" s="133">
        <v>232</v>
      </c>
      <c r="E2258" s="133">
        <v>226</v>
      </c>
      <c r="F2258" s="133">
        <v>218</v>
      </c>
      <c r="G2258" s="133">
        <v>197</v>
      </c>
      <c r="H2258" s="133">
        <v>205</v>
      </c>
      <c r="I2258" s="133">
        <v>251</v>
      </c>
      <c r="J2258" s="133">
        <v>234</v>
      </c>
      <c r="K2258" s="133">
        <v>204</v>
      </c>
      <c r="L2258" s="133">
        <v>248</v>
      </c>
      <c r="M2258" s="133">
        <v>187</v>
      </c>
      <c r="N2258" s="133"/>
      <c r="V2258" s="132">
        <f t="shared" ref="V2258:AF2258" si="2256">C2258*100000/V2247</f>
        <v>1153.3695548565438</v>
      </c>
      <c r="W2258" s="132">
        <f t="shared" si="2256"/>
        <v>1111.909896956626</v>
      </c>
      <c r="X2258" s="132">
        <f t="shared" si="2256"/>
        <v>1077.3190961960149</v>
      </c>
      <c r="Y2258" s="132">
        <f t="shared" si="2256"/>
        <v>1037.6011423131843</v>
      </c>
      <c r="Z2258" s="132">
        <f t="shared" si="2256"/>
        <v>939.97518847218248</v>
      </c>
      <c r="AA2258" s="132">
        <f t="shared" si="2256"/>
        <v>979.97036187198239</v>
      </c>
      <c r="AB2258" s="132">
        <f t="shared" si="2256"/>
        <v>1200.7271335629544</v>
      </c>
      <c r="AC2258" s="132">
        <f t="shared" si="2256"/>
        <v>1122.4636638365232</v>
      </c>
      <c r="AD2258" s="132">
        <f t="shared" si="2256"/>
        <v>982.65895953757229</v>
      </c>
      <c r="AE2258" s="132">
        <f t="shared" si="2256"/>
        <v>1200.9685230024213</v>
      </c>
      <c r="AF2258" s="132">
        <f t="shared" si="2256"/>
        <v>910.68471802863542</v>
      </c>
      <c r="AG2258" s="132"/>
    </row>
    <row r="2259" spans="1:33" ht="13.5" customHeight="1">
      <c r="A2259" s="131">
        <v>2256</v>
      </c>
      <c r="B2259" s="67" t="s">
        <v>13</v>
      </c>
      <c r="C2259" s="133">
        <v>127</v>
      </c>
      <c r="D2259" s="133">
        <v>139</v>
      </c>
      <c r="E2259" s="133">
        <v>118</v>
      </c>
      <c r="F2259" s="133">
        <v>132</v>
      </c>
      <c r="G2259" s="133">
        <v>155</v>
      </c>
      <c r="H2259" s="133">
        <v>147</v>
      </c>
      <c r="I2259" s="133">
        <v>161</v>
      </c>
      <c r="J2259" s="133">
        <v>153</v>
      </c>
      <c r="K2259" s="133">
        <v>184</v>
      </c>
      <c r="L2259" s="133">
        <v>137</v>
      </c>
      <c r="M2259" s="133">
        <v>86</v>
      </c>
      <c r="N2259" s="133"/>
      <c r="V2259" s="132">
        <f t="shared" ref="V2259:AF2259" si="2257">C2259*100000/V2247</f>
        <v>605.2807168048804</v>
      </c>
      <c r="W2259" s="132">
        <f t="shared" si="2257"/>
        <v>666.18739515935772</v>
      </c>
      <c r="X2259" s="132">
        <f t="shared" si="2257"/>
        <v>562.49404137668034</v>
      </c>
      <c r="Y2259" s="132">
        <f t="shared" si="2257"/>
        <v>628.27225130890054</v>
      </c>
      <c r="Z2259" s="132">
        <f t="shared" si="2257"/>
        <v>739.57438686897603</v>
      </c>
      <c r="AA2259" s="132">
        <f t="shared" si="2257"/>
        <v>702.71045461064102</v>
      </c>
      <c r="AB2259" s="132">
        <f t="shared" si="2257"/>
        <v>770.18752391886721</v>
      </c>
      <c r="AC2259" s="132">
        <f t="shared" si="2257"/>
        <v>733.91854943157284</v>
      </c>
      <c r="AD2259" s="132">
        <f t="shared" si="2257"/>
        <v>886.31984585741816</v>
      </c>
      <c r="AE2259" s="132">
        <f t="shared" si="2257"/>
        <v>663.43825665859561</v>
      </c>
      <c r="AF2259" s="132">
        <f t="shared" si="2257"/>
        <v>418.81757085808903</v>
      </c>
      <c r="AG2259" s="132"/>
    </row>
    <row r="2260" spans="1:33" ht="13.5" customHeight="1">
      <c r="A2260" s="131">
        <v>2257</v>
      </c>
      <c r="B2260" s="67" t="s">
        <v>12</v>
      </c>
      <c r="C2260" s="133">
        <v>396</v>
      </c>
      <c r="D2260" s="133">
        <v>420</v>
      </c>
      <c r="E2260" s="133">
        <v>313</v>
      </c>
      <c r="F2260" s="133">
        <v>384</v>
      </c>
      <c r="G2260" s="133">
        <v>395</v>
      </c>
      <c r="H2260" s="133">
        <v>433</v>
      </c>
      <c r="I2260" s="133">
        <v>468</v>
      </c>
      <c r="J2260" s="133">
        <v>540</v>
      </c>
      <c r="K2260" s="133">
        <v>528</v>
      </c>
      <c r="L2260" s="133">
        <v>463</v>
      </c>
      <c r="M2260" s="133">
        <v>373</v>
      </c>
      <c r="N2260" s="133"/>
      <c r="V2260" s="132">
        <f t="shared" ref="V2260:AF2260" si="2258">C2260*100000/V2247</f>
        <v>1887.3319988561625</v>
      </c>
      <c r="W2260" s="132">
        <f t="shared" si="2258"/>
        <v>2012.94033069734</v>
      </c>
      <c r="X2260" s="132">
        <f t="shared" si="2258"/>
        <v>1492.0392792449234</v>
      </c>
      <c r="Y2260" s="132">
        <f t="shared" si="2258"/>
        <v>1827.7010947168014</v>
      </c>
      <c r="Z2260" s="132">
        <f t="shared" si="2258"/>
        <v>1884.7218246015841</v>
      </c>
      <c r="AA2260" s="132">
        <f t="shared" si="2258"/>
        <v>2069.8886180027725</v>
      </c>
      <c r="AB2260" s="132">
        <f t="shared" si="2258"/>
        <v>2238.8059701492539</v>
      </c>
      <c r="AC2260" s="132">
        <f t="shared" si="2258"/>
        <v>2590.3007626996691</v>
      </c>
      <c r="AD2260" s="132">
        <f t="shared" si="2258"/>
        <v>2543.3526011560693</v>
      </c>
      <c r="AE2260" s="132">
        <f t="shared" si="2258"/>
        <v>2242.1307506053267</v>
      </c>
      <c r="AF2260" s="132">
        <f t="shared" si="2258"/>
        <v>1816.4994643031071</v>
      </c>
      <c r="AG2260" s="132"/>
    </row>
    <row r="2261" spans="1:33" ht="13.5" customHeight="1">
      <c r="A2261" s="131">
        <v>2258</v>
      </c>
      <c r="B2261" s="67" t="s">
        <v>11</v>
      </c>
      <c r="C2261" s="133">
        <v>101</v>
      </c>
      <c r="D2261" s="133">
        <v>40</v>
      </c>
      <c r="E2261" s="133">
        <v>56</v>
      </c>
      <c r="F2261" s="133">
        <v>42</v>
      </c>
      <c r="G2261" s="133">
        <v>83</v>
      </c>
      <c r="H2261" s="133">
        <v>59</v>
      </c>
      <c r="I2261" s="133">
        <v>75</v>
      </c>
      <c r="J2261" s="133">
        <v>100</v>
      </c>
      <c r="K2261" s="133">
        <v>170</v>
      </c>
      <c r="L2261" s="133">
        <v>62</v>
      </c>
      <c r="M2261" s="133">
        <v>99</v>
      </c>
      <c r="N2261" s="133"/>
      <c r="V2261" s="132">
        <f t="shared" ref="V2261:AF2261" si="2259">C2261*100000/V2247</f>
        <v>481.36497950624346</v>
      </c>
      <c r="W2261" s="132">
        <f t="shared" si="2259"/>
        <v>191.70860292355619</v>
      </c>
      <c r="X2261" s="132">
        <f t="shared" si="2259"/>
        <v>266.94632472113642</v>
      </c>
      <c r="Y2261" s="132">
        <f t="shared" si="2259"/>
        <v>199.90480723465018</v>
      </c>
      <c r="Z2261" s="132">
        <f t="shared" si="2259"/>
        <v>396.03015554919364</v>
      </c>
      <c r="AA2261" s="132">
        <f t="shared" si="2259"/>
        <v>282.04025048998517</v>
      </c>
      <c r="AB2261" s="132">
        <f t="shared" si="2259"/>
        <v>358.78300803673937</v>
      </c>
      <c r="AC2261" s="132">
        <f t="shared" si="2259"/>
        <v>479.68532642586462</v>
      </c>
      <c r="AD2261" s="132">
        <f t="shared" si="2259"/>
        <v>818.88246628131026</v>
      </c>
      <c r="AE2261" s="132">
        <f t="shared" si="2259"/>
        <v>300.24213075060533</v>
      </c>
      <c r="AF2261" s="132">
        <f t="shared" si="2259"/>
        <v>482.12720366221873</v>
      </c>
      <c r="AG2261" s="132"/>
    </row>
    <row r="2262" spans="1:33" ht="13.5" customHeight="1">
      <c r="A2262" s="131">
        <v>2259</v>
      </c>
      <c r="B2262" s="67" t="s">
        <v>28</v>
      </c>
      <c r="C2262" s="133">
        <v>0</v>
      </c>
      <c r="D2262" s="133">
        <v>0</v>
      </c>
      <c r="E2262" s="133">
        <v>0</v>
      </c>
      <c r="F2262" s="133">
        <v>0</v>
      </c>
      <c r="G2262" s="133">
        <v>0</v>
      </c>
      <c r="H2262" s="133">
        <v>0</v>
      </c>
      <c r="I2262" s="133">
        <v>0</v>
      </c>
      <c r="J2262" s="133">
        <v>0</v>
      </c>
      <c r="K2262" s="133">
        <v>0</v>
      </c>
      <c r="L2262" s="133">
        <v>0</v>
      </c>
      <c r="M2262" s="133">
        <v>0</v>
      </c>
      <c r="N2262" s="133"/>
      <c r="V2262" s="132">
        <f t="shared" ref="V2262:AF2262" si="2260">C2262*100000/V2247</f>
        <v>0</v>
      </c>
      <c r="W2262" s="132">
        <f t="shared" si="2260"/>
        <v>0</v>
      </c>
      <c r="X2262" s="132">
        <f t="shared" si="2260"/>
        <v>0</v>
      </c>
      <c r="Y2262" s="132">
        <f t="shared" si="2260"/>
        <v>0</v>
      </c>
      <c r="Z2262" s="132">
        <f t="shared" si="2260"/>
        <v>0</v>
      </c>
      <c r="AA2262" s="132">
        <f t="shared" si="2260"/>
        <v>0</v>
      </c>
      <c r="AB2262" s="132">
        <f t="shared" si="2260"/>
        <v>0</v>
      </c>
      <c r="AC2262" s="132">
        <f t="shared" si="2260"/>
        <v>0</v>
      </c>
      <c r="AD2262" s="132">
        <f t="shared" si="2260"/>
        <v>0</v>
      </c>
      <c r="AE2262" s="132">
        <f t="shared" si="2260"/>
        <v>0</v>
      </c>
      <c r="AF2262" s="132">
        <f t="shared" si="2260"/>
        <v>0</v>
      </c>
      <c r="AG2262" s="132"/>
    </row>
    <row r="2263" spans="1:33" ht="13.5" customHeight="1">
      <c r="A2263" s="131">
        <v>2260</v>
      </c>
      <c r="B2263" s="134" t="s">
        <v>116</v>
      </c>
      <c r="C2263" s="133">
        <v>884</v>
      </c>
      <c r="D2263" s="133">
        <v>850</v>
      </c>
      <c r="E2263" s="133">
        <v>744</v>
      </c>
      <c r="F2263" s="133">
        <v>794</v>
      </c>
      <c r="G2263" s="133">
        <v>848</v>
      </c>
      <c r="H2263" s="133">
        <v>864</v>
      </c>
      <c r="I2263" s="133">
        <v>986</v>
      </c>
      <c r="J2263" s="133">
        <v>1058</v>
      </c>
      <c r="K2263" s="133">
        <v>1105</v>
      </c>
      <c r="L2263" s="133">
        <v>937</v>
      </c>
      <c r="M2263" s="133">
        <v>760</v>
      </c>
      <c r="N2263" s="133"/>
      <c r="P2263" s="170" t="s">
        <v>1478</v>
      </c>
      <c r="Q2263" s="170" t="s">
        <v>1479</v>
      </c>
      <c r="R2263" s="170" t="s">
        <v>1480</v>
      </c>
      <c r="S2263" s="170" t="s">
        <v>1481</v>
      </c>
      <c r="T2263" s="170" t="s">
        <v>1482</v>
      </c>
      <c r="U2263" s="170">
        <v>4396.5</v>
      </c>
      <c r="V2263" s="132">
        <f t="shared" ref="V2263:AF2263" si="2261">C2263*100000/V2247</f>
        <v>4213.1350681536551</v>
      </c>
      <c r="W2263" s="132">
        <f t="shared" si="2261"/>
        <v>4073.8078121255689</v>
      </c>
      <c r="X2263" s="132">
        <f t="shared" si="2261"/>
        <v>3546.5725998665266</v>
      </c>
      <c r="Y2263" s="132">
        <f t="shared" si="2261"/>
        <v>3779.1527843883864</v>
      </c>
      <c r="Z2263" s="132">
        <f t="shared" si="2261"/>
        <v>4046.1876133218821</v>
      </c>
      <c r="AA2263" s="132">
        <f t="shared" si="2261"/>
        <v>4130.2165495482577</v>
      </c>
      <c r="AB2263" s="132">
        <f t="shared" si="2261"/>
        <v>4716.8006123230007</v>
      </c>
      <c r="AC2263" s="132">
        <f t="shared" si="2261"/>
        <v>5075.0707535856482</v>
      </c>
      <c r="AD2263" s="132">
        <f t="shared" si="2261"/>
        <v>5322.736030828516</v>
      </c>
      <c r="AE2263" s="132">
        <f t="shared" si="2261"/>
        <v>4537.530266343826</v>
      </c>
      <c r="AF2263" s="132">
        <f t="shared" si="2261"/>
        <v>3701.1785331645078</v>
      </c>
      <c r="AG2263" s="132"/>
    </row>
    <row r="2264" spans="1:33" ht="13.5" customHeight="1">
      <c r="A2264" s="131">
        <v>2261</v>
      </c>
      <c r="B2264" s="67" t="s">
        <v>10</v>
      </c>
      <c r="C2264" s="133">
        <v>59</v>
      </c>
      <c r="D2264" s="133">
        <v>18</v>
      </c>
      <c r="E2264" s="133">
        <v>29</v>
      </c>
      <c r="F2264" s="133">
        <v>18</v>
      </c>
      <c r="G2264" s="133">
        <v>46</v>
      </c>
      <c r="H2264" s="133">
        <v>25</v>
      </c>
      <c r="I2264" s="133">
        <v>11</v>
      </c>
      <c r="J2264" s="133">
        <v>8</v>
      </c>
      <c r="K2264" s="133">
        <v>23</v>
      </c>
      <c r="L2264" s="133">
        <v>41</v>
      </c>
      <c r="M2264" s="133">
        <v>8</v>
      </c>
      <c r="N2264" s="133"/>
      <c r="V2264" s="132">
        <f t="shared" ref="V2264:AF2264" si="2262">C2264*100000/V2247</f>
        <v>281.1934038699838</v>
      </c>
      <c r="W2264" s="132">
        <f t="shared" si="2262"/>
        <v>86.268871315600293</v>
      </c>
      <c r="X2264" s="132">
        <f t="shared" si="2262"/>
        <v>138.2400610163028</v>
      </c>
      <c r="Y2264" s="132">
        <f t="shared" si="2262"/>
        <v>85.673488814850074</v>
      </c>
      <c r="Z2264" s="132">
        <f t="shared" si="2262"/>
        <v>219.48659223208321</v>
      </c>
      <c r="AA2264" s="132">
        <f t="shared" si="2262"/>
        <v>119.50858071609541</v>
      </c>
      <c r="AB2264" s="132">
        <f t="shared" si="2262"/>
        <v>52.621507845388443</v>
      </c>
      <c r="AC2264" s="132">
        <f t="shared" si="2262"/>
        <v>38.374826114069172</v>
      </c>
      <c r="AD2264" s="132">
        <f t="shared" si="2262"/>
        <v>110.78998073217727</v>
      </c>
      <c r="AE2264" s="132">
        <f t="shared" si="2262"/>
        <v>198.54721549636804</v>
      </c>
      <c r="AF2264" s="132">
        <f t="shared" si="2262"/>
        <v>38.959774033310609</v>
      </c>
      <c r="AG2264" s="132"/>
    </row>
    <row r="2265" spans="1:33" ht="13.5" customHeight="1">
      <c r="A2265" s="131">
        <v>2262</v>
      </c>
      <c r="B2265" s="67" t="s">
        <v>9</v>
      </c>
      <c r="C2265" s="133">
        <v>2</v>
      </c>
      <c r="D2265" s="133">
        <v>5</v>
      </c>
      <c r="E2265" s="133">
        <v>3</v>
      </c>
      <c r="F2265" s="133">
        <v>17</v>
      </c>
      <c r="G2265" s="133">
        <v>11</v>
      </c>
      <c r="H2265" s="133">
        <v>9</v>
      </c>
      <c r="I2265" s="133">
        <v>7</v>
      </c>
      <c r="J2265" s="133">
        <v>4</v>
      </c>
      <c r="K2265" s="133">
        <v>4</v>
      </c>
      <c r="L2265" s="133">
        <v>9</v>
      </c>
      <c r="M2265" s="133">
        <v>4</v>
      </c>
      <c r="N2265" s="133"/>
      <c r="V2265" s="132">
        <f t="shared" ref="V2265:AF2265" si="2263">C2265*100000/V2247</f>
        <v>9.53197979220284</v>
      </c>
      <c r="W2265" s="132">
        <f t="shared" si="2263"/>
        <v>23.963575365444523</v>
      </c>
      <c r="X2265" s="132">
        <f t="shared" si="2263"/>
        <v>14.300695967203737</v>
      </c>
      <c r="Y2265" s="132">
        <f t="shared" si="2263"/>
        <v>80.913850547358408</v>
      </c>
      <c r="Z2265" s="132">
        <f t="shared" si="2263"/>
        <v>52.485924229411204</v>
      </c>
      <c r="AA2265" s="132">
        <f t="shared" si="2263"/>
        <v>43.023089057794351</v>
      </c>
      <c r="AB2265" s="132">
        <f t="shared" si="2263"/>
        <v>33.486414083429011</v>
      </c>
      <c r="AC2265" s="132">
        <f t="shared" si="2263"/>
        <v>19.187413057034586</v>
      </c>
      <c r="AD2265" s="132">
        <f t="shared" si="2263"/>
        <v>19.26782273603083</v>
      </c>
      <c r="AE2265" s="132">
        <f t="shared" si="2263"/>
        <v>43.583535108958834</v>
      </c>
      <c r="AF2265" s="132">
        <f t="shared" si="2263"/>
        <v>19.479887016655304</v>
      </c>
      <c r="AG2265" s="132"/>
    </row>
    <row r="2266" spans="1:33" ht="13.5" customHeight="1">
      <c r="A2266" s="131">
        <v>2263</v>
      </c>
      <c r="B2266" s="67" t="s">
        <v>8</v>
      </c>
      <c r="C2266" s="133">
        <v>84</v>
      </c>
      <c r="D2266" s="133">
        <v>75</v>
      </c>
      <c r="E2266" s="133">
        <v>77</v>
      </c>
      <c r="F2266" s="133">
        <v>71</v>
      </c>
      <c r="G2266" s="133">
        <v>114</v>
      </c>
      <c r="H2266" s="133">
        <v>153</v>
      </c>
      <c r="I2266" s="133">
        <v>97</v>
      </c>
      <c r="J2266" s="133">
        <v>113</v>
      </c>
      <c r="K2266" s="133">
        <v>121</v>
      </c>
      <c r="L2266" s="133">
        <v>157</v>
      </c>
      <c r="M2266" s="133">
        <v>164</v>
      </c>
      <c r="N2266" s="133"/>
      <c r="V2266" s="132">
        <f t="shared" ref="V2266:AF2266" si="2264">C2266*100000/V2247</f>
        <v>400.34315127251932</v>
      </c>
      <c r="W2266" s="132">
        <f t="shared" si="2264"/>
        <v>359.45363048166786</v>
      </c>
      <c r="X2266" s="132">
        <f t="shared" si="2264"/>
        <v>367.05119649156256</v>
      </c>
      <c r="Y2266" s="132">
        <f t="shared" si="2264"/>
        <v>337.93431699190859</v>
      </c>
      <c r="Z2266" s="132">
        <f t="shared" si="2264"/>
        <v>543.94503292298884</v>
      </c>
      <c r="AA2266" s="132">
        <f t="shared" si="2264"/>
        <v>731.39251398250394</v>
      </c>
      <c r="AB2266" s="132">
        <f t="shared" si="2264"/>
        <v>464.02602372751625</v>
      </c>
      <c r="AC2266" s="132">
        <f t="shared" si="2264"/>
        <v>542.04441886122709</v>
      </c>
      <c r="AD2266" s="132">
        <f t="shared" si="2264"/>
        <v>582.85163776493255</v>
      </c>
      <c r="AE2266" s="132">
        <f t="shared" si="2264"/>
        <v>760.29055690072641</v>
      </c>
      <c r="AF2266" s="132">
        <f t="shared" si="2264"/>
        <v>798.67536768286743</v>
      </c>
      <c r="AG2266" s="132"/>
    </row>
    <row r="2267" spans="1:33" ht="13.5" customHeight="1">
      <c r="A2267" s="131">
        <v>2264</v>
      </c>
      <c r="B2267" s="67" t="s">
        <v>24</v>
      </c>
      <c r="C2267" s="133">
        <v>0</v>
      </c>
      <c r="D2267" s="133">
        <v>0</v>
      </c>
      <c r="E2267" s="133">
        <v>0</v>
      </c>
      <c r="F2267" s="133">
        <v>0</v>
      </c>
      <c r="G2267" s="133">
        <v>0</v>
      </c>
      <c r="H2267" s="133">
        <v>0</v>
      </c>
      <c r="I2267" s="133">
        <v>0</v>
      </c>
      <c r="J2267" s="133">
        <v>0</v>
      </c>
      <c r="K2267" s="133">
        <v>2</v>
      </c>
      <c r="L2267" s="133">
        <v>0</v>
      </c>
      <c r="M2267" s="133">
        <v>0</v>
      </c>
      <c r="N2267" s="133"/>
      <c r="V2267" s="132">
        <f t="shared" ref="V2267:AE2267" si="2265">C2267*100000/V2247</f>
        <v>0</v>
      </c>
      <c r="W2267" s="132">
        <f t="shared" si="2265"/>
        <v>0</v>
      </c>
      <c r="X2267" s="132">
        <f t="shared" si="2265"/>
        <v>0</v>
      </c>
      <c r="Y2267" s="132">
        <f t="shared" si="2265"/>
        <v>0</v>
      </c>
      <c r="Z2267" s="132">
        <f t="shared" si="2265"/>
        <v>0</v>
      </c>
      <c r="AA2267" s="132">
        <f t="shared" si="2265"/>
        <v>0</v>
      </c>
      <c r="AB2267" s="132">
        <f t="shared" si="2265"/>
        <v>0</v>
      </c>
      <c r="AC2267" s="132">
        <f t="shared" si="2265"/>
        <v>0</v>
      </c>
      <c r="AD2267" s="132">
        <f t="shared" si="2265"/>
        <v>9.6339113680154149</v>
      </c>
      <c r="AE2267" s="132">
        <f t="shared" si="2265"/>
        <v>0</v>
      </c>
      <c r="AF2267" s="132">
        <f>M2267*100000/AF2247</f>
        <v>0</v>
      </c>
      <c r="AG2267" s="132"/>
    </row>
    <row r="2268" spans="1:33" ht="13.5" customHeight="1">
      <c r="A2268" s="131">
        <v>2265</v>
      </c>
      <c r="B2268" s="134" t="s">
        <v>117</v>
      </c>
      <c r="C2268" s="133">
        <v>145</v>
      </c>
      <c r="D2268" s="133">
        <v>98</v>
      </c>
      <c r="E2268" s="133">
        <v>109</v>
      </c>
      <c r="F2268" s="133">
        <v>106</v>
      </c>
      <c r="G2268" s="133">
        <v>171</v>
      </c>
      <c r="H2268" s="133">
        <v>187</v>
      </c>
      <c r="I2268" s="133">
        <v>115</v>
      </c>
      <c r="J2268" s="133">
        <v>125</v>
      </c>
      <c r="K2268" s="133">
        <v>150</v>
      </c>
      <c r="L2268" s="133">
        <v>207</v>
      </c>
      <c r="M2268" s="133">
        <v>176</v>
      </c>
      <c r="N2268" s="133"/>
      <c r="P2268" s="170" t="s">
        <v>1483</v>
      </c>
      <c r="Q2268" s="170" t="s">
        <v>1484</v>
      </c>
      <c r="R2268" s="170" t="s">
        <v>1485</v>
      </c>
      <c r="S2268" s="170" t="s">
        <v>1486</v>
      </c>
      <c r="T2268" s="170" t="s">
        <v>1487</v>
      </c>
      <c r="U2268" s="170">
        <v>560.29999999999995</v>
      </c>
      <c r="V2268" s="132">
        <f t="shared" ref="V2268:AF2268" si="2266">C2268*100000/V2247</f>
        <v>691.06853493470589</v>
      </c>
      <c r="W2268" s="132">
        <f t="shared" si="2266"/>
        <v>469.68607716271265</v>
      </c>
      <c r="X2268" s="132">
        <f t="shared" si="2266"/>
        <v>519.59195347506909</v>
      </c>
      <c r="Y2268" s="132">
        <f t="shared" si="2266"/>
        <v>504.52165635411711</v>
      </c>
      <c r="Z2268" s="132">
        <f t="shared" si="2266"/>
        <v>815.91754938448321</v>
      </c>
      <c r="AA2268" s="132">
        <f t="shared" si="2266"/>
        <v>893.92418375639375</v>
      </c>
      <c r="AB2268" s="132">
        <f t="shared" si="2266"/>
        <v>550.13394565633371</v>
      </c>
      <c r="AC2268" s="132">
        <f t="shared" si="2266"/>
        <v>599.60665803233076</v>
      </c>
      <c r="AD2268" s="132">
        <f t="shared" si="2266"/>
        <v>722.54335260115602</v>
      </c>
      <c r="AE2268" s="132">
        <f t="shared" si="2266"/>
        <v>1002.4213075060533</v>
      </c>
      <c r="AF2268" s="132">
        <f t="shared" si="2266"/>
        <v>857.11502873283337</v>
      </c>
      <c r="AG2268" s="132"/>
    </row>
    <row r="2269" spans="1:33" ht="13.5" customHeight="1">
      <c r="A2269" s="131">
        <v>2266</v>
      </c>
      <c r="B2269" s="67" t="s">
        <v>7</v>
      </c>
      <c r="C2269" s="133">
        <v>63</v>
      </c>
      <c r="D2269" s="133">
        <v>45</v>
      </c>
      <c r="E2269" s="133">
        <v>55</v>
      </c>
      <c r="F2269" s="133">
        <v>101</v>
      </c>
      <c r="G2269" s="133">
        <v>107</v>
      </c>
      <c r="H2269" s="133">
        <v>136</v>
      </c>
      <c r="I2269" s="133">
        <v>126</v>
      </c>
      <c r="J2269" s="133">
        <v>130</v>
      </c>
      <c r="K2269" s="133">
        <v>142</v>
      </c>
      <c r="L2269" s="133">
        <v>84</v>
      </c>
      <c r="M2269" s="133">
        <v>115</v>
      </c>
      <c r="N2269" s="133"/>
      <c r="V2269" s="132">
        <f t="shared" ref="V2269:AF2269" si="2267">C2269*100000/V2247</f>
        <v>300.25736345438946</v>
      </c>
      <c r="W2269" s="132">
        <f t="shared" si="2267"/>
        <v>215.67217828900073</v>
      </c>
      <c r="X2269" s="132">
        <f t="shared" si="2267"/>
        <v>262.17942606540186</v>
      </c>
      <c r="Y2269" s="132">
        <f t="shared" si="2267"/>
        <v>480.72346501665874</v>
      </c>
      <c r="Z2269" s="132">
        <f t="shared" si="2267"/>
        <v>510.54489932245446</v>
      </c>
      <c r="AA2269" s="132">
        <f t="shared" si="2267"/>
        <v>650.1266790955591</v>
      </c>
      <c r="AB2269" s="132">
        <f t="shared" si="2267"/>
        <v>602.75545350172217</v>
      </c>
      <c r="AC2269" s="132">
        <f t="shared" si="2267"/>
        <v>623.59092435362402</v>
      </c>
      <c r="AD2269" s="132">
        <f t="shared" si="2267"/>
        <v>684.00770712909446</v>
      </c>
      <c r="AE2269" s="132">
        <f t="shared" si="2267"/>
        <v>406.77966101694915</v>
      </c>
      <c r="AF2269" s="132">
        <f t="shared" si="2267"/>
        <v>560.04675172883992</v>
      </c>
      <c r="AG2269" s="132"/>
    </row>
    <row r="2270" spans="1:33" ht="13.5" customHeight="1">
      <c r="A2270" s="131">
        <v>2267</v>
      </c>
      <c r="B2270" s="67" t="s">
        <v>6</v>
      </c>
      <c r="C2270" s="133">
        <v>253</v>
      </c>
      <c r="D2270" s="133">
        <v>200</v>
      </c>
      <c r="E2270" s="133">
        <v>152</v>
      </c>
      <c r="F2270" s="133">
        <v>167</v>
      </c>
      <c r="G2270" s="133">
        <v>195</v>
      </c>
      <c r="H2270" s="133">
        <v>136</v>
      </c>
      <c r="I2270" s="133">
        <v>129</v>
      </c>
      <c r="J2270" s="133">
        <v>81</v>
      </c>
      <c r="K2270" s="133">
        <v>104</v>
      </c>
      <c r="L2270" s="133">
        <v>76</v>
      </c>
      <c r="M2270" s="133">
        <v>53</v>
      </c>
      <c r="N2270" s="133"/>
      <c r="V2270" s="132">
        <f t="shared" ref="V2270:AF2270" si="2268">C2270*100000/V2247</f>
        <v>1205.7954437136593</v>
      </c>
      <c r="W2270" s="132">
        <f t="shared" si="2268"/>
        <v>958.54301461778095</v>
      </c>
      <c r="X2270" s="132">
        <f t="shared" si="2268"/>
        <v>724.568595671656</v>
      </c>
      <c r="Y2270" s="132">
        <f t="shared" si="2268"/>
        <v>794.859590671109</v>
      </c>
      <c r="Z2270" s="132">
        <f t="shared" si="2268"/>
        <v>930.43229315774408</v>
      </c>
      <c r="AA2270" s="132">
        <f t="shared" si="2268"/>
        <v>650.1266790955591</v>
      </c>
      <c r="AB2270" s="132">
        <f t="shared" si="2268"/>
        <v>617.1067738231917</v>
      </c>
      <c r="AC2270" s="132">
        <f t="shared" si="2268"/>
        <v>388.54511440495037</v>
      </c>
      <c r="AD2270" s="132">
        <f t="shared" si="2268"/>
        <v>500.96339113680153</v>
      </c>
      <c r="AE2270" s="132">
        <f t="shared" si="2268"/>
        <v>368.03874092009687</v>
      </c>
      <c r="AF2270" s="132">
        <f t="shared" si="2268"/>
        <v>258.10850297068276</v>
      </c>
      <c r="AG2270" s="132"/>
    </row>
    <row r="2271" spans="1:33" ht="13.5" customHeight="1">
      <c r="A2271" s="131">
        <v>2268</v>
      </c>
      <c r="B2271" s="67" t="s">
        <v>5</v>
      </c>
      <c r="C2271" s="133">
        <v>15</v>
      </c>
      <c r="D2271" s="133">
        <v>17</v>
      </c>
      <c r="E2271" s="133">
        <v>11</v>
      </c>
      <c r="F2271" s="133">
        <v>14</v>
      </c>
      <c r="G2271" s="133">
        <v>29</v>
      </c>
      <c r="H2271" s="133">
        <v>27</v>
      </c>
      <c r="I2271" s="133">
        <v>21</v>
      </c>
      <c r="J2271" s="133">
        <v>45</v>
      </c>
      <c r="K2271" s="133">
        <v>26</v>
      </c>
      <c r="L2271" s="133">
        <v>31</v>
      </c>
      <c r="M2271" s="133">
        <v>38</v>
      </c>
      <c r="N2271" s="133"/>
      <c r="V2271" s="132">
        <f t="shared" ref="V2271:AF2271" si="2269">C2271*100000/V2247</f>
        <v>71.489848441521303</v>
      </c>
      <c r="W2271" s="132">
        <f t="shared" si="2269"/>
        <v>81.476156242511379</v>
      </c>
      <c r="X2271" s="132">
        <f t="shared" si="2269"/>
        <v>52.435885213080368</v>
      </c>
      <c r="Y2271" s="132">
        <f t="shared" si="2269"/>
        <v>66.634935744883393</v>
      </c>
      <c r="Z2271" s="132">
        <f t="shared" si="2269"/>
        <v>138.37198205935681</v>
      </c>
      <c r="AA2271" s="132">
        <f t="shared" si="2269"/>
        <v>129.06926717338305</v>
      </c>
      <c r="AB2271" s="132">
        <f t="shared" si="2269"/>
        <v>100.45924225028703</v>
      </c>
      <c r="AC2271" s="132">
        <f t="shared" si="2269"/>
        <v>215.85839689163907</v>
      </c>
      <c r="AD2271" s="132">
        <f t="shared" si="2269"/>
        <v>125.24084778420038</v>
      </c>
      <c r="AE2271" s="132">
        <f t="shared" si="2269"/>
        <v>150.12106537530266</v>
      </c>
      <c r="AF2271" s="132">
        <f t="shared" si="2269"/>
        <v>185.05892665822537</v>
      </c>
      <c r="AG2271" s="132"/>
    </row>
    <row r="2272" spans="1:33" ht="13.5" customHeight="1">
      <c r="A2272" s="131">
        <v>2269</v>
      </c>
      <c r="B2272" s="67" t="s">
        <v>26</v>
      </c>
      <c r="C2272" s="133">
        <v>0</v>
      </c>
      <c r="D2272" s="133">
        <v>1</v>
      </c>
      <c r="E2272" s="133">
        <v>0</v>
      </c>
      <c r="F2272" s="133">
        <v>2</v>
      </c>
      <c r="G2272" s="133">
        <v>0</v>
      </c>
      <c r="H2272" s="133">
        <v>1</v>
      </c>
      <c r="I2272" s="133">
        <v>2</v>
      </c>
      <c r="J2272" s="133">
        <v>0</v>
      </c>
      <c r="K2272" s="133">
        <v>0</v>
      </c>
      <c r="L2272" s="133">
        <v>0</v>
      </c>
      <c r="M2272" s="133">
        <v>0</v>
      </c>
      <c r="N2272" s="133"/>
      <c r="V2272" s="132">
        <f t="shared" ref="V2272:AF2272" si="2270">C2272*100000/V2247</f>
        <v>0</v>
      </c>
      <c r="W2272" s="132">
        <f t="shared" si="2270"/>
        <v>4.792715073088905</v>
      </c>
      <c r="X2272" s="132">
        <f t="shared" si="2270"/>
        <v>0</v>
      </c>
      <c r="Y2272" s="132">
        <f t="shared" si="2270"/>
        <v>9.5192765349833408</v>
      </c>
      <c r="Z2272" s="132">
        <f t="shared" si="2270"/>
        <v>0</v>
      </c>
      <c r="AA2272" s="132">
        <f t="shared" si="2270"/>
        <v>4.780343228643817</v>
      </c>
      <c r="AB2272" s="132">
        <f t="shared" si="2270"/>
        <v>9.567546880979716</v>
      </c>
      <c r="AC2272" s="132">
        <f t="shared" si="2270"/>
        <v>0</v>
      </c>
      <c r="AD2272" s="132">
        <f t="shared" si="2270"/>
        <v>0</v>
      </c>
      <c r="AE2272" s="132">
        <f t="shared" si="2270"/>
        <v>0</v>
      </c>
      <c r="AF2272" s="132">
        <f t="shared" si="2270"/>
        <v>0</v>
      </c>
      <c r="AG2272" s="132"/>
    </row>
    <row r="2273" spans="1:33" ht="13.5" customHeight="1">
      <c r="A2273" s="131">
        <v>2270</v>
      </c>
      <c r="B2273" s="67" t="s">
        <v>4</v>
      </c>
      <c r="C2273" s="133">
        <v>55</v>
      </c>
      <c r="D2273" s="133">
        <v>46</v>
      </c>
      <c r="E2273" s="133">
        <v>61</v>
      </c>
      <c r="F2273" s="133">
        <v>53</v>
      </c>
      <c r="G2273" s="133">
        <v>58</v>
      </c>
      <c r="H2273" s="133">
        <v>88</v>
      </c>
      <c r="I2273" s="133">
        <v>73</v>
      </c>
      <c r="J2273" s="133">
        <v>90</v>
      </c>
      <c r="K2273" s="133">
        <v>92</v>
      </c>
      <c r="L2273" s="133">
        <v>78</v>
      </c>
      <c r="M2273" s="133">
        <v>114</v>
      </c>
      <c r="N2273" s="133"/>
      <c r="V2273" s="132">
        <f t="shared" ref="V2273:AE2273" si="2271">C2273*100000/V2247</f>
        <v>262.12944428557813</v>
      </c>
      <c r="W2273" s="132">
        <f t="shared" si="2271"/>
        <v>220.46489336208961</v>
      </c>
      <c r="X2273" s="132">
        <f t="shared" si="2271"/>
        <v>290.7808179998093</v>
      </c>
      <c r="Y2273" s="132">
        <f t="shared" si="2271"/>
        <v>252.26082817705856</v>
      </c>
      <c r="Z2273" s="132">
        <f t="shared" si="2271"/>
        <v>276.74396411871362</v>
      </c>
      <c r="AA2273" s="132">
        <f t="shared" si="2271"/>
        <v>420.67020412065585</v>
      </c>
      <c r="AB2273" s="132">
        <f t="shared" si="2271"/>
        <v>349.21546115575967</v>
      </c>
      <c r="AC2273" s="132">
        <f t="shared" si="2271"/>
        <v>431.71679378327815</v>
      </c>
      <c r="AD2273" s="132">
        <f t="shared" si="2271"/>
        <v>443.15992292870908</v>
      </c>
      <c r="AE2273" s="132">
        <f t="shared" si="2271"/>
        <v>377.72397094430994</v>
      </c>
      <c r="AF2273" s="132">
        <f>M2273*100000/AF2247</f>
        <v>555.17677997467615</v>
      </c>
      <c r="AG2273" s="132"/>
    </row>
    <row r="2274" spans="1:33" ht="13.5" customHeight="1">
      <c r="A2274" s="131">
        <v>2271</v>
      </c>
      <c r="B2274" s="67" t="s">
        <v>3</v>
      </c>
      <c r="C2274" s="133">
        <v>155</v>
      </c>
      <c r="D2274" s="133">
        <v>134</v>
      </c>
      <c r="E2274" s="133">
        <v>181</v>
      </c>
      <c r="F2274" s="133">
        <v>263</v>
      </c>
      <c r="G2274" s="133">
        <v>388</v>
      </c>
      <c r="H2274" s="133">
        <v>336</v>
      </c>
      <c r="I2274" s="133">
        <v>388</v>
      </c>
      <c r="J2274" s="133">
        <v>477</v>
      </c>
      <c r="K2274" s="133">
        <v>515</v>
      </c>
      <c r="L2274" s="133">
        <v>521</v>
      </c>
      <c r="M2274" s="133">
        <v>593</v>
      </c>
      <c r="N2274" s="133"/>
      <c r="V2274" s="132">
        <f t="shared" ref="V2274:AF2274" si="2272">C2274*100000/V2247</f>
        <v>738.72843389572017</v>
      </c>
      <c r="W2274" s="132">
        <f t="shared" si="2272"/>
        <v>642.22381979391321</v>
      </c>
      <c r="X2274" s="132">
        <f t="shared" si="2272"/>
        <v>862.80865668795877</v>
      </c>
      <c r="Y2274" s="132">
        <f t="shared" si="2272"/>
        <v>1251.7848643503094</v>
      </c>
      <c r="Z2274" s="132">
        <f t="shared" si="2272"/>
        <v>1851.3216910010497</v>
      </c>
      <c r="AA2274" s="132">
        <f t="shared" si="2272"/>
        <v>1606.1953248243224</v>
      </c>
      <c r="AB2274" s="132">
        <f t="shared" si="2272"/>
        <v>1856.104094910065</v>
      </c>
      <c r="AC2274" s="132">
        <f t="shared" si="2272"/>
        <v>2288.0990070513744</v>
      </c>
      <c r="AD2274" s="132">
        <f t="shared" si="2272"/>
        <v>2480.7321772639693</v>
      </c>
      <c r="AE2274" s="132">
        <f t="shared" si="2272"/>
        <v>2523.0024213075062</v>
      </c>
      <c r="AF2274" s="132">
        <f t="shared" si="2272"/>
        <v>2887.8932502191487</v>
      </c>
      <c r="AG2274" s="132"/>
    </row>
    <row r="2275" spans="1:33" ht="13.5" customHeight="1">
      <c r="A2275" s="131">
        <v>2272</v>
      </c>
      <c r="B2275" s="67" t="s">
        <v>2</v>
      </c>
      <c r="C2275" s="133">
        <v>0</v>
      </c>
      <c r="D2275" s="133">
        <v>0</v>
      </c>
      <c r="E2275" s="133">
        <v>0</v>
      </c>
      <c r="F2275" s="133">
        <v>0</v>
      </c>
      <c r="G2275" s="133">
        <v>2</v>
      </c>
      <c r="H2275" s="133">
        <v>0</v>
      </c>
      <c r="I2275" s="133">
        <v>0</v>
      </c>
      <c r="J2275" s="133">
        <v>0</v>
      </c>
      <c r="K2275" s="133">
        <v>0</v>
      </c>
      <c r="L2275" s="133">
        <v>0</v>
      </c>
      <c r="M2275" s="133">
        <v>0</v>
      </c>
      <c r="N2275" s="133"/>
      <c r="V2275" s="132">
        <f t="shared" ref="V2275:AF2275" si="2273">C2275*100000/V2247</f>
        <v>0</v>
      </c>
      <c r="W2275" s="132">
        <f t="shared" si="2273"/>
        <v>0</v>
      </c>
      <c r="X2275" s="132">
        <f t="shared" si="2273"/>
        <v>0</v>
      </c>
      <c r="Y2275" s="132">
        <f t="shared" si="2273"/>
        <v>0</v>
      </c>
      <c r="Z2275" s="132">
        <f t="shared" si="2273"/>
        <v>9.5428953144384003</v>
      </c>
      <c r="AA2275" s="132">
        <f t="shared" si="2273"/>
        <v>0</v>
      </c>
      <c r="AB2275" s="132">
        <f t="shared" si="2273"/>
        <v>0</v>
      </c>
      <c r="AC2275" s="132">
        <f t="shared" si="2273"/>
        <v>0</v>
      </c>
      <c r="AD2275" s="132">
        <f t="shared" si="2273"/>
        <v>0</v>
      </c>
      <c r="AE2275" s="132">
        <f t="shared" si="2273"/>
        <v>0</v>
      </c>
      <c r="AF2275" s="132">
        <f t="shared" si="2273"/>
        <v>0</v>
      </c>
      <c r="AG2275" s="132"/>
    </row>
    <row r="2276" spans="1:33" ht="13.5" customHeight="1">
      <c r="A2276" s="131">
        <v>2273</v>
      </c>
      <c r="B2276" s="67" t="s">
        <v>23</v>
      </c>
      <c r="C2276" s="133">
        <v>1</v>
      </c>
      <c r="D2276" s="133">
        <v>0</v>
      </c>
      <c r="E2276" s="133">
        <v>0</v>
      </c>
      <c r="F2276" s="133">
        <v>0</v>
      </c>
      <c r="G2276" s="133">
        <v>1</v>
      </c>
      <c r="H2276" s="133">
        <v>0</v>
      </c>
      <c r="I2276" s="133">
        <v>0</v>
      </c>
      <c r="J2276" s="133">
        <v>1</v>
      </c>
      <c r="K2276" s="133">
        <v>2</v>
      </c>
      <c r="L2276" s="133">
        <v>0</v>
      </c>
      <c r="M2276" s="133">
        <v>1</v>
      </c>
      <c r="N2276" s="133"/>
      <c r="V2276" s="132">
        <f t="shared" ref="V2276:AF2276" si="2274">C2276*100000/V2247</f>
        <v>4.76598989610142</v>
      </c>
      <c r="W2276" s="132">
        <f t="shared" si="2274"/>
        <v>0</v>
      </c>
      <c r="X2276" s="132">
        <f t="shared" si="2274"/>
        <v>0</v>
      </c>
      <c r="Y2276" s="132">
        <f t="shared" si="2274"/>
        <v>0</v>
      </c>
      <c r="Z2276" s="132">
        <f t="shared" si="2274"/>
        <v>4.7714476572192002</v>
      </c>
      <c r="AA2276" s="132">
        <f t="shared" si="2274"/>
        <v>0</v>
      </c>
      <c r="AB2276" s="132">
        <f t="shared" si="2274"/>
        <v>0</v>
      </c>
      <c r="AC2276" s="132">
        <f t="shared" si="2274"/>
        <v>4.7968532642586466</v>
      </c>
      <c r="AD2276" s="132">
        <f t="shared" si="2274"/>
        <v>9.6339113680154149</v>
      </c>
      <c r="AE2276" s="132">
        <f t="shared" si="2274"/>
        <v>0</v>
      </c>
      <c r="AF2276" s="132">
        <f t="shared" si="2274"/>
        <v>4.8699717541638261</v>
      </c>
      <c r="AG2276" s="132"/>
    </row>
    <row r="2277" spans="1:33" ht="13.5" customHeight="1">
      <c r="A2277" s="131">
        <v>2274</v>
      </c>
      <c r="B2277" s="67" t="s">
        <v>1</v>
      </c>
      <c r="C2277" s="133">
        <v>2</v>
      </c>
      <c r="D2277" s="133">
        <v>7</v>
      </c>
      <c r="E2277" s="133">
        <v>2</v>
      </c>
      <c r="F2277" s="133">
        <v>1</v>
      </c>
      <c r="G2277" s="133">
        <v>4</v>
      </c>
      <c r="H2277" s="133">
        <v>2</v>
      </c>
      <c r="I2277" s="133">
        <v>14</v>
      </c>
      <c r="J2277" s="133">
        <v>5</v>
      </c>
      <c r="K2277" s="133">
        <v>7</v>
      </c>
      <c r="L2277" s="133">
        <v>4</v>
      </c>
      <c r="M2277" s="133">
        <v>4</v>
      </c>
      <c r="N2277" s="133"/>
      <c r="V2277" s="132">
        <f t="shared" ref="V2277:AF2277" si="2275">C2277*100000/V2247</f>
        <v>9.53197979220284</v>
      </c>
      <c r="W2277" s="132">
        <f t="shared" si="2275"/>
        <v>33.549005511622333</v>
      </c>
      <c r="X2277" s="132">
        <f t="shared" si="2275"/>
        <v>9.5337973114691579</v>
      </c>
      <c r="Y2277" s="132">
        <f t="shared" si="2275"/>
        <v>4.7596382674916704</v>
      </c>
      <c r="Z2277" s="132">
        <f t="shared" si="2275"/>
        <v>19.085790628876801</v>
      </c>
      <c r="AA2277" s="132">
        <f t="shared" si="2275"/>
        <v>9.560686457287634</v>
      </c>
      <c r="AB2277" s="132">
        <f t="shared" si="2275"/>
        <v>66.972828166858022</v>
      </c>
      <c r="AC2277" s="132">
        <f t="shared" si="2275"/>
        <v>23.98426632129323</v>
      </c>
      <c r="AD2277" s="132">
        <f t="shared" si="2275"/>
        <v>33.71868978805395</v>
      </c>
      <c r="AE2277" s="132">
        <f t="shared" si="2275"/>
        <v>19.37046004842615</v>
      </c>
      <c r="AF2277" s="132">
        <f t="shared" si="2275"/>
        <v>19.479887016655304</v>
      </c>
      <c r="AG2277" s="132"/>
    </row>
    <row r="2278" spans="1:33" ht="13.5" customHeight="1">
      <c r="A2278" s="131">
        <v>2275</v>
      </c>
      <c r="B2278" s="67" t="s">
        <v>0</v>
      </c>
      <c r="C2278" s="133">
        <v>0</v>
      </c>
      <c r="D2278" s="133">
        <v>1</v>
      </c>
      <c r="E2278" s="133">
        <v>4</v>
      </c>
      <c r="F2278" s="133">
        <v>1</v>
      </c>
      <c r="G2278" s="133">
        <v>9</v>
      </c>
      <c r="H2278" s="133">
        <v>8</v>
      </c>
      <c r="I2278" s="133">
        <v>4</v>
      </c>
      <c r="J2278" s="133">
        <v>6</v>
      </c>
      <c r="K2278" s="133">
        <v>7</v>
      </c>
      <c r="L2278" s="133">
        <v>28</v>
      </c>
      <c r="M2278" s="133">
        <v>168</v>
      </c>
      <c r="N2278" s="133"/>
      <c r="V2278" s="132">
        <f t="shared" ref="V2278:AE2278" si="2276">C2278*100000/V2247</f>
        <v>0</v>
      </c>
      <c r="W2278" s="132">
        <f t="shared" si="2276"/>
        <v>4.792715073088905</v>
      </c>
      <c r="X2278" s="132">
        <f t="shared" si="2276"/>
        <v>19.067594622938316</v>
      </c>
      <c r="Y2278" s="132">
        <f t="shared" si="2276"/>
        <v>4.7596382674916704</v>
      </c>
      <c r="Z2278" s="132">
        <f t="shared" si="2276"/>
        <v>42.9430289149728</v>
      </c>
      <c r="AA2278" s="132">
        <f t="shared" si="2276"/>
        <v>38.242745829150536</v>
      </c>
      <c r="AB2278" s="132">
        <f t="shared" si="2276"/>
        <v>19.135093761959432</v>
      </c>
      <c r="AC2278" s="132">
        <f t="shared" si="2276"/>
        <v>28.781119585551878</v>
      </c>
      <c r="AD2278" s="132">
        <f t="shared" si="2276"/>
        <v>33.71868978805395</v>
      </c>
      <c r="AE2278" s="132">
        <f t="shared" si="2276"/>
        <v>135.59322033898306</v>
      </c>
      <c r="AF2278" s="132">
        <f>M2278*100000/AF2247</f>
        <v>818.15525469952274</v>
      </c>
      <c r="AG2278" s="132"/>
    </row>
    <row r="2279" spans="1:33" ht="13.5" customHeight="1">
      <c r="A2279" s="131">
        <v>2276</v>
      </c>
      <c r="B2279" s="134" t="s">
        <v>111</v>
      </c>
      <c r="C2279" s="133"/>
      <c r="D2279" s="133"/>
      <c r="E2279" s="133"/>
      <c r="F2279" s="133"/>
      <c r="G2279" s="133"/>
      <c r="H2279" s="133"/>
      <c r="I2279" s="133"/>
      <c r="J2279" s="133"/>
      <c r="K2279" s="133"/>
      <c r="L2279" s="133"/>
      <c r="M2279" s="133">
        <v>0</v>
      </c>
      <c r="N2279" s="133"/>
      <c r="V2279" s="132">
        <f t="shared" ref="V2279:AF2279" si="2277">C2279*100000/V2247</f>
        <v>0</v>
      </c>
      <c r="W2279" s="132">
        <f t="shared" si="2277"/>
        <v>0</v>
      </c>
      <c r="X2279" s="132">
        <f t="shared" si="2277"/>
        <v>0</v>
      </c>
      <c r="Y2279" s="132">
        <f t="shared" si="2277"/>
        <v>0</v>
      </c>
      <c r="Z2279" s="132">
        <f t="shared" si="2277"/>
        <v>0</v>
      </c>
      <c r="AA2279" s="132">
        <f t="shared" si="2277"/>
        <v>0</v>
      </c>
      <c r="AB2279" s="132">
        <f t="shared" si="2277"/>
        <v>0</v>
      </c>
      <c r="AC2279" s="132">
        <f t="shared" si="2277"/>
        <v>0</v>
      </c>
      <c r="AD2279" s="132">
        <f t="shared" si="2277"/>
        <v>0</v>
      </c>
      <c r="AE2279" s="132">
        <f t="shared" si="2277"/>
        <v>0</v>
      </c>
      <c r="AF2279" s="132">
        <f t="shared" si="2277"/>
        <v>0</v>
      </c>
      <c r="AG2279" s="132"/>
    </row>
    <row r="2280" spans="1:33" ht="13.5" customHeight="1">
      <c r="A2280" s="131">
        <v>2277</v>
      </c>
      <c r="B2280" s="134" t="s">
        <v>112</v>
      </c>
      <c r="C2280" s="133">
        <v>1892</v>
      </c>
      <c r="D2280" s="133">
        <v>1807</v>
      </c>
      <c r="E2280" s="133">
        <v>1760</v>
      </c>
      <c r="F2280" s="133">
        <v>1934</v>
      </c>
      <c r="G2280" s="133">
        <v>2225</v>
      </c>
      <c r="H2280" s="133">
        <v>2262</v>
      </c>
      <c r="I2280" s="133">
        <v>2289</v>
      </c>
      <c r="J2280" s="133">
        <v>2519</v>
      </c>
      <c r="K2280" s="133">
        <v>2606</v>
      </c>
      <c r="L2280" s="133">
        <f t="shared" ref="L2280:N2280" si="2278">SUM(L2256,L2263,L2268,L2269:L2279)</f>
        <v>2418</v>
      </c>
      <c r="M2280" s="133">
        <f t="shared" si="2278"/>
        <v>2604</v>
      </c>
      <c r="N2280" s="133">
        <f t="shared" si="2278"/>
        <v>0</v>
      </c>
      <c r="P2280" s="170" t="s">
        <v>1488</v>
      </c>
      <c r="Q2280" s="170" t="s">
        <v>1489</v>
      </c>
      <c r="R2280" s="170" t="s">
        <v>1490</v>
      </c>
      <c r="S2280" s="170" t="s">
        <v>1491</v>
      </c>
      <c r="T2280" s="170" t="s">
        <v>1492</v>
      </c>
      <c r="U2280" s="170">
        <v>8725.2999999999993</v>
      </c>
      <c r="V2280" s="132">
        <f t="shared" ref="V2280:AE2280" si="2279">C2280*100000/V2247</f>
        <v>9017.2528834238874</v>
      </c>
      <c r="W2280" s="132">
        <f t="shared" si="2279"/>
        <v>8660.4361370716506</v>
      </c>
      <c r="X2280" s="132">
        <f t="shared" si="2279"/>
        <v>8389.7416340928594</v>
      </c>
      <c r="Y2280" s="132">
        <f t="shared" si="2279"/>
        <v>9205.1404093288911</v>
      </c>
      <c r="Z2280" s="132">
        <f t="shared" si="2279"/>
        <v>10616.47103731272</v>
      </c>
      <c r="AA2280" s="132">
        <f t="shared" si="2279"/>
        <v>10813.136383192314</v>
      </c>
      <c r="AB2280" s="132">
        <f t="shared" si="2279"/>
        <v>10950.057405281286</v>
      </c>
      <c r="AC2280" s="132">
        <f t="shared" si="2279"/>
        <v>12083.273372667531</v>
      </c>
      <c r="AD2280" s="132">
        <f t="shared" si="2279"/>
        <v>12552.986512524085</v>
      </c>
      <c r="AE2280" s="132">
        <f t="shared" si="2279"/>
        <v>11709.443099273607</v>
      </c>
      <c r="AF2280" s="132">
        <f>M2280*100000/AF2247</f>
        <v>12681.406447842603</v>
      </c>
      <c r="AG2280" s="132"/>
    </row>
    <row r="2281" spans="1:33" ht="13.5" customHeight="1">
      <c r="A2281" s="131">
        <v>2278</v>
      </c>
      <c r="B2281" s="103" t="s">
        <v>181</v>
      </c>
      <c r="C2281" s="127">
        <v>2011</v>
      </c>
      <c r="D2281" s="127">
        <v>2012</v>
      </c>
      <c r="E2281" s="127">
        <v>2013</v>
      </c>
      <c r="F2281" s="127">
        <v>2014</v>
      </c>
      <c r="G2281" s="127">
        <v>2015</v>
      </c>
      <c r="H2281" s="127">
        <v>2016</v>
      </c>
      <c r="I2281" s="127">
        <v>2017</v>
      </c>
      <c r="J2281" s="127">
        <v>2018</v>
      </c>
      <c r="K2281" s="127">
        <v>2019</v>
      </c>
      <c r="L2281" s="127"/>
      <c r="M2281" s="127"/>
      <c r="N2281" s="127"/>
      <c r="V2281" s="130">
        <v>6004</v>
      </c>
      <c r="W2281" s="130">
        <v>5918</v>
      </c>
      <c r="X2281" s="130">
        <v>5926</v>
      </c>
      <c r="Y2281" s="130">
        <v>5933</v>
      </c>
      <c r="Z2281" s="130">
        <v>5942</v>
      </c>
      <c r="AA2281" s="130">
        <v>5953</v>
      </c>
      <c r="AB2281" s="130">
        <v>5973</v>
      </c>
      <c r="AC2281" s="130">
        <v>6039</v>
      </c>
      <c r="AD2281" s="130">
        <v>6054</v>
      </c>
      <c r="AE2281" s="130">
        <v>6039</v>
      </c>
      <c r="AF2281" s="5">
        <v>6102</v>
      </c>
      <c r="AG2281" s="5"/>
    </row>
    <row r="2282" spans="1:33" ht="13.5" customHeight="1">
      <c r="A2282" s="131">
        <v>2279</v>
      </c>
      <c r="B2282" s="66" t="s">
        <v>25</v>
      </c>
      <c r="C2282" s="123">
        <v>2</v>
      </c>
      <c r="D2282" s="123">
        <v>0</v>
      </c>
      <c r="E2282" s="123">
        <v>0</v>
      </c>
      <c r="F2282" s="123">
        <v>0</v>
      </c>
      <c r="G2282" s="123">
        <v>0</v>
      </c>
      <c r="H2282" s="123">
        <v>0</v>
      </c>
      <c r="I2282" s="123">
        <v>0</v>
      </c>
      <c r="J2282" s="123">
        <v>0</v>
      </c>
      <c r="K2282" s="123">
        <v>0</v>
      </c>
      <c r="L2282" s="123">
        <v>0</v>
      </c>
      <c r="M2282" s="123">
        <v>0</v>
      </c>
      <c r="N2282" s="123"/>
      <c r="V2282" s="132">
        <f t="shared" ref="V2282:AE2282" si="2280">C2282*100000/V2281</f>
        <v>33.311125916055964</v>
      </c>
      <c r="W2282" s="132">
        <f t="shared" si="2280"/>
        <v>0</v>
      </c>
      <c r="X2282" s="132">
        <f t="shared" si="2280"/>
        <v>0</v>
      </c>
      <c r="Y2282" s="132">
        <f t="shared" si="2280"/>
        <v>0</v>
      </c>
      <c r="Z2282" s="132">
        <f t="shared" si="2280"/>
        <v>0</v>
      </c>
      <c r="AA2282" s="132">
        <f t="shared" si="2280"/>
        <v>0</v>
      </c>
      <c r="AB2282" s="132">
        <f t="shared" si="2280"/>
        <v>0</v>
      </c>
      <c r="AC2282" s="132">
        <f t="shared" si="2280"/>
        <v>0</v>
      </c>
      <c r="AD2282" s="132">
        <f t="shared" si="2280"/>
        <v>0</v>
      </c>
      <c r="AE2282" s="132">
        <f t="shared" si="2280"/>
        <v>0</v>
      </c>
      <c r="AF2282" s="132">
        <f>M2282*100000/AF2281</f>
        <v>0</v>
      </c>
      <c r="AG2282" s="132"/>
    </row>
    <row r="2283" spans="1:33" ht="13.5" customHeight="1">
      <c r="A2283" s="131">
        <v>2280</v>
      </c>
      <c r="B2283" s="67" t="s">
        <v>22</v>
      </c>
      <c r="C2283" s="133">
        <v>27</v>
      </c>
      <c r="D2283" s="133">
        <v>23</v>
      </c>
      <c r="E2283" s="133">
        <v>22</v>
      </c>
      <c r="F2283" s="133">
        <v>36</v>
      </c>
      <c r="G2283" s="133">
        <v>28</v>
      </c>
      <c r="H2283" s="133">
        <v>26</v>
      </c>
      <c r="I2283" s="133">
        <v>28</v>
      </c>
      <c r="J2283" s="133">
        <v>17</v>
      </c>
      <c r="K2283" s="133">
        <v>20</v>
      </c>
      <c r="L2283" s="133">
        <v>30</v>
      </c>
      <c r="M2283" s="133">
        <v>25</v>
      </c>
      <c r="N2283" s="133"/>
      <c r="V2283" s="132">
        <f t="shared" ref="V2283:AE2283" si="2281">C2283*100000/V2281</f>
        <v>449.7001998667555</v>
      </c>
      <c r="W2283" s="132">
        <f t="shared" si="2281"/>
        <v>388.64481243663397</v>
      </c>
      <c r="X2283" s="132">
        <f t="shared" si="2281"/>
        <v>371.24535943300708</v>
      </c>
      <c r="Y2283" s="132">
        <f t="shared" si="2281"/>
        <v>606.77566155401985</v>
      </c>
      <c r="Z2283" s="132">
        <f t="shared" si="2281"/>
        <v>471.22181083810165</v>
      </c>
      <c r="AA2283" s="132">
        <f t="shared" si="2281"/>
        <v>436.75457752393748</v>
      </c>
      <c r="AB2283" s="132">
        <f t="shared" si="2281"/>
        <v>468.7761593838942</v>
      </c>
      <c r="AC2283" s="132">
        <f t="shared" si="2281"/>
        <v>281.50356019208476</v>
      </c>
      <c r="AD2283" s="132">
        <f t="shared" si="2281"/>
        <v>330.36009250082589</v>
      </c>
      <c r="AE2283" s="132">
        <f t="shared" si="2281"/>
        <v>496.77098857426728</v>
      </c>
      <c r="AF2283" s="132">
        <f>M2283*100000/AF2281</f>
        <v>409.70173713536548</v>
      </c>
      <c r="AG2283" s="132"/>
    </row>
    <row r="2284" spans="1:33" ht="13.5" customHeight="1">
      <c r="A2284" s="131">
        <v>2281</v>
      </c>
      <c r="B2284" s="67" t="s">
        <v>21</v>
      </c>
      <c r="C2284" s="133">
        <v>9</v>
      </c>
      <c r="D2284" s="133">
        <v>10</v>
      </c>
      <c r="E2284" s="133">
        <v>2</v>
      </c>
      <c r="F2284" s="133">
        <v>32</v>
      </c>
      <c r="G2284" s="133">
        <v>4</v>
      </c>
      <c r="H2284" s="133">
        <v>20</v>
      </c>
      <c r="I2284" s="133">
        <v>7</v>
      </c>
      <c r="J2284" s="133">
        <v>15</v>
      </c>
      <c r="K2284" s="133">
        <v>15</v>
      </c>
      <c r="L2284" s="133">
        <v>19</v>
      </c>
      <c r="M2284" s="133">
        <v>12</v>
      </c>
      <c r="N2284" s="133"/>
      <c r="V2284" s="132">
        <f t="shared" ref="V2284:AE2284" si="2282">C2284*100000/V2281</f>
        <v>149.90006662225184</v>
      </c>
      <c r="W2284" s="132">
        <f t="shared" si="2282"/>
        <v>168.97600540723218</v>
      </c>
      <c r="X2284" s="132">
        <f t="shared" si="2282"/>
        <v>33.74957813027337</v>
      </c>
      <c r="Y2284" s="132">
        <f t="shared" si="2282"/>
        <v>539.35614360357329</v>
      </c>
      <c r="Z2284" s="132">
        <f t="shared" si="2282"/>
        <v>67.317401548300239</v>
      </c>
      <c r="AA2284" s="132">
        <f t="shared" si="2282"/>
        <v>335.96505963379809</v>
      </c>
      <c r="AB2284" s="132">
        <f t="shared" si="2282"/>
        <v>117.19403984597355</v>
      </c>
      <c r="AC2284" s="132">
        <f t="shared" si="2282"/>
        <v>248.38549428713364</v>
      </c>
      <c r="AD2284" s="132">
        <f t="shared" si="2282"/>
        <v>247.77006937561941</v>
      </c>
      <c r="AE2284" s="132">
        <f t="shared" si="2282"/>
        <v>314.62162609703591</v>
      </c>
      <c r="AF2284" s="132">
        <f>M2284*100000/AF2281</f>
        <v>196.65683382497542</v>
      </c>
      <c r="AG2284" s="132"/>
    </row>
    <row r="2285" spans="1:33" ht="13.5" customHeight="1">
      <c r="A2285" s="131">
        <v>2282</v>
      </c>
      <c r="B2285" s="67" t="s">
        <v>20</v>
      </c>
      <c r="C2285" s="133">
        <v>1</v>
      </c>
      <c r="D2285" s="133">
        <v>0</v>
      </c>
      <c r="E2285" s="133">
        <v>1</v>
      </c>
      <c r="F2285" s="133">
        <v>0</v>
      </c>
      <c r="G2285" s="133">
        <v>0</v>
      </c>
      <c r="H2285" s="133">
        <v>0</v>
      </c>
      <c r="I2285" s="133">
        <v>0</v>
      </c>
      <c r="J2285" s="133">
        <v>1</v>
      </c>
      <c r="K2285" s="133">
        <v>1</v>
      </c>
      <c r="L2285" s="133">
        <v>3</v>
      </c>
      <c r="M2285" s="133">
        <v>1</v>
      </c>
      <c r="N2285" s="133"/>
      <c r="V2285" s="132">
        <f t="shared" ref="V2285:AE2285" si="2283">C2285*100000/V2281</f>
        <v>16.655562958027982</v>
      </c>
      <c r="W2285" s="132">
        <f t="shared" si="2283"/>
        <v>0</v>
      </c>
      <c r="X2285" s="132">
        <f t="shared" si="2283"/>
        <v>16.874789065136685</v>
      </c>
      <c r="Y2285" s="132">
        <f t="shared" si="2283"/>
        <v>0</v>
      </c>
      <c r="Z2285" s="132">
        <f t="shared" si="2283"/>
        <v>0</v>
      </c>
      <c r="AA2285" s="132">
        <f t="shared" si="2283"/>
        <v>0</v>
      </c>
      <c r="AB2285" s="132">
        <f t="shared" si="2283"/>
        <v>0</v>
      </c>
      <c r="AC2285" s="132">
        <f t="shared" si="2283"/>
        <v>16.559032952475576</v>
      </c>
      <c r="AD2285" s="132">
        <f t="shared" si="2283"/>
        <v>16.518004625041296</v>
      </c>
      <c r="AE2285" s="132">
        <f t="shared" si="2283"/>
        <v>49.677098857426728</v>
      </c>
      <c r="AF2285" s="132">
        <f>M2285*100000/AF2281</f>
        <v>16.388069485414618</v>
      </c>
      <c r="AG2285" s="132"/>
    </row>
    <row r="2286" spans="1:33" ht="13.5" customHeight="1">
      <c r="A2286" s="131">
        <v>2283</v>
      </c>
      <c r="B2286" s="67" t="s">
        <v>19</v>
      </c>
      <c r="C2286" s="133">
        <v>0</v>
      </c>
      <c r="D2286" s="133">
        <v>0</v>
      </c>
      <c r="E2286" s="133">
        <v>0</v>
      </c>
      <c r="F2286" s="133">
        <v>0</v>
      </c>
      <c r="G2286" s="133">
        <v>1</v>
      </c>
      <c r="H2286" s="133">
        <v>0</v>
      </c>
      <c r="I2286" s="133">
        <v>0</v>
      </c>
      <c r="J2286" s="133">
        <v>0</v>
      </c>
      <c r="K2286" s="133">
        <v>0</v>
      </c>
      <c r="L2286" s="133">
        <v>0</v>
      </c>
      <c r="M2286" s="133">
        <v>0</v>
      </c>
      <c r="N2286" s="133"/>
      <c r="V2286" s="132">
        <f t="shared" ref="V2286:AF2286" si="2284">C2286*100000/V2281</f>
        <v>0</v>
      </c>
      <c r="W2286" s="132">
        <f t="shared" si="2284"/>
        <v>0</v>
      </c>
      <c r="X2286" s="132">
        <f t="shared" si="2284"/>
        <v>0</v>
      </c>
      <c r="Y2286" s="132">
        <f t="shared" si="2284"/>
        <v>0</v>
      </c>
      <c r="Z2286" s="132">
        <f t="shared" si="2284"/>
        <v>16.82935038707506</v>
      </c>
      <c r="AA2286" s="132">
        <f t="shared" si="2284"/>
        <v>0</v>
      </c>
      <c r="AB2286" s="132">
        <f t="shared" si="2284"/>
        <v>0</v>
      </c>
      <c r="AC2286" s="132">
        <f t="shared" si="2284"/>
        <v>0</v>
      </c>
      <c r="AD2286" s="132">
        <f t="shared" si="2284"/>
        <v>0</v>
      </c>
      <c r="AE2286" s="132">
        <f t="shared" si="2284"/>
        <v>0</v>
      </c>
      <c r="AF2286" s="132">
        <f t="shared" si="2284"/>
        <v>0</v>
      </c>
      <c r="AG2286" s="132"/>
    </row>
    <row r="2287" spans="1:33" ht="13.5" customHeight="1">
      <c r="A2287" s="131">
        <v>2284</v>
      </c>
      <c r="B2287" s="67" t="s">
        <v>18</v>
      </c>
      <c r="C2287" s="133">
        <v>0</v>
      </c>
      <c r="D2287" s="133">
        <v>0</v>
      </c>
      <c r="E2287" s="133">
        <v>0</v>
      </c>
      <c r="F2287" s="133">
        <v>0</v>
      </c>
      <c r="G2287" s="133">
        <v>0</v>
      </c>
      <c r="H2287" s="133">
        <v>0</v>
      </c>
      <c r="I2287" s="133">
        <v>0</v>
      </c>
      <c r="J2287" s="133">
        <v>1</v>
      </c>
      <c r="K2287" s="133">
        <v>0</v>
      </c>
      <c r="L2287" s="133">
        <v>0</v>
      </c>
      <c r="M2287" s="133">
        <v>0</v>
      </c>
      <c r="N2287" s="133"/>
      <c r="V2287" s="132">
        <f t="shared" ref="V2287:AF2287" si="2285">C2287*100000/V2281</f>
        <v>0</v>
      </c>
      <c r="W2287" s="132">
        <f t="shared" si="2285"/>
        <v>0</v>
      </c>
      <c r="X2287" s="132">
        <f t="shared" si="2285"/>
        <v>0</v>
      </c>
      <c r="Y2287" s="132">
        <f t="shared" si="2285"/>
        <v>0</v>
      </c>
      <c r="Z2287" s="132">
        <f t="shared" si="2285"/>
        <v>0</v>
      </c>
      <c r="AA2287" s="132">
        <f t="shared" si="2285"/>
        <v>0</v>
      </c>
      <c r="AB2287" s="132">
        <f t="shared" si="2285"/>
        <v>0</v>
      </c>
      <c r="AC2287" s="132">
        <f t="shared" si="2285"/>
        <v>16.559032952475576</v>
      </c>
      <c r="AD2287" s="132">
        <f t="shared" si="2285"/>
        <v>0</v>
      </c>
      <c r="AE2287" s="132">
        <f t="shared" si="2285"/>
        <v>0</v>
      </c>
      <c r="AF2287" s="132">
        <f t="shared" si="2285"/>
        <v>0</v>
      </c>
      <c r="AG2287" s="132"/>
    </row>
    <row r="2288" spans="1:33" ht="13.5" customHeight="1">
      <c r="A2288" s="131">
        <v>2285</v>
      </c>
      <c r="B2288" s="67" t="s">
        <v>17</v>
      </c>
      <c r="C2288" s="133">
        <v>2</v>
      </c>
      <c r="D2288" s="133">
        <v>24</v>
      </c>
      <c r="E2288" s="133">
        <v>20</v>
      </c>
      <c r="F2288" s="133">
        <v>7</v>
      </c>
      <c r="G2288" s="133">
        <v>11</v>
      </c>
      <c r="H2288" s="133">
        <v>7</v>
      </c>
      <c r="I2288" s="133">
        <v>5</v>
      </c>
      <c r="J2288" s="133">
        <v>6</v>
      </c>
      <c r="K2288" s="133">
        <v>4</v>
      </c>
      <c r="L2288" s="133">
        <v>1</v>
      </c>
      <c r="M2288" s="133">
        <v>11</v>
      </c>
      <c r="N2288" s="133"/>
      <c r="V2288" s="132">
        <f t="shared" ref="V2288:AF2288" si="2286">C2288*100000/V2281</f>
        <v>33.311125916055964</v>
      </c>
      <c r="W2288" s="132">
        <f t="shared" si="2286"/>
        <v>405.54241297735723</v>
      </c>
      <c r="X2288" s="132">
        <f t="shared" si="2286"/>
        <v>337.49578130273369</v>
      </c>
      <c r="Y2288" s="132">
        <f t="shared" si="2286"/>
        <v>117.98415641328164</v>
      </c>
      <c r="Z2288" s="132">
        <f t="shared" si="2286"/>
        <v>185.12285425782565</v>
      </c>
      <c r="AA2288" s="132">
        <f t="shared" si="2286"/>
        <v>117.58777087182933</v>
      </c>
      <c r="AB2288" s="132">
        <f t="shared" si="2286"/>
        <v>83.710028461409678</v>
      </c>
      <c r="AC2288" s="132">
        <f t="shared" si="2286"/>
        <v>99.354197714853456</v>
      </c>
      <c r="AD2288" s="132">
        <f t="shared" si="2286"/>
        <v>66.072018500165186</v>
      </c>
      <c r="AE2288" s="132">
        <f t="shared" si="2286"/>
        <v>16.559032952475576</v>
      </c>
      <c r="AF2288" s="132">
        <f t="shared" si="2286"/>
        <v>180.26876433956079</v>
      </c>
      <c r="AG2288" s="132"/>
    </row>
    <row r="2289" spans="1:33" ht="13.5" customHeight="1">
      <c r="A2289" s="131">
        <v>2286</v>
      </c>
      <c r="B2289" s="67" t="s">
        <v>16</v>
      </c>
      <c r="C2289" s="133">
        <v>2</v>
      </c>
      <c r="D2289" s="133">
        <v>4</v>
      </c>
      <c r="E2289" s="133">
        <v>7</v>
      </c>
      <c r="F2289" s="133">
        <v>1</v>
      </c>
      <c r="G2289" s="133">
        <v>2</v>
      </c>
      <c r="H2289" s="133">
        <v>7</v>
      </c>
      <c r="I2289" s="133">
        <v>2</v>
      </c>
      <c r="J2289" s="133">
        <v>1</v>
      </c>
      <c r="K2289" s="133">
        <v>5</v>
      </c>
      <c r="L2289" s="133">
        <v>1</v>
      </c>
      <c r="M2289" s="133">
        <v>0</v>
      </c>
      <c r="N2289" s="133"/>
      <c r="V2289" s="132">
        <f t="shared" ref="V2289:AF2289" si="2287">C2289*100000/V2281</f>
        <v>33.311125916055964</v>
      </c>
      <c r="W2289" s="132">
        <f t="shared" si="2287"/>
        <v>67.590402162892872</v>
      </c>
      <c r="X2289" s="132">
        <f t="shared" si="2287"/>
        <v>118.1235234559568</v>
      </c>
      <c r="Y2289" s="132">
        <f t="shared" si="2287"/>
        <v>16.854879487611665</v>
      </c>
      <c r="Z2289" s="132">
        <f t="shared" si="2287"/>
        <v>33.65870077415012</v>
      </c>
      <c r="AA2289" s="132">
        <f t="shared" si="2287"/>
        <v>117.58777087182933</v>
      </c>
      <c r="AB2289" s="132">
        <f t="shared" si="2287"/>
        <v>33.484011384563871</v>
      </c>
      <c r="AC2289" s="132">
        <f t="shared" si="2287"/>
        <v>16.559032952475576</v>
      </c>
      <c r="AD2289" s="132">
        <f t="shared" si="2287"/>
        <v>82.590023125206471</v>
      </c>
      <c r="AE2289" s="132">
        <f t="shared" si="2287"/>
        <v>16.559032952475576</v>
      </c>
      <c r="AF2289" s="132">
        <f t="shared" si="2287"/>
        <v>0</v>
      </c>
      <c r="AG2289" s="132"/>
    </row>
    <row r="2290" spans="1:33" ht="13.5" customHeight="1">
      <c r="A2290" s="131">
        <v>2287</v>
      </c>
      <c r="B2290" s="134" t="s">
        <v>115</v>
      </c>
      <c r="C2290" s="133">
        <v>43</v>
      </c>
      <c r="D2290" s="133">
        <v>61</v>
      </c>
      <c r="E2290" s="133">
        <v>52</v>
      </c>
      <c r="F2290" s="133">
        <v>76</v>
      </c>
      <c r="G2290" s="133">
        <v>46</v>
      </c>
      <c r="H2290" s="133">
        <v>60</v>
      </c>
      <c r="I2290" s="133">
        <v>42</v>
      </c>
      <c r="J2290" s="133">
        <v>41</v>
      </c>
      <c r="K2290" s="133">
        <v>45</v>
      </c>
      <c r="L2290" s="133">
        <v>54</v>
      </c>
      <c r="M2290" s="133">
        <v>49</v>
      </c>
      <c r="N2290" s="133"/>
      <c r="P2290" s="170" t="s">
        <v>1493</v>
      </c>
      <c r="Q2290" s="170" t="s">
        <v>1494</v>
      </c>
      <c r="R2290" s="170" t="s">
        <v>1495</v>
      </c>
      <c r="S2290" s="170" t="s">
        <v>1496</v>
      </c>
      <c r="T2290" s="170" t="s">
        <v>1497</v>
      </c>
      <c r="U2290" s="170">
        <v>867</v>
      </c>
      <c r="V2290" s="132">
        <f t="shared" ref="V2290:AF2290" si="2288">C2290*100000/V2281</f>
        <v>716.18920719520315</v>
      </c>
      <c r="W2290" s="132">
        <f t="shared" si="2288"/>
        <v>1030.7536329841162</v>
      </c>
      <c r="X2290" s="132">
        <f t="shared" si="2288"/>
        <v>877.48903138710762</v>
      </c>
      <c r="Y2290" s="132">
        <f t="shared" si="2288"/>
        <v>1280.9708410584865</v>
      </c>
      <c r="Z2290" s="132">
        <f t="shared" si="2288"/>
        <v>774.15011780545274</v>
      </c>
      <c r="AA2290" s="132">
        <f t="shared" si="2288"/>
        <v>1007.8951789013943</v>
      </c>
      <c r="AB2290" s="132">
        <f t="shared" si="2288"/>
        <v>703.16423907584124</v>
      </c>
      <c r="AC2290" s="132">
        <f t="shared" si="2288"/>
        <v>678.92035105149864</v>
      </c>
      <c r="AD2290" s="132">
        <f t="shared" si="2288"/>
        <v>743.31020812685824</v>
      </c>
      <c r="AE2290" s="132">
        <f t="shared" si="2288"/>
        <v>894.18777943368104</v>
      </c>
      <c r="AF2290" s="132">
        <f t="shared" si="2288"/>
        <v>803.01540478531626</v>
      </c>
      <c r="AG2290" s="132"/>
    </row>
    <row r="2291" spans="1:33" ht="13.5" customHeight="1">
      <c r="A2291" s="131">
        <v>2288</v>
      </c>
      <c r="B2291" s="67" t="s">
        <v>15</v>
      </c>
      <c r="C2291" s="133">
        <v>3</v>
      </c>
      <c r="D2291" s="133">
        <v>7</v>
      </c>
      <c r="E2291" s="133">
        <v>5</v>
      </c>
      <c r="F2291" s="133">
        <v>4</v>
      </c>
      <c r="G2291" s="133">
        <v>1</v>
      </c>
      <c r="H2291" s="133">
        <v>6</v>
      </c>
      <c r="I2291" s="133">
        <v>6</v>
      </c>
      <c r="J2291" s="133">
        <v>4</v>
      </c>
      <c r="K2291" s="133">
        <v>3</v>
      </c>
      <c r="L2291" s="133">
        <v>4</v>
      </c>
      <c r="M2291" s="133">
        <v>1</v>
      </c>
      <c r="N2291" s="133"/>
      <c r="V2291" s="132">
        <f t="shared" ref="V2291:AE2291" si="2289">C2291*100000/V2281</f>
        <v>49.966688874083943</v>
      </c>
      <c r="W2291" s="132">
        <f t="shared" si="2289"/>
        <v>118.28320378506253</v>
      </c>
      <c r="X2291" s="132">
        <f t="shared" si="2289"/>
        <v>84.373945325683422</v>
      </c>
      <c r="Y2291" s="132">
        <f t="shared" si="2289"/>
        <v>67.419517950446661</v>
      </c>
      <c r="Z2291" s="132">
        <f t="shared" si="2289"/>
        <v>16.82935038707506</v>
      </c>
      <c r="AA2291" s="132">
        <f t="shared" si="2289"/>
        <v>100.78951789013942</v>
      </c>
      <c r="AB2291" s="132">
        <f t="shared" si="2289"/>
        <v>100.45203415369161</v>
      </c>
      <c r="AC2291" s="132">
        <f t="shared" si="2289"/>
        <v>66.236131809902304</v>
      </c>
      <c r="AD2291" s="132">
        <f t="shared" si="2289"/>
        <v>49.554013875123886</v>
      </c>
      <c r="AE2291" s="132">
        <f t="shared" si="2289"/>
        <v>66.236131809902304</v>
      </c>
      <c r="AF2291" s="132">
        <f>M2291*100000/AF2281</f>
        <v>16.388069485414618</v>
      </c>
      <c r="AG2291" s="132"/>
    </row>
    <row r="2292" spans="1:33" ht="13.5" customHeight="1">
      <c r="A2292" s="131">
        <v>2289</v>
      </c>
      <c r="B2292" s="67" t="s">
        <v>14</v>
      </c>
      <c r="C2292" s="133">
        <v>20</v>
      </c>
      <c r="D2292" s="133">
        <v>40</v>
      </c>
      <c r="E2292" s="133">
        <v>41</v>
      </c>
      <c r="F2292" s="133">
        <v>32</v>
      </c>
      <c r="G2292" s="133">
        <v>25</v>
      </c>
      <c r="H2292" s="133">
        <v>30</v>
      </c>
      <c r="I2292" s="133">
        <v>23</v>
      </c>
      <c r="J2292" s="133">
        <v>34</v>
      </c>
      <c r="K2292" s="133">
        <v>28</v>
      </c>
      <c r="L2292" s="133">
        <v>20</v>
      </c>
      <c r="M2292" s="133">
        <v>28</v>
      </c>
      <c r="N2292" s="133"/>
      <c r="V2292" s="132">
        <f t="shared" ref="V2292:AF2292" si="2290">C2292*100000/V2281</f>
        <v>333.11125916055965</v>
      </c>
      <c r="W2292" s="132">
        <f t="shared" si="2290"/>
        <v>675.90402162892872</v>
      </c>
      <c r="X2292" s="132">
        <f t="shared" si="2290"/>
        <v>691.8663516706041</v>
      </c>
      <c r="Y2292" s="132">
        <f t="shared" si="2290"/>
        <v>539.35614360357329</v>
      </c>
      <c r="Z2292" s="132">
        <f t="shared" si="2290"/>
        <v>420.73375967687645</v>
      </c>
      <c r="AA2292" s="132">
        <f t="shared" si="2290"/>
        <v>503.94758945069714</v>
      </c>
      <c r="AB2292" s="132">
        <f t="shared" si="2290"/>
        <v>385.06613092248449</v>
      </c>
      <c r="AC2292" s="132">
        <f t="shared" si="2290"/>
        <v>563.00712038416953</v>
      </c>
      <c r="AD2292" s="132">
        <f t="shared" si="2290"/>
        <v>462.50412950115629</v>
      </c>
      <c r="AE2292" s="132">
        <f t="shared" si="2290"/>
        <v>331.18065904951152</v>
      </c>
      <c r="AF2292" s="132">
        <f t="shared" si="2290"/>
        <v>458.86594559160932</v>
      </c>
      <c r="AG2292" s="132"/>
    </row>
    <row r="2293" spans="1:33" ht="13.5" customHeight="1">
      <c r="A2293" s="131">
        <v>2290</v>
      </c>
      <c r="B2293" s="67" t="s">
        <v>13</v>
      </c>
      <c r="C2293" s="133">
        <v>22</v>
      </c>
      <c r="D2293" s="133">
        <v>20</v>
      </c>
      <c r="E2293" s="133">
        <v>17</v>
      </c>
      <c r="F2293" s="133">
        <v>23</v>
      </c>
      <c r="G2293" s="133">
        <v>17</v>
      </c>
      <c r="H2293" s="133">
        <v>17</v>
      </c>
      <c r="I2293" s="133">
        <v>16</v>
      </c>
      <c r="J2293" s="133">
        <v>13</v>
      </c>
      <c r="K2293" s="133">
        <v>16</v>
      </c>
      <c r="L2293" s="133">
        <v>14</v>
      </c>
      <c r="M2293" s="133">
        <v>28</v>
      </c>
      <c r="N2293" s="133"/>
      <c r="V2293" s="132">
        <f t="shared" ref="V2293:AF2293" si="2291">C2293*100000/V2281</f>
        <v>366.42238507661557</v>
      </c>
      <c r="W2293" s="132">
        <f t="shared" si="2291"/>
        <v>337.95201081446436</v>
      </c>
      <c r="X2293" s="132">
        <f t="shared" si="2291"/>
        <v>286.87141410732363</v>
      </c>
      <c r="Y2293" s="132">
        <f t="shared" si="2291"/>
        <v>387.66222821506824</v>
      </c>
      <c r="Z2293" s="132">
        <f t="shared" si="2291"/>
        <v>286.09895658027602</v>
      </c>
      <c r="AA2293" s="132">
        <f t="shared" si="2291"/>
        <v>285.57030068872837</v>
      </c>
      <c r="AB2293" s="132">
        <f t="shared" si="2291"/>
        <v>267.87209107651097</v>
      </c>
      <c r="AC2293" s="132">
        <f t="shared" si="2291"/>
        <v>215.26742838218249</v>
      </c>
      <c r="AD2293" s="132">
        <f t="shared" si="2291"/>
        <v>264.28807400066074</v>
      </c>
      <c r="AE2293" s="132">
        <f t="shared" si="2291"/>
        <v>231.82646133465806</v>
      </c>
      <c r="AF2293" s="132">
        <f t="shared" si="2291"/>
        <v>458.86594559160932</v>
      </c>
      <c r="AG2293" s="132"/>
    </row>
    <row r="2294" spans="1:33" ht="13.5" customHeight="1">
      <c r="A2294" s="131">
        <v>2291</v>
      </c>
      <c r="B2294" s="67" t="s">
        <v>12</v>
      </c>
      <c r="C2294" s="133">
        <v>44</v>
      </c>
      <c r="D2294" s="133">
        <v>58</v>
      </c>
      <c r="E2294" s="133">
        <v>68</v>
      </c>
      <c r="F2294" s="133">
        <v>79</v>
      </c>
      <c r="G2294" s="133">
        <v>46</v>
      </c>
      <c r="H2294" s="133">
        <v>59</v>
      </c>
      <c r="I2294" s="133">
        <v>52</v>
      </c>
      <c r="J2294" s="133">
        <v>42</v>
      </c>
      <c r="K2294" s="133">
        <v>51</v>
      </c>
      <c r="L2294" s="133">
        <v>50</v>
      </c>
      <c r="M2294" s="133">
        <v>41</v>
      </c>
      <c r="N2294" s="133"/>
      <c r="V2294" s="132">
        <f t="shared" ref="V2294:AF2294" si="2292">C2294*100000/V2281</f>
        <v>732.84477015323114</v>
      </c>
      <c r="W2294" s="132">
        <f t="shared" si="2292"/>
        <v>980.06083136194661</v>
      </c>
      <c r="X2294" s="132">
        <f t="shared" si="2292"/>
        <v>1147.4856564292945</v>
      </c>
      <c r="Y2294" s="132">
        <f t="shared" si="2292"/>
        <v>1331.5354795213213</v>
      </c>
      <c r="Z2294" s="132">
        <f t="shared" si="2292"/>
        <v>774.15011780545274</v>
      </c>
      <c r="AA2294" s="132">
        <f t="shared" si="2292"/>
        <v>991.0969259197044</v>
      </c>
      <c r="AB2294" s="132">
        <f t="shared" si="2292"/>
        <v>870.58429599866065</v>
      </c>
      <c r="AC2294" s="132">
        <f t="shared" si="2292"/>
        <v>695.47938400397413</v>
      </c>
      <c r="AD2294" s="132">
        <f t="shared" si="2292"/>
        <v>842.4182358771061</v>
      </c>
      <c r="AE2294" s="132">
        <f t="shared" si="2292"/>
        <v>827.95164762377874</v>
      </c>
      <c r="AF2294" s="132">
        <f t="shared" si="2292"/>
        <v>671.91084890199932</v>
      </c>
      <c r="AG2294" s="132"/>
    </row>
    <row r="2295" spans="1:33" ht="13.5" customHeight="1">
      <c r="A2295" s="131">
        <v>2292</v>
      </c>
      <c r="B2295" s="67" t="s">
        <v>11</v>
      </c>
      <c r="C2295" s="133">
        <v>4</v>
      </c>
      <c r="D2295" s="133">
        <v>3</v>
      </c>
      <c r="E2295" s="133">
        <v>3</v>
      </c>
      <c r="F2295" s="133">
        <v>2</v>
      </c>
      <c r="G2295" s="133">
        <v>0</v>
      </c>
      <c r="H2295" s="133">
        <v>9</v>
      </c>
      <c r="I2295" s="133">
        <v>2</v>
      </c>
      <c r="J2295" s="133">
        <v>1</v>
      </c>
      <c r="K2295" s="133">
        <v>15</v>
      </c>
      <c r="L2295" s="133">
        <v>3</v>
      </c>
      <c r="M2295" s="133">
        <v>1</v>
      </c>
      <c r="N2295" s="133"/>
      <c r="V2295" s="132">
        <f t="shared" ref="V2295:AF2295" si="2293">C2295*100000/V2281</f>
        <v>66.622251832111928</v>
      </c>
      <c r="W2295" s="132">
        <f t="shared" si="2293"/>
        <v>50.692801622169654</v>
      </c>
      <c r="X2295" s="132">
        <f t="shared" si="2293"/>
        <v>50.624367195410059</v>
      </c>
      <c r="Y2295" s="132">
        <f t="shared" si="2293"/>
        <v>33.70975897522333</v>
      </c>
      <c r="Z2295" s="132">
        <f t="shared" si="2293"/>
        <v>0</v>
      </c>
      <c r="AA2295" s="132">
        <f t="shared" si="2293"/>
        <v>151.18427683520915</v>
      </c>
      <c r="AB2295" s="132">
        <f t="shared" si="2293"/>
        <v>33.484011384563871</v>
      </c>
      <c r="AC2295" s="132">
        <f t="shared" si="2293"/>
        <v>16.559032952475576</v>
      </c>
      <c r="AD2295" s="132">
        <f t="shared" si="2293"/>
        <v>247.77006937561941</v>
      </c>
      <c r="AE2295" s="132">
        <f t="shared" si="2293"/>
        <v>49.677098857426728</v>
      </c>
      <c r="AF2295" s="132">
        <f t="shared" si="2293"/>
        <v>16.388069485414618</v>
      </c>
      <c r="AG2295" s="132"/>
    </row>
    <row r="2296" spans="1:33" ht="13.5" customHeight="1">
      <c r="A2296" s="131">
        <v>2293</v>
      </c>
      <c r="B2296" s="67" t="s">
        <v>28</v>
      </c>
      <c r="C2296" s="133">
        <v>0</v>
      </c>
      <c r="D2296" s="133">
        <v>0</v>
      </c>
      <c r="E2296" s="133">
        <v>0</v>
      </c>
      <c r="F2296" s="133">
        <v>0</v>
      </c>
      <c r="G2296" s="133">
        <v>0</v>
      </c>
      <c r="H2296" s="133">
        <v>0</v>
      </c>
      <c r="I2296" s="133">
        <v>0</v>
      </c>
      <c r="J2296" s="133">
        <v>0</v>
      </c>
      <c r="K2296" s="133">
        <v>0</v>
      </c>
      <c r="L2296" s="133">
        <v>0</v>
      </c>
      <c r="M2296" s="133">
        <v>0</v>
      </c>
      <c r="N2296" s="133"/>
      <c r="V2296" s="132">
        <f t="shared" ref="V2296:AF2296" si="2294">C2296*100000/V2281</f>
        <v>0</v>
      </c>
      <c r="W2296" s="132">
        <f t="shared" si="2294"/>
        <v>0</v>
      </c>
      <c r="X2296" s="132">
        <f t="shared" si="2294"/>
        <v>0</v>
      </c>
      <c r="Y2296" s="132">
        <f t="shared" si="2294"/>
        <v>0</v>
      </c>
      <c r="Z2296" s="132">
        <f t="shared" si="2294"/>
        <v>0</v>
      </c>
      <c r="AA2296" s="132">
        <f t="shared" si="2294"/>
        <v>0</v>
      </c>
      <c r="AB2296" s="132">
        <f t="shared" si="2294"/>
        <v>0</v>
      </c>
      <c r="AC2296" s="132">
        <f t="shared" si="2294"/>
        <v>0</v>
      </c>
      <c r="AD2296" s="132">
        <f t="shared" si="2294"/>
        <v>0</v>
      </c>
      <c r="AE2296" s="132">
        <f t="shared" si="2294"/>
        <v>0</v>
      </c>
      <c r="AF2296" s="132">
        <f t="shared" si="2294"/>
        <v>0</v>
      </c>
      <c r="AG2296" s="132"/>
    </row>
    <row r="2297" spans="1:33" ht="13.5" customHeight="1">
      <c r="A2297" s="131">
        <v>2294</v>
      </c>
      <c r="B2297" s="134" t="s">
        <v>116</v>
      </c>
      <c r="C2297" s="133">
        <v>93</v>
      </c>
      <c r="D2297" s="133">
        <v>128</v>
      </c>
      <c r="E2297" s="133">
        <v>134</v>
      </c>
      <c r="F2297" s="133">
        <v>140</v>
      </c>
      <c r="G2297" s="133">
        <v>89</v>
      </c>
      <c r="H2297" s="133">
        <v>121</v>
      </c>
      <c r="I2297" s="133">
        <v>99</v>
      </c>
      <c r="J2297" s="133">
        <v>94</v>
      </c>
      <c r="K2297" s="133">
        <v>113</v>
      </c>
      <c r="L2297" s="133">
        <v>91</v>
      </c>
      <c r="M2297" s="133">
        <v>99</v>
      </c>
      <c r="N2297" s="133"/>
      <c r="P2297" s="170" t="s">
        <v>1498</v>
      </c>
      <c r="Q2297" s="170" t="s">
        <v>1499</v>
      </c>
      <c r="R2297" s="170" t="s">
        <v>1500</v>
      </c>
      <c r="S2297" s="170" t="s">
        <v>1501</v>
      </c>
      <c r="T2297" s="170" t="s">
        <v>1502</v>
      </c>
      <c r="U2297" s="170">
        <v>1844.3</v>
      </c>
      <c r="V2297" s="132">
        <f t="shared" ref="V2297:AF2297" si="2295">C2297*100000/V2281</f>
        <v>1548.9673550966022</v>
      </c>
      <c r="W2297" s="132">
        <f t="shared" si="2295"/>
        <v>2162.8928692125719</v>
      </c>
      <c r="X2297" s="132">
        <f t="shared" si="2295"/>
        <v>2261.2217347283158</v>
      </c>
      <c r="Y2297" s="132">
        <f t="shared" si="2295"/>
        <v>2359.6831282656331</v>
      </c>
      <c r="Z2297" s="132">
        <f t="shared" si="2295"/>
        <v>1497.8121844496802</v>
      </c>
      <c r="AA2297" s="132">
        <f t="shared" si="2295"/>
        <v>2032.5886107844783</v>
      </c>
      <c r="AB2297" s="132">
        <f t="shared" si="2295"/>
        <v>1657.4585635359117</v>
      </c>
      <c r="AC2297" s="132">
        <f t="shared" si="2295"/>
        <v>1556.5490975327041</v>
      </c>
      <c r="AD2297" s="132">
        <f t="shared" si="2295"/>
        <v>1866.5345226296663</v>
      </c>
      <c r="AE2297" s="132">
        <f t="shared" si="2295"/>
        <v>1506.8719986752774</v>
      </c>
      <c r="AF2297" s="132">
        <f t="shared" si="2295"/>
        <v>1622.4188790560472</v>
      </c>
      <c r="AG2297" s="132"/>
    </row>
    <row r="2298" spans="1:33" ht="13.5" customHeight="1">
      <c r="A2298" s="131">
        <v>2295</v>
      </c>
      <c r="B2298" s="67" t="s">
        <v>10</v>
      </c>
      <c r="C2298" s="133">
        <v>0</v>
      </c>
      <c r="D2298" s="133">
        <v>0</v>
      </c>
      <c r="E2298" s="133">
        <v>1</v>
      </c>
      <c r="F2298" s="133">
        <v>0</v>
      </c>
      <c r="G2298" s="133">
        <v>0</v>
      </c>
      <c r="H2298" s="133">
        <v>2</v>
      </c>
      <c r="I2298" s="133">
        <v>0</v>
      </c>
      <c r="J2298" s="133">
        <v>1</v>
      </c>
      <c r="K2298" s="133">
        <v>0</v>
      </c>
      <c r="L2298" s="133">
        <v>3</v>
      </c>
      <c r="M2298" s="133">
        <v>0</v>
      </c>
      <c r="N2298" s="133"/>
      <c r="V2298" s="132">
        <f t="shared" ref="V2298:AF2298" si="2296">C2298*100000/V2281</f>
        <v>0</v>
      </c>
      <c r="W2298" s="132">
        <f t="shared" si="2296"/>
        <v>0</v>
      </c>
      <c r="X2298" s="132">
        <f t="shared" si="2296"/>
        <v>16.874789065136685</v>
      </c>
      <c r="Y2298" s="132">
        <f t="shared" si="2296"/>
        <v>0</v>
      </c>
      <c r="Z2298" s="132">
        <f t="shared" si="2296"/>
        <v>0</v>
      </c>
      <c r="AA2298" s="132">
        <f t="shared" si="2296"/>
        <v>33.596505963379812</v>
      </c>
      <c r="AB2298" s="132">
        <f t="shared" si="2296"/>
        <v>0</v>
      </c>
      <c r="AC2298" s="132">
        <f t="shared" si="2296"/>
        <v>16.559032952475576</v>
      </c>
      <c r="AD2298" s="132">
        <f t="shared" si="2296"/>
        <v>0</v>
      </c>
      <c r="AE2298" s="132">
        <f t="shared" si="2296"/>
        <v>49.677098857426728</v>
      </c>
      <c r="AF2298" s="132">
        <f t="shared" si="2296"/>
        <v>0</v>
      </c>
      <c r="AG2298" s="132"/>
    </row>
    <row r="2299" spans="1:33" ht="13.5" customHeight="1">
      <c r="A2299" s="131">
        <v>2296</v>
      </c>
      <c r="B2299" s="67" t="s">
        <v>9</v>
      </c>
      <c r="C2299" s="133">
        <v>0</v>
      </c>
      <c r="D2299" s="133">
        <v>3</v>
      </c>
      <c r="E2299" s="133">
        <v>0</v>
      </c>
      <c r="F2299" s="133">
        <v>2</v>
      </c>
      <c r="G2299" s="133">
        <v>1</v>
      </c>
      <c r="H2299" s="133">
        <v>1</v>
      </c>
      <c r="I2299" s="133">
        <v>1</v>
      </c>
      <c r="J2299" s="133">
        <v>1</v>
      </c>
      <c r="K2299" s="133">
        <v>1</v>
      </c>
      <c r="L2299" s="133">
        <v>4</v>
      </c>
      <c r="M2299" s="133">
        <v>3</v>
      </c>
      <c r="N2299" s="133"/>
      <c r="V2299" s="132">
        <f t="shared" ref="V2299:AF2299" si="2297">C2299*100000/V2281</f>
        <v>0</v>
      </c>
      <c r="W2299" s="132">
        <f t="shared" si="2297"/>
        <v>50.692801622169654</v>
      </c>
      <c r="X2299" s="132">
        <f t="shared" si="2297"/>
        <v>0</v>
      </c>
      <c r="Y2299" s="132">
        <f t="shared" si="2297"/>
        <v>33.70975897522333</v>
      </c>
      <c r="Z2299" s="132">
        <f t="shared" si="2297"/>
        <v>16.82935038707506</v>
      </c>
      <c r="AA2299" s="132">
        <f t="shared" si="2297"/>
        <v>16.798252981689906</v>
      </c>
      <c r="AB2299" s="132">
        <f t="shared" si="2297"/>
        <v>16.742005692281936</v>
      </c>
      <c r="AC2299" s="132">
        <f t="shared" si="2297"/>
        <v>16.559032952475576</v>
      </c>
      <c r="AD2299" s="132">
        <f t="shared" si="2297"/>
        <v>16.518004625041296</v>
      </c>
      <c r="AE2299" s="132">
        <f t="shared" si="2297"/>
        <v>66.236131809902304</v>
      </c>
      <c r="AF2299" s="132">
        <f t="shared" si="2297"/>
        <v>49.164208456243855</v>
      </c>
      <c r="AG2299" s="132"/>
    </row>
    <row r="2300" spans="1:33" ht="13.5" customHeight="1">
      <c r="A2300" s="131">
        <v>2297</v>
      </c>
      <c r="B2300" s="67" t="s">
        <v>8</v>
      </c>
      <c r="C2300" s="133">
        <v>1</v>
      </c>
      <c r="D2300" s="133">
        <v>5</v>
      </c>
      <c r="E2300" s="133">
        <v>7</v>
      </c>
      <c r="F2300" s="133">
        <v>2</v>
      </c>
      <c r="G2300" s="133">
        <v>5</v>
      </c>
      <c r="H2300" s="133">
        <v>7</v>
      </c>
      <c r="I2300" s="133">
        <v>8</v>
      </c>
      <c r="J2300" s="133">
        <v>4</v>
      </c>
      <c r="K2300" s="133">
        <v>2</v>
      </c>
      <c r="L2300" s="133">
        <v>6</v>
      </c>
      <c r="M2300" s="133">
        <v>6</v>
      </c>
      <c r="N2300" s="133"/>
      <c r="V2300" s="132">
        <f t="shared" ref="V2300:AF2300" si="2298">C2300*100000/V2281</f>
        <v>16.655562958027982</v>
      </c>
      <c r="W2300" s="132">
        <f t="shared" si="2298"/>
        <v>84.48800270361609</v>
      </c>
      <c r="X2300" s="132">
        <f t="shared" si="2298"/>
        <v>118.1235234559568</v>
      </c>
      <c r="Y2300" s="132">
        <f t="shared" si="2298"/>
        <v>33.70975897522333</v>
      </c>
      <c r="Z2300" s="132">
        <f t="shared" si="2298"/>
        <v>84.146751935375292</v>
      </c>
      <c r="AA2300" s="132">
        <f t="shared" si="2298"/>
        <v>117.58777087182933</v>
      </c>
      <c r="AB2300" s="132">
        <f t="shared" si="2298"/>
        <v>133.93604553825548</v>
      </c>
      <c r="AC2300" s="132">
        <f t="shared" si="2298"/>
        <v>66.236131809902304</v>
      </c>
      <c r="AD2300" s="132">
        <f t="shared" si="2298"/>
        <v>33.036009250082593</v>
      </c>
      <c r="AE2300" s="132">
        <f t="shared" si="2298"/>
        <v>99.354197714853456</v>
      </c>
      <c r="AF2300" s="132">
        <f t="shared" si="2298"/>
        <v>98.328416912487711</v>
      </c>
      <c r="AG2300" s="132"/>
    </row>
    <row r="2301" spans="1:33" ht="13.5" customHeight="1">
      <c r="A2301" s="131">
        <v>2298</v>
      </c>
      <c r="B2301" s="67" t="s">
        <v>24</v>
      </c>
      <c r="C2301" s="133">
        <v>0</v>
      </c>
      <c r="D2301" s="133">
        <v>0</v>
      </c>
      <c r="E2301" s="133">
        <v>0</v>
      </c>
      <c r="F2301" s="133">
        <v>0</v>
      </c>
      <c r="G2301" s="133">
        <v>0</v>
      </c>
      <c r="H2301" s="133">
        <v>0</v>
      </c>
      <c r="I2301" s="133">
        <v>0</v>
      </c>
      <c r="J2301" s="133">
        <v>0</v>
      </c>
      <c r="K2301" s="133">
        <v>0</v>
      </c>
      <c r="L2301" s="133">
        <v>0</v>
      </c>
      <c r="M2301" s="133">
        <v>0</v>
      </c>
      <c r="N2301" s="133"/>
      <c r="V2301" s="132">
        <f t="shared" ref="V2301:AE2301" si="2299">C2301*100000/V2281</f>
        <v>0</v>
      </c>
      <c r="W2301" s="132">
        <f t="shared" si="2299"/>
        <v>0</v>
      </c>
      <c r="X2301" s="132">
        <f t="shared" si="2299"/>
        <v>0</v>
      </c>
      <c r="Y2301" s="132">
        <f t="shared" si="2299"/>
        <v>0</v>
      </c>
      <c r="Z2301" s="132">
        <f t="shared" si="2299"/>
        <v>0</v>
      </c>
      <c r="AA2301" s="132">
        <f t="shared" si="2299"/>
        <v>0</v>
      </c>
      <c r="AB2301" s="132">
        <f t="shared" si="2299"/>
        <v>0</v>
      </c>
      <c r="AC2301" s="132">
        <f t="shared" si="2299"/>
        <v>0</v>
      </c>
      <c r="AD2301" s="132">
        <f t="shared" si="2299"/>
        <v>0</v>
      </c>
      <c r="AE2301" s="132">
        <f t="shared" si="2299"/>
        <v>0</v>
      </c>
      <c r="AF2301" s="132">
        <f>M2301*100000/AF2281</f>
        <v>0</v>
      </c>
      <c r="AG2301" s="132"/>
    </row>
    <row r="2302" spans="1:33" ht="13.5" customHeight="1">
      <c r="A2302" s="131">
        <v>2299</v>
      </c>
      <c r="B2302" s="134" t="s">
        <v>117</v>
      </c>
      <c r="C2302" s="133">
        <v>1</v>
      </c>
      <c r="D2302" s="133">
        <v>8</v>
      </c>
      <c r="E2302" s="133">
        <v>8</v>
      </c>
      <c r="F2302" s="133">
        <v>4</v>
      </c>
      <c r="G2302" s="133">
        <v>6</v>
      </c>
      <c r="H2302" s="133">
        <v>10</v>
      </c>
      <c r="I2302" s="133">
        <v>9</v>
      </c>
      <c r="J2302" s="133">
        <v>6</v>
      </c>
      <c r="K2302" s="133">
        <v>3</v>
      </c>
      <c r="L2302" s="133">
        <v>13</v>
      </c>
      <c r="M2302" s="133">
        <v>9</v>
      </c>
      <c r="N2302" s="133"/>
      <c r="P2302" s="170" t="s">
        <v>1503</v>
      </c>
      <c r="Q2302" s="170" t="s">
        <v>1504</v>
      </c>
      <c r="R2302" s="170" t="s">
        <v>274</v>
      </c>
      <c r="S2302" s="170" t="s">
        <v>1505</v>
      </c>
      <c r="T2302" s="170" t="s">
        <v>1506</v>
      </c>
      <c r="U2302" s="170">
        <v>204.9</v>
      </c>
      <c r="V2302" s="132">
        <f t="shared" ref="V2302:AF2302" si="2300">C2302*100000/V2281</f>
        <v>16.655562958027982</v>
      </c>
      <c r="W2302" s="132">
        <f t="shared" si="2300"/>
        <v>135.18080432578574</v>
      </c>
      <c r="X2302" s="132">
        <f t="shared" si="2300"/>
        <v>134.99831252109348</v>
      </c>
      <c r="Y2302" s="132">
        <f t="shared" si="2300"/>
        <v>67.419517950446661</v>
      </c>
      <c r="Z2302" s="132">
        <f t="shared" si="2300"/>
        <v>100.97610232245036</v>
      </c>
      <c r="AA2302" s="132">
        <f t="shared" si="2300"/>
        <v>167.98252981689905</v>
      </c>
      <c r="AB2302" s="132">
        <f t="shared" si="2300"/>
        <v>150.67805123053742</v>
      </c>
      <c r="AC2302" s="132">
        <f t="shared" si="2300"/>
        <v>99.354197714853456</v>
      </c>
      <c r="AD2302" s="132">
        <f t="shared" si="2300"/>
        <v>49.554013875123886</v>
      </c>
      <c r="AE2302" s="132">
        <f t="shared" si="2300"/>
        <v>215.26742838218249</v>
      </c>
      <c r="AF2302" s="132">
        <f t="shared" si="2300"/>
        <v>147.49262536873155</v>
      </c>
      <c r="AG2302" s="132"/>
    </row>
    <row r="2303" spans="1:33" ht="13.5" customHeight="1">
      <c r="A2303" s="131">
        <v>2300</v>
      </c>
      <c r="B2303" s="67" t="s">
        <v>7</v>
      </c>
      <c r="C2303" s="133">
        <v>7</v>
      </c>
      <c r="D2303" s="133">
        <v>36</v>
      </c>
      <c r="E2303" s="133">
        <v>24</v>
      </c>
      <c r="F2303" s="133">
        <v>3</v>
      </c>
      <c r="G2303" s="133">
        <v>11</v>
      </c>
      <c r="H2303" s="133">
        <v>30</v>
      </c>
      <c r="I2303" s="133">
        <v>8</v>
      </c>
      <c r="J2303" s="133">
        <v>22</v>
      </c>
      <c r="K2303" s="133">
        <v>11</v>
      </c>
      <c r="L2303" s="133">
        <v>38</v>
      </c>
      <c r="M2303" s="133">
        <v>7</v>
      </c>
      <c r="N2303" s="133"/>
      <c r="V2303" s="132">
        <f t="shared" ref="V2303:AF2303" si="2301">C2303*100000/V2281</f>
        <v>116.58894070619587</v>
      </c>
      <c r="W2303" s="132">
        <f t="shared" si="2301"/>
        <v>608.31361946603579</v>
      </c>
      <c r="X2303" s="132">
        <f t="shared" si="2301"/>
        <v>404.99493756328047</v>
      </c>
      <c r="Y2303" s="132">
        <f t="shared" si="2301"/>
        <v>50.564638462834992</v>
      </c>
      <c r="Z2303" s="132">
        <f t="shared" si="2301"/>
        <v>185.12285425782565</v>
      </c>
      <c r="AA2303" s="132">
        <f t="shared" si="2301"/>
        <v>503.94758945069714</v>
      </c>
      <c r="AB2303" s="132">
        <f t="shared" si="2301"/>
        <v>133.93604553825548</v>
      </c>
      <c r="AC2303" s="132">
        <f t="shared" si="2301"/>
        <v>364.29872495446267</v>
      </c>
      <c r="AD2303" s="132">
        <f t="shared" si="2301"/>
        <v>181.69805087545424</v>
      </c>
      <c r="AE2303" s="132">
        <f t="shared" si="2301"/>
        <v>629.24325219407183</v>
      </c>
      <c r="AF2303" s="132">
        <f t="shared" si="2301"/>
        <v>114.71648639790233</v>
      </c>
      <c r="AG2303" s="132"/>
    </row>
    <row r="2304" spans="1:33" ht="13.5" customHeight="1">
      <c r="A2304" s="131">
        <v>2301</v>
      </c>
      <c r="B2304" s="67" t="s">
        <v>6</v>
      </c>
      <c r="C2304" s="133">
        <v>34</v>
      </c>
      <c r="D2304" s="133">
        <v>16</v>
      </c>
      <c r="E2304" s="133">
        <v>24</v>
      </c>
      <c r="F2304" s="133">
        <v>20</v>
      </c>
      <c r="G2304" s="133">
        <v>11</v>
      </c>
      <c r="H2304" s="133">
        <v>5</v>
      </c>
      <c r="I2304" s="133">
        <v>17</v>
      </c>
      <c r="J2304" s="133">
        <v>13</v>
      </c>
      <c r="K2304" s="133">
        <v>3</v>
      </c>
      <c r="L2304" s="133">
        <v>7</v>
      </c>
      <c r="M2304" s="133">
        <v>2</v>
      </c>
      <c r="N2304" s="133"/>
      <c r="V2304" s="132">
        <f t="shared" ref="V2304:AF2304" si="2302">C2304*100000/V2281</f>
        <v>566.2891405729514</v>
      </c>
      <c r="W2304" s="132">
        <f t="shared" si="2302"/>
        <v>270.36160865157149</v>
      </c>
      <c r="X2304" s="132">
        <f t="shared" si="2302"/>
        <v>404.99493756328047</v>
      </c>
      <c r="Y2304" s="132">
        <f t="shared" si="2302"/>
        <v>337.09758975223326</v>
      </c>
      <c r="Z2304" s="132">
        <f t="shared" si="2302"/>
        <v>185.12285425782565</v>
      </c>
      <c r="AA2304" s="132">
        <f t="shared" si="2302"/>
        <v>83.991264908449523</v>
      </c>
      <c r="AB2304" s="132">
        <f t="shared" si="2302"/>
        <v>284.61409676879288</v>
      </c>
      <c r="AC2304" s="132">
        <f t="shared" si="2302"/>
        <v>215.26742838218249</v>
      </c>
      <c r="AD2304" s="132">
        <f t="shared" si="2302"/>
        <v>49.554013875123886</v>
      </c>
      <c r="AE2304" s="132">
        <f t="shared" si="2302"/>
        <v>115.91323066732903</v>
      </c>
      <c r="AF2304" s="132">
        <f t="shared" si="2302"/>
        <v>32.776138970829237</v>
      </c>
      <c r="AG2304" s="132"/>
    </row>
    <row r="2305" spans="1:33" ht="13.5" customHeight="1">
      <c r="A2305" s="131">
        <v>2302</v>
      </c>
      <c r="B2305" s="67" t="s">
        <v>5</v>
      </c>
      <c r="C2305" s="133">
        <v>1</v>
      </c>
      <c r="D2305" s="133">
        <v>1</v>
      </c>
      <c r="E2305" s="133">
        <v>4</v>
      </c>
      <c r="F2305" s="133">
        <v>3</v>
      </c>
      <c r="G2305" s="133">
        <v>0</v>
      </c>
      <c r="H2305" s="133">
        <v>3</v>
      </c>
      <c r="I2305" s="133">
        <v>2</v>
      </c>
      <c r="J2305" s="133">
        <v>2</v>
      </c>
      <c r="K2305" s="133">
        <v>2</v>
      </c>
      <c r="L2305" s="133">
        <v>2</v>
      </c>
      <c r="M2305" s="133">
        <v>3</v>
      </c>
      <c r="N2305" s="133"/>
      <c r="V2305" s="132">
        <f t="shared" ref="V2305:AF2305" si="2303">C2305*100000/V2281</f>
        <v>16.655562958027982</v>
      </c>
      <c r="W2305" s="132">
        <f t="shared" si="2303"/>
        <v>16.897600540723218</v>
      </c>
      <c r="X2305" s="132">
        <f t="shared" si="2303"/>
        <v>67.499156260546741</v>
      </c>
      <c r="Y2305" s="132">
        <f t="shared" si="2303"/>
        <v>50.564638462834992</v>
      </c>
      <c r="Z2305" s="132">
        <f t="shared" si="2303"/>
        <v>0</v>
      </c>
      <c r="AA2305" s="132">
        <f t="shared" si="2303"/>
        <v>50.394758945069711</v>
      </c>
      <c r="AB2305" s="132">
        <f t="shared" si="2303"/>
        <v>33.484011384563871</v>
      </c>
      <c r="AC2305" s="132">
        <f t="shared" si="2303"/>
        <v>33.118065904951152</v>
      </c>
      <c r="AD2305" s="132">
        <f t="shared" si="2303"/>
        <v>33.036009250082593</v>
      </c>
      <c r="AE2305" s="132">
        <f t="shared" si="2303"/>
        <v>33.118065904951152</v>
      </c>
      <c r="AF2305" s="132">
        <f t="shared" si="2303"/>
        <v>49.164208456243855</v>
      </c>
      <c r="AG2305" s="132"/>
    </row>
    <row r="2306" spans="1:33" ht="13.5" customHeight="1">
      <c r="A2306" s="131">
        <v>2303</v>
      </c>
      <c r="B2306" s="67" t="s">
        <v>26</v>
      </c>
      <c r="C2306" s="133">
        <v>0</v>
      </c>
      <c r="D2306" s="133">
        <v>0</v>
      </c>
      <c r="E2306" s="133">
        <v>0</v>
      </c>
      <c r="F2306" s="133">
        <v>0</v>
      </c>
      <c r="G2306" s="133">
        <v>0</v>
      </c>
      <c r="H2306" s="133">
        <v>0</v>
      </c>
      <c r="I2306" s="133">
        <v>0</v>
      </c>
      <c r="J2306" s="133">
        <v>0</v>
      </c>
      <c r="K2306" s="133">
        <v>0</v>
      </c>
      <c r="L2306" s="133">
        <v>0</v>
      </c>
      <c r="M2306" s="133">
        <v>0</v>
      </c>
      <c r="N2306" s="133"/>
      <c r="V2306" s="132">
        <f t="shared" ref="V2306:AF2306" si="2304">C2306*100000/V2281</f>
        <v>0</v>
      </c>
      <c r="W2306" s="132">
        <f t="shared" si="2304"/>
        <v>0</v>
      </c>
      <c r="X2306" s="132">
        <f t="shared" si="2304"/>
        <v>0</v>
      </c>
      <c r="Y2306" s="132">
        <f t="shared" si="2304"/>
        <v>0</v>
      </c>
      <c r="Z2306" s="132">
        <f t="shared" si="2304"/>
        <v>0</v>
      </c>
      <c r="AA2306" s="132">
        <f t="shared" si="2304"/>
        <v>0</v>
      </c>
      <c r="AB2306" s="132">
        <f t="shared" si="2304"/>
        <v>0</v>
      </c>
      <c r="AC2306" s="132">
        <f t="shared" si="2304"/>
        <v>0</v>
      </c>
      <c r="AD2306" s="132">
        <f t="shared" si="2304"/>
        <v>0</v>
      </c>
      <c r="AE2306" s="132">
        <f t="shared" si="2304"/>
        <v>0</v>
      </c>
      <c r="AF2306" s="132">
        <f t="shared" si="2304"/>
        <v>0</v>
      </c>
      <c r="AG2306" s="132"/>
    </row>
    <row r="2307" spans="1:33" ht="13.5" customHeight="1">
      <c r="A2307" s="131">
        <v>2304</v>
      </c>
      <c r="B2307" s="67" t="s">
        <v>4</v>
      </c>
      <c r="C2307" s="133">
        <v>7</v>
      </c>
      <c r="D2307" s="133">
        <v>8</v>
      </c>
      <c r="E2307" s="133">
        <v>12</v>
      </c>
      <c r="F2307" s="133">
        <v>6</v>
      </c>
      <c r="G2307" s="133">
        <v>2</v>
      </c>
      <c r="H2307" s="133">
        <v>1</v>
      </c>
      <c r="I2307" s="133">
        <v>5</v>
      </c>
      <c r="J2307" s="133">
        <v>2</v>
      </c>
      <c r="K2307" s="133">
        <v>5</v>
      </c>
      <c r="L2307" s="133">
        <v>5</v>
      </c>
      <c r="M2307" s="133">
        <v>6</v>
      </c>
      <c r="N2307" s="133"/>
      <c r="V2307" s="132">
        <f t="shared" ref="V2307:AE2307" si="2305">C2307*100000/V2281</f>
        <v>116.58894070619587</v>
      </c>
      <c r="W2307" s="132">
        <f t="shared" si="2305"/>
        <v>135.18080432578574</v>
      </c>
      <c r="X2307" s="132">
        <f t="shared" si="2305"/>
        <v>202.49746878164024</v>
      </c>
      <c r="Y2307" s="132">
        <f t="shared" si="2305"/>
        <v>101.12927692566998</v>
      </c>
      <c r="Z2307" s="132">
        <f t="shared" si="2305"/>
        <v>33.65870077415012</v>
      </c>
      <c r="AA2307" s="132">
        <f t="shared" si="2305"/>
        <v>16.798252981689906</v>
      </c>
      <c r="AB2307" s="132">
        <f t="shared" si="2305"/>
        <v>83.710028461409678</v>
      </c>
      <c r="AC2307" s="132">
        <f t="shared" si="2305"/>
        <v>33.118065904951152</v>
      </c>
      <c r="AD2307" s="132">
        <f t="shared" si="2305"/>
        <v>82.590023125206471</v>
      </c>
      <c r="AE2307" s="132">
        <f t="shared" si="2305"/>
        <v>82.79516476237788</v>
      </c>
      <c r="AF2307" s="132">
        <f>M2307*100000/AF2281</f>
        <v>98.328416912487711</v>
      </c>
      <c r="AG2307" s="132"/>
    </row>
    <row r="2308" spans="1:33" ht="13.5" customHeight="1">
      <c r="A2308" s="131">
        <v>2305</v>
      </c>
      <c r="B2308" s="67" t="s">
        <v>3</v>
      </c>
      <c r="C2308" s="133">
        <v>23</v>
      </c>
      <c r="D2308" s="133">
        <v>10</v>
      </c>
      <c r="E2308" s="133">
        <v>12</v>
      </c>
      <c r="F2308" s="133">
        <v>10</v>
      </c>
      <c r="G2308" s="133">
        <v>4</v>
      </c>
      <c r="H2308" s="133">
        <v>21</v>
      </c>
      <c r="I2308" s="133">
        <v>24</v>
      </c>
      <c r="J2308" s="133">
        <v>18</v>
      </c>
      <c r="K2308" s="133">
        <v>17</v>
      </c>
      <c r="L2308" s="133">
        <v>16</v>
      </c>
      <c r="M2308" s="133">
        <v>46</v>
      </c>
      <c r="N2308" s="133"/>
      <c r="V2308" s="132">
        <f t="shared" ref="V2308:AF2308" si="2306">C2308*100000/V2281</f>
        <v>383.07794803464355</v>
      </c>
      <c r="W2308" s="132">
        <f t="shared" si="2306"/>
        <v>168.97600540723218</v>
      </c>
      <c r="X2308" s="132">
        <f t="shared" si="2306"/>
        <v>202.49746878164024</v>
      </c>
      <c r="Y2308" s="132">
        <f t="shared" si="2306"/>
        <v>168.54879487611663</v>
      </c>
      <c r="Z2308" s="132">
        <f t="shared" si="2306"/>
        <v>67.317401548300239</v>
      </c>
      <c r="AA2308" s="132">
        <f t="shared" si="2306"/>
        <v>352.76331261548796</v>
      </c>
      <c r="AB2308" s="132">
        <f t="shared" si="2306"/>
        <v>401.80813661476645</v>
      </c>
      <c r="AC2308" s="132">
        <f t="shared" si="2306"/>
        <v>298.06259314456037</v>
      </c>
      <c r="AD2308" s="132">
        <f t="shared" si="2306"/>
        <v>280.80607862570201</v>
      </c>
      <c r="AE2308" s="132">
        <f t="shared" si="2306"/>
        <v>264.94452723960922</v>
      </c>
      <c r="AF2308" s="132">
        <f t="shared" si="2306"/>
        <v>753.85119632907242</v>
      </c>
      <c r="AG2308" s="132"/>
    </row>
    <row r="2309" spans="1:33" ht="13.5" customHeight="1">
      <c r="A2309" s="131">
        <v>2306</v>
      </c>
      <c r="B2309" s="67" t="s">
        <v>2</v>
      </c>
      <c r="C2309" s="133">
        <v>0</v>
      </c>
      <c r="D2309" s="133">
        <v>0</v>
      </c>
      <c r="E2309" s="133">
        <v>0</v>
      </c>
      <c r="F2309" s="133">
        <v>0</v>
      </c>
      <c r="G2309" s="133">
        <v>0</v>
      </c>
      <c r="H2309" s="133">
        <v>0</v>
      </c>
      <c r="I2309" s="133">
        <v>0</v>
      </c>
      <c r="J2309" s="133">
        <v>0</v>
      </c>
      <c r="K2309" s="133">
        <v>0</v>
      </c>
      <c r="L2309" s="133">
        <v>0</v>
      </c>
      <c r="M2309" s="133">
        <v>0</v>
      </c>
      <c r="N2309" s="133"/>
      <c r="V2309" s="132">
        <f t="shared" ref="V2309:AF2309" si="2307">C2309*100000/V2281</f>
        <v>0</v>
      </c>
      <c r="W2309" s="132">
        <f t="shared" si="2307"/>
        <v>0</v>
      </c>
      <c r="X2309" s="132">
        <f t="shared" si="2307"/>
        <v>0</v>
      </c>
      <c r="Y2309" s="132">
        <f t="shared" si="2307"/>
        <v>0</v>
      </c>
      <c r="Z2309" s="132">
        <f t="shared" si="2307"/>
        <v>0</v>
      </c>
      <c r="AA2309" s="132">
        <f t="shared" si="2307"/>
        <v>0</v>
      </c>
      <c r="AB2309" s="132">
        <f t="shared" si="2307"/>
        <v>0</v>
      </c>
      <c r="AC2309" s="132">
        <f t="shared" si="2307"/>
        <v>0</v>
      </c>
      <c r="AD2309" s="132">
        <f t="shared" si="2307"/>
        <v>0</v>
      </c>
      <c r="AE2309" s="132">
        <f t="shared" si="2307"/>
        <v>0</v>
      </c>
      <c r="AF2309" s="132">
        <f t="shared" si="2307"/>
        <v>0</v>
      </c>
      <c r="AG2309" s="132"/>
    </row>
    <row r="2310" spans="1:33" ht="13.5" customHeight="1">
      <c r="A2310" s="131">
        <v>2307</v>
      </c>
      <c r="B2310" s="67" t="s">
        <v>23</v>
      </c>
      <c r="C2310" s="133">
        <v>1</v>
      </c>
      <c r="D2310" s="133">
        <v>0</v>
      </c>
      <c r="E2310" s="133">
        <v>0</v>
      </c>
      <c r="F2310" s="133">
        <v>0</v>
      </c>
      <c r="G2310" s="133">
        <v>0</v>
      </c>
      <c r="H2310" s="133">
        <v>0</v>
      </c>
      <c r="I2310" s="133">
        <v>0</v>
      </c>
      <c r="J2310" s="133">
        <v>0</v>
      </c>
      <c r="K2310" s="133">
        <v>0</v>
      </c>
      <c r="L2310" s="133">
        <v>0</v>
      </c>
      <c r="M2310" s="133">
        <v>0</v>
      </c>
      <c r="N2310" s="133"/>
      <c r="V2310" s="132">
        <f t="shared" ref="V2310:AF2310" si="2308">C2310*100000/V2281</f>
        <v>16.655562958027982</v>
      </c>
      <c r="W2310" s="132">
        <f t="shared" si="2308"/>
        <v>0</v>
      </c>
      <c r="X2310" s="132">
        <f t="shared" si="2308"/>
        <v>0</v>
      </c>
      <c r="Y2310" s="132">
        <f t="shared" si="2308"/>
        <v>0</v>
      </c>
      <c r="Z2310" s="132">
        <f t="shared" si="2308"/>
        <v>0</v>
      </c>
      <c r="AA2310" s="132">
        <f t="shared" si="2308"/>
        <v>0</v>
      </c>
      <c r="AB2310" s="132">
        <f t="shared" si="2308"/>
        <v>0</v>
      </c>
      <c r="AC2310" s="132">
        <f t="shared" si="2308"/>
        <v>0</v>
      </c>
      <c r="AD2310" s="132">
        <f t="shared" si="2308"/>
        <v>0</v>
      </c>
      <c r="AE2310" s="132">
        <f t="shared" si="2308"/>
        <v>0</v>
      </c>
      <c r="AF2310" s="132">
        <f t="shared" si="2308"/>
        <v>0</v>
      </c>
      <c r="AG2310" s="132"/>
    </row>
    <row r="2311" spans="1:33" ht="13.5" customHeight="1">
      <c r="A2311" s="131">
        <v>2308</v>
      </c>
      <c r="B2311" s="67" t="s">
        <v>1</v>
      </c>
      <c r="C2311" s="133">
        <v>2</v>
      </c>
      <c r="D2311" s="133">
        <v>2</v>
      </c>
      <c r="E2311" s="133">
        <v>0</v>
      </c>
      <c r="F2311" s="133">
        <v>0</v>
      </c>
      <c r="G2311" s="133">
        <v>1</v>
      </c>
      <c r="H2311" s="133">
        <v>2</v>
      </c>
      <c r="I2311" s="133">
        <v>0</v>
      </c>
      <c r="J2311" s="133">
        <v>0</v>
      </c>
      <c r="K2311" s="133">
        <v>0</v>
      </c>
      <c r="L2311" s="133">
        <v>0</v>
      </c>
      <c r="M2311" s="133">
        <v>0</v>
      </c>
      <c r="N2311" s="133"/>
      <c r="V2311" s="132">
        <f t="shared" ref="V2311:AF2311" si="2309">C2311*100000/V2281</f>
        <v>33.311125916055964</v>
      </c>
      <c r="W2311" s="132">
        <f t="shared" si="2309"/>
        <v>33.795201081446436</v>
      </c>
      <c r="X2311" s="132">
        <f t="shared" si="2309"/>
        <v>0</v>
      </c>
      <c r="Y2311" s="132">
        <f t="shared" si="2309"/>
        <v>0</v>
      </c>
      <c r="Z2311" s="132">
        <f t="shared" si="2309"/>
        <v>16.82935038707506</v>
      </c>
      <c r="AA2311" s="132">
        <f t="shared" si="2309"/>
        <v>33.596505963379812</v>
      </c>
      <c r="AB2311" s="132">
        <f t="shared" si="2309"/>
        <v>0</v>
      </c>
      <c r="AC2311" s="132">
        <f t="shared" si="2309"/>
        <v>0</v>
      </c>
      <c r="AD2311" s="132">
        <f t="shared" si="2309"/>
        <v>0</v>
      </c>
      <c r="AE2311" s="132">
        <f t="shared" si="2309"/>
        <v>0</v>
      </c>
      <c r="AF2311" s="132">
        <f t="shared" si="2309"/>
        <v>0</v>
      </c>
      <c r="AG2311" s="132"/>
    </row>
    <row r="2312" spans="1:33" ht="13.5" customHeight="1">
      <c r="A2312" s="131">
        <v>2309</v>
      </c>
      <c r="B2312" s="67" t="s">
        <v>0</v>
      </c>
      <c r="C2312" s="133">
        <v>2</v>
      </c>
      <c r="D2312" s="133">
        <v>13</v>
      </c>
      <c r="E2312" s="133">
        <v>0</v>
      </c>
      <c r="F2312" s="133">
        <v>1</v>
      </c>
      <c r="G2312" s="133">
        <v>0</v>
      </c>
      <c r="H2312" s="133">
        <v>4</v>
      </c>
      <c r="I2312" s="133">
        <v>1</v>
      </c>
      <c r="J2312" s="133">
        <v>9</v>
      </c>
      <c r="K2312" s="133">
        <v>6</v>
      </c>
      <c r="L2312" s="133">
        <v>0</v>
      </c>
      <c r="M2312" s="133">
        <v>2</v>
      </c>
      <c r="N2312" s="133"/>
      <c r="V2312" s="132">
        <f t="shared" ref="V2312:AE2312" si="2310">C2312*100000/V2281</f>
        <v>33.311125916055964</v>
      </c>
      <c r="W2312" s="132">
        <f t="shared" si="2310"/>
        <v>219.66880702940182</v>
      </c>
      <c r="X2312" s="132">
        <f t="shared" si="2310"/>
        <v>0</v>
      </c>
      <c r="Y2312" s="132">
        <f t="shared" si="2310"/>
        <v>16.854879487611665</v>
      </c>
      <c r="Z2312" s="132">
        <f t="shared" si="2310"/>
        <v>0</v>
      </c>
      <c r="AA2312" s="132">
        <f t="shared" si="2310"/>
        <v>67.193011926759624</v>
      </c>
      <c r="AB2312" s="132">
        <f t="shared" si="2310"/>
        <v>16.742005692281936</v>
      </c>
      <c r="AC2312" s="132">
        <f t="shared" si="2310"/>
        <v>149.03129657228018</v>
      </c>
      <c r="AD2312" s="132">
        <f t="shared" si="2310"/>
        <v>99.108027750247771</v>
      </c>
      <c r="AE2312" s="132">
        <f t="shared" si="2310"/>
        <v>0</v>
      </c>
      <c r="AF2312" s="132">
        <f>M2312*100000/AF2281</f>
        <v>32.776138970829237</v>
      </c>
      <c r="AG2312" s="132"/>
    </row>
    <row r="2313" spans="1:33" ht="13.5" customHeight="1">
      <c r="A2313" s="131">
        <v>2310</v>
      </c>
      <c r="B2313" s="134" t="s">
        <v>111</v>
      </c>
      <c r="C2313" s="133"/>
      <c r="D2313" s="133"/>
      <c r="E2313" s="133"/>
      <c r="F2313" s="133"/>
      <c r="G2313" s="133"/>
      <c r="H2313" s="133"/>
      <c r="I2313" s="133"/>
      <c r="J2313" s="133"/>
      <c r="K2313" s="133"/>
      <c r="L2313" s="133"/>
      <c r="M2313" s="133">
        <v>0</v>
      </c>
      <c r="N2313" s="133"/>
      <c r="V2313" s="132">
        <f t="shared" ref="V2313:AF2313" si="2311">C2313*100000/V2281</f>
        <v>0</v>
      </c>
      <c r="W2313" s="132">
        <f t="shared" si="2311"/>
        <v>0</v>
      </c>
      <c r="X2313" s="132">
        <f t="shared" si="2311"/>
        <v>0</v>
      </c>
      <c r="Y2313" s="132">
        <f t="shared" si="2311"/>
        <v>0</v>
      </c>
      <c r="Z2313" s="132">
        <f t="shared" si="2311"/>
        <v>0</v>
      </c>
      <c r="AA2313" s="132">
        <f t="shared" si="2311"/>
        <v>0</v>
      </c>
      <c r="AB2313" s="132">
        <f t="shared" si="2311"/>
        <v>0</v>
      </c>
      <c r="AC2313" s="132">
        <f t="shared" si="2311"/>
        <v>0</v>
      </c>
      <c r="AD2313" s="132">
        <f t="shared" si="2311"/>
        <v>0</v>
      </c>
      <c r="AE2313" s="132">
        <f t="shared" si="2311"/>
        <v>0</v>
      </c>
      <c r="AF2313" s="132">
        <f t="shared" si="2311"/>
        <v>0</v>
      </c>
      <c r="AG2313" s="132"/>
    </row>
    <row r="2314" spans="1:33" ht="13.5" customHeight="1">
      <c r="A2314" s="131">
        <v>2311</v>
      </c>
      <c r="B2314" s="134" t="s">
        <v>112</v>
      </c>
      <c r="C2314" s="133">
        <v>214</v>
      </c>
      <c r="D2314" s="133">
        <v>283</v>
      </c>
      <c r="E2314" s="133">
        <v>270</v>
      </c>
      <c r="F2314" s="133">
        <v>263</v>
      </c>
      <c r="G2314" s="133">
        <v>170</v>
      </c>
      <c r="H2314" s="133">
        <v>257</v>
      </c>
      <c r="I2314" s="133">
        <v>207</v>
      </c>
      <c r="J2314" s="133">
        <v>207</v>
      </c>
      <c r="K2314" s="133">
        <v>205</v>
      </c>
      <c r="L2314" s="133">
        <f t="shared" ref="L2314:N2314" si="2312">SUM(L2290,L2297,L2302,L2303:L2313)</f>
        <v>226</v>
      </c>
      <c r="M2314" s="133">
        <f t="shared" si="2312"/>
        <v>223</v>
      </c>
      <c r="N2314" s="133">
        <f t="shared" si="2312"/>
        <v>0</v>
      </c>
      <c r="P2314" s="170" t="s">
        <v>1507</v>
      </c>
      <c r="Q2314" s="170" t="s">
        <v>1508</v>
      </c>
      <c r="R2314" s="170" t="s">
        <v>1509</v>
      </c>
      <c r="S2314" s="170" t="s">
        <v>1510</v>
      </c>
      <c r="T2314" s="170" t="s">
        <v>1511</v>
      </c>
      <c r="U2314" s="170">
        <v>3861.9</v>
      </c>
      <c r="V2314" s="132">
        <f t="shared" ref="V2314:AE2314" si="2313">C2314*100000/V2281</f>
        <v>3564.290473017988</v>
      </c>
      <c r="W2314" s="132">
        <f t="shared" si="2313"/>
        <v>4782.0209530246702</v>
      </c>
      <c r="X2314" s="132">
        <f t="shared" si="2313"/>
        <v>4556.1930475869049</v>
      </c>
      <c r="Y2314" s="132">
        <f t="shared" si="2313"/>
        <v>4432.8333052418675</v>
      </c>
      <c r="Z2314" s="132">
        <f t="shared" si="2313"/>
        <v>2860.9895658027599</v>
      </c>
      <c r="AA2314" s="132">
        <f t="shared" si="2313"/>
        <v>4317.151016294305</v>
      </c>
      <c r="AB2314" s="132">
        <f t="shared" si="2313"/>
        <v>3465.5951783023606</v>
      </c>
      <c r="AC2314" s="132">
        <f t="shared" si="2313"/>
        <v>3427.7198211624441</v>
      </c>
      <c r="AD2314" s="132">
        <f t="shared" si="2313"/>
        <v>3386.1909481334656</v>
      </c>
      <c r="AE2314" s="132">
        <f t="shared" si="2313"/>
        <v>3742.34144725948</v>
      </c>
      <c r="AF2314" s="132">
        <f>M2314*100000/AF2281</f>
        <v>3654.5394952474599</v>
      </c>
      <c r="AG2314" s="132"/>
    </row>
    <row r="2315" spans="1:33" ht="13.5" customHeight="1">
      <c r="A2315" s="131">
        <v>2312</v>
      </c>
      <c r="B2315" s="103" t="s">
        <v>182</v>
      </c>
      <c r="C2315" s="127">
        <v>2011</v>
      </c>
      <c r="D2315" s="127">
        <v>2012</v>
      </c>
      <c r="E2315" s="127">
        <v>2013</v>
      </c>
      <c r="F2315" s="127">
        <v>2014</v>
      </c>
      <c r="G2315" s="127">
        <v>2015</v>
      </c>
      <c r="H2315" s="127">
        <v>2016</v>
      </c>
      <c r="I2315" s="127">
        <v>2017</v>
      </c>
      <c r="J2315" s="127">
        <v>2018</v>
      </c>
      <c r="K2315" s="127">
        <v>2019</v>
      </c>
      <c r="L2315" s="127"/>
      <c r="M2315" s="127"/>
      <c r="N2315" s="127"/>
      <c r="V2315" s="130">
        <v>27200</v>
      </c>
      <c r="W2315" s="130">
        <v>27212</v>
      </c>
      <c r="X2315" s="130">
        <v>27437</v>
      </c>
      <c r="Y2315" s="130">
        <v>27640</v>
      </c>
      <c r="Z2315" s="130">
        <v>27860</v>
      </c>
      <c r="AA2315" s="130">
        <v>28144</v>
      </c>
      <c r="AB2315" s="130">
        <v>28559</v>
      </c>
      <c r="AC2315" s="130">
        <v>28853</v>
      </c>
      <c r="AD2315" s="130">
        <v>29086</v>
      </c>
      <c r="AE2315" s="130">
        <v>29184</v>
      </c>
      <c r="AF2315" s="5">
        <v>29197</v>
      </c>
      <c r="AG2315" s="5"/>
    </row>
    <row r="2316" spans="1:33" ht="13.5" customHeight="1">
      <c r="A2316" s="131">
        <v>2313</v>
      </c>
      <c r="B2316" s="66" t="s">
        <v>25</v>
      </c>
      <c r="C2316" s="123">
        <v>2</v>
      </c>
      <c r="D2316" s="123">
        <v>2</v>
      </c>
      <c r="E2316" s="123">
        <v>2</v>
      </c>
      <c r="F2316" s="123">
        <v>0</v>
      </c>
      <c r="G2316" s="123">
        <v>0</v>
      </c>
      <c r="H2316" s="123">
        <v>4</v>
      </c>
      <c r="I2316" s="123">
        <v>5</v>
      </c>
      <c r="J2316" s="123">
        <v>0</v>
      </c>
      <c r="K2316" s="123">
        <v>5</v>
      </c>
      <c r="L2316" s="123">
        <v>2</v>
      </c>
      <c r="M2316" s="123">
        <v>0</v>
      </c>
      <c r="N2316" s="123"/>
      <c r="V2316" s="132">
        <f t="shared" ref="V2316:AE2316" si="2314">C2316*100000/V2315</f>
        <v>7.3529411764705879</v>
      </c>
      <c r="W2316" s="132">
        <f t="shared" si="2314"/>
        <v>7.349698662354843</v>
      </c>
      <c r="X2316" s="132">
        <f t="shared" si="2314"/>
        <v>7.2894266865910993</v>
      </c>
      <c r="Y2316" s="132">
        <f t="shared" si="2314"/>
        <v>0</v>
      </c>
      <c r="Z2316" s="132">
        <f t="shared" si="2314"/>
        <v>0</v>
      </c>
      <c r="AA2316" s="132">
        <f t="shared" si="2314"/>
        <v>14.212620807276862</v>
      </c>
      <c r="AB2316" s="132">
        <f t="shared" si="2314"/>
        <v>17.507615812878601</v>
      </c>
      <c r="AC2316" s="132">
        <f t="shared" si="2314"/>
        <v>0</v>
      </c>
      <c r="AD2316" s="132">
        <f t="shared" si="2314"/>
        <v>17.190400880148523</v>
      </c>
      <c r="AE2316" s="132">
        <f t="shared" si="2314"/>
        <v>6.8530701754385968</v>
      </c>
      <c r="AF2316" s="132">
        <f>M2316*100000/AF2315</f>
        <v>0</v>
      </c>
      <c r="AG2316" s="132"/>
    </row>
    <row r="2317" spans="1:33" ht="13.5" customHeight="1">
      <c r="A2317" s="131">
        <v>2314</v>
      </c>
      <c r="B2317" s="67" t="s">
        <v>22</v>
      </c>
      <c r="C2317" s="133">
        <v>189</v>
      </c>
      <c r="D2317" s="133">
        <v>221</v>
      </c>
      <c r="E2317" s="133">
        <v>217</v>
      </c>
      <c r="F2317" s="133">
        <v>245</v>
      </c>
      <c r="G2317" s="133">
        <v>218</v>
      </c>
      <c r="H2317" s="133">
        <v>256</v>
      </c>
      <c r="I2317" s="133">
        <v>260</v>
      </c>
      <c r="J2317" s="133">
        <v>231</v>
      </c>
      <c r="K2317" s="133">
        <v>242</v>
      </c>
      <c r="L2317" s="133">
        <v>244</v>
      </c>
      <c r="M2317" s="133">
        <v>250</v>
      </c>
      <c r="N2317" s="133"/>
      <c r="V2317" s="132">
        <f t="shared" ref="V2317:AE2317" si="2315">C2317*100000/V2315</f>
        <v>694.85294117647061</v>
      </c>
      <c r="W2317" s="132">
        <f t="shared" si="2315"/>
        <v>812.14170219021025</v>
      </c>
      <c r="X2317" s="132">
        <f t="shared" si="2315"/>
        <v>790.90279549513434</v>
      </c>
      <c r="Y2317" s="132">
        <f t="shared" si="2315"/>
        <v>886.3965267727931</v>
      </c>
      <c r="Z2317" s="132">
        <f t="shared" si="2315"/>
        <v>782.48384781048094</v>
      </c>
      <c r="AA2317" s="132">
        <f t="shared" si="2315"/>
        <v>909.60773166571914</v>
      </c>
      <c r="AB2317" s="132">
        <f t="shared" si="2315"/>
        <v>910.39602226968736</v>
      </c>
      <c r="AC2317" s="132">
        <f t="shared" si="2315"/>
        <v>800.60998856271442</v>
      </c>
      <c r="AD2317" s="132">
        <f t="shared" si="2315"/>
        <v>832.01540259918863</v>
      </c>
      <c r="AE2317" s="132">
        <f t="shared" si="2315"/>
        <v>836.07456140350882</v>
      </c>
      <c r="AF2317" s="132">
        <f>M2317*100000/AF2315</f>
        <v>856.25235469397546</v>
      </c>
      <c r="AG2317" s="132"/>
    </row>
    <row r="2318" spans="1:33" ht="13.5" customHeight="1">
      <c r="A2318" s="131">
        <v>2315</v>
      </c>
      <c r="B2318" s="67" t="s">
        <v>21</v>
      </c>
      <c r="C2318" s="133">
        <v>33</v>
      </c>
      <c r="D2318" s="133">
        <v>100</v>
      </c>
      <c r="E2318" s="133">
        <v>45</v>
      </c>
      <c r="F2318" s="133">
        <v>99</v>
      </c>
      <c r="G2318" s="133">
        <v>72</v>
      </c>
      <c r="H2318" s="133">
        <v>88</v>
      </c>
      <c r="I2318" s="133">
        <v>53</v>
      </c>
      <c r="J2318" s="133">
        <v>80</v>
      </c>
      <c r="K2318" s="133">
        <v>116</v>
      </c>
      <c r="L2318" s="133">
        <v>103</v>
      </c>
      <c r="M2318" s="133">
        <v>75</v>
      </c>
      <c r="N2318" s="133"/>
      <c r="V2318" s="132">
        <f t="shared" ref="V2318:AE2318" si="2316">C2318*100000/V2315</f>
        <v>121.32352941176471</v>
      </c>
      <c r="W2318" s="132">
        <f t="shared" si="2316"/>
        <v>367.48493311774217</v>
      </c>
      <c r="X2318" s="132">
        <f t="shared" si="2316"/>
        <v>164.01210044829975</v>
      </c>
      <c r="Y2318" s="132">
        <f t="shared" si="2316"/>
        <v>358.17655571635311</v>
      </c>
      <c r="Z2318" s="132">
        <f t="shared" si="2316"/>
        <v>258.43503230437904</v>
      </c>
      <c r="AA2318" s="132">
        <f t="shared" si="2316"/>
        <v>312.67765776009094</v>
      </c>
      <c r="AB2318" s="132">
        <f t="shared" si="2316"/>
        <v>185.58072761651317</v>
      </c>
      <c r="AC2318" s="132">
        <f t="shared" si="2316"/>
        <v>277.26752850656777</v>
      </c>
      <c r="AD2318" s="132">
        <f t="shared" si="2316"/>
        <v>398.81730041944576</v>
      </c>
      <c r="AE2318" s="132">
        <f t="shared" si="2316"/>
        <v>352.93311403508773</v>
      </c>
      <c r="AF2318" s="132">
        <f>M2318*100000/AF2315</f>
        <v>256.87570640819263</v>
      </c>
      <c r="AG2318" s="132"/>
    </row>
    <row r="2319" spans="1:33" ht="13.5" customHeight="1">
      <c r="A2319" s="131">
        <v>2316</v>
      </c>
      <c r="B2319" s="67" t="s">
        <v>20</v>
      </c>
      <c r="C2319" s="133">
        <v>1</v>
      </c>
      <c r="D2319" s="133">
        <v>2</v>
      </c>
      <c r="E2319" s="133">
        <v>3</v>
      </c>
      <c r="F2319" s="133">
        <v>9</v>
      </c>
      <c r="G2319" s="133">
        <v>5</v>
      </c>
      <c r="H2319" s="133">
        <v>2</v>
      </c>
      <c r="I2319" s="133">
        <v>2</v>
      </c>
      <c r="J2319" s="133">
        <v>3</v>
      </c>
      <c r="K2319" s="133">
        <v>5</v>
      </c>
      <c r="L2319" s="133">
        <v>5</v>
      </c>
      <c r="M2319" s="133">
        <v>4</v>
      </c>
      <c r="N2319" s="133"/>
      <c r="V2319" s="132">
        <f t="shared" ref="V2319:AE2319" si="2317">C2319*100000/V2315</f>
        <v>3.6764705882352939</v>
      </c>
      <c r="W2319" s="132">
        <f t="shared" si="2317"/>
        <v>7.349698662354843</v>
      </c>
      <c r="X2319" s="132">
        <f t="shared" si="2317"/>
        <v>10.934140029886649</v>
      </c>
      <c r="Y2319" s="132">
        <f t="shared" si="2317"/>
        <v>32.561505065123008</v>
      </c>
      <c r="Z2319" s="132">
        <f t="shared" si="2317"/>
        <v>17.946877243359655</v>
      </c>
      <c r="AA2319" s="132">
        <f t="shared" si="2317"/>
        <v>7.1063104036384308</v>
      </c>
      <c r="AB2319" s="132">
        <f t="shared" si="2317"/>
        <v>7.0030463251514412</v>
      </c>
      <c r="AC2319" s="132">
        <f t="shared" si="2317"/>
        <v>10.397532318996291</v>
      </c>
      <c r="AD2319" s="132">
        <f t="shared" si="2317"/>
        <v>17.190400880148523</v>
      </c>
      <c r="AE2319" s="132">
        <f t="shared" si="2317"/>
        <v>17.13267543859649</v>
      </c>
      <c r="AF2319" s="132">
        <f>M2319*100000/AF2315</f>
        <v>13.700037675103607</v>
      </c>
      <c r="AG2319" s="132"/>
    </row>
    <row r="2320" spans="1:33" ht="13.5" customHeight="1">
      <c r="A2320" s="131">
        <v>2317</v>
      </c>
      <c r="B2320" s="67" t="s">
        <v>19</v>
      </c>
      <c r="C2320" s="133">
        <v>4</v>
      </c>
      <c r="D2320" s="133">
        <v>2</v>
      </c>
      <c r="E2320" s="133">
        <v>4</v>
      </c>
      <c r="F2320" s="133">
        <v>3</v>
      </c>
      <c r="G2320" s="133">
        <v>1</v>
      </c>
      <c r="H2320" s="133">
        <v>0</v>
      </c>
      <c r="I2320" s="133">
        <v>2</v>
      </c>
      <c r="J2320" s="133">
        <v>5</v>
      </c>
      <c r="K2320" s="133">
        <v>3</v>
      </c>
      <c r="L2320" s="133">
        <v>8</v>
      </c>
      <c r="M2320" s="133">
        <v>3</v>
      </c>
      <c r="N2320" s="133"/>
      <c r="V2320" s="132">
        <f t="shared" ref="V2320:AF2320" si="2318">C2320*100000/V2315</f>
        <v>14.705882352941176</v>
      </c>
      <c r="W2320" s="132">
        <f t="shared" si="2318"/>
        <v>7.349698662354843</v>
      </c>
      <c r="X2320" s="132">
        <f t="shared" si="2318"/>
        <v>14.578853373182199</v>
      </c>
      <c r="Y2320" s="132">
        <f t="shared" si="2318"/>
        <v>10.85383502170767</v>
      </c>
      <c r="Z2320" s="132">
        <f t="shared" si="2318"/>
        <v>3.5893754486719311</v>
      </c>
      <c r="AA2320" s="132">
        <f t="shared" si="2318"/>
        <v>0</v>
      </c>
      <c r="AB2320" s="132">
        <f t="shared" si="2318"/>
        <v>7.0030463251514412</v>
      </c>
      <c r="AC2320" s="132">
        <f t="shared" si="2318"/>
        <v>17.329220531660486</v>
      </c>
      <c r="AD2320" s="132">
        <f t="shared" si="2318"/>
        <v>10.314240528089115</v>
      </c>
      <c r="AE2320" s="132">
        <f t="shared" si="2318"/>
        <v>27.412280701754387</v>
      </c>
      <c r="AF2320" s="132">
        <f t="shared" si="2318"/>
        <v>10.275028256327705</v>
      </c>
      <c r="AG2320" s="132"/>
    </row>
    <row r="2321" spans="1:33" ht="13.5" customHeight="1">
      <c r="A2321" s="131">
        <v>2318</v>
      </c>
      <c r="B2321" s="67" t="s">
        <v>18</v>
      </c>
      <c r="C2321" s="133">
        <v>1</v>
      </c>
      <c r="D2321" s="133">
        <v>0</v>
      </c>
      <c r="E2321" s="133">
        <v>1</v>
      </c>
      <c r="F2321" s="133">
        <v>0</v>
      </c>
      <c r="G2321" s="133">
        <v>0</v>
      </c>
      <c r="H2321" s="133">
        <v>1</v>
      </c>
      <c r="I2321" s="133">
        <v>1</v>
      </c>
      <c r="J2321" s="133">
        <v>0</v>
      </c>
      <c r="K2321" s="133">
        <v>1</v>
      </c>
      <c r="L2321" s="133">
        <v>1</v>
      </c>
      <c r="M2321" s="133">
        <v>0</v>
      </c>
      <c r="N2321" s="133"/>
      <c r="V2321" s="132">
        <f t="shared" ref="V2321:AF2321" si="2319">C2321*100000/V2315</f>
        <v>3.6764705882352939</v>
      </c>
      <c r="W2321" s="132">
        <f t="shared" si="2319"/>
        <v>0</v>
      </c>
      <c r="X2321" s="132">
        <f t="shared" si="2319"/>
        <v>3.6447133432955496</v>
      </c>
      <c r="Y2321" s="132">
        <f t="shared" si="2319"/>
        <v>0</v>
      </c>
      <c r="Z2321" s="132">
        <f t="shared" si="2319"/>
        <v>0</v>
      </c>
      <c r="AA2321" s="132">
        <f t="shared" si="2319"/>
        <v>3.5531552018192154</v>
      </c>
      <c r="AB2321" s="132">
        <f t="shared" si="2319"/>
        <v>3.5015231625757206</v>
      </c>
      <c r="AC2321" s="132">
        <f t="shared" si="2319"/>
        <v>0</v>
      </c>
      <c r="AD2321" s="132">
        <f t="shared" si="2319"/>
        <v>3.4380801760297048</v>
      </c>
      <c r="AE2321" s="132">
        <f t="shared" si="2319"/>
        <v>3.4265350877192984</v>
      </c>
      <c r="AF2321" s="132">
        <f t="shared" si="2319"/>
        <v>0</v>
      </c>
      <c r="AG2321" s="132"/>
    </row>
    <row r="2322" spans="1:33" ht="13.5" customHeight="1">
      <c r="A2322" s="131">
        <v>2319</v>
      </c>
      <c r="B2322" s="67" t="s">
        <v>17</v>
      </c>
      <c r="C2322" s="133">
        <v>35</v>
      </c>
      <c r="D2322" s="133">
        <v>59</v>
      </c>
      <c r="E2322" s="133">
        <v>75</v>
      </c>
      <c r="F2322" s="133">
        <v>66</v>
      </c>
      <c r="G2322" s="133">
        <v>78</v>
      </c>
      <c r="H2322" s="133">
        <v>65</v>
      </c>
      <c r="I2322" s="133">
        <v>74</v>
      </c>
      <c r="J2322" s="133">
        <v>92</v>
      </c>
      <c r="K2322" s="133">
        <v>75</v>
      </c>
      <c r="L2322" s="133">
        <v>60</v>
      </c>
      <c r="M2322" s="133">
        <v>95</v>
      </c>
      <c r="N2322" s="133"/>
      <c r="V2322" s="132">
        <f t="shared" ref="V2322:AF2322" si="2320">C2322*100000/V2315</f>
        <v>128.6764705882353</v>
      </c>
      <c r="W2322" s="132">
        <f t="shared" si="2320"/>
        <v>216.81611053946787</v>
      </c>
      <c r="X2322" s="132">
        <f t="shared" si="2320"/>
        <v>273.35350074716621</v>
      </c>
      <c r="Y2322" s="132">
        <f t="shared" si="2320"/>
        <v>238.78437047756873</v>
      </c>
      <c r="Z2322" s="132">
        <f t="shared" si="2320"/>
        <v>279.97128499641065</v>
      </c>
      <c r="AA2322" s="132">
        <f t="shared" si="2320"/>
        <v>230.95508811824899</v>
      </c>
      <c r="AB2322" s="132">
        <f t="shared" si="2320"/>
        <v>259.11271403060329</v>
      </c>
      <c r="AC2322" s="132">
        <f t="shared" si="2320"/>
        <v>318.85765778255296</v>
      </c>
      <c r="AD2322" s="132">
        <f t="shared" si="2320"/>
        <v>257.85601320222787</v>
      </c>
      <c r="AE2322" s="132">
        <f t="shared" si="2320"/>
        <v>205.59210526315789</v>
      </c>
      <c r="AF2322" s="132">
        <f t="shared" si="2320"/>
        <v>325.37589478371063</v>
      </c>
      <c r="AG2322" s="132"/>
    </row>
    <row r="2323" spans="1:33" ht="13.5" customHeight="1">
      <c r="A2323" s="131">
        <v>2320</v>
      </c>
      <c r="B2323" s="67" t="s">
        <v>16</v>
      </c>
      <c r="C2323" s="133">
        <v>28</v>
      </c>
      <c r="D2323" s="133">
        <v>26</v>
      </c>
      <c r="E2323" s="133">
        <v>22</v>
      </c>
      <c r="F2323" s="133">
        <v>40</v>
      </c>
      <c r="G2323" s="133">
        <v>32</v>
      </c>
      <c r="H2323" s="133">
        <v>39</v>
      </c>
      <c r="I2323" s="133">
        <v>44</v>
      </c>
      <c r="J2323" s="133">
        <v>46</v>
      </c>
      <c r="K2323" s="133">
        <v>50</v>
      </c>
      <c r="L2323" s="133">
        <v>75</v>
      </c>
      <c r="M2323" s="133">
        <v>31</v>
      </c>
      <c r="N2323" s="133"/>
      <c r="V2323" s="132">
        <f t="shared" ref="V2323:AF2323" si="2321">C2323*100000/V2315</f>
        <v>102.94117647058823</v>
      </c>
      <c r="W2323" s="132">
        <f t="shared" si="2321"/>
        <v>95.54608261061297</v>
      </c>
      <c r="X2323" s="132">
        <f t="shared" si="2321"/>
        <v>80.183693552502092</v>
      </c>
      <c r="Y2323" s="132">
        <f t="shared" si="2321"/>
        <v>144.71780028943559</v>
      </c>
      <c r="Z2323" s="132">
        <f t="shared" si="2321"/>
        <v>114.8600143575018</v>
      </c>
      <c r="AA2323" s="132">
        <f t="shared" si="2321"/>
        <v>138.5730528709494</v>
      </c>
      <c r="AB2323" s="132">
        <f t="shared" si="2321"/>
        <v>154.0670191533317</v>
      </c>
      <c r="AC2323" s="132">
        <f t="shared" si="2321"/>
        <v>159.42882889127648</v>
      </c>
      <c r="AD2323" s="132">
        <f t="shared" si="2321"/>
        <v>171.90400880148525</v>
      </c>
      <c r="AE2323" s="132">
        <f t="shared" si="2321"/>
        <v>256.99013157894734</v>
      </c>
      <c r="AF2323" s="132">
        <f t="shared" si="2321"/>
        <v>106.17529198205295</v>
      </c>
      <c r="AG2323" s="132"/>
    </row>
    <row r="2324" spans="1:33" ht="13.5" customHeight="1">
      <c r="A2324" s="131">
        <v>2321</v>
      </c>
      <c r="B2324" s="134" t="s">
        <v>115</v>
      </c>
      <c r="C2324" s="133">
        <v>293</v>
      </c>
      <c r="D2324" s="133">
        <v>412</v>
      </c>
      <c r="E2324" s="133">
        <v>369</v>
      </c>
      <c r="F2324" s="133">
        <v>462</v>
      </c>
      <c r="G2324" s="133">
        <v>406</v>
      </c>
      <c r="H2324" s="133">
        <v>455</v>
      </c>
      <c r="I2324" s="133">
        <v>441</v>
      </c>
      <c r="J2324" s="133">
        <v>457</v>
      </c>
      <c r="K2324" s="133">
        <v>497</v>
      </c>
      <c r="L2324" s="133">
        <v>498</v>
      </c>
      <c r="M2324" s="133">
        <v>458</v>
      </c>
      <c r="N2324" s="133"/>
      <c r="P2324" s="170" t="s">
        <v>1512</v>
      </c>
      <c r="Q2324" s="170" t="s">
        <v>1513</v>
      </c>
      <c r="R2324" s="170" t="s">
        <v>1514</v>
      </c>
      <c r="S2324" s="170" t="s">
        <v>1515</v>
      </c>
      <c r="T2324" s="170" t="s">
        <v>1516</v>
      </c>
      <c r="U2324" s="170">
        <v>819.4</v>
      </c>
      <c r="V2324" s="132">
        <f t="shared" ref="V2324:AF2324" si="2322">C2324*100000/V2315</f>
        <v>1077.2058823529412</v>
      </c>
      <c r="W2324" s="132">
        <f t="shared" si="2322"/>
        <v>1514.0379244450978</v>
      </c>
      <c r="X2324" s="132">
        <f t="shared" si="2322"/>
        <v>1344.8992236760578</v>
      </c>
      <c r="Y2324" s="132">
        <f t="shared" si="2322"/>
        <v>1671.4905933429811</v>
      </c>
      <c r="Z2324" s="132">
        <f t="shared" si="2322"/>
        <v>1457.286432160804</v>
      </c>
      <c r="AA2324" s="132">
        <f t="shared" si="2322"/>
        <v>1616.6856168277429</v>
      </c>
      <c r="AB2324" s="132">
        <f t="shared" si="2322"/>
        <v>1544.1717146958927</v>
      </c>
      <c r="AC2324" s="132">
        <f t="shared" si="2322"/>
        <v>1583.8907565937684</v>
      </c>
      <c r="AD2324" s="132">
        <f t="shared" si="2322"/>
        <v>1708.7258474867633</v>
      </c>
      <c r="AE2324" s="132">
        <f t="shared" si="2322"/>
        <v>1706.4144736842106</v>
      </c>
      <c r="AF2324" s="132">
        <f t="shared" si="2322"/>
        <v>1568.6543137993629</v>
      </c>
      <c r="AG2324" s="132"/>
    </row>
    <row r="2325" spans="1:33" ht="13.5" customHeight="1">
      <c r="A2325" s="131">
        <v>2322</v>
      </c>
      <c r="B2325" s="67" t="s">
        <v>15</v>
      </c>
      <c r="C2325" s="133">
        <v>17</v>
      </c>
      <c r="D2325" s="133">
        <v>20</v>
      </c>
      <c r="E2325" s="133">
        <v>44</v>
      </c>
      <c r="F2325" s="133">
        <v>27</v>
      </c>
      <c r="G2325" s="133">
        <v>29</v>
      </c>
      <c r="H2325" s="133">
        <v>37</v>
      </c>
      <c r="I2325" s="133">
        <v>20</v>
      </c>
      <c r="J2325" s="133">
        <v>15</v>
      </c>
      <c r="K2325" s="133">
        <v>15</v>
      </c>
      <c r="L2325" s="133">
        <v>11</v>
      </c>
      <c r="M2325" s="133">
        <v>12</v>
      </c>
      <c r="N2325" s="133"/>
      <c r="V2325" s="132">
        <f t="shared" ref="V2325:AE2325" si="2323">C2325*100000/V2315</f>
        <v>62.5</v>
      </c>
      <c r="W2325" s="132">
        <f t="shared" si="2323"/>
        <v>73.496986623548437</v>
      </c>
      <c r="X2325" s="132">
        <f t="shared" si="2323"/>
        <v>160.36738710500418</v>
      </c>
      <c r="Y2325" s="132">
        <f t="shared" si="2323"/>
        <v>97.68451519536903</v>
      </c>
      <c r="Z2325" s="132">
        <f t="shared" si="2323"/>
        <v>104.09188801148601</v>
      </c>
      <c r="AA2325" s="132">
        <f t="shared" si="2323"/>
        <v>131.46674246731098</v>
      </c>
      <c r="AB2325" s="132">
        <f t="shared" si="2323"/>
        <v>70.030463251514405</v>
      </c>
      <c r="AC2325" s="132">
        <f t="shared" si="2323"/>
        <v>51.987661594981461</v>
      </c>
      <c r="AD2325" s="132">
        <f t="shared" si="2323"/>
        <v>51.571202640445577</v>
      </c>
      <c r="AE2325" s="132">
        <f t="shared" si="2323"/>
        <v>37.691885964912281</v>
      </c>
      <c r="AF2325" s="132">
        <f>M2325*100000/AF2315</f>
        <v>41.100113025310819</v>
      </c>
      <c r="AG2325" s="132"/>
    </row>
    <row r="2326" spans="1:33" ht="13.5" customHeight="1">
      <c r="A2326" s="131">
        <v>2323</v>
      </c>
      <c r="B2326" s="67" t="s">
        <v>14</v>
      </c>
      <c r="C2326" s="133">
        <v>241</v>
      </c>
      <c r="D2326" s="133">
        <v>241</v>
      </c>
      <c r="E2326" s="133">
        <v>281</v>
      </c>
      <c r="F2326" s="133">
        <v>236</v>
      </c>
      <c r="G2326" s="133">
        <v>252</v>
      </c>
      <c r="H2326" s="133">
        <v>310</v>
      </c>
      <c r="I2326" s="133">
        <v>253</v>
      </c>
      <c r="J2326" s="133">
        <v>296</v>
      </c>
      <c r="K2326" s="133">
        <v>185</v>
      </c>
      <c r="L2326" s="133">
        <v>205</v>
      </c>
      <c r="M2326" s="133">
        <v>224</v>
      </c>
      <c r="N2326" s="133"/>
      <c r="V2326" s="132">
        <f t="shared" ref="V2326:AF2326" si="2324">C2326*100000/V2315</f>
        <v>886.02941176470586</v>
      </c>
      <c r="W2326" s="132">
        <f t="shared" si="2324"/>
        <v>885.63868881375868</v>
      </c>
      <c r="X2326" s="132">
        <f t="shared" si="2324"/>
        <v>1024.1644494660495</v>
      </c>
      <c r="Y2326" s="132">
        <f t="shared" si="2324"/>
        <v>853.83502170767008</v>
      </c>
      <c r="Z2326" s="132">
        <f t="shared" si="2324"/>
        <v>904.5226130653266</v>
      </c>
      <c r="AA2326" s="132">
        <f t="shared" si="2324"/>
        <v>1101.4781125639568</v>
      </c>
      <c r="AB2326" s="132">
        <f t="shared" si="2324"/>
        <v>885.88536013165731</v>
      </c>
      <c r="AC2326" s="132">
        <f t="shared" si="2324"/>
        <v>1025.8898554743007</v>
      </c>
      <c r="AD2326" s="132">
        <f t="shared" si="2324"/>
        <v>636.04483256549543</v>
      </c>
      <c r="AE2326" s="132">
        <f t="shared" si="2324"/>
        <v>702.43969298245611</v>
      </c>
      <c r="AF2326" s="132">
        <f t="shared" si="2324"/>
        <v>767.20210980580191</v>
      </c>
      <c r="AG2326" s="132"/>
    </row>
    <row r="2327" spans="1:33" ht="13.5" customHeight="1">
      <c r="A2327" s="131">
        <v>2324</v>
      </c>
      <c r="B2327" s="67" t="s">
        <v>13</v>
      </c>
      <c r="C2327" s="133">
        <v>87</v>
      </c>
      <c r="D2327" s="133">
        <v>100</v>
      </c>
      <c r="E2327" s="133">
        <v>129</v>
      </c>
      <c r="F2327" s="133">
        <v>166</v>
      </c>
      <c r="G2327" s="133">
        <v>89</v>
      </c>
      <c r="H2327" s="133">
        <v>122</v>
      </c>
      <c r="I2327" s="133">
        <v>139</v>
      </c>
      <c r="J2327" s="133">
        <v>85</v>
      </c>
      <c r="K2327" s="133">
        <v>117</v>
      </c>
      <c r="L2327" s="133">
        <v>114</v>
      </c>
      <c r="M2327" s="133">
        <v>55</v>
      </c>
      <c r="N2327" s="133"/>
      <c r="V2327" s="132">
        <f t="shared" ref="V2327:AF2327" si="2325">C2327*100000/V2315</f>
        <v>319.85294117647061</v>
      </c>
      <c r="W2327" s="132">
        <f t="shared" si="2325"/>
        <v>367.48493311774217</v>
      </c>
      <c r="X2327" s="132">
        <f t="shared" si="2325"/>
        <v>470.16802128512592</v>
      </c>
      <c r="Y2327" s="132">
        <f t="shared" si="2325"/>
        <v>600.57887120115777</v>
      </c>
      <c r="Z2327" s="132">
        <f t="shared" si="2325"/>
        <v>319.45441493180186</v>
      </c>
      <c r="AA2327" s="132">
        <f t="shared" si="2325"/>
        <v>433.48493462194426</v>
      </c>
      <c r="AB2327" s="132">
        <f t="shared" si="2325"/>
        <v>486.71171959802513</v>
      </c>
      <c r="AC2327" s="132">
        <f t="shared" si="2325"/>
        <v>294.59674903822827</v>
      </c>
      <c r="AD2327" s="132">
        <f t="shared" si="2325"/>
        <v>402.25538059547551</v>
      </c>
      <c r="AE2327" s="132">
        <f t="shared" si="2325"/>
        <v>390.625</v>
      </c>
      <c r="AF2327" s="132">
        <f t="shared" si="2325"/>
        <v>188.37551803267459</v>
      </c>
      <c r="AG2327" s="132"/>
    </row>
    <row r="2328" spans="1:33" ht="13.5" customHeight="1">
      <c r="A2328" s="131">
        <v>2325</v>
      </c>
      <c r="B2328" s="67" t="s">
        <v>12</v>
      </c>
      <c r="C2328" s="133">
        <v>620</v>
      </c>
      <c r="D2328" s="133">
        <v>549</v>
      </c>
      <c r="E2328" s="133">
        <v>526</v>
      </c>
      <c r="F2328" s="133">
        <v>482</v>
      </c>
      <c r="G2328" s="133">
        <v>404</v>
      </c>
      <c r="H2328" s="133">
        <v>513</v>
      </c>
      <c r="I2328" s="133">
        <v>557</v>
      </c>
      <c r="J2328" s="133">
        <v>525</v>
      </c>
      <c r="K2328" s="133">
        <v>561</v>
      </c>
      <c r="L2328" s="133">
        <v>544</v>
      </c>
      <c r="M2328" s="133">
        <v>338</v>
      </c>
      <c r="N2328" s="133"/>
      <c r="V2328" s="132">
        <f t="shared" ref="V2328:AF2328" si="2326">C2328*100000/V2315</f>
        <v>2279.4117647058824</v>
      </c>
      <c r="W2328" s="132">
        <f t="shared" si="2326"/>
        <v>2017.4922828164044</v>
      </c>
      <c r="X2328" s="132">
        <f t="shared" si="2326"/>
        <v>1917.1192185734592</v>
      </c>
      <c r="Y2328" s="132">
        <f t="shared" si="2326"/>
        <v>1743.849493487699</v>
      </c>
      <c r="Z2328" s="132">
        <f t="shared" si="2326"/>
        <v>1450.1076812634601</v>
      </c>
      <c r="AA2328" s="132">
        <f t="shared" si="2326"/>
        <v>1822.7686185332575</v>
      </c>
      <c r="AB2328" s="132">
        <f t="shared" si="2326"/>
        <v>1950.3484015546762</v>
      </c>
      <c r="AC2328" s="132">
        <f t="shared" si="2326"/>
        <v>1819.5681558243509</v>
      </c>
      <c r="AD2328" s="132">
        <f t="shared" si="2326"/>
        <v>1928.7629787526646</v>
      </c>
      <c r="AE2328" s="132">
        <f t="shared" si="2326"/>
        <v>1864.0350877192982</v>
      </c>
      <c r="AF2328" s="132">
        <f t="shared" si="2326"/>
        <v>1157.6531835462547</v>
      </c>
      <c r="AG2328" s="132"/>
    </row>
    <row r="2329" spans="1:33" ht="13.5" customHeight="1">
      <c r="A2329" s="131">
        <v>2326</v>
      </c>
      <c r="B2329" s="67" t="s">
        <v>11</v>
      </c>
      <c r="C2329" s="133">
        <v>71</v>
      </c>
      <c r="D2329" s="133">
        <v>56</v>
      </c>
      <c r="E2329" s="133">
        <v>27</v>
      </c>
      <c r="F2329" s="133">
        <v>65</v>
      </c>
      <c r="G2329" s="133">
        <v>111</v>
      </c>
      <c r="H2329" s="133">
        <v>75</v>
      </c>
      <c r="I2329" s="133">
        <v>118</v>
      </c>
      <c r="J2329" s="133">
        <v>55</v>
      </c>
      <c r="K2329" s="133">
        <v>64</v>
      </c>
      <c r="L2329" s="133">
        <v>62</v>
      </c>
      <c r="M2329" s="133">
        <v>837</v>
      </c>
      <c r="N2329" s="133"/>
      <c r="V2329" s="132">
        <f t="shared" ref="V2329:AF2329" si="2327">C2329*100000/V2315</f>
        <v>261.02941176470586</v>
      </c>
      <c r="W2329" s="132">
        <f t="shared" si="2327"/>
        <v>205.79156254593562</v>
      </c>
      <c r="X2329" s="132">
        <f t="shared" si="2327"/>
        <v>98.40726026897984</v>
      </c>
      <c r="Y2329" s="132">
        <f t="shared" si="2327"/>
        <v>235.16642547033285</v>
      </c>
      <c r="Z2329" s="132">
        <f t="shared" si="2327"/>
        <v>398.42067480258436</v>
      </c>
      <c r="AA2329" s="132">
        <f t="shared" si="2327"/>
        <v>266.48664013644117</v>
      </c>
      <c r="AB2329" s="132">
        <f t="shared" si="2327"/>
        <v>413.17973318393501</v>
      </c>
      <c r="AC2329" s="132">
        <f t="shared" si="2327"/>
        <v>190.62142584826535</v>
      </c>
      <c r="AD2329" s="132">
        <f t="shared" si="2327"/>
        <v>220.03713126590111</v>
      </c>
      <c r="AE2329" s="132">
        <f t="shared" si="2327"/>
        <v>212.44517543859649</v>
      </c>
      <c r="AF2329" s="132">
        <f t="shared" si="2327"/>
        <v>2866.7328835154299</v>
      </c>
      <c r="AG2329" s="132"/>
    </row>
    <row r="2330" spans="1:33" ht="13.5" customHeight="1">
      <c r="A2330" s="131">
        <v>2327</v>
      </c>
      <c r="B2330" s="67" t="s">
        <v>28</v>
      </c>
      <c r="C2330" s="133">
        <v>0</v>
      </c>
      <c r="D2330" s="133">
        <v>0</v>
      </c>
      <c r="E2330" s="133">
        <v>0</v>
      </c>
      <c r="F2330" s="133">
        <v>0</v>
      </c>
      <c r="G2330" s="133">
        <v>0</v>
      </c>
      <c r="H2330" s="133">
        <v>0</v>
      </c>
      <c r="I2330" s="133">
        <v>0</v>
      </c>
      <c r="J2330" s="133">
        <v>0</v>
      </c>
      <c r="K2330" s="133">
        <v>0</v>
      </c>
      <c r="L2330" s="133">
        <v>0</v>
      </c>
      <c r="M2330" s="133">
        <v>0</v>
      </c>
      <c r="N2330" s="133"/>
      <c r="V2330" s="132">
        <f t="shared" ref="V2330:AF2330" si="2328">C2330*100000/V2315</f>
        <v>0</v>
      </c>
      <c r="W2330" s="132">
        <f t="shared" si="2328"/>
        <v>0</v>
      </c>
      <c r="X2330" s="132">
        <f t="shared" si="2328"/>
        <v>0</v>
      </c>
      <c r="Y2330" s="132">
        <f t="shared" si="2328"/>
        <v>0</v>
      </c>
      <c r="Z2330" s="132">
        <f t="shared" si="2328"/>
        <v>0</v>
      </c>
      <c r="AA2330" s="132">
        <f t="shared" si="2328"/>
        <v>0</v>
      </c>
      <c r="AB2330" s="132">
        <f t="shared" si="2328"/>
        <v>0</v>
      </c>
      <c r="AC2330" s="132">
        <f t="shared" si="2328"/>
        <v>0</v>
      </c>
      <c r="AD2330" s="132">
        <f t="shared" si="2328"/>
        <v>0</v>
      </c>
      <c r="AE2330" s="132">
        <f t="shared" si="2328"/>
        <v>0</v>
      </c>
      <c r="AF2330" s="132">
        <f t="shared" si="2328"/>
        <v>0</v>
      </c>
      <c r="AG2330" s="132"/>
    </row>
    <row r="2331" spans="1:33" ht="13.5" customHeight="1">
      <c r="A2331" s="131">
        <v>2328</v>
      </c>
      <c r="B2331" s="134" t="s">
        <v>116</v>
      </c>
      <c r="C2331" s="133">
        <v>1036</v>
      </c>
      <c r="D2331" s="133">
        <v>966</v>
      </c>
      <c r="E2331" s="133">
        <v>1007</v>
      </c>
      <c r="F2331" s="133">
        <v>976</v>
      </c>
      <c r="G2331" s="133">
        <v>885</v>
      </c>
      <c r="H2331" s="133">
        <v>1057</v>
      </c>
      <c r="I2331" s="133">
        <v>1087</v>
      </c>
      <c r="J2331" s="133">
        <v>976</v>
      </c>
      <c r="K2331" s="133">
        <v>942</v>
      </c>
      <c r="L2331" s="133">
        <v>936</v>
      </c>
      <c r="M2331" s="133">
        <v>1466</v>
      </c>
      <c r="N2331" s="133"/>
      <c r="P2331" s="170" t="s">
        <v>1517</v>
      </c>
      <c r="Q2331" s="170" t="s">
        <v>1518</v>
      </c>
      <c r="R2331" s="170" t="s">
        <v>1519</v>
      </c>
      <c r="S2331" s="170" t="s">
        <v>1520</v>
      </c>
      <c r="T2331" s="170" t="s">
        <v>1521</v>
      </c>
      <c r="U2331" s="170">
        <v>3511</v>
      </c>
      <c r="V2331" s="132">
        <f t="shared" ref="V2331:AF2331" si="2329">C2331*100000/V2315</f>
        <v>3808.8235294117649</v>
      </c>
      <c r="W2331" s="132">
        <f t="shared" si="2329"/>
        <v>3549.9044539173892</v>
      </c>
      <c r="X2331" s="132">
        <f t="shared" si="2329"/>
        <v>3670.2263366986185</v>
      </c>
      <c r="Y2331" s="132">
        <f t="shared" si="2329"/>
        <v>3531.1143270622288</v>
      </c>
      <c r="Z2331" s="132">
        <f t="shared" si="2329"/>
        <v>3176.597272074659</v>
      </c>
      <c r="AA2331" s="132">
        <f t="shared" si="2329"/>
        <v>3755.6850483229109</v>
      </c>
      <c r="AB2331" s="132">
        <f t="shared" si="2329"/>
        <v>3806.155677719808</v>
      </c>
      <c r="AC2331" s="132">
        <f t="shared" si="2329"/>
        <v>3382.6638477801271</v>
      </c>
      <c r="AD2331" s="132">
        <f t="shared" si="2329"/>
        <v>3238.671525819982</v>
      </c>
      <c r="AE2331" s="132">
        <f t="shared" si="2329"/>
        <v>3207.2368421052633</v>
      </c>
      <c r="AF2331" s="132">
        <f t="shared" si="2329"/>
        <v>5021.0638079254722</v>
      </c>
      <c r="AG2331" s="132"/>
    </row>
    <row r="2332" spans="1:33" ht="13.5" customHeight="1">
      <c r="A2332" s="131">
        <v>2329</v>
      </c>
      <c r="B2332" s="67" t="s">
        <v>10</v>
      </c>
      <c r="C2332" s="133">
        <v>24</v>
      </c>
      <c r="D2332" s="133">
        <v>28</v>
      </c>
      <c r="E2332" s="133">
        <v>48</v>
      </c>
      <c r="F2332" s="133">
        <v>49</v>
      </c>
      <c r="G2332" s="133">
        <v>170</v>
      </c>
      <c r="H2332" s="133">
        <v>34</v>
      </c>
      <c r="I2332" s="133">
        <v>50</v>
      </c>
      <c r="J2332" s="133">
        <v>25</v>
      </c>
      <c r="K2332" s="133">
        <v>20</v>
      </c>
      <c r="L2332" s="133">
        <v>116</v>
      </c>
      <c r="M2332" s="133">
        <v>38</v>
      </c>
      <c r="N2332" s="133"/>
      <c r="V2332" s="132">
        <f t="shared" ref="V2332:AF2332" si="2330">C2332*100000/V2315</f>
        <v>88.235294117647058</v>
      </c>
      <c r="W2332" s="132">
        <f t="shared" si="2330"/>
        <v>102.89578127296781</v>
      </c>
      <c r="X2332" s="132">
        <f t="shared" si="2330"/>
        <v>174.94624047818638</v>
      </c>
      <c r="Y2332" s="132">
        <f t="shared" si="2330"/>
        <v>177.2793053545586</v>
      </c>
      <c r="Z2332" s="132">
        <f t="shared" si="2330"/>
        <v>610.19382627422829</v>
      </c>
      <c r="AA2332" s="132">
        <f t="shared" si="2330"/>
        <v>120.80727686185332</v>
      </c>
      <c r="AB2332" s="132">
        <f t="shared" si="2330"/>
        <v>175.07615812878603</v>
      </c>
      <c r="AC2332" s="132">
        <f t="shared" si="2330"/>
        <v>86.646102658302425</v>
      </c>
      <c r="AD2332" s="132">
        <f t="shared" si="2330"/>
        <v>68.761603520594093</v>
      </c>
      <c r="AE2332" s="132">
        <f t="shared" si="2330"/>
        <v>397.47807017543857</v>
      </c>
      <c r="AF2332" s="132">
        <f t="shared" si="2330"/>
        <v>130.15035791348427</v>
      </c>
      <c r="AG2332" s="132"/>
    </row>
    <row r="2333" spans="1:33" ht="13.5" customHeight="1">
      <c r="A2333" s="131">
        <v>2330</v>
      </c>
      <c r="B2333" s="67" t="s">
        <v>9</v>
      </c>
      <c r="C2333" s="133">
        <v>19</v>
      </c>
      <c r="D2333" s="133">
        <v>15</v>
      </c>
      <c r="E2333" s="133">
        <v>7</v>
      </c>
      <c r="F2333" s="133">
        <v>15</v>
      </c>
      <c r="G2333" s="133">
        <v>6</v>
      </c>
      <c r="H2333" s="133">
        <v>15</v>
      </c>
      <c r="I2333" s="133">
        <v>5</v>
      </c>
      <c r="J2333" s="133">
        <v>8</v>
      </c>
      <c r="K2333" s="133">
        <v>8</v>
      </c>
      <c r="L2333" s="133">
        <v>6</v>
      </c>
      <c r="M2333" s="133">
        <v>14</v>
      </c>
      <c r="N2333" s="133"/>
      <c r="V2333" s="132">
        <f t="shared" ref="V2333:AF2333" si="2331">C2333*100000/V2315</f>
        <v>69.852941176470594</v>
      </c>
      <c r="W2333" s="132">
        <f t="shared" si="2331"/>
        <v>55.122739967661325</v>
      </c>
      <c r="X2333" s="132">
        <f t="shared" si="2331"/>
        <v>25.512993403068847</v>
      </c>
      <c r="Y2333" s="132">
        <f t="shared" si="2331"/>
        <v>54.269175108538349</v>
      </c>
      <c r="Z2333" s="132">
        <f t="shared" si="2331"/>
        <v>21.536252692031585</v>
      </c>
      <c r="AA2333" s="132">
        <f t="shared" si="2331"/>
        <v>53.297328027288231</v>
      </c>
      <c r="AB2333" s="132">
        <f t="shared" si="2331"/>
        <v>17.507615812878601</v>
      </c>
      <c r="AC2333" s="132">
        <f t="shared" si="2331"/>
        <v>27.726752850656776</v>
      </c>
      <c r="AD2333" s="132">
        <f t="shared" si="2331"/>
        <v>27.504641408237639</v>
      </c>
      <c r="AE2333" s="132">
        <f t="shared" si="2331"/>
        <v>20.559210526315791</v>
      </c>
      <c r="AF2333" s="132">
        <f t="shared" si="2331"/>
        <v>47.950131862862619</v>
      </c>
      <c r="AG2333" s="132"/>
    </row>
    <row r="2334" spans="1:33" ht="13.5" customHeight="1">
      <c r="A2334" s="131">
        <v>2331</v>
      </c>
      <c r="B2334" s="67" t="s">
        <v>8</v>
      </c>
      <c r="C2334" s="133">
        <v>109</v>
      </c>
      <c r="D2334" s="133">
        <v>144</v>
      </c>
      <c r="E2334" s="133">
        <v>131</v>
      </c>
      <c r="F2334" s="133">
        <v>140</v>
      </c>
      <c r="G2334" s="133">
        <v>149</v>
      </c>
      <c r="H2334" s="133">
        <v>119</v>
      </c>
      <c r="I2334" s="133">
        <v>152</v>
      </c>
      <c r="J2334" s="133">
        <v>162</v>
      </c>
      <c r="K2334" s="133">
        <v>221</v>
      </c>
      <c r="L2334" s="133">
        <v>167</v>
      </c>
      <c r="M2334" s="133">
        <v>175</v>
      </c>
      <c r="N2334" s="133"/>
      <c r="V2334" s="132">
        <f t="shared" ref="V2334:AF2334" si="2332">C2334*100000/V2315</f>
        <v>400.73529411764707</v>
      </c>
      <c r="W2334" s="132">
        <f t="shared" si="2332"/>
        <v>529.17830368954878</v>
      </c>
      <c r="X2334" s="132">
        <f t="shared" si="2332"/>
        <v>477.45744797171704</v>
      </c>
      <c r="Y2334" s="132">
        <f t="shared" si="2332"/>
        <v>506.51230101302463</v>
      </c>
      <c r="Z2334" s="132">
        <f t="shared" si="2332"/>
        <v>534.81694185211768</v>
      </c>
      <c r="AA2334" s="132">
        <f t="shared" si="2332"/>
        <v>422.82546901648664</v>
      </c>
      <c r="AB2334" s="132">
        <f t="shared" si="2332"/>
        <v>532.23152071150946</v>
      </c>
      <c r="AC2334" s="132">
        <f t="shared" si="2332"/>
        <v>561.46674522579974</v>
      </c>
      <c r="AD2334" s="132">
        <f t="shared" si="2332"/>
        <v>759.81571890256475</v>
      </c>
      <c r="AE2334" s="132">
        <f t="shared" si="2332"/>
        <v>572.23135964912285</v>
      </c>
      <c r="AF2334" s="132">
        <f t="shared" si="2332"/>
        <v>599.37664828578284</v>
      </c>
      <c r="AG2334" s="132"/>
    </row>
    <row r="2335" spans="1:33" ht="13.5" customHeight="1">
      <c r="A2335" s="131">
        <v>2332</v>
      </c>
      <c r="B2335" s="67" t="s">
        <v>24</v>
      </c>
      <c r="C2335" s="133">
        <v>0</v>
      </c>
      <c r="D2335" s="133">
        <v>0</v>
      </c>
      <c r="E2335" s="133">
        <v>0</v>
      </c>
      <c r="F2335" s="133">
        <v>0</v>
      </c>
      <c r="G2335" s="133">
        <v>0</v>
      </c>
      <c r="H2335" s="133">
        <v>4</v>
      </c>
      <c r="I2335" s="133">
        <v>0</v>
      </c>
      <c r="J2335" s="133">
        <v>2</v>
      </c>
      <c r="K2335" s="133">
        <v>0</v>
      </c>
      <c r="L2335" s="133">
        <v>2</v>
      </c>
      <c r="M2335" s="133">
        <v>0</v>
      </c>
      <c r="N2335" s="133"/>
      <c r="V2335" s="132">
        <f t="shared" ref="V2335:AE2335" si="2333">C2335*100000/V2315</f>
        <v>0</v>
      </c>
      <c r="W2335" s="132">
        <f t="shared" si="2333"/>
        <v>0</v>
      </c>
      <c r="X2335" s="132">
        <f t="shared" si="2333"/>
        <v>0</v>
      </c>
      <c r="Y2335" s="132">
        <f t="shared" si="2333"/>
        <v>0</v>
      </c>
      <c r="Z2335" s="132">
        <f t="shared" si="2333"/>
        <v>0</v>
      </c>
      <c r="AA2335" s="132">
        <f t="shared" si="2333"/>
        <v>14.212620807276862</v>
      </c>
      <c r="AB2335" s="132">
        <f t="shared" si="2333"/>
        <v>0</v>
      </c>
      <c r="AC2335" s="132">
        <f t="shared" si="2333"/>
        <v>6.9316882126641941</v>
      </c>
      <c r="AD2335" s="132">
        <f t="shared" si="2333"/>
        <v>0</v>
      </c>
      <c r="AE2335" s="132">
        <f t="shared" si="2333"/>
        <v>6.8530701754385968</v>
      </c>
      <c r="AF2335" s="132">
        <f>M2335*100000/AF2315</f>
        <v>0</v>
      </c>
      <c r="AG2335" s="132"/>
    </row>
    <row r="2336" spans="1:33" ht="13.5" customHeight="1">
      <c r="A2336" s="131">
        <v>2333</v>
      </c>
      <c r="B2336" s="134" t="s">
        <v>117</v>
      </c>
      <c r="C2336" s="133">
        <v>152</v>
      </c>
      <c r="D2336" s="133">
        <v>187</v>
      </c>
      <c r="E2336" s="133">
        <v>186</v>
      </c>
      <c r="F2336" s="133">
        <v>204</v>
      </c>
      <c r="G2336" s="133">
        <v>325</v>
      </c>
      <c r="H2336" s="133">
        <v>172</v>
      </c>
      <c r="I2336" s="133">
        <v>207</v>
      </c>
      <c r="J2336" s="133">
        <v>197</v>
      </c>
      <c r="K2336" s="133">
        <v>249</v>
      </c>
      <c r="L2336" s="133">
        <v>291</v>
      </c>
      <c r="M2336" s="133">
        <v>227</v>
      </c>
      <c r="N2336" s="133"/>
      <c r="P2336" s="170" t="s">
        <v>1522</v>
      </c>
      <c r="Q2336" s="170" t="s">
        <v>1523</v>
      </c>
      <c r="R2336" s="170" t="s">
        <v>1524</v>
      </c>
      <c r="S2336" s="170" t="s">
        <v>1525</v>
      </c>
      <c r="T2336" s="170" t="s">
        <v>1526</v>
      </c>
      <c r="U2336" s="170">
        <v>523</v>
      </c>
      <c r="V2336" s="132">
        <f t="shared" ref="V2336:AF2336" si="2334">C2336*100000/V2315</f>
        <v>558.82352941176475</v>
      </c>
      <c r="W2336" s="132">
        <f t="shared" si="2334"/>
        <v>687.19682493017785</v>
      </c>
      <c r="X2336" s="132">
        <f t="shared" si="2334"/>
        <v>677.91668185297226</v>
      </c>
      <c r="Y2336" s="132">
        <f t="shared" si="2334"/>
        <v>738.06078147612152</v>
      </c>
      <c r="Z2336" s="132">
        <f t="shared" si="2334"/>
        <v>1166.5470208183776</v>
      </c>
      <c r="AA2336" s="132">
        <f t="shared" si="2334"/>
        <v>611.14269471290504</v>
      </c>
      <c r="AB2336" s="132">
        <f t="shared" si="2334"/>
        <v>724.81529465317408</v>
      </c>
      <c r="AC2336" s="132">
        <f t="shared" si="2334"/>
        <v>682.77128894742316</v>
      </c>
      <c r="AD2336" s="132">
        <f t="shared" si="2334"/>
        <v>856.08196383139659</v>
      </c>
      <c r="AE2336" s="132">
        <f t="shared" si="2334"/>
        <v>997.12171052631584</v>
      </c>
      <c r="AF2336" s="132">
        <f t="shared" si="2334"/>
        <v>777.47713806212971</v>
      </c>
      <c r="AG2336" s="132"/>
    </row>
    <row r="2337" spans="1:33" ht="13.5" customHeight="1">
      <c r="A2337" s="131">
        <v>2334</v>
      </c>
      <c r="B2337" s="67" t="s">
        <v>7</v>
      </c>
      <c r="C2337" s="133">
        <v>55</v>
      </c>
      <c r="D2337" s="133">
        <v>88</v>
      </c>
      <c r="E2337" s="133">
        <v>123</v>
      </c>
      <c r="F2337" s="133">
        <v>92</v>
      </c>
      <c r="G2337" s="133">
        <v>104</v>
      </c>
      <c r="H2337" s="133">
        <v>104</v>
      </c>
      <c r="I2337" s="133">
        <v>144</v>
      </c>
      <c r="J2337" s="133">
        <v>111</v>
      </c>
      <c r="K2337" s="133">
        <v>105</v>
      </c>
      <c r="L2337" s="133">
        <v>80</v>
      </c>
      <c r="M2337" s="133">
        <v>72</v>
      </c>
      <c r="N2337" s="133"/>
      <c r="V2337" s="132">
        <f t="shared" ref="V2337:AF2337" si="2335">C2337*100000/V2315</f>
        <v>202.20588235294119</v>
      </c>
      <c r="W2337" s="132">
        <f t="shared" si="2335"/>
        <v>323.38674114361311</v>
      </c>
      <c r="X2337" s="132">
        <f t="shared" si="2335"/>
        <v>448.29974122535265</v>
      </c>
      <c r="Y2337" s="132">
        <f t="shared" si="2335"/>
        <v>332.8509406657019</v>
      </c>
      <c r="Z2337" s="132">
        <f t="shared" si="2335"/>
        <v>373.29504666188086</v>
      </c>
      <c r="AA2337" s="132">
        <f t="shared" si="2335"/>
        <v>369.52814098919839</v>
      </c>
      <c r="AB2337" s="132">
        <f t="shared" si="2335"/>
        <v>504.21933541090374</v>
      </c>
      <c r="AC2337" s="132">
        <f t="shared" si="2335"/>
        <v>384.70869580286279</v>
      </c>
      <c r="AD2337" s="132">
        <f t="shared" si="2335"/>
        <v>360.99841848311905</v>
      </c>
      <c r="AE2337" s="132">
        <f t="shared" si="2335"/>
        <v>274.12280701754383</v>
      </c>
      <c r="AF2337" s="132">
        <f t="shared" si="2335"/>
        <v>246.60067815186491</v>
      </c>
      <c r="AG2337" s="132"/>
    </row>
    <row r="2338" spans="1:33" ht="13.5" customHeight="1">
      <c r="A2338" s="131">
        <v>2335</v>
      </c>
      <c r="B2338" s="67" t="s">
        <v>6</v>
      </c>
      <c r="C2338" s="133">
        <v>331</v>
      </c>
      <c r="D2338" s="133">
        <v>294</v>
      </c>
      <c r="E2338" s="133">
        <v>331</v>
      </c>
      <c r="F2338" s="133">
        <v>304</v>
      </c>
      <c r="G2338" s="133">
        <v>324</v>
      </c>
      <c r="H2338" s="133">
        <v>237</v>
      </c>
      <c r="I2338" s="133">
        <v>186</v>
      </c>
      <c r="J2338" s="133">
        <v>175</v>
      </c>
      <c r="K2338" s="133">
        <v>109</v>
      </c>
      <c r="L2338" s="133">
        <v>96</v>
      </c>
      <c r="M2338" s="133">
        <v>95</v>
      </c>
      <c r="N2338" s="133"/>
      <c r="V2338" s="132">
        <f t="shared" ref="V2338:AF2338" si="2336">C2338*100000/V2315</f>
        <v>1216.9117647058824</v>
      </c>
      <c r="W2338" s="132">
        <f t="shared" si="2336"/>
        <v>1080.405703366162</v>
      </c>
      <c r="X2338" s="132">
        <f t="shared" si="2336"/>
        <v>1206.4001166308269</v>
      </c>
      <c r="Y2338" s="132">
        <f t="shared" si="2336"/>
        <v>1099.8552821997105</v>
      </c>
      <c r="Z2338" s="132">
        <f t="shared" si="2336"/>
        <v>1162.9576453697057</v>
      </c>
      <c r="AA2338" s="132">
        <f t="shared" si="2336"/>
        <v>842.09778283115406</v>
      </c>
      <c r="AB2338" s="132">
        <f t="shared" si="2336"/>
        <v>651.28330823908402</v>
      </c>
      <c r="AC2338" s="132">
        <f t="shared" si="2336"/>
        <v>606.52271860811697</v>
      </c>
      <c r="AD2338" s="132">
        <f t="shared" si="2336"/>
        <v>374.75073918723785</v>
      </c>
      <c r="AE2338" s="132">
        <f t="shared" si="2336"/>
        <v>328.94736842105266</v>
      </c>
      <c r="AF2338" s="132">
        <f t="shared" si="2336"/>
        <v>325.37589478371063</v>
      </c>
      <c r="AG2338" s="132"/>
    </row>
    <row r="2339" spans="1:33" ht="13.5" customHeight="1">
      <c r="A2339" s="131">
        <v>2336</v>
      </c>
      <c r="B2339" s="67" t="s">
        <v>5</v>
      </c>
      <c r="C2339" s="133">
        <v>41</v>
      </c>
      <c r="D2339" s="133">
        <v>25</v>
      </c>
      <c r="E2339" s="133">
        <v>46</v>
      </c>
      <c r="F2339" s="133">
        <v>11</v>
      </c>
      <c r="G2339" s="133">
        <v>30</v>
      </c>
      <c r="H2339" s="133">
        <v>30</v>
      </c>
      <c r="I2339" s="133">
        <v>33</v>
      </c>
      <c r="J2339" s="133">
        <v>19</v>
      </c>
      <c r="K2339" s="133">
        <v>24</v>
      </c>
      <c r="L2339" s="133">
        <v>26</v>
      </c>
      <c r="M2339" s="133">
        <v>33</v>
      </c>
      <c r="N2339" s="133"/>
      <c r="V2339" s="132">
        <f t="shared" ref="V2339:AF2339" si="2337">C2339*100000/V2315</f>
        <v>150.73529411764707</v>
      </c>
      <c r="W2339" s="132">
        <f t="shared" si="2337"/>
        <v>91.871233279435543</v>
      </c>
      <c r="X2339" s="132">
        <f t="shared" si="2337"/>
        <v>167.65681379159528</v>
      </c>
      <c r="Y2339" s="132">
        <f t="shared" si="2337"/>
        <v>39.797395079594793</v>
      </c>
      <c r="Z2339" s="132">
        <f t="shared" si="2337"/>
        <v>107.68126346015794</v>
      </c>
      <c r="AA2339" s="132">
        <f t="shared" si="2337"/>
        <v>106.59465605457646</v>
      </c>
      <c r="AB2339" s="132">
        <f t="shared" si="2337"/>
        <v>115.55026436499877</v>
      </c>
      <c r="AC2339" s="132">
        <f t="shared" si="2337"/>
        <v>65.851038020309844</v>
      </c>
      <c r="AD2339" s="132">
        <f t="shared" si="2337"/>
        <v>82.513924224712923</v>
      </c>
      <c r="AE2339" s="132">
        <f t="shared" si="2337"/>
        <v>89.089912280701753</v>
      </c>
      <c r="AF2339" s="132">
        <f t="shared" si="2337"/>
        <v>113.02531081960475</v>
      </c>
      <c r="AG2339" s="132"/>
    </row>
    <row r="2340" spans="1:33" ht="13.5" customHeight="1">
      <c r="A2340" s="131">
        <v>2337</v>
      </c>
      <c r="B2340" s="67" t="s">
        <v>26</v>
      </c>
      <c r="C2340" s="133">
        <v>0</v>
      </c>
      <c r="D2340" s="133">
        <v>0</v>
      </c>
      <c r="E2340" s="133">
        <v>0</v>
      </c>
      <c r="F2340" s="133">
        <v>1</v>
      </c>
      <c r="G2340" s="133">
        <v>0</v>
      </c>
      <c r="H2340" s="133">
        <v>2</v>
      </c>
      <c r="I2340" s="133">
        <v>0</v>
      </c>
      <c r="J2340" s="133">
        <v>0</v>
      </c>
      <c r="K2340" s="133">
        <v>0</v>
      </c>
      <c r="L2340" s="133">
        <v>1</v>
      </c>
      <c r="M2340" s="133">
        <v>0</v>
      </c>
      <c r="N2340" s="133"/>
      <c r="V2340" s="132">
        <f t="shared" ref="V2340:AF2340" si="2338">C2340*100000/V2315</f>
        <v>0</v>
      </c>
      <c r="W2340" s="132">
        <f t="shared" si="2338"/>
        <v>0</v>
      </c>
      <c r="X2340" s="132">
        <f t="shared" si="2338"/>
        <v>0</v>
      </c>
      <c r="Y2340" s="132">
        <f t="shared" si="2338"/>
        <v>3.6179450072358899</v>
      </c>
      <c r="Z2340" s="132">
        <f t="shared" si="2338"/>
        <v>0</v>
      </c>
      <c r="AA2340" s="132">
        <f t="shared" si="2338"/>
        <v>7.1063104036384308</v>
      </c>
      <c r="AB2340" s="132">
        <f t="shared" si="2338"/>
        <v>0</v>
      </c>
      <c r="AC2340" s="132">
        <f t="shared" si="2338"/>
        <v>0</v>
      </c>
      <c r="AD2340" s="132">
        <f t="shared" si="2338"/>
        <v>0</v>
      </c>
      <c r="AE2340" s="132">
        <f t="shared" si="2338"/>
        <v>3.4265350877192984</v>
      </c>
      <c r="AF2340" s="132">
        <f t="shared" si="2338"/>
        <v>0</v>
      </c>
      <c r="AG2340" s="132"/>
    </row>
    <row r="2341" spans="1:33" ht="13.5" customHeight="1">
      <c r="A2341" s="131">
        <v>2338</v>
      </c>
      <c r="B2341" s="67" t="s">
        <v>4</v>
      </c>
      <c r="C2341" s="133">
        <v>53</v>
      </c>
      <c r="D2341" s="133">
        <v>55</v>
      </c>
      <c r="E2341" s="133">
        <v>62</v>
      </c>
      <c r="F2341" s="133">
        <v>112</v>
      </c>
      <c r="G2341" s="133">
        <v>85</v>
      </c>
      <c r="H2341" s="133">
        <v>57</v>
      </c>
      <c r="I2341" s="133">
        <v>75</v>
      </c>
      <c r="J2341" s="133">
        <v>88</v>
      </c>
      <c r="K2341" s="133">
        <v>88</v>
      </c>
      <c r="L2341" s="133">
        <v>98</v>
      </c>
      <c r="M2341" s="133">
        <v>117</v>
      </c>
      <c r="N2341" s="133"/>
      <c r="V2341" s="132">
        <f t="shared" ref="V2341:AE2341" si="2339">C2341*100000/V2315</f>
        <v>194.85294117647058</v>
      </c>
      <c r="W2341" s="132">
        <f t="shared" si="2339"/>
        <v>202.11671321475819</v>
      </c>
      <c r="X2341" s="132">
        <f t="shared" si="2339"/>
        <v>225.97222728432408</v>
      </c>
      <c r="Y2341" s="132">
        <f t="shared" si="2339"/>
        <v>405.20984081041968</v>
      </c>
      <c r="Z2341" s="132">
        <f t="shared" si="2339"/>
        <v>305.09691313711414</v>
      </c>
      <c r="AA2341" s="132">
        <f t="shared" si="2339"/>
        <v>202.52984650369527</v>
      </c>
      <c r="AB2341" s="132">
        <f t="shared" si="2339"/>
        <v>262.61423719317901</v>
      </c>
      <c r="AC2341" s="132">
        <f t="shared" si="2339"/>
        <v>304.99428135722457</v>
      </c>
      <c r="AD2341" s="132">
        <f t="shared" si="2339"/>
        <v>302.55105549061403</v>
      </c>
      <c r="AE2341" s="132">
        <f t="shared" si="2339"/>
        <v>335.80043859649123</v>
      </c>
      <c r="AF2341" s="132">
        <f>M2341*100000/AF2315</f>
        <v>400.72610199678047</v>
      </c>
      <c r="AG2341" s="132"/>
    </row>
    <row r="2342" spans="1:33" ht="13.5" customHeight="1">
      <c r="A2342" s="131">
        <v>2339</v>
      </c>
      <c r="B2342" s="67" t="s">
        <v>3</v>
      </c>
      <c r="C2342" s="133">
        <v>98</v>
      </c>
      <c r="D2342" s="133">
        <v>132</v>
      </c>
      <c r="E2342" s="133">
        <v>149</v>
      </c>
      <c r="F2342" s="133">
        <v>268</v>
      </c>
      <c r="G2342" s="133">
        <v>270</v>
      </c>
      <c r="H2342" s="133">
        <v>385</v>
      </c>
      <c r="I2342" s="133">
        <v>281</v>
      </c>
      <c r="J2342" s="133">
        <v>324</v>
      </c>
      <c r="K2342" s="133">
        <v>340</v>
      </c>
      <c r="L2342" s="133">
        <v>439</v>
      </c>
      <c r="M2342" s="133">
        <v>542</v>
      </c>
      <c r="N2342" s="133"/>
      <c r="V2342" s="132">
        <f t="shared" ref="V2342:AF2342" si="2340">C2342*100000/V2315</f>
        <v>360.29411764705884</v>
      </c>
      <c r="W2342" s="132">
        <f t="shared" si="2340"/>
        <v>485.08011171541966</v>
      </c>
      <c r="X2342" s="132">
        <f t="shared" si="2340"/>
        <v>543.06228815103691</v>
      </c>
      <c r="Y2342" s="132">
        <f t="shared" si="2340"/>
        <v>969.60926193921853</v>
      </c>
      <c r="Z2342" s="132">
        <f t="shared" si="2340"/>
        <v>969.13137114142137</v>
      </c>
      <c r="AA2342" s="132">
        <f t="shared" si="2340"/>
        <v>1367.9647527003979</v>
      </c>
      <c r="AB2342" s="132">
        <f t="shared" si="2340"/>
        <v>983.92800868377742</v>
      </c>
      <c r="AC2342" s="132">
        <f t="shared" si="2340"/>
        <v>1122.9334904515995</v>
      </c>
      <c r="AD2342" s="132">
        <f t="shared" si="2340"/>
        <v>1168.9472598500997</v>
      </c>
      <c r="AE2342" s="132">
        <f t="shared" si="2340"/>
        <v>1504.2489035087719</v>
      </c>
      <c r="AF2342" s="132">
        <f t="shared" si="2340"/>
        <v>1856.3551049765388</v>
      </c>
      <c r="AG2342" s="132"/>
    </row>
    <row r="2343" spans="1:33" ht="13.5" customHeight="1">
      <c r="A2343" s="131">
        <v>2340</v>
      </c>
      <c r="B2343" s="67" t="s">
        <v>2</v>
      </c>
      <c r="C2343" s="133">
        <v>0</v>
      </c>
      <c r="D2343" s="133">
        <v>0</v>
      </c>
      <c r="E2343" s="133">
        <v>1</v>
      </c>
      <c r="F2343" s="133">
        <v>1</v>
      </c>
      <c r="G2343" s="133">
        <v>1</v>
      </c>
      <c r="H2343" s="133">
        <v>0</v>
      </c>
      <c r="I2343" s="133">
        <v>0</v>
      </c>
      <c r="J2343" s="133">
        <v>0</v>
      </c>
      <c r="K2343" s="133">
        <v>0</v>
      </c>
      <c r="L2343" s="133">
        <v>0</v>
      </c>
      <c r="M2343" s="133">
        <v>0</v>
      </c>
      <c r="N2343" s="133"/>
      <c r="V2343" s="132">
        <f t="shared" ref="V2343:AF2343" si="2341">C2343*100000/V2315</f>
        <v>0</v>
      </c>
      <c r="W2343" s="132">
        <f t="shared" si="2341"/>
        <v>0</v>
      </c>
      <c r="X2343" s="132">
        <f t="shared" si="2341"/>
        <v>3.6447133432955496</v>
      </c>
      <c r="Y2343" s="132">
        <f t="shared" si="2341"/>
        <v>3.6179450072358899</v>
      </c>
      <c r="Z2343" s="132">
        <f t="shared" si="2341"/>
        <v>3.5893754486719311</v>
      </c>
      <c r="AA2343" s="132">
        <f t="shared" si="2341"/>
        <v>0</v>
      </c>
      <c r="AB2343" s="132">
        <f t="shared" si="2341"/>
        <v>0</v>
      </c>
      <c r="AC2343" s="132">
        <f t="shared" si="2341"/>
        <v>0</v>
      </c>
      <c r="AD2343" s="132">
        <f t="shared" si="2341"/>
        <v>0</v>
      </c>
      <c r="AE2343" s="132">
        <f t="shared" si="2341"/>
        <v>0</v>
      </c>
      <c r="AF2343" s="132">
        <f t="shared" si="2341"/>
        <v>0</v>
      </c>
      <c r="AG2343" s="132"/>
    </row>
    <row r="2344" spans="1:33" ht="13.5" customHeight="1">
      <c r="A2344" s="131">
        <v>2341</v>
      </c>
      <c r="B2344" s="67" t="s">
        <v>23</v>
      </c>
      <c r="C2344" s="133">
        <v>0</v>
      </c>
      <c r="D2344" s="133">
        <v>0</v>
      </c>
      <c r="E2344" s="133">
        <v>4</v>
      </c>
      <c r="F2344" s="133">
        <v>0</v>
      </c>
      <c r="G2344" s="133">
        <v>0</v>
      </c>
      <c r="H2344" s="133">
        <v>0</v>
      </c>
      <c r="I2344" s="133">
        <v>1</v>
      </c>
      <c r="J2344" s="133">
        <v>1</v>
      </c>
      <c r="K2344" s="133">
        <v>0</v>
      </c>
      <c r="L2344" s="133">
        <v>0</v>
      </c>
      <c r="M2344" s="133">
        <v>0</v>
      </c>
      <c r="N2344" s="133"/>
      <c r="V2344" s="132">
        <f t="shared" ref="V2344:AF2344" si="2342">C2344*100000/V2315</f>
        <v>0</v>
      </c>
      <c r="W2344" s="132">
        <f t="shared" si="2342"/>
        <v>0</v>
      </c>
      <c r="X2344" s="132">
        <f t="shared" si="2342"/>
        <v>14.578853373182199</v>
      </c>
      <c r="Y2344" s="132">
        <f t="shared" si="2342"/>
        <v>0</v>
      </c>
      <c r="Z2344" s="132">
        <f t="shared" si="2342"/>
        <v>0</v>
      </c>
      <c r="AA2344" s="132">
        <f t="shared" si="2342"/>
        <v>0</v>
      </c>
      <c r="AB2344" s="132">
        <f t="shared" si="2342"/>
        <v>3.5015231625757206</v>
      </c>
      <c r="AC2344" s="132">
        <f t="shared" si="2342"/>
        <v>3.4658441063320971</v>
      </c>
      <c r="AD2344" s="132">
        <f t="shared" si="2342"/>
        <v>0</v>
      </c>
      <c r="AE2344" s="132">
        <f t="shared" si="2342"/>
        <v>0</v>
      </c>
      <c r="AF2344" s="132">
        <f t="shared" si="2342"/>
        <v>0</v>
      </c>
      <c r="AG2344" s="132"/>
    </row>
    <row r="2345" spans="1:33" ht="13.5" customHeight="1">
      <c r="A2345" s="131">
        <v>2342</v>
      </c>
      <c r="B2345" s="67" t="s">
        <v>1</v>
      </c>
      <c r="C2345" s="133">
        <v>13</v>
      </c>
      <c r="D2345" s="133">
        <v>27</v>
      </c>
      <c r="E2345" s="133">
        <v>10</v>
      </c>
      <c r="F2345" s="133">
        <v>7</v>
      </c>
      <c r="G2345" s="133">
        <v>3</v>
      </c>
      <c r="H2345" s="133">
        <v>13</v>
      </c>
      <c r="I2345" s="133">
        <v>4</v>
      </c>
      <c r="J2345" s="133">
        <v>0</v>
      </c>
      <c r="K2345" s="133">
        <v>2</v>
      </c>
      <c r="L2345" s="133">
        <v>1</v>
      </c>
      <c r="M2345" s="133">
        <v>5</v>
      </c>
      <c r="N2345" s="133"/>
      <c r="V2345" s="132">
        <f t="shared" ref="V2345:AF2345" si="2343">C2345*100000/V2315</f>
        <v>47.794117647058826</v>
      </c>
      <c r="W2345" s="132">
        <f t="shared" si="2343"/>
        <v>99.220931941790383</v>
      </c>
      <c r="X2345" s="132">
        <f t="shared" si="2343"/>
        <v>36.447133432955496</v>
      </c>
      <c r="Y2345" s="132">
        <f t="shared" si="2343"/>
        <v>25.32561505065123</v>
      </c>
      <c r="Z2345" s="132">
        <f t="shared" si="2343"/>
        <v>10.768126346015793</v>
      </c>
      <c r="AA2345" s="132">
        <f t="shared" si="2343"/>
        <v>46.191017623649799</v>
      </c>
      <c r="AB2345" s="132">
        <f t="shared" si="2343"/>
        <v>14.006092650302882</v>
      </c>
      <c r="AC2345" s="132">
        <f t="shared" si="2343"/>
        <v>0</v>
      </c>
      <c r="AD2345" s="132">
        <f t="shared" si="2343"/>
        <v>6.8761603520594097</v>
      </c>
      <c r="AE2345" s="132">
        <f t="shared" si="2343"/>
        <v>3.4265350877192984</v>
      </c>
      <c r="AF2345" s="132">
        <f t="shared" si="2343"/>
        <v>17.125047093879509</v>
      </c>
      <c r="AG2345" s="132"/>
    </row>
    <row r="2346" spans="1:33" ht="13.5" customHeight="1">
      <c r="A2346" s="131">
        <v>2343</v>
      </c>
      <c r="B2346" s="67" t="s">
        <v>0</v>
      </c>
      <c r="C2346" s="133">
        <v>9</v>
      </c>
      <c r="D2346" s="133">
        <v>22</v>
      </c>
      <c r="E2346" s="133">
        <v>25</v>
      </c>
      <c r="F2346" s="133">
        <v>1</v>
      </c>
      <c r="G2346" s="133">
        <v>14</v>
      </c>
      <c r="H2346" s="133">
        <v>41</v>
      </c>
      <c r="I2346" s="133">
        <v>11</v>
      </c>
      <c r="J2346" s="133">
        <v>7</v>
      </c>
      <c r="K2346" s="133">
        <v>5</v>
      </c>
      <c r="L2346" s="133">
        <v>42</v>
      </c>
      <c r="M2346" s="133">
        <v>93</v>
      </c>
      <c r="N2346" s="133"/>
      <c r="V2346" s="132">
        <f t="shared" ref="V2346:AE2346" si="2344">C2346*100000/V2315</f>
        <v>33.088235294117645</v>
      </c>
      <c r="W2346" s="132">
        <f t="shared" si="2344"/>
        <v>80.846685285903277</v>
      </c>
      <c r="X2346" s="132">
        <f t="shared" si="2344"/>
        <v>91.117833582388741</v>
      </c>
      <c r="Y2346" s="132">
        <f t="shared" si="2344"/>
        <v>3.6179450072358899</v>
      </c>
      <c r="Z2346" s="132">
        <f t="shared" si="2344"/>
        <v>50.251256281407038</v>
      </c>
      <c r="AA2346" s="132">
        <f t="shared" si="2344"/>
        <v>145.67936327458784</v>
      </c>
      <c r="AB2346" s="132">
        <f t="shared" si="2344"/>
        <v>38.516754788332925</v>
      </c>
      <c r="AC2346" s="132">
        <f t="shared" si="2344"/>
        <v>24.260908744324681</v>
      </c>
      <c r="AD2346" s="132">
        <f t="shared" si="2344"/>
        <v>17.190400880148523</v>
      </c>
      <c r="AE2346" s="132">
        <f t="shared" si="2344"/>
        <v>143.91447368421052</v>
      </c>
      <c r="AF2346" s="132">
        <f>M2346*100000/AF2315</f>
        <v>318.52587594615886</v>
      </c>
      <c r="AG2346" s="132"/>
    </row>
    <row r="2347" spans="1:33" ht="13.5" customHeight="1">
      <c r="A2347" s="131">
        <v>2344</v>
      </c>
      <c r="B2347" s="134" t="s">
        <v>111</v>
      </c>
      <c r="C2347" s="133"/>
      <c r="D2347" s="133"/>
      <c r="E2347" s="133"/>
      <c r="F2347" s="133"/>
      <c r="G2347" s="133"/>
      <c r="H2347" s="133"/>
      <c r="I2347" s="133"/>
      <c r="J2347" s="133"/>
      <c r="K2347" s="133"/>
      <c r="L2347" s="133"/>
      <c r="M2347" s="133">
        <v>0</v>
      </c>
      <c r="N2347" s="133"/>
      <c r="V2347" s="132">
        <f t="shared" ref="V2347:AF2347" si="2345">C2347*100000/V2315</f>
        <v>0</v>
      </c>
      <c r="W2347" s="132">
        <f t="shared" si="2345"/>
        <v>0</v>
      </c>
      <c r="X2347" s="132">
        <f t="shared" si="2345"/>
        <v>0</v>
      </c>
      <c r="Y2347" s="132">
        <f t="shared" si="2345"/>
        <v>0</v>
      </c>
      <c r="Z2347" s="132">
        <f t="shared" si="2345"/>
        <v>0</v>
      </c>
      <c r="AA2347" s="132">
        <f t="shared" si="2345"/>
        <v>0</v>
      </c>
      <c r="AB2347" s="132">
        <f t="shared" si="2345"/>
        <v>0</v>
      </c>
      <c r="AC2347" s="132">
        <f t="shared" si="2345"/>
        <v>0</v>
      </c>
      <c r="AD2347" s="132">
        <f t="shared" si="2345"/>
        <v>0</v>
      </c>
      <c r="AE2347" s="132">
        <f t="shared" si="2345"/>
        <v>0</v>
      </c>
      <c r="AF2347" s="132">
        <f t="shared" si="2345"/>
        <v>0</v>
      </c>
      <c r="AG2347" s="132"/>
    </row>
    <row r="2348" spans="1:33" ht="13.5" customHeight="1">
      <c r="A2348" s="131">
        <v>2345</v>
      </c>
      <c r="B2348" s="134" t="s">
        <v>112</v>
      </c>
      <c r="C2348" s="133">
        <v>2081</v>
      </c>
      <c r="D2348" s="133">
        <v>2208</v>
      </c>
      <c r="E2348" s="133">
        <v>2313</v>
      </c>
      <c r="F2348" s="133">
        <v>2439</v>
      </c>
      <c r="G2348" s="133">
        <v>2447</v>
      </c>
      <c r="H2348" s="133">
        <v>2553</v>
      </c>
      <c r="I2348" s="133">
        <v>2470</v>
      </c>
      <c r="J2348" s="133">
        <v>2355</v>
      </c>
      <c r="K2348" s="133">
        <v>2361</v>
      </c>
      <c r="L2348" s="133">
        <f t="shared" ref="L2348:N2348" si="2346">SUM(L2324,L2331,L2336,L2337:L2347)</f>
        <v>2508</v>
      </c>
      <c r="M2348" s="133">
        <f t="shared" si="2346"/>
        <v>3108</v>
      </c>
      <c r="N2348" s="133">
        <f t="shared" si="2346"/>
        <v>0</v>
      </c>
      <c r="P2348" s="170" t="s">
        <v>1527</v>
      </c>
      <c r="Q2348" s="170" t="s">
        <v>1528</v>
      </c>
      <c r="R2348" s="170" t="s">
        <v>1529</v>
      </c>
      <c r="S2348" s="170" t="s">
        <v>1530</v>
      </c>
      <c r="T2348" s="170" t="s">
        <v>1531</v>
      </c>
      <c r="U2348" s="170">
        <v>6722.2</v>
      </c>
      <c r="V2348" s="132">
        <f t="shared" ref="V2348:AE2348" si="2347">C2348*100000/V2315</f>
        <v>7650.7352941176468</v>
      </c>
      <c r="W2348" s="132">
        <f t="shared" si="2347"/>
        <v>8114.0673232397476</v>
      </c>
      <c r="X2348" s="132">
        <f t="shared" si="2347"/>
        <v>8430.2219630426061</v>
      </c>
      <c r="Y2348" s="132">
        <f t="shared" si="2347"/>
        <v>8824.1678726483351</v>
      </c>
      <c r="Z2348" s="132">
        <f t="shared" si="2347"/>
        <v>8783.2017229002158</v>
      </c>
      <c r="AA2348" s="132">
        <f t="shared" si="2347"/>
        <v>9071.2052302444572</v>
      </c>
      <c r="AB2348" s="132">
        <f t="shared" si="2347"/>
        <v>8648.7622115620288</v>
      </c>
      <c r="AC2348" s="132">
        <f t="shared" si="2347"/>
        <v>8162.0628704120891</v>
      </c>
      <c r="AD2348" s="132">
        <f t="shared" si="2347"/>
        <v>8117.3072956061333</v>
      </c>
      <c r="AE2348" s="132">
        <f t="shared" si="2347"/>
        <v>8593.75</v>
      </c>
      <c r="AF2348" s="132">
        <f>M2348*100000/AF2315</f>
        <v>10644.929273555503</v>
      </c>
      <c r="AG2348" s="132"/>
    </row>
    <row r="2349" spans="1:33" ht="13.5" customHeight="1">
      <c r="A2349" s="131">
        <v>2346</v>
      </c>
      <c r="B2349" s="103" t="s">
        <v>183</v>
      </c>
      <c r="C2349" s="127">
        <v>2011</v>
      </c>
      <c r="D2349" s="127">
        <v>2012</v>
      </c>
      <c r="E2349" s="127">
        <v>2013</v>
      </c>
      <c r="F2349" s="127">
        <v>2014</v>
      </c>
      <c r="G2349" s="127">
        <v>2015</v>
      </c>
      <c r="H2349" s="127">
        <v>2016</v>
      </c>
      <c r="I2349" s="127">
        <v>2017</v>
      </c>
      <c r="J2349" s="127">
        <v>2018</v>
      </c>
      <c r="K2349" s="127">
        <v>2019</v>
      </c>
      <c r="L2349" s="127"/>
      <c r="M2349" s="127"/>
      <c r="N2349" s="127"/>
      <c r="V2349" s="130">
        <v>32370</v>
      </c>
      <c r="W2349" s="130">
        <v>32667</v>
      </c>
      <c r="X2349" s="130">
        <v>33068</v>
      </c>
      <c r="Y2349" s="130">
        <v>33429</v>
      </c>
      <c r="Z2349" s="130">
        <v>33752</v>
      </c>
      <c r="AA2349" s="130">
        <v>34041</v>
      </c>
      <c r="AB2349" s="130">
        <v>34245</v>
      </c>
      <c r="AC2349" s="130">
        <v>34569</v>
      </c>
      <c r="AD2349" s="130">
        <v>34863</v>
      </c>
      <c r="AE2349" s="130">
        <v>35181</v>
      </c>
      <c r="AF2349" s="5">
        <v>35533</v>
      </c>
      <c r="AG2349" s="5"/>
    </row>
    <row r="2350" spans="1:33" ht="13.5" customHeight="1">
      <c r="A2350" s="131">
        <v>2347</v>
      </c>
      <c r="B2350" s="66" t="s">
        <v>25</v>
      </c>
      <c r="C2350" s="123">
        <v>2</v>
      </c>
      <c r="D2350" s="123">
        <v>0</v>
      </c>
      <c r="E2350" s="123">
        <v>2</v>
      </c>
      <c r="F2350" s="123">
        <v>0</v>
      </c>
      <c r="G2350" s="123">
        <v>0</v>
      </c>
      <c r="H2350" s="123">
        <v>0</v>
      </c>
      <c r="I2350" s="123">
        <v>0</v>
      </c>
      <c r="J2350" s="123">
        <v>0</v>
      </c>
      <c r="K2350" s="123">
        <v>2</v>
      </c>
      <c r="L2350" s="123">
        <v>2</v>
      </c>
      <c r="M2350" s="123">
        <v>2</v>
      </c>
      <c r="N2350" s="123"/>
      <c r="V2350" s="132">
        <f t="shared" ref="V2350:AE2350" si="2348">C2350*100000/V2349</f>
        <v>6.1785603954278656</v>
      </c>
      <c r="W2350" s="132">
        <f t="shared" si="2348"/>
        <v>0</v>
      </c>
      <c r="X2350" s="132">
        <f t="shared" si="2348"/>
        <v>6.0481432200314504</v>
      </c>
      <c r="Y2350" s="132">
        <f t="shared" si="2348"/>
        <v>0</v>
      </c>
      <c r="Z2350" s="132">
        <f t="shared" si="2348"/>
        <v>0</v>
      </c>
      <c r="AA2350" s="132">
        <f t="shared" si="2348"/>
        <v>0</v>
      </c>
      <c r="AB2350" s="132">
        <f t="shared" si="2348"/>
        <v>0</v>
      </c>
      <c r="AC2350" s="132">
        <f t="shared" si="2348"/>
        <v>0</v>
      </c>
      <c r="AD2350" s="132">
        <f t="shared" si="2348"/>
        <v>5.7367409574620654</v>
      </c>
      <c r="AE2350" s="132">
        <f t="shared" si="2348"/>
        <v>5.6848867286319322</v>
      </c>
      <c r="AF2350" s="132">
        <f>M2350*100000/AF2349</f>
        <v>5.6285706244899112</v>
      </c>
      <c r="AG2350" s="132"/>
    </row>
    <row r="2351" spans="1:33" ht="13.5" customHeight="1">
      <c r="A2351" s="131">
        <v>2348</v>
      </c>
      <c r="B2351" s="67" t="s">
        <v>22</v>
      </c>
      <c r="C2351" s="133">
        <v>246</v>
      </c>
      <c r="D2351" s="133">
        <v>279</v>
      </c>
      <c r="E2351" s="133">
        <v>312</v>
      </c>
      <c r="F2351" s="133">
        <v>314</v>
      </c>
      <c r="G2351" s="133">
        <v>328</v>
      </c>
      <c r="H2351" s="133">
        <v>294</v>
      </c>
      <c r="I2351" s="133">
        <v>357</v>
      </c>
      <c r="J2351" s="133">
        <v>384</v>
      </c>
      <c r="K2351" s="133">
        <v>382</v>
      </c>
      <c r="L2351" s="133">
        <v>317</v>
      </c>
      <c r="M2351" s="133">
        <v>347</v>
      </c>
      <c r="N2351" s="133"/>
      <c r="V2351" s="132">
        <f t="shared" ref="V2351:AE2351" si="2349">C2351*100000/V2349</f>
        <v>759.96292863762744</v>
      </c>
      <c r="W2351" s="132">
        <f t="shared" si="2349"/>
        <v>854.07291762328953</v>
      </c>
      <c r="X2351" s="132">
        <f t="shared" si="2349"/>
        <v>943.51034232490622</v>
      </c>
      <c r="Y2351" s="132">
        <f t="shared" si="2349"/>
        <v>939.30419695473995</v>
      </c>
      <c r="Z2351" s="132">
        <f t="shared" si="2349"/>
        <v>971.7942640436122</v>
      </c>
      <c r="AA2351" s="132">
        <f t="shared" si="2349"/>
        <v>863.66440468846395</v>
      </c>
      <c r="AB2351" s="132">
        <f t="shared" si="2349"/>
        <v>1042.4879544459045</v>
      </c>
      <c r="AC2351" s="132">
        <f t="shared" si="2349"/>
        <v>1110.8218345916862</v>
      </c>
      <c r="AD2351" s="132">
        <f t="shared" si="2349"/>
        <v>1095.7175228752546</v>
      </c>
      <c r="AE2351" s="132">
        <f t="shared" si="2349"/>
        <v>901.05454648816124</v>
      </c>
      <c r="AF2351" s="132">
        <f>M2351*100000/AF2349</f>
        <v>976.5570033489995</v>
      </c>
      <c r="AG2351" s="132"/>
    </row>
    <row r="2352" spans="1:33" ht="13.5" customHeight="1">
      <c r="A2352" s="131">
        <v>2349</v>
      </c>
      <c r="B2352" s="67" t="s">
        <v>21</v>
      </c>
      <c r="C2352" s="133">
        <v>53</v>
      </c>
      <c r="D2352" s="133">
        <v>65</v>
      </c>
      <c r="E2352" s="133">
        <v>71</v>
      </c>
      <c r="F2352" s="133">
        <v>105</v>
      </c>
      <c r="G2352" s="133">
        <v>104</v>
      </c>
      <c r="H2352" s="133">
        <v>71</v>
      </c>
      <c r="I2352" s="133">
        <v>110</v>
      </c>
      <c r="J2352" s="133">
        <v>103</v>
      </c>
      <c r="K2352" s="133">
        <v>100</v>
      </c>
      <c r="L2352" s="133">
        <v>129</v>
      </c>
      <c r="M2352" s="133">
        <v>137</v>
      </c>
      <c r="N2352" s="133"/>
      <c r="V2352" s="132">
        <f t="shared" ref="V2352:AE2352" si="2350">C2352*100000/V2349</f>
        <v>163.73185047883842</v>
      </c>
      <c r="W2352" s="132">
        <f t="shared" si="2350"/>
        <v>198.97756145345457</v>
      </c>
      <c r="X2352" s="132">
        <f t="shared" si="2350"/>
        <v>214.7090843111165</v>
      </c>
      <c r="Y2352" s="132">
        <f t="shared" si="2350"/>
        <v>314.09853719824105</v>
      </c>
      <c r="Z2352" s="132">
        <f t="shared" si="2350"/>
        <v>308.12988859919415</v>
      </c>
      <c r="AA2352" s="132">
        <f t="shared" si="2350"/>
        <v>208.57201609823449</v>
      </c>
      <c r="AB2352" s="132">
        <f t="shared" si="2350"/>
        <v>321.21477587969048</v>
      </c>
      <c r="AC2352" s="132">
        <f t="shared" si="2350"/>
        <v>297.95481500766584</v>
      </c>
      <c r="AD2352" s="132">
        <f t="shared" si="2350"/>
        <v>286.8370478731033</v>
      </c>
      <c r="AE2352" s="132">
        <f t="shared" si="2350"/>
        <v>366.67519399675962</v>
      </c>
      <c r="AF2352" s="132">
        <f>M2352*100000/AF2349</f>
        <v>385.55708777755888</v>
      </c>
      <c r="AG2352" s="132"/>
    </row>
    <row r="2353" spans="1:33" ht="13.5" customHeight="1">
      <c r="A2353" s="131">
        <v>2350</v>
      </c>
      <c r="B2353" s="67" t="s">
        <v>20</v>
      </c>
      <c r="C2353" s="133">
        <v>3</v>
      </c>
      <c r="D2353" s="133">
        <v>3</v>
      </c>
      <c r="E2353" s="133">
        <v>5</v>
      </c>
      <c r="F2353" s="133">
        <v>3</v>
      </c>
      <c r="G2353" s="133">
        <v>10</v>
      </c>
      <c r="H2353" s="133">
        <v>8</v>
      </c>
      <c r="I2353" s="133">
        <v>8</v>
      </c>
      <c r="J2353" s="133">
        <v>5</v>
      </c>
      <c r="K2353" s="133">
        <v>1</v>
      </c>
      <c r="L2353" s="133">
        <v>1</v>
      </c>
      <c r="M2353" s="133">
        <v>4</v>
      </c>
      <c r="N2353" s="133"/>
      <c r="V2353" s="132">
        <f t="shared" ref="V2353:AE2353" si="2351">C2353*100000/V2349</f>
        <v>9.2678405931417984</v>
      </c>
      <c r="W2353" s="132">
        <f t="shared" si="2351"/>
        <v>9.1835797593902111</v>
      </c>
      <c r="X2353" s="132">
        <f t="shared" si="2351"/>
        <v>15.120358050078625</v>
      </c>
      <c r="Y2353" s="132">
        <f t="shared" si="2351"/>
        <v>8.9742439199497444</v>
      </c>
      <c r="Z2353" s="132">
        <f t="shared" si="2351"/>
        <v>29.627873903768666</v>
      </c>
      <c r="AA2353" s="132">
        <f t="shared" si="2351"/>
        <v>23.501072236420786</v>
      </c>
      <c r="AB2353" s="132">
        <f t="shared" si="2351"/>
        <v>23.361074609432034</v>
      </c>
      <c r="AC2353" s="132">
        <f t="shared" si="2351"/>
        <v>14.463825971245914</v>
      </c>
      <c r="AD2353" s="132">
        <f t="shared" si="2351"/>
        <v>2.8683704787310327</v>
      </c>
      <c r="AE2353" s="132">
        <f t="shared" si="2351"/>
        <v>2.8424433643159661</v>
      </c>
      <c r="AF2353" s="132">
        <f>M2353*100000/AF2349</f>
        <v>11.257141248979822</v>
      </c>
      <c r="AG2353" s="132"/>
    </row>
    <row r="2354" spans="1:33" ht="13.5" customHeight="1">
      <c r="A2354" s="131">
        <v>2351</v>
      </c>
      <c r="B2354" s="67" t="s">
        <v>19</v>
      </c>
      <c r="C2354" s="133">
        <v>5</v>
      </c>
      <c r="D2354" s="133">
        <v>8</v>
      </c>
      <c r="E2354" s="133">
        <v>7</v>
      </c>
      <c r="F2354" s="133">
        <v>10</v>
      </c>
      <c r="G2354" s="133">
        <v>9</v>
      </c>
      <c r="H2354" s="133">
        <v>5</v>
      </c>
      <c r="I2354" s="133">
        <v>6</v>
      </c>
      <c r="J2354" s="133">
        <v>7</v>
      </c>
      <c r="K2354" s="133">
        <v>10</v>
      </c>
      <c r="L2354" s="133">
        <v>3</v>
      </c>
      <c r="M2354" s="133">
        <v>5</v>
      </c>
      <c r="N2354" s="133"/>
      <c r="V2354" s="132">
        <f t="shared" ref="V2354:AF2354" si="2352">C2354*100000/V2349</f>
        <v>15.446400988569664</v>
      </c>
      <c r="W2354" s="132">
        <f t="shared" si="2352"/>
        <v>24.489546025040561</v>
      </c>
      <c r="X2354" s="132">
        <f t="shared" si="2352"/>
        <v>21.168501270110077</v>
      </c>
      <c r="Y2354" s="132">
        <f t="shared" si="2352"/>
        <v>29.914146399832482</v>
      </c>
      <c r="Z2354" s="132">
        <f t="shared" si="2352"/>
        <v>26.665086513391799</v>
      </c>
      <c r="AA2354" s="132">
        <f t="shared" si="2352"/>
        <v>14.688170147762992</v>
      </c>
      <c r="AB2354" s="132">
        <f t="shared" si="2352"/>
        <v>17.520805957074025</v>
      </c>
      <c r="AC2354" s="132">
        <f t="shared" si="2352"/>
        <v>20.249356359744279</v>
      </c>
      <c r="AD2354" s="132">
        <f t="shared" si="2352"/>
        <v>28.683704787310329</v>
      </c>
      <c r="AE2354" s="132">
        <f t="shared" si="2352"/>
        <v>8.5273300929478975</v>
      </c>
      <c r="AF2354" s="132">
        <f t="shared" si="2352"/>
        <v>14.071426561224778</v>
      </c>
      <c r="AG2354" s="132"/>
    </row>
    <row r="2355" spans="1:33" ht="13.5" customHeight="1">
      <c r="A2355" s="131">
        <v>2352</v>
      </c>
      <c r="B2355" s="67" t="s">
        <v>18</v>
      </c>
      <c r="C2355" s="133">
        <v>1</v>
      </c>
      <c r="D2355" s="133">
        <v>0</v>
      </c>
      <c r="E2355" s="133">
        <v>0</v>
      </c>
      <c r="F2355" s="133">
        <v>1</v>
      </c>
      <c r="G2355" s="133">
        <v>1</v>
      </c>
      <c r="H2355" s="133">
        <v>2</v>
      </c>
      <c r="I2355" s="133">
        <v>0</v>
      </c>
      <c r="J2355" s="133">
        <v>1</v>
      </c>
      <c r="K2355" s="133">
        <v>0</v>
      </c>
      <c r="L2355" s="133">
        <v>3</v>
      </c>
      <c r="M2355" s="133">
        <v>1</v>
      </c>
      <c r="N2355" s="133"/>
      <c r="V2355" s="132">
        <f t="shared" ref="V2355:AF2355" si="2353">C2355*100000/V2349</f>
        <v>3.0892801977139328</v>
      </c>
      <c r="W2355" s="132">
        <f t="shared" si="2353"/>
        <v>0</v>
      </c>
      <c r="X2355" s="132">
        <f t="shared" si="2353"/>
        <v>0</v>
      </c>
      <c r="Y2355" s="132">
        <f t="shared" si="2353"/>
        <v>2.991414639983248</v>
      </c>
      <c r="Z2355" s="132">
        <f t="shared" si="2353"/>
        <v>2.9627873903768664</v>
      </c>
      <c r="AA2355" s="132">
        <f t="shared" si="2353"/>
        <v>5.8752680591051964</v>
      </c>
      <c r="AB2355" s="132">
        <f t="shared" si="2353"/>
        <v>0</v>
      </c>
      <c r="AC2355" s="132">
        <f t="shared" si="2353"/>
        <v>2.8927651942491828</v>
      </c>
      <c r="AD2355" s="132">
        <f t="shared" si="2353"/>
        <v>0</v>
      </c>
      <c r="AE2355" s="132">
        <f t="shared" si="2353"/>
        <v>8.5273300929478975</v>
      </c>
      <c r="AF2355" s="132">
        <f t="shared" si="2353"/>
        <v>2.8142853122449556</v>
      </c>
      <c r="AG2355" s="132"/>
    </row>
    <row r="2356" spans="1:33" ht="13.5" customHeight="1">
      <c r="A2356" s="131">
        <v>2353</v>
      </c>
      <c r="B2356" s="67" t="s">
        <v>17</v>
      </c>
      <c r="C2356" s="133">
        <v>44</v>
      </c>
      <c r="D2356" s="133">
        <v>52</v>
      </c>
      <c r="E2356" s="133">
        <v>87</v>
      </c>
      <c r="F2356" s="133">
        <v>115</v>
      </c>
      <c r="G2356" s="133">
        <v>124</v>
      </c>
      <c r="H2356" s="133">
        <v>116</v>
      </c>
      <c r="I2356" s="133">
        <v>83</v>
      </c>
      <c r="J2356" s="133">
        <v>145</v>
      </c>
      <c r="K2356" s="133">
        <v>129</v>
      </c>
      <c r="L2356" s="133">
        <v>145</v>
      </c>
      <c r="M2356" s="133">
        <v>126</v>
      </c>
      <c r="N2356" s="133"/>
      <c r="V2356" s="132">
        <f t="shared" ref="V2356:AF2356" si="2354">C2356*100000/V2349</f>
        <v>135.92832869941304</v>
      </c>
      <c r="W2356" s="132">
        <f t="shared" si="2354"/>
        <v>159.18204916276363</v>
      </c>
      <c r="X2356" s="132">
        <f t="shared" si="2354"/>
        <v>263.09423007136809</v>
      </c>
      <c r="Y2356" s="132">
        <f t="shared" si="2354"/>
        <v>344.01268359807352</v>
      </c>
      <c r="Z2356" s="132">
        <f t="shared" si="2354"/>
        <v>367.38563640673146</v>
      </c>
      <c r="AA2356" s="132">
        <f t="shared" si="2354"/>
        <v>340.7655474281014</v>
      </c>
      <c r="AB2356" s="132">
        <f t="shared" si="2354"/>
        <v>242.37114907285735</v>
      </c>
      <c r="AC2356" s="132">
        <f t="shared" si="2354"/>
        <v>419.45095316613151</v>
      </c>
      <c r="AD2356" s="132">
        <f t="shared" si="2354"/>
        <v>370.01979175630322</v>
      </c>
      <c r="AE2356" s="132">
        <f t="shared" si="2354"/>
        <v>412.15428782581506</v>
      </c>
      <c r="AF2356" s="132">
        <f t="shared" si="2354"/>
        <v>354.59994934286436</v>
      </c>
      <c r="AG2356" s="132"/>
    </row>
    <row r="2357" spans="1:33" ht="13.5" customHeight="1">
      <c r="A2357" s="131">
        <v>2354</v>
      </c>
      <c r="B2357" s="67" t="s">
        <v>16</v>
      </c>
      <c r="C2357" s="133">
        <v>39</v>
      </c>
      <c r="D2357" s="133">
        <v>26</v>
      </c>
      <c r="E2357" s="133">
        <v>26</v>
      </c>
      <c r="F2357" s="133">
        <v>24</v>
      </c>
      <c r="G2357" s="133">
        <v>34</v>
      </c>
      <c r="H2357" s="133">
        <v>50</v>
      </c>
      <c r="I2357" s="133">
        <v>75</v>
      </c>
      <c r="J2357" s="133">
        <v>46</v>
      </c>
      <c r="K2357" s="133">
        <v>86</v>
      </c>
      <c r="L2357" s="133">
        <v>68</v>
      </c>
      <c r="M2357" s="133">
        <v>50</v>
      </c>
      <c r="N2357" s="133"/>
      <c r="P2357" s="170"/>
      <c r="Q2357" s="170"/>
      <c r="R2357" s="170"/>
      <c r="S2357" s="170"/>
      <c r="T2357" s="170"/>
      <c r="U2357" s="170"/>
      <c r="V2357" s="132">
        <f t="shared" ref="V2357:AF2357" si="2355">C2357*100000/V2349</f>
        <v>120.48192771084338</v>
      </c>
      <c r="W2357" s="132">
        <f t="shared" si="2355"/>
        <v>79.591024581381816</v>
      </c>
      <c r="X2357" s="132">
        <f t="shared" si="2355"/>
        <v>78.625861860408861</v>
      </c>
      <c r="Y2357" s="132">
        <f t="shared" si="2355"/>
        <v>71.793951359597955</v>
      </c>
      <c r="Z2357" s="132">
        <f t="shared" si="2355"/>
        <v>100.73477127281346</v>
      </c>
      <c r="AA2357" s="132">
        <f t="shared" si="2355"/>
        <v>146.88170147762992</v>
      </c>
      <c r="AB2357" s="132">
        <f t="shared" si="2355"/>
        <v>219.01007446342533</v>
      </c>
      <c r="AC2357" s="132">
        <f t="shared" si="2355"/>
        <v>133.06719893546241</v>
      </c>
      <c r="AD2357" s="132">
        <f t="shared" si="2355"/>
        <v>246.67986117086883</v>
      </c>
      <c r="AE2357" s="132">
        <f t="shared" si="2355"/>
        <v>193.28614877348568</v>
      </c>
      <c r="AF2357" s="132">
        <f t="shared" si="2355"/>
        <v>140.71426561224777</v>
      </c>
      <c r="AG2357" s="132"/>
    </row>
    <row r="2358" spans="1:33" ht="13.5" customHeight="1">
      <c r="A2358" s="131">
        <v>2355</v>
      </c>
      <c r="B2358" s="134" t="s">
        <v>115</v>
      </c>
      <c r="C2358" s="133">
        <v>393</v>
      </c>
      <c r="D2358" s="133">
        <v>433</v>
      </c>
      <c r="E2358" s="133">
        <v>510</v>
      </c>
      <c r="F2358" s="133">
        <v>572</v>
      </c>
      <c r="G2358" s="133">
        <v>610</v>
      </c>
      <c r="H2358" s="133">
        <v>546</v>
      </c>
      <c r="I2358" s="133">
        <v>639</v>
      </c>
      <c r="J2358" s="133">
        <v>691</v>
      </c>
      <c r="K2358" s="133">
        <v>710</v>
      </c>
      <c r="L2358" s="133">
        <v>668</v>
      </c>
      <c r="M2358" s="133">
        <v>672</v>
      </c>
      <c r="N2358" s="133"/>
      <c r="P2358" s="170" t="s">
        <v>1532</v>
      </c>
      <c r="Q2358" s="170" t="s">
        <v>1533</v>
      </c>
      <c r="R2358" s="170" t="s">
        <v>1534</v>
      </c>
      <c r="S2358" s="170" t="s">
        <v>1535</v>
      </c>
      <c r="T2358" s="170" t="s">
        <v>1536</v>
      </c>
      <c r="U2358" s="170">
        <v>802.5</v>
      </c>
      <c r="V2358" s="132">
        <f t="shared" ref="V2358:AF2358" si="2356">C2358*100000/V2349</f>
        <v>1214.0871177015756</v>
      </c>
      <c r="W2358" s="132">
        <f t="shared" si="2356"/>
        <v>1325.4966786053203</v>
      </c>
      <c r="X2358" s="132">
        <f t="shared" si="2356"/>
        <v>1542.2765211080198</v>
      </c>
      <c r="Y2358" s="132">
        <f t="shared" si="2356"/>
        <v>1711.0891740704178</v>
      </c>
      <c r="Z2358" s="132">
        <f t="shared" si="2356"/>
        <v>1807.3003081298887</v>
      </c>
      <c r="AA2358" s="132">
        <f t="shared" si="2356"/>
        <v>1603.9481801357188</v>
      </c>
      <c r="AB2358" s="132">
        <f t="shared" si="2356"/>
        <v>1865.9658344283837</v>
      </c>
      <c r="AC2358" s="132">
        <f t="shared" si="2356"/>
        <v>1998.9007492261853</v>
      </c>
      <c r="AD2358" s="132">
        <f t="shared" si="2356"/>
        <v>2036.5430398990334</v>
      </c>
      <c r="AE2358" s="132">
        <f t="shared" si="2356"/>
        <v>1898.7521673630654</v>
      </c>
      <c r="AF2358" s="132">
        <f t="shared" si="2356"/>
        <v>1891.1997298286101</v>
      </c>
      <c r="AG2358" s="132"/>
    </row>
    <row r="2359" spans="1:33" ht="13.5" customHeight="1">
      <c r="A2359" s="131">
        <v>2356</v>
      </c>
      <c r="B2359" s="67" t="s">
        <v>15</v>
      </c>
      <c r="C2359" s="133">
        <v>17</v>
      </c>
      <c r="D2359" s="133">
        <v>45</v>
      </c>
      <c r="E2359" s="133">
        <v>25</v>
      </c>
      <c r="F2359" s="133">
        <v>17</v>
      </c>
      <c r="G2359" s="133">
        <v>13</v>
      </c>
      <c r="H2359" s="133">
        <v>17</v>
      </c>
      <c r="I2359" s="133">
        <v>13</v>
      </c>
      <c r="J2359" s="133">
        <v>28</v>
      </c>
      <c r="K2359" s="133">
        <v>21</v>
      </c>
      <c r="L2359" s="133">
        <v>13</v>
      </c>
      <c r="M2359" s="133">
        <v>11</v>
      </c>
      <c r="N2359" s="133"/>
      <c r="V2359" s="132">
        <f t="shared" ref="V2359:AE2359" si="2357">C2359*100000/V2349</f>
        <v>52.517763361136858</v>
      </c>
      <c r="W2359" s="132">
        <f t="shared" si="2357"/>
        <v>137.75369639085315</v>
      </c>
      <c r="X2359" s="132">
        <f t="shared" si="2357"/>
        <v>75.601790250393123</v>
      </c>
      <c r="Y2359" s="132">
        <f t="shared" si="2357"/>
        <v>50.854048879715215</v>
      </c>
      <c r="Z2359" s="132">
        <f t="shared" si="2357"/>
        <v>38.516236074899268</v>
      </c>
      <c r="AA2359" s="132">
        <f t="shared" si="2357"/>
        <v>49.939778502394169</v>
      </c>
      <c r="AB2359" s="132">
        <f t="shared" si="2357"/>
        <v>37.961746240327052</v>
      </c>
      <c r="AC2359" s="132">
        <f t="shared" si="2357"/>
        <v>80.997425438977118</v>
      </c>
      <c r="AD2359" s="132">
        <f t="shared" si="2357"/>
        <v>60.235780053351689</v>
      </c>
      <c r="AE2359" s="132">
        <f t="shared" si="2357"/>
        <v>36.951763736107559</v>
      </c>
      <c r="AF2359" s="132">
        <f>M2359*100000/AF2349</f>
        <v>30.95713843469451</v>
      </c>
      <c r="AG2359" s="132"/>
    </row>
    <row r="2360" spans="1:33" ht="13.5" customHeight="1">
      <c r="A2360" s="131">
        <v>2357</v>
      </c>
      <c r="B2360" s="67" t="s">
        <v>14</v>
      </c>
      <c r="C2360" s="133">
        <v>432</v>
      </c>
      <c r="D2360" s="133">
        <v>373</v>
      </c>
      <c r="E2360" s="133">
        <v>349</v>
      </c>
      <c r="F2360" s="133">
        <v>415</v>
      </c>
      <c r="G2360" s="133">
        <v>316</v>
      </c>
      <c r="H2360" s="133">
        <v>289</v>
      </c>
      <c r="I2360" s="133">
        <v>418</v>
      </c>
      <c r="J2360" s="133">
        <v>449</v>
      </c>
      <c r="K2360" s="133">
        <v>394</v>
      </c>
      <c r="L2360" s="133">
        <v>339</v>
      </c>
      <c r="M2360" s="133">
        <v>292</v>
      </c>
      <c r="N2360" s="133"/>
      <c r="V2360" s="132">
        <f t="shared" ref="V2360:AF2360" si="2358">C2360*100000/V2349</f>
        <v>1334.569045412419</v>
      </c>
      <c r="W2360" s="132">
        <f t="shared" si="2358"/>
        <v>1141.8250834175162</v>
      </c>
      <c r="X2360" s="132">
        <f t="shared" si="2358"/>
        <v>1055.400991895488</v>
      </c>
      <c r="Y2360" s="132">
        <f t="shared" si="2358"/>
        <v>1241.4370755930479</v>
      </c>
      <c r="Z2360" s="132">
        <f t="shared" si="2358"/>
        <v>936.24081535908988</v>
      </c>
      <c r="AA2360" s="132">
        <f t="shared" si="2358"/>
        <v>848.97623454070094</v>
      </c>
      <c r="AB2360" s="132">
        <f t="shared" si="2358"/>
        <v>1220.6161483428239</v>
      </c>
      <c r="AC2360" s="132">
        <f t="shared" si="2358"/>
        <v>1298.8515722178831</v>
      </c>
      <c r="AD2360" s="132">
        <f t="shared" si="2358"/>
        <v>1130.1379686200269</v>
      </c>
      <c r="AE2360" s="132">
        <f t="shared" si="2358"/>
        <v>963.58830050311246</v>
      </c>
      <c r="AF2360" s="132">
        <f t="shared" si="2358"/>
        <v>821.77131117552699</v>
      </c>
      <c r="AG2360" s="132"/>
    </row>
    <row r="2361" spans="1:33" ht="13.5" customHeight="1">
      <c r="A2361" s="131">
        <v>2358</v>
      </c>
      <c r="B2361" s="67" t="s">
        <v>13</v>
      </c>
      <c r="C2361" s="133">
        <v>150</v>
      </c>
      <c r="D2361" s="133">
        <v>147</v>
      </c>
      <c r="E2361" s="133">
        <v>150</v>
      </c>
      <c r="F2361" s="133">
        <v>205</v>
      </c>
      <c r="G2361" s="133">
        <v>206</v>
      </c>
      <c r="H2361" s="133">
        <v>229</v>
      </c>
      <c r="I2361" s="133">
        <v>338</v>
      </c>
      <c r="J2361" s="133">
        <v>229</v>
      </c>
      <c r="K2361" s="133">
        <v>238</v>
      </c>
      <c r="L2361" s="133">
        <v>195</v>
      </c>
      <c r="M2361" s="133">
        <v>147</v>
      </c>
      <c r="N2361" s="133"/>
      <c r="V2361" s="132">
        <f t="shared" ref="V2361:AF2361" si="2359">C2361*100000/V2349</f>
        <v>463.39202965708989</v>
      </c>
      <c r="W2361" s="132">
        <f t="shared" si="2359"/>
        <v>449.99540821012033</v>
      </c>
      <c r="X2361" s="132">
        <f t="shared" si="2359"/>
        <v>453.61074150235879</v>
      </c>
      <c r="Y2361" s="132">
        <f t="shared" si="2359"/>
        <v>613.2400011965658</v>
      </c>
      <c r="Z2361" s="132">
        <f t="shared" si="2359"/>
        <v>610.33420241763451</v>
      </c>
      <c r="AA2361" s="132">
        <f t="shared" si="2359"/>
        <v>672.71819276754502</v>
      </c>
      <c r="AB2361" s="132">
        <f t="shared" si="2359"/>
        <v>987.0054022485034</v>
      </c>
      <c r="AC2361" s="132">
        <f t="shared" si="2359"/>
        <v>662.44322948306285</v>
      </c>
      <c r="AD2361" s="132">
        <f t="shared" si="2359"/>
        <v>682.6721739379858</v>
      </c>
      <c r="AE2361" s="132">
        <f t="shared" si="2359"/>
        <v>554.27645604161341</v>
      </c>
      <c r="AF2361" s="132">
        <f t="shared" si="2359"/>
        <v>413.69994090000847</v>
      </c>
      <c r="AG2361" s="132"/>
    </row>
    <row r="2362" spans="1:33" ht="13.5" customHeight="1">
      <c r="A2362" s="131">
        <v>2359</v>
      </c>
      <c r="B2362" s="67" t="s">
        <v>12</v>
      </c>
      <c r="C2362" s="133">
        <v>528</v>
      </c>
      <c r="D2362" s="133">
        <v>502</v>
      </c>
      <c r="E2362" s="133">
        <v>503</v>
      </c>
      <c r="F2362" s="133">
        <v>460</v>
      </c>
      <c r="G2362" s="133">
        <v>536</v>
      </c>
      <c r="H2362" s="133">
        <v>611</v>
      </c>
      <c r="I2362" s="133">
        <v>735</v>
      </c>
      <c r="J2362" s="133">
        <v>681</v>
      </c>
      <c r="K2362" s="133">
        <v>831</v>
      </c>
      <c r="L2362" s="133">
        <v>641</v>
      </c>
      <c r="M2362" s="133">
        <v>544</v>
      </c>
      <c r="N2362" s="133"/>
      <c r="V2362" s="132">
        <f t="shared" ref="V2362:AF2362" si="2360">C2362*100000/V2349</f>
        <v>1631.1399443929565</v>
      </c>
      <c r="W2362" s="132">
        <f t="shared" si="2360"/>
        <v>1536.7190130712952</v>
      </c>
      <c r="X2362" s="132">
        <f t="shared" si="2360"/>
        <v>1521.1080198379098</v>
      </c>
      <c r="Y2362" s="132">
        <f t="shared" si="2360"/>
        <v>1376.0507343922941</v>
      </c>
      <c r="Z2362" s="132">
        <f t="shared" si="2360"/>
        <v>1588.0540412420005</v>
      </c>
      <c r="AA2362" s="132">
        <f t="shared" si="2360"/>
        <v>1794.8943920566376</v>
      </c>
      <c r="AB2362" s="132">
        <f t="shared" si="2360"/>
        <v>2146.298729741568</v>
      </c>
      <c r="AC2362" s="132">
        <f t="shared" si="2360"/>
        <v>1969.9730972836935</v>
      </c>
      <c r="AD2362" s="132">
        <f t="shared" si="2360"/>
        <v>2383.6158678254883</v>
      </c>
      <c r="AE2362" s="132">
        <f t="shared" si="2360"/>
        <v>1822.0061965265343</v>
      </c>
      <c r="AF2362" s="132">
        <f t="shared" si="2360"/>
        <v>1530.9712098612558</v>
      </c>
      <c r="AG2362" s="132"/>
    </row>
    <row r="2363" spans="1:33" ht="13.5" customHeight="1">
      <c r="A2363" s="131">
        <v>2360</v>
      </c>
      <c r="B2363" s="67" t="s">
        <v>11</v>
      </c>
      <c r="C2363" s="133">
        <v>814</v>
      </c>
      <c r="D2363" s="133">
        <v>164</v>
      </c>
      <c r="E2363" s="133">
        <v>95</v>
      </c>
      <c r="F2363" s="133">
        <v>101</v>
      </c>
      <c r="G2363" s="133">
        <v>127</v>
      </c>
      <c r="H2363" s="133">
        <v>131</v>
      </c>
      <c r="I2363" s="133">
        <v>139</v>
      </c>
      <c r="J2363" s="133">
        <v>141</v>
      </c>
      <c r="K2363" s="133">
        <v>283</v>
      </c>
      <c r="L2363" s="133">
        <v>191</v>
      </c>
      <c r="M2363" s="133">
        <v>327</v>
      </c>
      <c r="N2363" s="133"/>
      <c r="V2363" s="132">
        <f t="shared" ref="V2363:AF2363" si="2361">C2363*100000/V2349</f>
        <v>2514.6740809391413</v>
      </c>
      <c r="W2363" s="132">
        <f t="shared" si="2361"/>
        <v>502.03569351333152</v>
      </c>
      <c r="X2363" s="132">
        <f t="shared" si="2361"/>
        <v>287.28680295149388</v>
      </c>
      <c r="Y2363" s="132">
        <f t="shared" si="2361"/>
        <v>302.13287863830806</v>
      </c>
      <c r="Z2363" s="132">
        <f t="shared" si="2361"/>
        <v>376.27399857786207</v>
      </c>
      <c r="AA2363" s="132">
        <f t="shared" si="2361"/>
        <v>384.83005787139041</v>
      </c>
      <c r="AB2363" s="132">
        <f t="shared" si="2361"/>
        <v>405.89867133888157</v>
      </c>
      <c r="AC2363" s="132">
        <f t="shared" si="2361"/>
        <v>407.8798923891348</v>
      </c>
      <c r="AD2363" s="132">
        <f t="shared" si="2361"/>
        <v>811.74884548088232</v>
      </c>
      <c r="AE2363" s="132">
        <f t="shared" si="2361"/>
        <v>542.90668258434948</v>
      </c>
      <c r="AF2363" s="132">
        <f t="shared" si="2361"/>
        <v>920.27129710410043</v>
      </c>
      <c r="AG2363" s="132"/>
    </row>
    <row r="2364" spans="1:33" ht="13.5" customHeight="1">
      <c r="A2364" s="131">
        <v>2361</v>
      </c>
      <c r="B2364" s="67" t="s">
        <v>28</v>
      </c>
      <c r="C2364" s="133">
        <v>0</v>
      </c>
      <c r="D2364" s="133">
        <v>0</v>
      </c>
      <c r="E2364" s="133">
        <v>0</v>
      </c>
      <c r="F2364" s="133">
        <v>0</v>
      </c>
      <c r="G2364" s="133">
        <v>0</v>
      </c>
      <c r="H2364" s="133">
        <v>0</v>
      </c>
      <c r="I2364" s="133">
        <v>0</v>
      </c>
      <c r="J2364" s="133">
        <v>0</v>
      </c>
      <c r="K2364" s="133">
        <v>0</v>
      </c>
      <c r="L2364" s="133">
        <v>0</v>
      </c>
      <c r="M2364" s="133">
        <v>0</v>
      </c>
      <c r="N2364" s="133"/>
      <c r="V2364" s="132">
        <f t="shared" ref="V2364:AF2364" si="2362">C2364*100000/V2349</f>
        <v>0</v>
      </c>
      <c r="W2364" s="132">
        <f t="shared" si="2362"/>
        <v>0</v>
      </c>
      <c r="X2364" s="132">
        <f t="shared" si="2362"/>
        <v>0</v>
      </c>
      <c r="Y2364" s="132">
        <f t="shared" si="2362"/>
        <v>0</v>
      </c>
      <c r="Z2364" s="132">
        <f t="shared" si="2362"/>
        <v>0</v>
      </c>
      <c r="AA2364" s="132">
        <f t="shared" si="2362"/>
        <v>0</v>
      </c>
      <c r="AB2364" s="132">
        <f t="shared" si="2362"/>
        <v>0</v>
      </c>
      <c r="AC2364" s="132">
        <f t="shared" si="2362"/>
        <v>0</v>
      </c>
      <c r="AD2364" s="132">
        <f t="shared" si="2362"/>
        <v>0</v>
      </c>
      <c r="AE2364" s="132">
        <f t="shared" si="2362"/>
        <v>0</v>
      </c>
      <c r="AF2364" s="132">
        <f t="shared" si="2362"/>
        <v>0</v>
      </c>
      <c r="AG2364" s="132"/>
    </row>
    <row r="2365" spans="1:33" ht="13.5" customHeight="1">
      <c r="A2365" s="131">
        <v>2362</v>
      </c>
      <c r="B2365" s="134" t="s">
        <v>116</v>
      </c>
      <c r="C2365" s="133">
        <v>1941</v>
      </c>
      <c r="D2365" s="133">
        <v>1231</v>
      </c>
      <c r="E2365" s="133">
        <v>1122</v>
      </c>
      <c r="F2365" s="133">
        <v>1198</v>
      </c>
      <c r="G2365" s="133">
        <v>1198</v>
      </c>
      <c r="H2365" s="133">
        <v>1277</v>
      </c>
      <c r="I2365" s="133">
        <v>1643</v>
      </c>
      <c r="J2365" s="133">
        <v>1528</v>
      </c>
      <c r="K2365" s="133">
        <v>1767</v>
      </c>
      <c r="L2365" s="133">
        <v>1379</v>
      </c>
      <c r="M2365" s="133">
        <v>1321</v>
      </c>
      <c r="N2365" s="133"/>
      <c r="P2365" s="170" t="s">
        <v>1537</v>
      </c>
      <c r="Q2365" s="170" t="s">
        <v>1538</v>
      </c>
      <c r="R2365" s="170" t="s">
        <v>1539</v>
      </c>
      <c r="S2365" s="170" t="s">
        <v>1450</v>
      </c>
      <c r="T2365" s="170" t="s">
        <v>1540</v>
      </c>
      <c r="U2365" s="170">
        <v>4006.6</v>
      </c>
      <c r="V2365" s="132">
        <f t="shared" ref="V2365:AF2365" si="2363">C2365*100000/V2349</f>
        <v>5996.2928637627429</v>
      </c>
      <c r="W2365" s="132">
        <f t="shared" si="2363"/>
        <v>3768.3288946031162</v>
      </c>
      <c r="X2365" s="132">
        <f t="shared" si="2363"/>
        <v>3393.0083464376435</v>
      </c>
      <c r="Y2365" s="132">
        <f t="shared" si="2363"/>
        <v>3583.7147386999313</v>
      </c>
      <c r="Z2365" s="132">
        <f t="shared" si="2363"/>
        <v>3549.4192936714862</v>
      </c>
      <c r="AA2365" s="132">
        <f t="shared" si="2363"/>
        <v>3751.3586557386679</v>
      </c>
      <c r="AB2365" s="132">
        <f t="shared" si="2363"/>
        <v>4797.7806979121042</v>
      </c>
      <c r="AC2365" s="132">
        <f t="shared" si="2363"/>
        <v>4420.1452168127516</v>
      </c>
      <c r="AD2365" s="132">
        <f t="shared" si="2363"/>
        <v>5068.4106359177349</v>
      </c>
      <c r="AE2365" s="132">
        <f t="shared" si="2363"/>
        <v>3919.7293993917169</v>
      </c>
      <c r="AF2365" s="132">
        <f t="shared" si="2363"/>
        <v>3717.6708974755861</v>
      </c>
      <c r="AG2365" s="132"/>
    </row>
    <row r="2366" spans="1:33" ht="13.5" customHeight="1">
      <c r="A2366" s="131">
        <v>2363</v>
      </c>
      <c r="B2366" s="67" t="s">
        <v>10</v>
      </c>
      <c r="C2366" s="133">
        <v>12</v>
      </c>
      <c r="D2366" s="133">
        <v>20</v>
      </c>
      <c r="E2366" s="133">
        <v>19</v>
      </c>
      <c r="F2366" s="133">
        <v>56</v>
      </c>
      <c r="G2366" s="133">
        <v>131</v>
      </c>
      <c r="H2366" s="133">
        <v>64</v>
      </c>
      <c r="I2366" s="133">
        <v>57</v>
      </c>
      <c r="J2366" s="133">
        <v>66</v>
      </c>
      <c r="K2366" s="133">
        <v>48</v>
      </c>
      <c r="L2366" s="133">
        <v>69</v>
      </c>
      <c r="M2366" s="133">
        <v>49</v>
      </c>
      <c r="N2366" s="133"/>
      <c r="V2366" s="132">
        <f t="shared" ref="V2366:AF2366" si="2364">C2366*100000/V2349</f>
        <v>37.071362372567194</v>
      </c>
      <c r="W2366" s="132">
        <f t="shared" si="2364"/>
        <v>61.223865062601405</v>
      </c>
      <c r="X2366" s="132">
        <f t="shared" si="2364"/>
        <v>57.457360590298777</v>
      </c>
      <c r="Y2366" s="132">
        <f t="shared" si="2364"/>
        <v>167.51921983906189</v>
      </c>
      <c r="Z2366" s="132">
        <f t="shared" si="2364"/>
        <v>388.12514813936951</v>
      </c>
      <c r="AA2366" s="132">
        <f t="shared" si="2364"/>
        <v>188.00857789136629</v>
      </c>
      <c r="AB2366" s="132">
        <f t="shared" si="2364"/>
        <v>166.44765659220323</v>
      </c>
      <c r="AC2366" s="132">
        <f t="shared" si="2364"/>
        <v>190.92250282044606</v>
      </c>
      <c r="AD2366" s="132">
        <f t="shared" si="2364"/>
        <v>137.68178297908958</v>
      </c>
      <c r="AE2366" s="132">
        <f t="shared" si="2364"/>
        <v>196.12859213780166</v>
      </c>
      <c r="AF2366" s="132">
        <f t="shared" si="2364"/>
        <v>137.89998030000282</v>
      </c>
      <c r="AG2366" s="132"/>
    </row>
    <row r="2367" spans="1:33" ht="13.5" customHeight="1">
      <c r="A2367" s="131">
        <v>2364</v>
      </c>
      <c r="B2367" s="67" t="s">
        <v>9</v>
      </c>
      <c r="C2367" s="133">
        <v>11</v>
      </c>
      <c r="D2367" s="133">
        <v>5</v>
      </c>
      <c r="E2367" s="133">
        <v>3</v>
      </c>
      <c r="F2367" s="133">
        <v>6</v>
      </c>
      <c r="G2367" s="133">
        <v>8</v>
      </c>
      <c r="H2367" s="133">
        <v>12</v>
      </c>
      <c r="I2367" s="133">
        <v>3</v>
      </c>
      <c r="J2367" s="133">
        <v>3</v>
      </c>
      <c r="K2367" s="133">
        <v>11</v>
      </c>
      <c r="L2367" s="133">
        <v>9</v>
      </c>
      <c r="M2367" s="133">
        <v>5</v>
      </c>
      <c r="N2367" s="133"/>
      <c r="V2367" s="132">
        <f t="shared" ref="V2367:AF2367" si="2365">C2367*100000/V2349</f>
        <v>33.982082174853261</v>
      </c>
      <c r="W2367" s="132">
        <f t="shared" si="2365"/>
        <v>15.305966265650351</v>
      </c>
      <c r="X2367" s="132">
        <f t="shared" si="2365"/>
        <v>9.0722148300471748</v>
      </c>
      <c r="Y2367" s="132">
        <f t="shared" si="2365"/>
        <v>17.948487839899489</v>
      </c>
      <c r="Z2367" s="132">
        <f t="shared" si="2365"/>
        <v>23.702299123014932</v>
      </c>
      <c r="AA2367" s="132">
        <f t="shared" si="2365"/>
        <v>35.25160835463118</v>
      </c>
      <c r="AB2367" s="132">
        <f t="shared" si="2365"/>
        <v>8.7604029785370123</v>
      </c>
      <c r="AC2367" s="132">
        <f t="shared" si="2365"/>
        <v>8.6782955827475483</v>
      </c>
      <c r="AD2367" s="132">
        <f t="shared" si="2365"/>
        <v>31.552075266041363</v>
      </c>
      <c r="AE2367" s="132">
        <f t="shared" si="2365"/>
        <v>25.581990278843694</v>
      </c>
      <c r="AF2367" s="132">
        <f t="shared" si="2365"/>
        <v>14.071426561224778</v>
      </c>
      <c r="AG2367" s="132"/>
    </row>
    <row r="2368" spans="1:33" ht="13.5" customHeight="1">
      <c r="A2368" s="131">
        <v>2365</v>
      </c>
      <c r="B2368" s="67" t="s">
        <v>8</v>
      </c>
      <c r="C2368" s="133">
        <v>66</v>
      </c>
      <c r="D2368" s="133">
        <v>95</v>
      </c>
      <c r="E2368" s="133">
        <v>70</v>
      </c>
      <c r="F2368" s="133">
        <v>170</v>
      </c>
      <c r="G2368" s="133">
        <v>178</v>
      </c>
      <c r="H2368" s="133">
        <v>233</v>
      </c>
      <c r="I2368" s="133">
        <v>229</v>
      </c>
      <c r="J2368" s="133">
        <v>309</v>
      </c>
      <c r="K2368" s="133">
        <v>268</v>
      </c>
      <c r="L2368" s="133">
        <v>200</v>
      </c>
      <c r="M2368" s="133">
        <v>177</v>
      </c>
      <c r="N2368" s="133"/>
      <c r="V2368" s="132">
        <f t="shared" ref="V2368:AF2368" si="2366">C2368*100000/V2349</f>
        <v>203.89249304911957</v>
      </c>
      <c r="W2368" s="132">
        <f t="shared" si="2366"/>
        <v>290.81335904735664</v>
      </c>
      <c r="X2368" s="132">
        <f t="shared" si="2366"/>
        <v>211.68501270110076</v>
      </c>
      <c r="Y2368" s="132">
        <f t="shared" si="2366"/>
        <v>508.54048879715219</v>
      </c>
      <c r="Z2368" s="132">
        <f t="shared" si="2366"/>
        <v>527.3761554870822</v>
      </c>
      <c r="AA2368" s="132">
        <f t="shared" si="2366"/>
        <v>684.46872888575547</v>
      </c>
      <c r="AB2368" s="132">
        <f t="shared" si="2366"/>
        <v>668.71076069499202</v>
      </c>
      <c r="AC2368" s="132">
        <f t="shared" si="2366"/>
        <v>893.86444502299753</v>
      </c>
      <c r="AD2368" s="132">
        <f t="shared" si="2366"/>
        <v>768.72328829991682</v>
      </c>
      <c r="AE2368" s="132">
        <f t="shared" si="2366"/>
        <v>568.48867286319319</v>
      </c>
      <c r="AF2368" s="132">
        <f t="shared" si="2366"/>
        <v>498.12850026735708</v>
      </c>
      <c r="AG2368" s="132"/>
    </row>
    <row r="2369" spans="1:33" ht="13.5" customHeight="1">
      <c r="A2369" s="131">
        <v>2366</v>
      </c>
      <c r="B2369" s="67" t="s">
        <v>24</v>
      </c>
      <c r="C2369" s="133">
        <v>0</v>
      </c>
      <c r="D2369" s="133">
        <v>0</v>
      </c>
      <c r="E2369" s="133">
        <v>1</v>
      </c>
      <c r="F2369" s="133">
        <v>1</v>
      </c>
      <c r="G2369" s="133">
        <v>0</v>
      </c>
      <c r="H2369" s="133">
        <v>0</v>
      </c>
      <c r="I2369" s="133">
        <v>2</v>
      </c>
      <c r="J2369" s="133">
        <v>0</v>
      </c>
      <c r="K2369" s="133">
        <v>0</v>
      </c>
      <c r="L2369" s="133">
        <v>0</v>
      </c>
      <c r="M2369" s="133">
        <v>0</v>
      </c>
      <c r="N2369" s="133"/>
      <c r="V2369" s="132">
        <f t="shared" ref="V2369:AE2369" si="2367">C2369*100000/V2349</f>
        <v>0</v>
      </c>
      <c r="W2369" s="132">
        <f t="shared" si="2367"/>
        <v>0</v>
      </c>
      <c r="X2369" s="132">
        <f t="shared" si="2367"/>
        <v>3.0240716100157252</v>
      </c>
      <c r="Y2369" s="132">
        <f t="shared" si="2367"/>
        <v>2.991414639983248</v>
      </c>
      <c r="Z2369" s="132">
        <f t="shared" si="2367"/>
        <v>0</v>
      </c>
      <c r="AA2369" s="132">
        <f t="shared" si="2367"/>
        <v>0</v>
      </c>
      <c r="AB2369" s="132">
        <f t="shared" si="2367"/>
        <v>5.8402686523580085</v>
      </c>
      <c r="AC2369" s="132">
        <f t="shared" si="2367"/>
        <v>0</v>
      </c>
      <c r="AD2369" s="132">
        <f t="shared" si="2367"/>
        <v>0</v>
      </c>
      <c r="AE2369" s="132">
        <f t="shared" si="2367"/>
        <v>0</v>
      </c>
      <c r="AF2369" s="132">
        <f>M2369*100000/AF2349</f>
        <v>0</v>
      </c>
      <c r="AG2369" s="132"/>
    </row>
    <row r="2370" spans="1:33" ht="13.5" customHeight="1">
      <c r="A2370" s="131">
        <v>2367</v>
      </c>
      <c r="B2370" s="134" t="s">
        <v>117</v>
      </c>
      <c r="C2370" s="133">
        <v>89</v>
      </c>
      <c r="D2370" s="133">
        <v>120</v>
      </c>
      <c r="E2370" s="133">
        <v>93</v>
      </c>
      <c r="F2370" s="133">
        <v>233</v>
      </c>
      <c r="G2370" s="133">
        <v>317</v>
      </c>
      <c r="H2370" s="133">
        <v>309</v>
      </c>
      <c r="I2370" s="133">
        <v>291</v>
      </c>
      <c r="J2370" s="133">
        <v>378</v>
      </c>
      <c r="K2370" s="133">
        <v>327</v>
      </c>
      <c r="L2370" s="133">
        <v>278</v>
      </c>
      <c r="M2370" s="133">
        <v>231</v>
      </c>
      <c r="N2370" s="133"/>
      <c r="P2370" s="170" t="s">
        <v>1541</v>
      </c>
      <c r="Q2370" s="170" t="s">
        <v>1542</v>
      </c>
      <c r="R2370" s="170" t="s">
        <v>1543</v>
      </c>
      <c r="S2370" s="170" t="s">
        <v>1544</v>
      </c>
      <c r="T2370" s="170" t="s">
        <v>1545</v>
      </c>
      <c r="U2370" s="170">
        <v>269.5</v>
      </c>
      <c r="V2370" s="132">
        <f t="shared" ref="V2370:AF2370" si="2368">C2370*100000/V2349</f>
        <v>274.94593759654003</v>
      </c>
      <c r="W2370" s="132">
        <f t="shared" si="2368"/>
        <v>367.3431903756084</v>
      </c>
      <c r="X2370" s="132">
        <f t="shared" si="2368"/>
        <v>281.23865973146246</v>
      </c>
      <c r="Y2370" s="132">
        <f t="shared" si="2368"/>
        <v>696.99961111609684</v>
      </c>
      <c r="Z2370" s="132">
        <f t="shared" si="2368"/>
        <v>939.20360274946665</v>
      </c>
      <c r="AA2370" s="132">
        <f t="shared" si="2368"/>
        <v>907.72891513175284</v>
      </c>
      <c r="AB2370" s="132">
        <f t="shared" si="2368"/>
        <v>849.75908891809024</v>
      </c>
      <c r="AC2370" s="132">
        <f t="shared" si="2368"/>
        <v>1093.4652434261911</v>
      </c>
      <c r="AD2370" s="132">
        <f t="shared" si="2368"/>
        <v>937.95714654504775</v>
      </c>
      <c r="AE2370" s="132">
        <f t="shared" si="2368"/>
        <v>790.19925527983855</v>
      </c>
      <c r="AF2370" s="132">
        <f t="shared" si="2368"/>
        <v>650.09990712858473</v>
      </c>
      <c r="AG2370" s="132"/>
    </row>
    <row r="2371" spans="1:33" ht="13.5" customHeight="1">
      <c r="A2371" s="131">
        <v>2368</v>
      </c>
      <c r="B2371" s="67" t="s">
        <v>7</v>
      </c>
      <c r="C2371" s="133">
        <v>61</v>
      </c>
      <c r="D2371" s="133">
        <v>64</v>
      </c>
      <c r="E2371" s="133">
        <v>44</v>
      </c>
      <c r="F2371" s="133">
        <v>63</v>
      </c>
      <c r="G2371" s="133">
        <v>73</v>
      </c>
      <c r="H2371" s="133">
        <v>148</v>
      </c>
      <c r="I2371" s="133">
        <v>106</v>
      </c>
      <c r="J2371" s="133">
        <v>143</v>
      </c>
      <c r="K2371" s="133">
        <v>138</v>
      </c>
      <c r="L2371" s="133">
        <v>140</v>
      </c>
      <c r="M2371" s="133">
        <v>122</v>
      </c>
      <c r="N2371" s="133"/>
      <c r="V2371" s="132">
        <f t="shared" ref="V2371:AF2371" si="2369">C2371*100000/V2349</f>
        <v>188.44609206054989</v>
      </c>
      <c r="W2371" s="132">
        <f t="shared" si="2369"/>
        <v>195.91636820032448</v>
      </c>
      <c r="X2371" s="132">
        <f t="shared" si="2369"/>
        <v>133.0591508406919</v>
      </c>
      <c r="Y2371" s="132">
        <f t="shared" si="2369"/>
        <v>188.45912231894462</v>
      </c>
      <c r="Z2371" s="132">
        <f t="shared" si="2369"/>
        <v>216.28347949751125</v>
      </c>
      <c r="AA2371" s="132">
        <f t="shared" si="2369"/>
        <v>434.76983637378453</v>
      </c>
      <c r="AB2371" s="132">
        <f t="shared" si="2369"/>
        <v>309.53423857497444</v>
      </c>
      <c r="AC2371" s="132">
        <f t="shared" si="2369"/>
        <v>413.66542277763313</v>
      </c>
      <c r="AD2371" s="132">
        <f t="shared" si="2369"/>
        <v>395.83512606488256</v>
      </c>
      <c r="AE2371" s="132">
        <f t="shared" si="2369"/>
        <v>397.94207100423523</v>
      </c>
      <c r="AF2371" s="132">
        <f t="shared" si="2369"/>
        <v>343.34280809388457</v>
      </c>
      <c r="AG2371" s="132"/>
    </row>
    <row r="2372" spans="1:33" ht="13.5" customHeight="1">
      <c r="A2372" s="131">
        <v>2369</v>
      </c>
      <c r="B2372" s="67" t="s">
        <v>6</v>
      </c>
      <c r="C2372" s="133">
        <v>293</v>
      </c>
      <c r="D2372" s="133">
        <v>227</v>
      </c>
      <c r="E2372" s="133">
        <v>197</v>
      </c>
      <c r="F2372" s="133">
        <v>146</v>
      </c>
      <c r="G2372" s="133">
        <v>140</v>
      </c>
      <c r="H2372" s="133">
        <v>100</v>
      </c>
      <c r="I2372" s="133">
        <v>137</v>
      </c>
      <c r="J2372" s="133">
        <v>163</v>
      </c>
      <c r="K2372" s="133">
        <v>164</v>
      </c>
      <c r="L2372" s="133">
        <v>108</v>
      </c>
      <c r="M2372" s="133">
        <v>84</v>
      </c>
      <c r="N2372" s="133"/>
      <c r="V2372" s="132">
        <f t="shared" ref="V2372:AF2372" si="2370">C2372*100000/V2349</f>
        <v>905.15909793018227</v>
      </c>
      <c r="W2372" s="132">
        <f t="shared" si="2370"/>
        <v>694.89086846052589</v>
      </c>
      <c r="X2372" s="132">
        <f t="shared" si="2370"/>
        <v>595.74210717309791</v>
      </c>
      <c r="Y2372" s="132">
        <f t="shared" si="2370"/>
        <v>436.7465374375542</v>
      </c>
      <c r="Z2372" s="132">
        <f t="shared" si="2370"/>
        <v>414.79023465276134</v>
      </c>
      <c r="AA2372" s="132">
        <f t="shared" si="2370"/>
        <v>293.76340295525983</v>
      </c>
      <c r="AB2372" s="132">
        <f t="shared" si="2370"/>
        <v>400.05840268652361</v>
      </c>
      <c r="AC2372" s="132">
        <f t="shared" si="2370"/>
        <v>471.52072666261682</v>
      </c>
      <c r="AD2372" s="132">
        <f t="shared" si="2370"/>
        <v>470.41275851188942</v>
      </c>
      <c r="AE2372" s="132">
        <f t="shared" si="2370"/>
        <v>306.98388334612434</v>
      </c>
      <c r="AF2372" s="132">
        <f t="shared" si="2370"/>
        <v>236.39996622857626</v>
      </c>
      <c r="AG2372" s="132"/>
    </row>
    <row r="2373" spans="1:33" ht="13.5" customHeight="1">
      <c r="A2373" s="131">
        <v>2370</v>
      </c>
      <c r="B2373" s="67" t="s">
        <v>5</v>
      </c>
      <c r="C2373" s="133">
        <v>27</v>
      </c>
      <c r="D2373" s="133">
        <v>46</v>
      </c>
      <c r="E2373" s="133">
        <v>30</v>
      </c>
      <c r="F2373" s="133">
        <v>12</v>
      </c>
      <c r="G2373" s="133">
        <v>16</v>
      </c>
      <c r="H2373" s="133">
        <v>45</v>
      </c>
      <c r="I2373" s="133">
        <v>28</v>
      </c>
      <c r="J2373" s="133">
        <v>43</v>
      </c>
      <c r="K2373" s="133">
        <v>21</v>
      </c>
      <c r="L2373" s="133">
        <v>31</v>
      </c>
      <c r="M2373" s="133">
        <v>25</v>
      </c>
      <c r="N2373" s="133"/>
      <c r="V2373" s="132">
        <f t="shared" ref="V2373:AF2373" si="2371">C2373*100000/V2349</f>
        <v>83.410565338276186</v>
      </c>
      <c r="W2373" s="132">
        <f t="shared" si="2371"/>
        <v>140.81488964398324</v>
      </c>
      <c r="X2373" s="132">
        <f t="shared" si="2371"/>
        <v>90.722148300471758</v>
      </c>
      <c r="Y2373" s="132">
        <f t="shared" si="2371"/>
        <v>35.896975679798977</v>
      </c>
      <c r="Z2373" s="132">
        <f t="shared" si="2371"/>
        <v>47.404598246029863</v>
      </c>
      <c r="AA2373" s="132">
        <f t="shared" si="2371"/>
        <v>132.19353132986691</v>
      </c>
      <c r="AB2373" s="132">
        <f t="shared" si="2371"/>
        <v>81.763761133012125</v>
      </c>
      <c r="AC2373" s="132">
        <f t="shared" si="2371"/>
        <v>124.38890335271486</v>
      </c>
      <c r="AD2373" s="132">
        <f t="shared" si="2371"/>
        <v>60.235780053351689</v>
      </c>
      <c r="AE2373" s="132">
        <f t="shared" si="2371"/>
        <v>88.115744293794947</v>
      </c>
      <c r="AF2373" s="132">
        <f t="shared" si="2371"/>
        <v>70.357132806123886</v>
      </c>
      <c r="AG2373" s="132"/>
    </row>
    <row r="2374" spans="1:33" ht="13.5" customHeight="1">
      <c r="A2374" s="131">
        <v>2371</v>
      </c>
      <c r="B2374" s="67" t="s">
        <v>26</v>
      </c>
      <c r="C2374" s="133">
        <v>0</v>
      </c>
      <c r="D2374" s="133">
        <v>0</v>
      </c>
      <c r="E2374" s="133">
        <v>0</v>
      </c>
      <c r="F2374" s="133">
        <v>0</v>
      </c>
      <c r="G2374" s="133">
        <v>0</v>
      </c>
      <c r="H2374" s="133">
        <v>1</v>
      </c>
      <c r="I2374" s="133">
        <v>2</v>
      </c>
      <c r="J2374" s="133">
        <v>0</v>
      </c>
      <c r="K2374" s="133">
        <v>0</v>
      </c>
      <c r="L2374" s="133">
        <v>0</v>
      </c>
      <c r="M2374" s="133">
        <v>0</v>
      </c>
      <c r="N2374" s="133"/>
      <c r="V2374" s="132">
        <f t="shared" ref="V2374:AF2374" si="2372">C2374*100000/V2349</f>
        <v>0</v>
      </c>
      <c r="W2374" s="132">
        <f t="shared" si="2372"/>
        <v>0</v>
      </c>
      <c r="X2374" s="132">
        <f t="shared" si="2372"/>
        <v>0</v>
      </c>
      <c r="Y2374" s="132">
        <f t="shared" si="2372"/>
        <v>0</v>
      </c>
      <c r="Z2374" s="132">
        <f t="shared" si="2372"/>
        <v>0</v>
      </c>
      <c r="AA2374" s="132">
        <f t="shared" si="2372"/>
        <v>2.9376340295525982</v>
      </c>
      <c r="AB2374" s="132">
        <f t="shared" si="2372"/>
        <v>5.8402686523580085</v>
      </c>
      <c r="AC2374" s="132">
        <f t="shared" si="2372"/>
        <v>0</v>
      </c>
      <c r="AD2374" s="132">
        <f t="shared" si="2372"/>
        <v>0</v>
      </c>
      <c r="AE2374" s="132">
        <f t="shared" si="2372"/>
        <v>0</v>
      </c>
      <c r="AF2374" s="132">
        <f t="shared" si="2372"/>
        <v>0</v>
      </c>
      <c r="AG2374" s="132"/>
    </row>
    <row r="2375" spans="1:33" ht="13.5" customHeight="1">
      <c r="A2375" s="131">
        <v>2372</v>
      </c>
      <c r="B2375" s="67" t="s">
        <v>4</v>
      </c>
      <c r="C2375" s="133">
        <v>67</v>
      </c>
      <c r="D2375" s="133">
        <v>68</v>
      </c>
      <c r="E2375" s="133">
        <v>70</v>
      </c>
      <c r="F2375" s="133">
        <v>69</v>
      </c>
      <c r="G2375" s="133">
        <v>90</v>
      </c>
      <c r="H2375" s="133">
        <v>87</v>
      </c>
      <c r="I2375" s="133">
        <v>79</v>
      </c>
      <c r="J2375" s="133">
        <v>117</v>
      </c>
      <c r="K2375" s="133">
        <v>164</v>
      </c>
      <c r="L2375" s="133">
        <v>163</v>
      </c>
      <c r="M2375" s="133">
        <v>120</v>
      </c>
      <c r="N2375" s="133"/>
      <c r="V2375" s="132">
        <f t="shared" ref="V2375:AE2375" si="2373">C2375*100000/V2349</f>
        <v>206.98177324683348</v>
      </c>
      <c r="W2375" s="132">
        <f t="shared" si="2373"/>
        <v>208.16114121284477</v>
      </c>
      <c r="X2375" s="132">
        <f t="shared" si="2373"/>
        <v>211.68501270110076</v>
      </c>
      <c r="Y2375" s="132">
        <f t="shared" si="2373"/>
        <v>206.40761015884411</v>
      </c>
      <c r="Z2375" s="132">
        <f t="shared" si="2373"/>
        <v>266.65086513391799</v>
      </c>
      <c r="AA2375" s="132">
        <f t="shared" si="2373"/>
        <v>255.57416057107605</v>
      </c>
      <c r="AB2375" s="132">
        <f t="shared" si="2373"/>
        <v>230.69061176814134</v>
      </c>
      <c r="AC2375" s="132">
        <f t="shared" si="2373"/>
        <v>338.45352772715438</v>
      </c>
      <c r="AD2375" s="132">
        <f t="shared" si="2373"/>
        <v>470.41275851188942</v>
      </c>
      <c r="AE2375" s="132">
        <f t="shared" si="2373"/>
        <v>463.31826838350247</v>
      </c>
      <c r="AF2375" s="132">
        <f>M2375*100000/AF2349</f>
        <v>337.71423746939467</v>
      </c>
      <c r="AG2375" s="132"/>
    </row>
    <row r="2376" spans="1:33" ht="13.5" customHeight="1">
      <c r="A2376" s="131">
        <v>2373</v>
      </c>
      <c r="B2376" s="67" t="s">
        <v>3</v>
      </c>
      <c r="C2376" s="133">
        <v>98</v>
      </c>
      <c r="D2376" s="133">
        <v>133</v>
      </c>
      <c r="E2376" s="133">
        <v>188</v>
      </c>
      <c r="F2376" s="133">
        <v>352</v>
      </c>
      <c r="G2376" s="133">
        <v>526</v>
      </c>
      <c r="H2376" s="133">
        <v>508</v>
      </c>
      <c r="I2376" s="133">
        <v>536</v>
      </c>
      <c r="J2376" s="133">
        <v>591</v>
      </c>
      <c r="K2376" s="133">
        <v>587</v>
      </c>
      <c r="L2376" s="133">
        <v>470</v>
      </c>
      <c r="M2376" s="133">
        <v>605</v>
      </c>
      <c r="N2376" s="133"/>
      <c r="V2376" s="132">
        <f t="shared" ref="V2376:AF2376" si="2374">C2376*100000/V2349</f>
        <v>302.74945937596539</v>
      </c>
      <c r="W2376" s="132">
        <f t="shared" si="2374"/>
        <v>407.13870266629931</v>
      </c>
      <c r="X2376" s="132">
        <f t="shared" si="2374"/>
        <v>568.52546268295634</v>
      </c>
      <c r="Y2376" s="132">
        <f t="shared" si="2374"/>
        <v>1052.9779532741034</v>
      </c>
      <c r="Z2376" s="132">
        <f t="shared" si="2374"/>
        <v>1558.4261673382318</v>
      </c>
      <c r="AA2376" s="132">
        <f t="shared" si="2374"/>
        <v>1492.3180870127198</v>
      </c>
      <c r="AB2376" s="132">
        <f t="shared" si="2374"/>
        <v>1565.1919988319462</v>
      </c>
      <c r="AC2376" s="132">
        <f t="shared" si="2374"/>
        <v>1709.6242298012671</v>
      </c>
      <c r="AD2376" s="132">
        <f t="shared" si="2374"/>
        <v>1683.7334710151163</v>
      </c>
      <c r="AE2376" s="132">
        <f t="shared" si="2374"/>
        <v>1335.9483812285041</v>
      </c>
      <c r="AF2376" s="132">
        <f t="shared" si="2374"/>
        <v>1702.642613908198</v>
      </c>
      <c r="AG2376" s="132"/>
    </row>
    <row r="2377" spans="1:33" ht="13.5" customHeight="1">
      <c r="A2377" s="131">
        <v>2374</v>
      </c>
      <c r="B2377" s="67" t="s">
        <v>2</v>
      </c>
      <c r="C2377" s="133">
        <v>0</v>
      </c>
      <c r="D2377" s="133">
        <v>0</v>
      </c>
      <c r="E2377" s="133">
        <v>1</v>
      </c>
      <c r="F2377" s="133">
        <v>0</v>
      </c>
      <c r="G2377" s="133">
        <v>1</v>
      </c>
      <c r="H2377" s="133">
        <v>0</v>
      </c>
      <c r="I2377" s="133">
        <v>0</v>
      </c>
      <c r="J2377" s="133">
        <v>0</v>
      </c>
      <c r="K2377" s="133">
        <v>0</v>
      </c>
      <c r="L2377" s="133">
        <v>0</v>
      </c>
      <c r="M2377" s="133">
        <v>0</v>
      </c>
      <c r="N2377" s="133"/>
      <c r="V2377" s="132">
        <f t="shared" ref="V2377:AF2377" si="2375">C2377*100000/V2349</f>
        <v>0</v>
      </c>
      <c r="W2377" s="132">
        <f t="shared" si="2375"/>
        <v>0</v>
      </c>
      <c r="X2377" s="132">
        <f t="shared" si="2375"/>
        <v>3.0240716100157252</v>
      </c>
      <c r="Y2377" s="132">
        <f t="shared" si="2375"/>
        <v>0</v>
      </c>
      <c r="Z2377" s="132">
        <f t="shared" si="2375"/>
        <v>2.9627873903768664</v>
      </c>
      <c r="AA2377" s="132">
        <f t="shared" si="2375"/>
        <v>0</v>
      </c>
      <c r="AB2377" s="132">
        <f t="shared" si="2375"/>
        <v>0</v>
      </c>
      <c r="AC2377" s="132">
        <f t="shared" si="2375"/>
        <v>0</v>
      </c>
      <c r="AD2377" s="132">
        <f t="shared" si="2375"/>
        <v>0</v>
      </c>
      <c r="AE2377" s="132">
        <f t="shared" si="2375"/>
        <v>0</v>
      </c>
      <c r="AF2377" s="132">
        <f t="shared" si="2375"/>
        <v>0</v>
      </c>
      <c r="AG2377" s="132"/>
    </row>
    <row r="2378" spans="1:33" ht="13.5" customHeight="1">
      <c r="A2378" s="131">
        <v>2375</v>
      </c>
      <c r="B2378" s="67" t="s">
        <v>23</v>
      </c>
      <c r="C2378" s="133">
        <v>1</v>
      </c>
      <c r="D2378" s="133">
        <v>0</v>
      </c>
      <c r="E2378" s="133">
        <v>0</v>
      </c>
      <c r="F2378" s="133">
        <v>0</v>
      </c>
      <c r="G2378" s="133">
        <v>0</v>
      </c>
      <c r="H2378" s="133">
        <v>2</v>
      </c>
      <c r="I2378" s="133">
        <v>0</v>
      </c>
      <c r="J2378" s="133">
        <v>0</v>
      </c>
      <c r="K2378" s="133">
        <v>4</v>
      </c>
      <c r="L2378" s="133">
        <v>0</v>
      </c>
      <c r="M2378" s="133">
        <v>0</v>
      </c>
      <c r="N2378" s="133"/>
      <c r="V2378" s="132">
        <f t="shared" ref="V2378:AF2378" si="2376">C2378*100000/V2349</f>
        <v>3.0892801977139328</v>
      </c>
      <c r="W2378" s="132">
        <f t="shared" si="2376"/>
        <v>0</v>
      </c>
      <c r="X2378" s="132">
        <f t="shared" si="2376"/>
        <v>0</v>
      </c>
      <c r="Y2378" s="132">
        <f t="shared" si="2376"/>
        <v>0</v>
      </c>
      <c r="Z2378" s="132">
        <f t="shared" si="2376"/>
        <v>0</v>
      </c>
      <c r="AA2378" s="132">
        <f t="shared" si="2376"/>
        <v>5.8752680591051964</v>
      </c>
      <c r="AB2378" s="132">
        <f t="shared" si="2376"/>
        <v>0</v>
      </c>
      <c r="AC2378" s="132">
        <f t="shared" si="2376"/>
        <v>0</v>
      </c>
      <c r="AD2378" s="132">
        <f t="shared" si="2376"/>
        <v>11.473481914924131</v>
      </c>
      <c r="AE2378" s="132">
        <f t="shared" si="2376"/>
        <v>0</v>
      </c>
      <c r="AF2378" s="132">
        <f t="shared" si="2376"/>
        <v>0</v>
      </c>
      <c r="AG2378" s="132"/>
    </row>
    <row r="2379" spans="1:33" ht="13.5" customHeight="1">
      <c r="A2379" s="131">
        <v>2376</v>
      </c>
      <c r="B2379" s="67" t="s">
        <v>1</v>
      </c>
      <c r="C2379" s="133">
        <v>19</v>
      </c>
      <c r="D2379" s="133">
        <v>13</v>
      </c>
      <c r="E2379" s="133">
        <v>6</v>
      </c>
      <c r="F2379" s="133">
        <v>1</v>
      </c>
      <c r="G2379" s="133">
        <v>5</v>
      </c>
      <c r="H2379" s="133">
        <v>6</v>
      </c>
      <c r="I2379" s="133">
        <v>0</v>
      </c>
      <c r="J2379" s="133">
        <v>3</v>
      </c>
      <c r="K2379" s="133">
        <v>3</v>
      </c>
      <c r="L2379" s="133">
        <v>1</v>
      </c>
      <c r="M2379" s="133">
        <v>9</v>
      </c>
      <c r="N2379" s="133"/>
      <c r="V2379" s="132">
        <f t="shared" ref="V2379:AF2379" si="2377">C2379*100000/V2349</f>
        <v>58.696323756564723</v>
      </c>
      <c r="W2379" s="132">
        <f t="shared" si="2377"/>
        <v>39.795512290690908</v>
      </c>
      <c r="X2379" s="132">
        <f t="shared" si="2377"/>
        <v>18.14442966009435</v>
      </c>
      <c r="Y2379" s="132">
        <f t="shared" si="2377"/>
        <v>2.991414639983248</v>
      </c>
      <c r="Z2379" s="132">
        <f t="shared" si="2377"/>
        <v>14.813936951884333</v>
      </c>
      <c r="AA2379" s="132">
        <f t="shared" si="2377"/>
        <v>17.62580417731559</v>
      </c>
      <c r="AB2379" s="132">
        <f t="shared" si="2377"/>
        <v>0</v>
      </c>
      <c r="AC2379" s="132">
        <f t="shared" si="2377"/>
        <v>8.6782955827475483</v>
      </c>
      <c r="AD2379" s="132">
        <f t="shared" si="2377"/>
        <v>8.6051114361930985</v>
      </c>
      <c r="AE2379" s="132">
        <f t="shared" si="2377"/>
        <v>2.8424433643159661</v>
      </c>
      <c r="AF2379" s="132">
        <f t="shared" si="2377"/>
        <v>25.3285678102046</v>
      </c>
      <c r="AG2379" s="132"/>
    </row>
    <row r="2380" spans="1:33" ht="13.5" customHeight="1">
      <c r="A2380" s="131">
        <v>2377</v>
      </c>
      <c r="B2380" s="67" t="s">
        <v>0</v>
      </c>
      <c r="C2380" s="133">
        <v>5</v>
      </c>
      <c r="D2380" s="133">
        <v>1</v>
      </c>
      <c r="E2380" s="133">
        <v>6</v>
      </c>
      <c r="F2380" s="133">
        <v>2</v>
      </c>
      <c r="G2380" s="133">
        <v>2</v>
      </c>
      <c r="H2380" s="133">
        <v>2</v>
      </c>
      <c r="I2380" s="133">
        <v>3</v>
      </c>
      <c r="J2380" s="133">
        <v>7</v>
      </c>
      <c r="K2380" s="133">
        <v>3</v>
      </c>
      <c r="L2380" s="133">
        <v>24</v>
      </c>
      <c r="M2380" s="133">
        <v>115</v>
      </c>
      <c r="N2380" s="133"/>
      <c r="V2380" s="132">
        <f t="shared" ref="V2380:AE2380" si="2378">C2380*100000/V2349</f>
        <v>15.446400988569664</v>
      </c>
      <c r="W2380" s="132">
        <f t="shared" si="2378"/>
        <v>3.0611932531300701</v>
      </c>
      <c r="X2380" s="132">
        <f t="shared" si="2378"/>
        <v>18.14442966009435</v>
      </c>
      <c r="Y2380" s="132">
        <f t="shared" si="2378"/>
        <v>5.9828292799664959</v>
      </c>
      <c r="Z2380" s="132">
        <f t="shared" si="2378"/>
        <v>5.9255747807537329</v>
      </c>
      <c r="AA2380" s="132">
        <f t="shared" si="2378"/>
        <v>5.8752680591051964</v>
      </c>
      <c r="AB2380" s="132">
        <f t="shared" si="2378"/>
        <v>8.7604029785370123</v>
      </c>
      <c r="AC2380" s="132">
        <f t="shared" si="2378"/>
        <v>20.249356359744279</v>
      </c>
      <c r="AD2380" s="132">
        <f t="shared" si="2378"/>
        <v>8.6051114361930985</v>
      </c>
      <c r="AE2380" s="132">
        <f t="shared" si="2378"/>
        <v>68.21864074358318</v>
      </c>
      <c r="AF2380" s="132">
        <f>M2380*100000/AF2349</f>
        <v>323.64281090816985</v>
      </c>
      <c r="AG2380" s="132"/>
    </row>
    <row r="2381" spans="1:33" ht="13.5" customHeight="1">
      <c r="A2381" s="131">
        <v>2378</v>
      </c>
      <c r="B2381" s="134" t="s">
        <v>111</v>
      </c>
      <c r="C2381" s="133"/>
      <c r="D2381" s="133"/>
      <c r="E2381" s="133"/>
      <c r="F2381" s="133"/>
      <c r="G2381" s="133"/>
      <c r="H2381" s="133"/>
      <c r="I2381" s="133"/>
      <c r="J2381" s="133"/>
      <c r="K2381" s="133"/>
      <c r="L2381" s="133"/>
      <c r="M2381" s="133">
        <v>0</v>
      </c>
      <c r="N2381" s="133"/>
      <c r="V2381" s="132">
        <f t="shared" ref="V2381:AF2381" si="2379">C2381*100000/V2349</f>
        <v>0</v>
      </c>
      <c r="W2381" s="132">
        <f t="shared" si="2379"/>
        <v>0</v>
      </c>
      <c r="X2381" s="132">
        <f t="shared" si="2379"/>
        <v>0</v>
      </c>
      <c r="Y2381" s="132">
        <f t="shared" si="2379"/>
        <v>0</v>
      </c>
      <c r="Z2381" s="132">
        <f t="shared" si="2379"/>
        <v>0</v>
      </c>
      <c r="AA2381" s="132">
        <f t="shared" si="2379"/>
        <v>0</v>
      </c>
      <c r="AB2381" s="132">
        <f t="shared" si="2379"/>
        <v>0</v>
      </c>
      <c r="AC2381" s="132">
        <f t="shared" si="2379"/>
        <v>0</v>
      </c>
      <c r="AD2381" s="132">
        <f t="shared" si="2379"/>
        <v>0</v>
      </c>
      <c r="AE2381" s="132">
        <f t="shared" si="2379"/>
        <v>0</v>
      </c>
      <c r="AF2381" s="132">
        <f t="shared" si="2379"/>
        <v>0</v>
      </c>
      <c r="AG2381" s="132"/>
    </row>
    <row r="2382" spans="1:33" ht="13.5" customHeight="1">
      <c r="A2382" s="131">
        <v>2379</v>
      </c>
      <c r="B2382" s="134" t="s">
        <v>112</v>
      </c>
      <c r="C2382" s="133">
        <v>2994</v>
      </c>
      <c r="D2382" s="133">
        <v>2336</v>
      </c>
      <c r="E2382" s="133">
        <v>2267</v>
      </c>
      <c r="F2382" s="133">
        <v>2648</v>
      </c>
      <c r="G2382" s="133">
        <v>2978</v>
      </c>
      <c r="H2382" s="133">
        <v>3031</v>
      </c>
      <c r="I2382" s="133">
        <v>3464</v>
      </c>
      <c r="J2382" s="133">
        <v>3664</v>
      </c>
      <c r="K2382" s="133">
        <v>3888</v>
      </c>
      <c r="L2382" s="133">
        <f t="shared" ref="L2382:N2382" si="2380">SUM(L2358,L2365,L2370,L2371:L2381)</f>
        <v>3262</v>
      </c>
      <c r="M2382" s="133">
        <f t="shared" si="2380"/>
        <v>3304</v>
      </c>
      <c r="N2382" s="133">
        <f t="shared" si="2380"/>
        <v>0</v>
      </c>
      <c r="P2382" s="170" t="s">
        <v>1546</v>
      </c>
      <c r="Q2382" s="170" t="s">
        <v>1547</v>
      </c>
      <c r="R2382" s="170" t="s">
        <v>1548</v>
      </c>
      <c r="S2382" s="170" t="s">
        <v>1549</v>
      </c>
      <c r="T2382" s="170" t="s">
        <v>1550</v>
      </c>
      <c r="U2382" s="170">
        <v>6141.6</v>
      </c>
      <c r="V2382" s="132">
        <f t="shared" ref="V2382:AE2382" si="2381">C2382*100000/V2349</f>
        <v>9249.3049119555144</v>
      </c>
      <c r="W2382" s="132">
        <f t="shared" si="2381"/>
        <v>7150.9474393118435</v>
      </c>
      <c r="X2382" s="132">
        <f t="shared" si="2381"/>
        <v>6855.5703399056492</v>
      </c>
      <c r="Y2382" s="132">
        <f t="shared" si="2381"/>
        <v>7921.2659666756408</v>
      </c>
      <c r="Z2382" s="132">
        <f t="shared" si="2381"/>
        <v>8823.180848542308</v>
      </c>
      <c r="AA2382" s="132">
        <f t="shared" si="2381"/>
        <v>8903.9687435739252</v>
      </c>
      <c r="AB2382" s="132">
        <f t="shared" si="2381"/>
        <v>10115.345305884071</v>
      </c>
      <c r="AC2382" s="132">
        <f t="shared" si="2381"/>
        <v>10599.091671729006</v>
      </c>
      <c r="AD2382" s="132">
        <f t="shared" si="2381"/>
        <v>11152.224421306257</v>
      </c>
      <c r="AE2382" s="132">
        <f t="shared" si="2381"/>
        <v>9272.0502543986804</v>
      </c>
      <c r="AF2382" s="132">
        <f>M2382*100000/AF2349</f>
        <v>9298.3986716573327</v>
      </c>
      <c r="AG2382" s="132"/>
    </row>
    <row r="2383" spans="1:33" ht="13.5" customHeight="1">
      <c r="A2383" s="131">
        <v>2380</v>
      </c>
      <c r="B2383" s="103" t="s">
        <v>184</v>
      </c>
      <c r="C2383" s="127">
        <v>2011</v>
      </c>
      <c r="D2383" s="127">
        <v>2012</v>
      </c>
      <c r="E2383" s="127">
        <v>2013</v>
      </c>
      <c r="F2383" s="127">
        <v>2014</v>
      </c>
      <c r="G2383" s="127">
        <v>2015</v>
      </c>
      <c r="H2383" s="127">
        <v>2016</v>
      </c>
      <c r="I2383" s="127">
        <v>2017</v>
      </c>
      <c r="J2383" s="127">
        <v>2018</v>
      </c>
      <c r="K2383" s="127">
        <v>2019</v>
      </c>
      <c r="L2383" s="127"/>
      <c r="M2383" s="127"/>
      <c r="N2383" s="127"/>
      <c r="V2383" s="130">
        <v>41803</v>
      </c>
      <c r="W2383" s="130">
        <v>42068</v>
      </c>
      <c r="X2383" s="130">
        <v>42441</v>
      </c>
      <c r="Y2383" s="130">
        <v>42701</v>
      </c>
      <c r="Z2383" s="130">
        <v>42936</v>
      </c>
      <c r="AA2383" s="130">
        <v>43163</v>
      </c>
      <c r="AB2383" s="130">
        <v>43465</v>
      </c>
      <c r="AC2383" s="130">
        <v>43801</v>
      </c>
      <c r="AD2383" s="130">
        <v>44017</v>
      </c>
      <c r="AE2383" s="130">
        <v>44378</v>
      </c>
      <c r="AF2383" s="5">
        <v>44770</v>
      </c>
      <c r="AG2383" s="5"/>
    </row>
    <row r="2384" spans="1:33" ht="13.5" customHeight="1">
      <c r="A2384" s="131">
        <v>2381</v>
      </c>
      <c r="B2384" s="66" t="s">
        <v>25</v>
      </c>
      <c r="C2384" s="123">
        <v>2</v>
      </c>
      <c r="D2384" s="123">
        <v>2</v>
      </c>
      <c r="E2384" s="123">
        <v>0</v>
      </c>
      <c r="F2384" s="123">
        <v>4</v>
      </c>
      <c r="G2384" s="123">
        <v>2</v>
      </c>
      <c r="H2384" s="123">
        <v>2</v>
      </c>
      <c r="I2384" s="123">
        <v>5</v>
      </c>
      <c r="J2384" s="123">
        <v>2</v>
      </c>
      <c r="K2384" s="123">
        <v>0</v>
      </c>
      <c r="L2384" s="123">
        <v>4</v>
      </c>
      <c r="M2384" s="123">
        <v>4</v>
      </c>
      <c r="N2384" s="123"/>
      <c r="V2384" s="132">
        <f t="shared" ref="V2384:AE2384" si="2382">C2384*100000/V2383</f>
        <v>4.7843456211276703</v>
      </c>
      <c r="W2384" s="132">
        <f t="shared" si="2382"/>
        <v>4.7542074736141489</v>
      </c>
      <c r="X2384" s="132">
        <f t="shared" si="2382"/>
        <v>0</v>
      </c>
      <c r="Y2384" s="132">
        <f t="shared" si="2382"/>
        <v>9.367462120325051</v>
      </c>
      <c r="Z2384" s="132">
        <f t="shared" si="2382"/>
        <v>4.65809577044904</v>
      </c>
      <c r="AA2384" s="132">
        <f t="shared" si="2382"/>
        <v>4.6335982206982829</v>
      </c>
      <c r="AB2384" s="132">
        <f t="shared" si="2382"/>
        <v>11.503508570113885</v>
      </c>
      <c r="AC2384" s="132">
        <f t="shared" si="2382"/>
        <v>4.5661057966713088</v>
      </c>
      <c r="AD2384" s="132">
        <f t="shared" si="2382"/>
        <v>0</v>
      </c>
      <c r="AE2384" s="132">
        <f t="shared" si="2382"/>
        <v>9.0134751453422872</v>
      </c>
      <c r="AF2384" s="132">
        <f>M2384*100000/AF2383</f>
        <v>8.9345543890998442</v>
      </c>
      <c r="AG2384" s="132"/>
    </row>
    <row r="2385" spans="1:33" ht="13.5" customHeight="1">
      <c r="A2385" s="131">
        <v>2382</v>
      </c>
      <c r="B2385" s="67" t="s">
        <v>22</v>
      </c>
      <c r="C2385" s="133">
        <v>264</v>
      </c>
      <c r="D2385" s="133">
        <v>363</v>
      </c>
      <c r="E2385" s="133">
        <v>417</v>
      </c>
      <c r="F2385" s="133">
        <v>441</v>
      </c>
      <c r="G2385" s="133">
        <v>533</v>
      </c>
      <c r="H2385" s="133">
        <v>537</v>
      </c>
      <c r="I2385" s="133">
        <v>496</v>
      </c>
      <c r="J2385" s="133">
        <v>424</v>
      </c>
      <c r="K2385" s="133">
        <v>527</v>
      </c>
      <c r="L2385" s="133">
        <v>595</v>
      </c>
      <c r="M2385" s="133">
        <v>581</v>
      </c>
      <c r="N2385" s="133"/>
      <c r="V2385" s="132">
        <f t="shared" ref="V2385:AE2385" si="2383">C2385*100000/V2383</f>
        <v>631.53362198885247</v>
      </c>
      <c r="W2385" s="132">
        <f t="shared" si="2383"/>
        <v>862.88865646096792</v>
      </c>
      <c r="X2385" s="132">
        <f t="shared" si="2383"/>
        <v>982.54046794373369</v>
      </c>
      <c r="Y2385" s="132">
        <f t="shared" si="2383"/>
        <v>1032.7626987658368</v>
      </c>
      <c r="Z2385" s="132">
        <f t="shared" si="2383"/>
        <v>1241.3825228246692</v>
      </c>
      <c r="AA2385" s="132">
        <f t="shared" si="2383"/>
        <v>1244.1211222574891</v>
      </c>
      <c r="AB2385" s="132">
        <f t="shared" si="2383"/>
        <v>1141.1480501552974</v>
      </c>
      <c r="AC2385" s="132">
        <f t="shared" si="2383"/>
        <v>968.01442889431746</v>
      </c>
      <c r="AD2385" s="132">
        <f t="shared" si="2383"/>
        <v>1197.2646931867232</v>
      </c>
      <c r="AE2385" s="132">
        <f t="shared" si="2383"/>
        <v>1340.7544278696651</v>
      </c>
      <c r="AF2385" s="132">
        <f>M2385*100000/AF2383</f>
        <v>1297.7440250167524</v>
      </c>
      <c r="AG2385" s="132"/>
    </row>
    <row r="2386" spans="1:33" ht="13.5" customHeight="1">
      <c r="A2386" s="131">
        <v>2383</v>
      </c>
      <c r="B2386" s="67" t="s">
        <v>21</v>
      </c>
      <c r="C2386" s="133">
        <v>71</v>
      </c>
      <c r="D2386" s="133">
        <v>94</v>
      </c>
      <c r="E2386" s="133">
        <v>93</v>
      </c>
      <c r="F2386" s="133">
        <v>153</v>
      </c>
      <c r="G2386" s="133">
        <v>146</v>
      </c>
      <c r="H2386" s="133">
        <v>288</v>
      </c>
      <c r="I2386" s="133">
        <v>283</v>
      </c>
      <c r="J2386" s="133">
        <v>197</v>
      </c>
      <c r="K2386" s="133">
        <v>200</v>
      </c>
      <c r="L2386" s="133">
        <v>141</v>
      </c>
      <c r="M2386" s="133">
        <v>162</v>
      </c>
      <c r="N2386" s="133"/>
      <c r="V2386" s="132">
        <f t="shared" ref="V2386:AE2386" si="2384">C2386*100000/V2383</f>
        <v>169.84426955003229</v>
      </c>
      <c r="W2386" s="132">
        <f t="shared" si="2384"/>
        <v>223.44775125986499</v>
      </c>
      <c r="X2386" s="132">
        <f t="shared" si="2384"/>
        <v>219.12773026083269</v>
      </c>
      <c r="Y2386" s="132">
        <f t="shared" si="2384"/>
        <v>358.30542610243322</v>
      </c>
      <c r="Z2386" s="132">
        <f t="shared" si="2384"/>
        <v>340.04099124277997</v>
      </c>
      <c r="AA2386" s="132">
        <f t="shared" si="2384"/>
        <v>667.23814378055283</v>
      </c>
      <c r="AB2386" s="132">
        <f t="shared" si="2384"/>
        <v>651.09858506844591</v>
      </c>
      <c r="AC2386" s="132">
        <f t="shared" si="2384"/>
        <v>449.76142097212391</v>
      </c>
      <c r="AD2386" s="132">
        <f t="shared" si="2384"/>
        <v>454.36990253765589</v>
      </c>
      <c r="AE2386" s="132">
        <f t="shared" si="2384"/>
        <v>317.7249988733156</v>
      </c>
      <c r="AF2386" s="132">
        <f>M2386*100000/AF2383</f>
        <v>361.84945275854369</v>
      </c>
      <c r="AG2386" s="132"/>
    </row>
    <row r="2387" spans="1:33" ht="13.5" customHeight="1">
      <c r="A2387" s="131">
        <v>2384</v>
      </c>
      <c r="B2387" s="67" t="s">
        <v>20</v>
      </c>
      <c r="C2387" s="133">
        <v>2</v>
      </c>
      <c r="D2387" s="133">
        <v>3</v>
      </c>
      <c r="E2387" s="133">
        <v>4</v>
      </c>
      <c r="F2387" s="133">
        <v>4</v>
      </c>
      <c r="G2387" s="133">
        <v>5</v>
      </c>
      <c r="H2387" s="133">
        <v>6</v>
      </c>
      <c r="I2387" s="133">
        <v>2</v>
      </c>
      <c r="J2387" s="133">
        <v>3</v>
      </c>
      <c r="K2387" s="133">
        <v>4</v>
      </c>
      <c r="L2387" s="133">
        <v>4</v>
      </c>
      <c r="M2387" s="133">
        <v>6</v>
      </c>
      <c r="N2387" s="133"/>
      <c r="V2387" s="132">
        <f t="shared" ref="V2387:AE2387" si="2385">C2387*100000/V2383</f>
        <v>4.7843456211276703</v>
      </c>
      <c r="W2387" s="132">
        <f t="shared" si="2385"/>
        <v>7.1313112104212228</v>
      </c>
      <c r="X2387" s="132">
        <f t="shared" si="2385"/>
        <v>9.4248486133691483</v>
      </c>
      <c r="Y2387" s="132">
        <f t="shared" si="2385"/>
        <v>9.367462120325051</v>
      </c>
      <c r="Z2387" s="132">
        <f t="shared" si="2385"/>
        <v>11.6452394261226</v>
      </c>
      <c r="AA2387" s="132">
        <f t="shared" si="2385"/>
        <v>13.900794662094849</v>
      </c>
      <c r="AB2387" s="132">
        <f t="shared" si="2385"/>
        <v>4.601403428045554</v>
      </c>
      <c r="AC2387" s="132">
        <f t="shared" si="2385"/>
        <v>6.8491586950069632</v>
      </c>
      <c r="AD2387" s="132">
        <f t="shared" si="2385"/>
        <v>9.0873980507531176</v>
      </c>
      <c r="AE2387" s="132">
        <f t="shared" si="2385"/>
        <v>9.0134751453422872</v>
      </c>
      <c r="AF2387" s="132">
        <f>M2387*100000/AF2383</f>
        <v>13.401831583649766</v>
      </c>
      <c r="AG2387" s="132"/>
    </row>
    <row r="2388" spans="1:33" ht="13.5" customHeight="1">
      <c r="A2388" s="131">
        <v>2385</v>
      </c>
      <c r="B2388" s="67" t="s">
        <v>19</v>
      </c>
      <c r="C2388" s="133">
        <v>4</v>
      </c>
      <c r="D2388" s="133">
        <v>8</v>
      </c>
      <c r="E2388" s="133">
        <v>14</v>
      </c>
      <c r="F2388" s="133">
        <v>2</v>
      </c>
      <c r="G2388" s="133">
        <v>4</v>
      </c>
      <c r="H2388" s="133">
        <v>4</v>
      </c>
      <c r="I2388" s="133">
        <v>2</v>
      </c>
      <c r="J2388" s="133">
        <v>5</v>
      </c>
      <c r="K2388" s="133">
        <v>8</v>
      </c>
      <c r="L2388" s="133">
        <v>8</v>
      </c>
      <c r="M2388" s="133">
        <v>8</v>
      </c>
      <c r="N2388" s="133"/>
      <c r="V2388" s="132">
        <f t="shared" ref="V2388:AF2388" si="2386">C2388*100000/V2383</f>
        <v>9.5686912422553405</v>
      </c>
      <c r="W2388" s="132">
        <f t="shared" si="2386"/>
        <v>19.016829894456595</v>
      </c>
      <c r="X2388" s="132">
        <f t="shared" si="2386"/>
        <v>32.986970146792018</v>
      </c>
      <c r="Y2388" s="132">
        <f t="shared" si="2386"/>
        <v>4.6837310601625255</v>
      </c>
      <c r="Z2388" s="132">
        <f t="shared" si="2386"/>
        <v>9.31619154089808</v>
      </c>
      <c r="AA2388" s="132">
        <f t="shared" si="2386"/>
        <v>9.2671964413965657</v>
      </c>
      <c r="AB2388" s="132">
        <f t="shared" si="2386"/>
        <v>4.601403428045554</v>
      </c>
      <c r="AC2388" s="132">
        <f t="shared" si="2386"/>
        <v>11.415264491678272</v>
      </c>
      <c r="AD2388" s="132">
        <f t="shared" si="2386"/>
        <v>18.174796101506235</v>
      </c>
      <c r="AE2388" s="132">
        <f t="shared" si="2386"/>
        <v>18.026950290684574</v>
      </c>
      <c r="AF2388" s="132">
        <f t="shared" si="2386"/>
        <v>17.869108778199688</v>
      </c>
      <c r="AG2388" s="132"/>
    </row>
    <row r="2389" spans="1:33" ht="13.5" customHeight="1">
      <c r="A2389" s="131">
        <v>2386</v>
      </c>
      <c r="B2389" s="67" t="s">
        <v>18</v>
      </c>
      <c r="C2389" s="133">
        <v>1</v>
      </c>
      <c r="D2389" s="133">
        <v>1</v>
      </c>
      <c r="E2389" s="133">
        <v>1</v>
      </c>
      <c r="F2389" s="133">
        <v>2</v>
      </c>
      <c r="G2389" s="133">
        <v>2</v>
      </c>
      <c r="H2389" s="133">
        <v>0</v>
      </c>
      <c r="I2389" s="133">
        <v>1</v>
      </c>
      <c r="J2389" s="133">
        <v>0</v>
      </c>
      <c r="K2389" s="133">
        <v>0</v>
      </c>
      <c r="L2389" s="133">
        <v>1</v>
      </c>
      <c r="M2389" s="133">
        <v>0</v>
      </c>
      <c r="N2389" s="133"/>
      <c r="V2389" s="132">
        <f t="shared" ref="V2389:AF2389" si="2387">C2389*100000/V2383</f>
        <v>2.3921728105638351</v>
      </c>
      <c r="W2389" s="132">
        <f t="shared" si="2387"/>
        <v>2.3771037368070744</v>
      </c>
      <c r="X2389" s="132">
        <f t="shared" si="2387"/>
        <v>2.3562121533422871</v>
      </c>
      <c r="Y2389" s="132">
        <f t="shared" si="2387"/>
        <v>4.6837310601625255</v>
      </c>
      <c r="Z2389" s="132">
        <f t="shared" si="2387"/>
        <v>4.65809577044904</v>
      </c>
      <c r="AA2389" s="132">
        <f t="shared" si="2387"/>
        <v>0</v>
      </c>
      <c r="AB2389" s="132">
        <f t="shared" si="2387"/>
        <v>2.300701714022777</v>
      </c>
      <c r="AC2389" s="132">
        <f t="shared" si="2387"/>
        <v>0</v>
      </c>
      <c r="AD2389" s="132">
        <f t="shared" si="2387"/>
        <v>0</v>
      </c>
      <c r="AE2389" s="132">
        <f t="shared" si="2387"/>
        <v>2.2533687863355718</v>
      </c>
      <c r="AF2389" s="132">
        <f t="shared" si="2387"/>
        <v>0</v>
      </c>
      <c r="AG2389" s="132"/>
    </row>
    <row r="2390" spans="1:33" ht="13.5" customHeight="1">
      <c r="A2390" s="131">
        <v>2387</v>
      </c>
      <c r="B2390" s="67" t="s">
        <v>17</v>
      </c>
      <c r="C2390" s="133">
        <v>49</v>
      </c>
      <c r="D2390" s="133">
        <v>124</v>
      </c>
      <c r="E2390" s="133">
        <v>164</v>
      </c>
      <c r="F2390" s="133">
        <v>150</v>
      </c>
      <c r="G2390" s="133">
        <v>177</v>
      </c>
      <c r="H2390" s="133">
        <v>193</v>
      </c>
      <c r="I2390" s="133">
        <v>161</v>
      </c>
      <c r="J2390" s="133">
        <v>109</v>
      </c>
      <c r="K2390" s="133">
        <v>159</v>
      </c>
      <c r="L2390" s="133">
        <v>147</v>
      </c>
      <c r="M2390" s="133">
        <v>180</v>
      </c>
      <c r="N2390" s="133"/>
      <c r="V2390" s="132">
        <f t="shared" ref="V2390:AF2390" si="2388">C2390*100000/V2383</f>
        <v>117.21646771762792</v>
      </c>
      <c r="W2390" s="132">
        <f t="shared" si="2388"/>
        <v>294.76086336407718</v>
      </c>
      <c r="X2390" s="132">
        <f t="shared" si="2388"/>
        <v>386.41879314813508</v>
      </c>
      <c r="Y2390" s="132">
        <f t="shared" si="2388"/>
        <v>351.27982951218939</v>
      </c>
      <c r="Z2390" s="132">
        <f t="shared" si="2388"/>
        <v>412.24147568474007</v>
      </c>
      <c r="AA2390" s="132">
        <f t="shared" si="2388"/>
        <v>447.14222829738435</v>
      </c>
      <c r="AB2390" s="132">
        <f t="shared" si="2388"/>
        <v>370.41297595766707</v>
      </c>
      <c r="AC2390" s="132">
        <f t="shared" si="2388"/>
        <v>248.85276591858633</v>
      </c>
      <c r="AD2390" s="132">
        <f t="shared" si="2388"/>
        <v>361.22407251743647</v>
      </c>
      <c r="AE2390" s="132">
        <f t="shared" si="2388"/>
        <v>331.24521159132905</v>
      </c>
      <c r="AF2390" s="132">
        <f t="shared" si="2388"/>
        <v>402.05494750949299</v>
      </c>
      <c r="AG2390" s="132"/>
    </row>
    <row r="2391" spans="1:33" ht="13.5" customHeight="1">
      <c r="A2391" s="131">
        <v>2388</v>
      </c>
      <c r="B2391" s="67" t="s">
        <v>16</v>
      </c>
      <c r="C2391" s="133">
        <v>32</v>
      </c>
      <c r="D2391" s="133">
        <v>47</v>
      </c>
      <c r="E2391" s="133">
        <v>39</v>
      </c>
      <c r="F2391" s="133">
        <v>30</v>
      </c>
      <c r="G2391" s="133">
        <v>48</v>
      </c>
      <c r="H2391" s="133">
        <v>51</v>
      </c>
      <c r="I2391" s="133">
        <v>50</v>
      </c>
      <c r="J2391" s="133">
        <v>47</v>
      </c>
      <c r="K2391" s="133">
        <v>57</v>
      </c>
      <c r="L2391" s="133">
        <v>61</v>
      </c>
      <c r="M2391" s="133">
        <v>100</v>
      </c>
      <c r="N2391" s="133"/>
      <c r="V2391" s="132">
        <f t="shared" ref="V2391:AF2391" si="2389">C2391*100000/V2383</f>
        <v>76.549529938042724</v>
      </c>
      <c r="W2391" s="132">
        <f t="shared" si="2389"/>
        <v>111.72387562993249</v>
      </c>
      <c r="X2391" s="132">
        <f t="shared" si="2389"/>
        <v>91.892273980349188</v>
      </c>
      <c r="Y2391" s="132">
        <f t="shared" si="2389"/>
        <v>70.255965902437879</v>
      </c>
      <c r="Z2391" s="132">
        <f t="shared" si="2389"/>
        <v>111.79429849077697</v>
      </c>
      <c r="AA2391" s="132">
        <f t="shared" si="2389"/>
        <v>118.15675462780622</v>
      </c>
      <c r="AB2391" s="132">
        <f t="shared" si="2389"/>
        <v>115.03508570113885</v>
      </c>
      <c r="AC2391" s="132">
        <f t="shared" si="2389"/>
        <v>107.30348622177576</v>
      </c>
      <c r="AD2391" s="132">
        <f t="shared" si="2389"/>
        <v>129.49542222323194</v>
      </c>
      <c r="AE2391" s="132">
        <f t="shared" si="2389"/>
        <v>137.45549596646987</v>
      </c>
      <c r="AF2391" s="132">
        <f t="shared" si="2389"/>
        <v>223.36385972749608</v>
      </c>
      <c r="AG2391" s="132"/>
    </row>
    <row r="2392" spans="1:33" ht="13.5" customHeight="1">
      <c r="A2392" s="131">
        <v>2389</v>
      </c>
      <c r="B2392" s="134" t="s">
        <v>115</v>
      </c>
      <c r="C2392" s="133">
        <v>425</v>
      </c>
      <c r="D2392" s="133">
        <v>642</v>
      </c>
      <c r="E2392" s="133">
        <v>732</v>
      </c>
      <c r="F2392" s="133">
        <v>786</v>
      </c>
      <c r="G2392" s="133">
        <v>917</v>
      </c>
      <c r="H2392" s="133">
        <v>1081</v>
      </c>
      <c r="I2392" s="133">
        <v>1000</v>
      </c>
      <c r="J2392" s="133">
        <v>787</v>
      </c>
      <c r="K2392" s="133">
        <v>955</v>
      </c>
      <c r="L2392" s="133">
        <v>961</v>
      </c>
      <c r="M2392" s="133">
        <v>1041</v>
      </c>
      <c r="N2392" s="133"/>
      <c r="P2392" s="170" t="s">
        <v>1551</v>
      </c>
      <c r="Q2392" s="170" t="s">
        <v>1552</v>
      </c>
      <c r="R2392" s="170" t="s">
        <v>1553</v>
      </c>
      <c r="S2392" s="170" t="s">
        <v>1554</v>
      </c>
      <c r="T2392" s="170" t="s">
        <v>1555</v>
      </c>
      <c r="U2392" s="170">
        <v>906.9</v>
      </c>
      <c r="V2392" s="132">
        <f t="shared" ref="V2392:AF2392" si="2390">C2392*100000/V2383</f>
        <v>1016.6734444896299</v>
      </c>
      <c r="W2392" s="132">
        <f t="shared" si="2390"/>
        <v>1526.1005990301417</v>
      </c>
      <c r="X2392" s="132">
        <f t="shared" si="2390"/>
        <v>1724.747296246554</v>
      </c>
      <c r="Y2392" s="132">
        <f t="shared" si="2390"/>
        <v>1840.7063066438725</v>
      </c>
      <c r="Z2392" s="132">
        <f t="shared" si="2390"/>
        <v>2135.7369107508848</v>
      </c>
      <c r="AA2392" s="132">
        <f t="shared" si="2390"/>
        <v>2504.4598382874219</v>
      </c>
      <c r="AB2392" s="132">
        <f t="shared" si="2390"/>
        <v>2300.7017140227767</v>
      </c>
      <c r="AC2392" s="132">
        <f t="shared" si="2390"/>
        <v>1796.76263099016</v>
      </c>
      <c r="AD2392" s="132">
        <f t="shared" si="2390"/>
        <v>2169.616284617307</v>
      </c>
      <c r="AE2392" s="132">
        <f t="shared" si="2390"/>
        <v>2165.4874036684846</v>
      </c>
      <c r="AF2392" s="132">
        <f t="shared" si="2390"/>
        <v>2325.2177797632344</v>
      </c>
      <c r="AG2392" s="132"/>
    </row>
    <row r="2393" spans="1:33" ht="13.5" customHeight="1">
      <c r="A2393" s="131">
        <v>2390</v>
      </c>
      <c r="B2393" s="67" t="s">
        <v>15</v>
      </c>
      <c r="C2393" s="133">
        <v>36</v>
      </c>
      <c r="D2393" s="133">
        <v>40</v>
      </c>
      <c r="E2393" s="133">
        <v>82</v>
      </c>
      <c r="F2393" s="133">
        <v>55</v>
      </c>
      <c r="G2393" s="133">
        <v>48</v>
      </c>
      <c r="H2393" s="133">
        <v>66</v>
      </c>
      <c r="I2393" s="133">
        <v>42</v>
      </c>
      <c r="J2393" s="133">
        <v>51</v>
      </c>
      <c r="K2393" s="133">
        <v>57</v>
      </c>
      <c r="L2393" s="133">
        <v>31</v>
      </c>
      <c r="M2393" s="133">
        <v>28</v>
      </c>
      <c r="N2393" s="133"/>
      <c r="V2393" s="132">
        <f t="shared" ref="V2393:AE2393" si="2391">C2393*100000/V2383</f>
        <v>86.118221180298065</v>
      </c>
      <c r="W2393" s="132">
        <f t="shared" si="2391"/>
        <v>95.084149472282974</v>
      </c>
      <c r="X2393" s="132">
        <f t="shared" si="2391"/>
        <v>193.20939657406754</v>
      </c>
      <c r="Y2393" s="132">
        <f t="shared" si="2391"/>
        <v>128.80260415446946</v>
      </c>
      <c r="Z2393" s="132">
        <f t="shared" si="2391"/>
        <v>111.79429849077697</v>
      </c>
      <c r="AA2393" s="132">
        <f t="shared" si="2391"/>
        <v>152.90874128304335</v>
      </c>
      <c r="AB2393" s="132">
        <f t="shared" si="2391"/>
        <v>96.629471988956638</v>
      </c>
      <c r="AC2393" s="132">
        <f t="shared" si="2391"/>
        <v>116.43569781511837</v>
      </c>
      <c r="AD2393" s="132">
        <f t="shared" si="2391"/>
        <v>129.49542222323194</v>
      </c>
      <c r="AE2393" s="132">
        <f t="shared" si="2391"/>
        <v>69.854432376402727</v>
      </c>
      <c r="AF2393" s="132">
        <f>M2393*100000/AF2383</f>
        <v>62.541880723698903</v>
      </c>
      <c r="AG2393" s="132"/>
    </row>
    <row r="2394" spans="1:33" ht="13.5" customHeight="1">
      <c r="A2394" s="131">
        <v>2391</v>
      </c>
      <c r="B2394" s="67" t="s">
        <v>14</v>
      </c>
      <c r="C2394" s="133">
        <v>465</v>
      </c>
      <c r="D2394" s="133">
        <v>459</v>
      </c>
      <c r="E2394" s="133">
        <v>509</v>
      </c>
      <c r="F2394" s="133">
        <v>476</v>
      </c>
      <c r="G2394" s="133">
        <v>469</v>
      </c>
      <c r="H2394" s="133">
        <v>509</v>
      </c>
      <c r="I2394" s="133">
        <v>407</v>
      </c>
      <c r="J2394" s="133">
        <v>420</v>
      </c>
      <c r="K2394" s="133">
        <v>424</v>
      </c>
      <c r="L2394" s="133">
        <v>400</v>
      </c>
      <c r="M2394" s="133">
        <v>451</v>
      </c>
      <c r="N2394" s="133"/>
      <c r="V2394" s="132">
        <f t="shared" ref="V2394:AF2394" si="2392">C2394*100000/V2383</f>
        <v>1112.3603569121833</v>
      </c>
      <c r="W2394" s="132">
        <f t="shared" si="2392"/>
        <v>1091.0906151944471</v>
      </c>
      <c r="X2394" s="132">
        <f t="shared" si="2392"/>
        <v>1199.311986051224</v>
      </c>
      <c r="Y2394" s="132">
        <f t="shared" si="2392"/>
        <v>1114.7279923186811</v>
      </c>
      <c r="Z2394" s="132">
        <f t="shared" si="2392"/>
        <v>1092.3234581703</v>
      </c>
      <c r="AA2394" s="132">
        <f t="shared" si="2392"/>
        <v>1179.2507471677131</v>
      </c>
      <c r="AB2394" s="132">
        <f t="shared" si="2392"/>
        <v>936.38559760727026</v>
      </c>
      <c r="AC2394" s="132">
        <f t="shared" si="2392"/>
        <v>958.88221730097484</v>
      </c>
      <c r="AD2394" s="132">
        <f t="shared" si="2392"/>
        <v>963.26419337983054</v>
      </c>
      <c r="AE2394" s="132">
        <f t="shared" si="2392"/>
        <v>901.34751453422871</v>
      </c>
      <c r="AF2394" s="132">
        <f t="shared" si="2392"/>
        <v>1007.3710073710074</v>
      </c>
      <c r="AG2394" s="132"/>
    </row>
    <row r="2395" spans="1:33" ht="13.5" customHeight="1">
      <c r="A2395" s="131">
        <v>2392</v>
      </c>
      <c r="B2395" s="67" t="s">
        <v>13</v>
      </c>
      <c r="C2395" s="133">
        <v>477</v>
      </c>
      <c r="D2395" s="133">
        <v>444</v>
      </c>
      <c r="E2395" s="133">
        <v>532</v>
      </c>
      <c r="F2395" s="133">
        <v>428</v>
      </c>
      <c r="G2395" s="133">
        <v>454</v>
      </c>
      <c r="H2395" s="133">
        <v>505</v>
      </c>
      <c r="I2395" s="133">
        <v>404</v>
      </c>
      <c r="J2395" s="133">
        <v>287</v>
      </c>
      <c r="K2395" s="133">
        <v>231</v>
      </c>
      <c r="L2395" s="133">
        <v>336</v>
      </c>
      <c r="M2395" s="133">
        <v>216</v>
      </c>
      <c r="N2395" s="133"/>
      <c r="V2395" s="132">
        <f t="shared" ref="V2395:AF2395" si="2393">C2395*100000/V2383</f>
        <v>1141.0664306389494</v>
      </c>
      <c r="W2395" s="132">
        <f t="shared" si="2393"/>
        <v>1055.4340591423411</v>
      </c>
      <c r="X2395" s="132">
        <f t="shared" si="2393"/>
        <v>1253.5048655780965</v>
      </c>
      <c r="Y2395" s="132">
        <f t="shared" si="2393"/>
        <v>1002.3184468747804</v>
      </c>
      <c r="Z2395" s="132">
        <f t="shared" si="2393"/>
        <v>1057.3877398919321</v>
      </c>
      <c r="AA2395" s="132">
        <f t="shared" si="2393"/>
        <v>1169.9835507263165</v>
      </c>
      <c r="AB2395" s="132">
        <f t="shared" si="2393"/>
        <v>929.48349246520183</v>
      </c>
      <c r="AC2395" s="132">
        <f t="shared" si="2393"/>
        <v>655.23618182233281</v>
      </c>
      <c r="AD2395" s="132">
        <f t="shared" si="2393"/>
        <v>524.7972374309926</v>
      </c>
      <c r="AE2395" s="132">
        <f t="shared" si="2393"/>
        <v>757.13191220875206</v>
      </c>
      <c r="AF2395" s="132">
        <f t="shared" si="2393"/>
        <v>482.46593701139153</v>
      </c>
      <c r="AG2395" s="132"/>
    </row>
    <row r="2396" spans="1:33" ht="13.5" customHeight="1">
      <c r="A2396" s="131">
        <v>2393</v>
      </c>
      <c r="B2396" s="67" t="s">
        <v>12</v>
      </c>
      <c r="C2396" s="133">
        <v>749</v>
      </c>
      <c r="D2396" s="133">
        <v>775</v>
      </c>
      <c r="E2396" s="133">
        <v>983</v>
      </c>
      <c r="F2396" s="133">
        <v>1179</v>
      </c>
      <c r="G2396" s="133">
        <v>845</v>
      </c>
      <c r="H2396" s="133">
        <v>834</v>
      </c>
      <c r="I2396" s="133">
        <v>833</v>
      </c>
      <c r="J2396" s="133">
        <v>836</v>
      </c>
      <c r="K2396" s="133">
        <v>830</v>
      </c>
      <c r="L2396" s="133">
        <v>945</v>
      </c>
      <c r="M2396" s="133">
        <v>708</v>
      </c>
      <c r="N2396" s="133"/>
      <c r="V2396" s="132">
        <f t="shared" ref="V2396:AF2396" si="2394">C2396*100000/V2383</f>
        <v>1791.7374351123126</v>
      </c>
      <c r="W2396" s="132">
        <f t="shared" si="2394"/>
        <v>1842.2553960254825</v>
      </c>
      <c r="X2396" s="132">
        <f t="shared" si="2394"/>
        <v>2316.1565467354681</v>
      </c>
      <c r="Y2396" s="132">
        <f t="shared" si="2394"/>
        <v>2761.0594599658089</v>
      </c>
      <c r="Z2396" s="132">
        <f t="shared" si="2394"/>
        <v>1968.0454630147196</v>
      </c>
      <c r="AA2396" s="132">
        <f t="shared" si="2394"/>
        <v>1932.2104580311841</v>
      </c>
      <c r="AB2396" s="132">
        <f t="shared" si="2394"/>
        <v>1916.4845277809732</v>
      </c>
      <c r="AC2396" s="132">
        <f t="shared" si="2394"/>
        <v>1908.6322230086071</v>
      </c>
      <c r="AD2396" s="132">
        <f t="shared" si="2394"/>
        <v>1885.6350955312721</v>
      </c>
      <c r="AE2396" s="132">
        <f t="shared" si="2394"/>
        <v>2129.4335030871152</v>
      </c>
      <c r="AF2396" s="132">
        <f t="shared" si="2394"/>
        <v>1581.4161268706723</v>
      </c>
      <c r="AG2396" s="132"/>
    </row>
    <row r="2397" spans="1:33" ht="13.5" customHeight="1">
      <c r="A2397" s="131">
        <v>2394</v>
      </c>
      <c r="B2397" s="67" t="s">
        <v>11</v>
      </c>
      <c r="C2397" s="133">
        <v>55</v>
      </c>
      <c r="D2397" s="133">
        <v>63</v>
      </c>
      <c r="E2397" s="133">
        <v>128</v>
      </c>
      <c r="F2397" s="133">
        <v>261</v>
      </c>
      <c r="G2397" s="133">
        <v>159</v>
      </c>
      <c r="H2397" s="133">
        <v>101</v>
      </c>
      <c r="I2397" s="133">
        <v>120</v>
      </c>
      <c r="J2397" s="133">
        <v>95</v>
      </c>
      <c r="K2397" s="133">
        <v>139</v>
      </c>
      <c r="L2397" s="133">
        <v>104</v>
      </c>
      <c r="M2397" s="133">
        <v>141</v>
      </c>
      <c r="N2397" s="133"/>
      <c r="V2397" s="132">
        <f t="shared" ref="V2397:AF2397" si="2395">C2397*100000/V2383</f>
        <v>131.56950458101093</v>
      </c>
      <c r="W2397" s="132">
        <f t="shared" si="2395"/>
        <v>149.75753541884569</v>
      </c>
      <c r="X2397" s="132">
        <f t="shared" si="2395"/>
        <v>301.59515562781274</v>
      </c>
      <c r="Y2397" s="132">
        <f t="shared" si="2395"/>
        <v>611.22690335120956</v>
      </c>
      <c r="Z2397" s="132">
        <f t="shared" si="2395"/>
        <v>370.31861375069872</v>
      </c>
      <c r="AA2397" s="132">
        <f t="shared" si="2395"/>
        <v>233.99671014526331</v>
      </c>
      <c r="AB2397" s="132">
        <f t="shared" si="2395"/>
        <v>276.08420568273323</v>
      </c>
      <c r="AC2397" s="132">
        <f t="shared" si="2395"/>
        <v>216.89002534188717</v>
      </c>
      <c r="AD2397" s="132">
        <f t="shared" si="2395"/>
        <v>315.78708226367087</v>
      </c>
      <c r="AE2397" s="132">
        <f t="shared" si="2395"/>
        <v>234.35035377889946</v>
      </c>
      <c r="AF2397" s="132">
        <f t="shared" si="2395"/>
        <v>314.94304221576948</v>
      </c>
      <c r="AG2397" s="132"/>
    </row>
    <row r="2398" spans="1:33" ht="13.5" customHeight="1">
      <c r="A2398" s="131">
        <v>2395</v>
      </c>
      <c r="B2398" s="67" t="s">
        <v>28</v>
      </c>
      <c r="C2398" s="133">
        <v>0</v>
      </c>
      <c r="D2398" s="133">
        <v>0</v>
      </c>
      <c r="E2398" s="133">
        <v>0</v>
      </c>
      <c r="F2398" s="133">
        <v>0</v>
      </c>
      <c r="G2398" s="133">
        <v>0</v>
      </c>
      <c r="H2398" s="133">
        <v>1</v>
      </c>
      <c r="I2398" s="133">
        <v>0</v>
      </c>
      <c r="J2398" s="133">
        <v>0</v>
      </c>
      <c r="K2398" s="133">
        <v>0</v>
      </c>
      <c r="L2398" s="133">
        <v>0</v>
      </c>
      <c r="M2398" s="133">
        <v>0</v>
      </c>
      <c r="N2398" s="133"/>
      <c r="V2398" s="132">
        <f t="shared" ref="V2398:AF2398" si="2396">C2398*100000/V2383</f>
        <v>0</v>
      </c>
      <c r="W2398" s="132">
        <f t="shared" si="2396"/>
        <v>0</v>
      </c>
      <c r="X2398" s="132">
        <f t="shared" si="2396"/>
        <v>0</v>
      </c>
      <c r="Y2398" s="132">
        <f t="shared" si="2396"/>
        <v>0</v>
      </c>
      <c r="Z2398" s="132">
        <f t="shared" si="2396"/>
        <v>0</v>
      </c>
      <c r="AA2398" s="132">
        <f t="shared" si="2396"/>
        <v>2.3167991103491414</v>
      </c>
      <c r="AB2398" s="132">
        <f t="shared" si="2396"/>
        <v>0</v>
      </c>
      <c r="AC2398" s="132">
        <f t="shared" si="2396"/>
        <v>0</v>
      </c>
      <c r="AD2398" s="132">
        <f t="shared" si="2396"/>
        <v>0</v>
      </c>
      <c r="AE2398" s="132">
        <f t="shared" si="2396"/>
        <v>0</v>
      </c>
      <c r="AF2398" s="132">
        <f t="shared" si="2396"/>
        <v>0</v>
      </c>
      <c r="AG2398" s="132"/>
    </row>
    <row r="2399" spans="1:33" ht="13.5" customHeight="1">
      <c r="A2399" s="131">
        <v>2396</v>
      </c>
      <c r="B2399" s="134" t="s">
        <v>116</v>
      </c>
      <c r="C2399" s="133">
        <v>1782</v>
      </c>
      <c r="D2399" s="133">
        <v>1781</v>
      </c>
      <c r="E2399" s="133">
        <v>2234</v>
      </c>
      <c r="F2399" s="133">
        <v>2399</v>
      </c>
      <c r="G2399" s="133">
        <v>1975</v>
      </c>
      <c r="H2399" s="133">
        <v>2016</v>
      </c>
      <c r="I2399" s="133">
        <v>1806</v>
      </c>
      <c r="J2399" s="133">
        <v>1689</v>
      </c>
      <c r="K2399" s="133">
        <v>1681</v>
      </c>
      <c r="L2399" s="133">
        <v>1816</v>
      </c>
      <c r="M2399" s="133">
        <v>1544</v>
      </c>
      <c r="N2399" s="133"/>
      <c r="P2399" s="170" t="s">
        <v>1556</v>
      </c>
      <c r="Q2399" s="170" t="s">
        <v>1557</v>
      </c>
      <c r="R2399" s="170" t="s">
        <v>1558</v>
      </c>
      <c r="S2399" s="170" t="s">
        <v>1559</v>
      </c>
      <c r="T2399" s="170" t="s">
        <v>1560</v>
      </c>
      <c r="U2399" s="170">
        <v>4465</v>
      </c>
      <c r="V2399" s="132">
        <f t="shared" ref="V2399:AF2399" si="2397">C2399*100000/V2383</f>
        <v>4262.8519484247545</v>
      </c>
      <c r="W2399" s="132">
        <f t="shared" si="2397"/>
        <v>4233.621755253399</v>
      </c>
      <c r="X2399" s="132">
        <f t="shared" si="2397"/>
        <v>5263.7779505666695</v>
      </c>
      <c r="Y2399" s="132">
        <f t="shared" si="2397"/>
        <v>5618.1354066649492</v>
      </c>
      <c r="Z2399" s="132">
        <f t="shared" si="2397"/>
        <v>4599.8695733184277</v>
      </c>
      <c r="AA2399" s="132">
        <f t="shared" si="2397"/>
        <v>4670.6670064638693</v>
      </c>
      <c r="AB2399" s="132">
        <f t="shared" si="2397"/>
        <v>4155.0672955251348</v>
      </c>
      <c r="AC2399" s="132">
        <f t="shared" si="2397"/>
        <v>3856.0763452889205</v>
      </c>
      <c r="AD2399" s="132">
        <f t="shared" si="2397"/>
        <v>3818.979030828998</v>
      </c>
      <c r="AE2399" s="132">
        <f t="shared" si="2397"/>
        <v>4092.1177159853983</v>
      </c>
      <c r="AF2399" s="132">
        <f t="shared" si="2397"/>
        <v>3448.7379941925396</v>
      </c>
      <c r="AG2399" s="132"/>
    </row>
    <row r="2400" spans="1:33" ht="13.5" customHeight="1">
      <c r="A2400" s="131">
        <v>2397</v>
      </c>
      <c r="B2400" s="67" t="s">
        <v>10</v>
      </c>
      <c r="C2400" s="133">
        <v>8</v>
      </c>
      <c r="D2400" s="133">
        <v>24</v>
      </c>
      <c r="E2400" s="133">
        <v>37</v>
      </c>
      <c r="F2400" s="133">
        <v>16</v>
      </c>
      <c r="G2400" s="133">
        <v>23</v>
      </c>
      <c r="H2400" s="133">
        <v>55</v>
      </c>
      <c r="I2400" s="133">
        <v>22</v>
      </c>
      <c r="J2400" s="133">
        <v>27</v>
      </c>
      <c r="K2400" s="133">
        <v>8</v>
      </c>
      <c r="L2400" s="133">
        <v>35</v>
      </c>
      <c r="M2400" s="133">
        <v>103</v>
      </c>
      <c r="N2400" s="133"/>
      <c r="V2400" s="132">
        <f t="shared" ref="V2400:AF2400" si="2398">C2400*100000/V2383</f>
        <v>19.137382484510681</v>
      </c>
      <c r="W2400" s="132">
        <f t="shared" si="2398"/>
        <v>57.050489683369783</v>
      </c>
      <c r="X2400" s="132">
        <f t="shared" si="2398"/>
        <v>87.17984967366462</v>
      </c>
      <c r="Y2400" s="132">
        <f t="shared" si="2398"/>
        <v>37.469848481300204</v>
      </c>
      <c r="Z2400" s="132">
        <f t="shared" si="2398"/>
        <v>53.568101360163965</v>
      </c>
      <c r="AA2400" s="132">
        <f t="shared" si="2398"/>
        <v>127.42395106920279</v>
      </c>
      <c r="AB2400" s="132">
        <f t="shared" si="2398"/>
        <v>50.615437708501091</v>
      </c>
      <c r="AC2400" s="132">
        <f t="shared" si="2398"/>
        <v>61.642428255062669</v>
      </c>
      <c r="AD2400" s="132">
        <f t="shared" si="2398"/>
        <v>18.174796101506235</v>
      </c>
      <c r="AE2400" s="132">
        <f t="shared" si="2398"/>
        <v>78.867907521745011</v>
      </c>
      <c r="AF2400" s="132">
        <f t="shared" si="2398"/>
        <v>230.06477551932096</v>
      </c>
      <c r="AG2400" s="132"/>
    </row>
    <row r="2401" spans="1:33" ht="13.5" customHeight="1">
      <c r="A2401" s="131">
        <v>2398</v>
      </c>
      <c r="B2401" s="67" t="s">
        <v>9</v>
      </c>
      <c r="C2401" s="133">
        <v>9</v>
      </c>
      <c r="D2401" s="133">
        <v>16</v>
      </c>
      <c r="E2401" s="133">
        <v>20</v>
      </c>
      <c r="F2401" s="133">
        <v>22</v>
      </c>
      <c r="G2401" s="133">
        <v>18</v>
      </c>
      <c r="H2401" s="133">
        <v>23</v>
      </c>
      <c r="I2401" s="133">
        <v>22</v>
      </c>
      <c r="J2401" s="133">
        <v>18</v>
      </c>
      <c r="K2401" s="133">
        <v>25</v>
      </c>
      <c r="L2401" s="133">
        <v>16</v>
      </c>
      <c r="M2401" s="133">
        <v>18</v>
      </c>
      <c r="N2401" s="133"/>
      <c r="V2401" s="132">
        <f t="shared" ref="V2401:AF2401" si="2399">C2401*100000/V2383</f>
        <v>21.529555295074516</v>
      </c>
      <c r="W2401" s="132">
        <f t="shared" si="2399"/>
        <v>38.033659788913191</v>
      </c>
      <c r="X2401" s="132">
        <f t="shared" si="2399"/>
        <v>47.124243066845736</v>
      </c>
      <c r="Y2401" s="132">
        <f t="shared" si="2399"/>
        <v>51.521041661787777</v>
      </c>
      <c r="Z2401" s="132">
        <f t="shared" si="2399"/>
        <v>41.922861934041364</v>
      </c>
      <c r="AA2401" s="132">
        <f t="shared" si="2399"/>
        <v>53.286379538030261</v>
      </c>
      <c r="AB2401" s="132">
        <f t="shared" si="2399"/>
        <v>50.615437708501091</v>
      </c>
      <c r="AC2401" s="132">
        <f t="shared" si="2399"/>
        <v>41.094952170041779</v>
      </c>
      <c r="AD2401" s="132">
        <f t="shared" si="2399"/>
        <v>56.796237817206986</v>
      </c>
      <c r="AE2401" s="132">
        <f t="shared" si="2399"/>
        <v>36.053900581369149</v>
      </c>
      <c r="AF2401" s="132">
        <f t="shared" si="2399"/>
        <v>40.205494750949299</v>
      </c>
      <c r="AG2401" s="132"/>
    </row>
    <row r="2402" spans="1:33" ht="13.5" customHeight="1">
      <c r="A2402" s="131">
        <v>2399</v>
      </c>
      <c r="B2402" s="67" t="s">
        <v>8</v>
      </c>
      <c r="C2402" s="133">
        <v>48</v>
      </c>
      <c r="D2402" s="133">
        <v>93</v>
      </c>
      <c r="E2402" s="133">
        <v>103</v>
      </c>
      <c r="F2402" s="133">
        <v>106</v>
      </c>
      <c r="G2402" s="133">
        <v>176</v>
      </c>
      <c r="H2402" s="133">
        <v>167</v>
      </c>
      <c r="I2402" s="133">
        <v>201</v>
      </c>
      <c r="J2402" s="133">
        <v>185</v>
      </c>
      <c r="K2402" s="133">
        <v>131</v>
      </c>
      <c r="L2402" s="133">
        <v>190</v>
      </c>
      <c r="M2402" s="133">
        <v>211</v>
      </c>
      <c r="N2402" s="133"/>
      <c r="V2402" s="132">
        <f t="shared" ref="V2402:AF2402" si="2400">C2402*100000/V2383</f>
        <v>114.82429490706409</v>
      </c>
      <c r="W2402" s="132">
        <f t="shared" si="2400"/>
        <v>221.07064752305791</v>
      </c>
      <c r="X2402" s="132">
        <f t="shared" si="2400"/>
        <v>242.68985179425556</v>
      </c>
      <c r="Y2402" s="132">
        <f t="shared" si="2400"/>
        <v>248.23774618861384</v>
      </c>
      <c r="Z2402" s="132">
        <f t="shared" si="2400"/>
        <v>409.91242779951557</v>
      </c>
      <c r="AA2402" s="132">
        <f t="shared" si="2400"/>
        <v>386.90545142830666</v>
      </c>
      <c r="AB2402" s="132">
        <f t="shared" si="2400"/>
        <v>462.44104451857817</v>
      </c>
      <c r="AC2402" s="132">
        <f t="shared" si="2400"/>
        <v>422.36478619209606</v>
      </c>
      <c r="AD2402" s="132">
        <f t="shared" si="2400"/>
        <v>297.61228616216459</v>
      </c>
      <c r="AE2402" s="132">
        <f t="shared" si="2400"/>
        <v>428.14006940375862</v>
      </c>
      <c r="AF2402" s="132">
        <f t="shared" si="2400"/>
        <v>471.29774402501675</v>
      </c>
      <c r="AG2402" s="132"/>
    </row>
    <row r="2403" spans="1:33" ht="13.5" customHeight="1">
      <c r="A2403" s="131">
        <v>2400</v>
      </c>
      <c r="B2403" s="67" t="s">
        <v>24</v>
      </c>
      <c r="C2403" s="133">
        <v>0</v>
      </c>
      <c r="D2403" s="133">
        <v>0</v>
      </c>
      <c r="E2403" s="133">
        <v>0</v>
      </c>
      <c r="F2403" s="133">
        <v>0</v>
      </c>
      <c r="G2403" s="133">
        <v>0</v>
      </c>
      <c r="H2403" s="133">
        <v>0</v>
      </c>
      <c r="I2403" s="133">
        <v>1</v>
      </c>
      <c r="J2403" s="133">
        <v>0</v>
      </c>
      <c r="K2403" s="133">
        <v>0</v>
      </c>
      <c r="L2403" s="133">
        <v>0</v>
      </c>
      <c r="M2403" s="133">
        <v>0</v>
      </c>
      <c r="N2403" s="133"/>
      <c r="V2403" s="132">
        <f t="shared" ref="V2403:AE2403" si="2401">C2403*100000/V2383</f>
        <v>0</v>
      </c>
      <c r="W2403" s="132">
        <f t="shared" si="2401"/>
        <v>0</v>
      </c>
      <c r="X2403" s="132">
        <f t="shared" si="2401"/>
        <v>0</v>
      </c>
      <c r="Y2403" s="132">
        <f t="shared" si="2401"/>
        <v>0</v>
      </c>
      <c r="Z2403" s="132">
        <f t="shared" si="2401"/>
        <v>0</v>
      </c>
      <c r="AA2403" s="132">
        <f t="shared" si="2401"/>
        <v>0</v>
      </c>
      <c r="AB2403" s="132">
        <f t="shared" si="2401"/>
        <v>2.300701714022777</v>
      </c>
      <c r="AC2403" s="132">
        <f t="shared" si="2401"/>
        <v>0</v>
      </c>
      <c r="AD2403" s="132">
        <f t="shared" si="2401"/>
        <v>0</v>
      </c>
      <c r="AE2403" s="132">
        <f t="shared" si="2401"/>
        <v>0</v>
      </c>
      <c r="AF2403" s="132">
        <f>M2403*100000/AF2383</f>
        <v>0</v>
      </c>
      <c r="AG2403" s="132"/>
    </row>
    <row r="2404" spans="1:33" ht="13.5" customHeight="1">
      <c r="A2404" s="131">
        <v>2401</v>
      </c>
      <c r="B2404" s="134" t="s">
        <v>117</v>
      </c>
      <c r="C2404" s="133">
        <v>65</v>
      </c>
      <c r="D2404" s="133">
        <v>133</v>
      </c>
      <c r="E2404" s="133">
        <v>160</v>
      </c>
      <c r="F2404" s="133">
        <v>144</v>
      </c>
      <c r="G2404" s="133">
        <v>217</v>
      </c>
      <c r="H2404" s="133">
        <v>245</v>
      </c>
      <c r="I2404" s="133">
        <v>246</v>
      </c>
      <c r="J2404" s="133">
        <v>230</v>
      </c>
      <c r="K2404" s="133">
        <v>164</v>
      </c>
      <c r="L2404" s="133">
        <v>241</v>
      </c>
      <c r="M2404" s="133">
        <v>332</v>
      </c>
      <c r="N2404" s="133"/>
      <c r="P2404" s="170" t="s">
        <v>1561</v>
      </c>
      <c r="Q2404" s="170" t="s">
        <v>1562</v>
      </c>
      <c r="R2404" s="170" t="s">
        <v>1563</v>
      </c>
      <c r="S2404" s="170" t="s">
        <v>1564</v>
      </c>
      <c r="T2404" s="170" t="s">
        <v>1565</v>
      </c>
      <c r="U2404" s="170">
        <v>263.7</v>
      </c>
      <c r="V2404" s="132">
        <f t="shared" ref="V2404:AF2404" si="2402">C2404*100000/V2383</f>
        <v>155.49123268664928</v>
      </c>
      <c r="W2404" s="132">
        <f t="shared" si="2402"/>
        <v>316.15479699534086</v>
      </c>
      <c r="X2404" s="132">
        <f t="shared" si="2402"/>
        <v>376.99394453476589</v>
      </c>
      <c r="Y2404" s="132">
        <f t="shared" si="2402"/>
        <v>337.22863633170181</v>
      </c>
      <c r="Z2404" s="132">
        <f t="shared" si="2402"/>
        <v>505.40339109372087</v>
      </c>
      <c r="AA2404" s="132">
        <f t="shared" si="2402"/>
        <v>567.61578203553972</v>
      </c>
      <c r="AB2404" s="132">
        <f t="shared" si="2402"/>
        <v>565.97262164960318</v>
      </c>
      <c r="AC2404" s="132">
        <f t="shared" si="2402"/>
        <v>525.10216661720051</v>
      </c>
      <c r="AD2404" s="132">
        <f t="shared" si="2402"/>
        <v>372.58332008087785</v>
      </c>
      <c r="AE2404" s="132">
        <f t="shared" si="2402"/>
        <v>543.06187750687275</v>
      </c>
      <c r="AF2404" s="132">
        <f t="shared" si="2402"/>
        <v>741.56801429528707</v>
      </c>
      <c r="AG2404" s="132"/>
    </row>
    <row r="2405" spans="1:33" ht="13.5" customHeight="1">
      <c r="A2405" s="131">
        <v>2402</v>
      </c>
      <c r="B2405" s="67" t="s">
        <v>7</v>
      </c>
      <c r="C2405" s="133">
        <v>31</v>
      </c>
      <c r="D2405" s="133">
        <v>92</v>
      </c>
      <c r="E2405" s="133">
        <v>120</v>
      </c>
      <c r="F2405" s="133">
        <v>120</v>
      </c>
      <c r="G2405" s="133">
        <v>186</v>
      </c>
      <c r="H2405" s="133">
        <v>138</v>
      </c>
      <c r="I2405" s="133">
        <v>175</v>
      </c>
      <c r="J2405" s="133">
        <v>159</v>
      </c>
      <c r="K2405" s="133">
        <v>132</v>
      </c>
      <c r="L2405" s="133">
        <v>155</v>
      </c>
      <c r="M2405" s="133">
        <v>149</v>
      </c>
      <c r="N2405" s="133"/>
      <c r="V2405" s="132">
        <f t="shared" ref="V2405:AF2405" si="2403">C2405*100000/V2383</f>
        <v>74.157357127478889</v>
      </c>
      <c r="W2405" s="132">
        <f t="shared" si="2403"/>
        <v>218.69354378625084</v>
      </c>
      <c r="X2405" s="132">
        <f t="shared" si="2403"/>
        <v>282.74545840107442</v>
      </c>
      <c r="Y2405" s="132">
        <f t="shared" si="2403"/>
        <v>281.02386360975152</v>
      </c>
      <c r="Z2405" s="132">
        <f t="shared" si="2403"/>
        <v>433.20290665176077</v>
      </c>
      <c r="AA2405" s="132">
        <f t="shared" si="2403"/>
        <v>319.71827722818153</v>
      </c>
      <c r="AB2405" s="132">
        <f t="shared" si="2403"/>
        <v>402.62279995398598</v>
      </c>
      <c r="AC2405" s="132">
        <f t="shared" si="2403"/>
        <v>363.00541083536905</v>
      </c>
      <c r="AD2405" s="132">
        <f t="shared" si="2403"/>
        <v>299.88413567485287</v>
      </c>
      <c r="AE2405" s="132">
        <f t="shared" si="2403"/>
        <v>349.27216188201362</v>
      </c>
      <c r="AF2405" s="132">
        <f t="shared" si="2403"/>
        <v>332.81215099396917</v>
      </c>
      <c r="AG2405" s="132"/>
    </row>
    <row r="2406" spans="1:33" ht="13.5" customHeight="1">
      <c r="A2406" s="131">
        <v>2403</v>
      </c>
      <c r="B2406" s="67" t="s">
        <v>6</v>
      </c>
      <c r="C2406" s="133">
        <v>175</v>
      </c>
      <c r="D2406" s="133">
        <v>131</v>
      </c>
      <c r="E2406" s="133">
        <v>124</v>
      </c>
      <c r="F2406" s="133">
        <v>166</v>
      </c>
      <c r="G2406" s="133">
        <v>180</v>
      </c>
      <c r="H2406" s="133">
        <v>179</v>
      </c>
      <c r="I2406" s="133">
        <v>186</v>
      </c>
      <c r="J2406" s="133">
        <v>132</v>
      </c>
      <c r="K2406" s="133">
        <v>137</v>
      </c>
      <c r="L2406" s="133">
        <v>106</v>
      </c>
      <c r="M2406" s="133">
        <v>98</v>
      </c>
      <c r="N2406" s="133"/>
      <c r="V2406" s="132">
        <f t="shared" ref="V2406:AF2406" si="2404">C2406*100000/V2383</f>
        <v>418.63024184867118</v>
      </c>
      <c r="W2406" s="132">
        <f t="shared" si="2404"/>
        <v>311.40058952172672</v>
      </c>
      <c r="X2406" s="132">
        <f t="shared" si="2404"/>
        <v>292.17030701444361</v>
      </c>
      <c r="Y2406" s="132">
        <f t="shared" si="2404"/>
        <v>388.74967799348963</v>
      </c>
      <c r="Z2406" s="132">
        <f t="shared" si="2404"/>
        <v>419.22861934041362</v>
      </c>
      <c r="AA2406" s="132">
        <f t="shared" si="2404"/>
        <v>414.70704075249637</v>
      </c>
      <c r="AB2406" s="132">
        <f t="shared" si="2404"/>
        <v>427.93051880823651</v>
      </c>
      <c r="AC2406" s="132">
        <f t="shared" si="2404"/>
        <v>301.36298258030638</v>
      </c>
      <c r="AD2406" s="132">
        <f t="shared" si="2404"/>
        <v>311.24338323829431</v>
      </c>
      <c r="AE2406" s="132">
        <f t="shared" si="2404"/>
        <v>238.8570913515706</v>
      </c>
      <c r="AF2406" s="132">
        <f t="shared" si="2404"/>
        <v>218.89658253294616</v>
      </c>
      <c r="AG2406" s="132"/>
    </row>
    <row r="2407" spans="1:33" ht="13.5" customHeight="1">
      <c r="A2407" s="131">
        <v>2404</v>
      </c>
      <c r="B2407" s="67" t="s">
        <v>5</v>
      </c>
      <c r="C2407" s="133">
        <v>45</v>
      </c>
      <c r="D2407" s="133">
        <v>32</v>
      </c>
      <c r="E2407" s="133">
        <v>29</v>
      </c>
      <c r="F2407" s="133">
        <v>38</v>
      </c>
      <c r="G2407" s="133">
        <v>68</v>
      </c>
      <c r="H2407" s="133">
        <v>56</v>
      </c>
      <c r="I2407" s="133">
        <v>41</v>
      </c>
      <c r="J2407" s="133">
        <v>32</v>
      </c>
      <c r="K2407" s="133">
        <v>45</v>
      </c>
      <c r="L2407" s="133">
        <v>39</v>
      </c>
      <c r="M2407" s="133">
        <v>56</v>
      </c>
      <c r="N2407" s="133"/>
      <c r="V2407" s="132">
        <f t="shared" ref="V2407:AF2407" si="2405">C2407*100000/V2383</f>
        <v>107.64777647537258</v>
      </c>
      <c r="W2407" s="132">
        <f t="shared" si="2405"/>
        <v>76.067319577826382</v>
      </c>
      <c r="X2407" s="132">
        <f t="shared" si="2405"/>
        <v>68.33015244692632</v>
      </c>
      <c r="Y2407" s="132">
        <f t="shared" si="2405"/>
        <v>88.990890143087981</v>
      </c>
      <c r="Z2407" s="132">
        <f t="shared" si="2405"/>
        <v>158.37525619526738</v>
      </c>
      <c r="AA2407" s="132">
        <f t="shared" si="2405"/>
        <v>129.74075017955192</v>
      </c>
      <c r="AB2407" s="132">
        <f t="shared" si="2405"/>
        <v>94.328770274933859</v>
      </c>
      <c r="AC2407" s="132">
        <f t="shared" si="2405"/>
        <v>73.05769274674094</v>
      </c>
      <c r="AD2407" s="132">
        <f t="shared" si="2405"/>
        <v>102.23322807097257</v>
      </c>
      <c r="AE2407" s="132">
        <f t="shared" si="2405"/>
        <v>87.881382667087294</v>
      </c>
      <c r="AF2407" s="132">
        <f t="shared" si="2405"/>
        <v>125.08376144739781</v>
      </c>
      <c r="AG2407" s="132"/>
    </row>
    <row r="2408" spans="1:33" ht="13.5" customHeight="1">
      <c r="A2408" s="131">
        <v>2405</v>
      </c>
      <c r="B2408" s="67" t="s">
        <v>26</v>
      </c>
      <c r="C2408" s="133">
        <v>0</v>
      </c>
      <c r="D2408" s="133">
        <v>0</v>
      </c>
      <c r="E2408" s="133">
        <v>0</v>
      </c>
      <c r="F2408" s="133">
        <v>0</v>
      </c>
      <c r="G2408" s="133">
        <v>0</v>
      </c>
      <c r="H2408" s="133">
        <v>0</v>
      </c>
      <c r="I2408" s="133">
        <v>0</v>
      </c>
      <c r="J2408" s="133">
        <v>0</v>
      </c>
      <c r="K2408" s="133">
        <v>0</v>
      </c>
      <c r="L2408" s="133">
        <v>0</v>
      </c>
      <c r="M2408" s="133">
        <v>1</v>
      </c>
      <c r="N2408" s="133"/>
      <c r="V2408" s="132">
        <f t="shared" ref="V2408:AF2408" si="2406">C2408*100000/V2383</f>
        <v>0</v>
      </c>
      <c r="W2408" s="132">
        <f t="shared" si="2406"/>
        <v>0</v>
      </c>
      <c r="X2408" s="132">
        <f t="shared" si="2406"/>
        <v>0</v>
      </c>
      <c r="Y2408" s="132">
        <f t="shared" si="2406"/>
        <v>0</v>
      </c>
      <c r="Z2408" s="132">
        <f t="shared" si="2406"/>
        <v>0</v>
      </c>
      <c r="AA2408" s="132">
        <f t="shared" si="2406"/>
        <v>0</v>
      </c>
      <c r="AB2408" s="132">
        <f t="shared" si="2406"/>
        <v>0</v>
      </c>
      <c r="AC2408" s="132">
        <f t="shared" si="2406"/>
        <v>0</v>
      </c>
      <c r="AD2408" s="132">
        <f t="shared" si="2406"/>
        <v>0</v>
      </c>
      <c r="AE2408" s="132">
        <f t="shared" si="2406"/>
        <v>0</v>
      </c>
      <c r="AF2408" s="132">
        <f t="shared" si="2406"/>
        <v>2.2336385972749611</v>
      </c>
      <c r="AG2408" s="132"/>
    </row>
    <row r="2409" spans="1:33" ht="13.5" customHeight="1">
      <c r="A2409" s="131">
        <v>2406</v>
      </c>
      <c r="B2409" s="67" t="s">
        <v>4</v>
      </c>
      <c r="C2409" s="133">
        <v>44</v>
      </c>
      <c r="D2409" s="133">
        <v>51</v>
      </c>
      <c r="E2409" s="133">
        <v>52</v>
      </c>
      <c r="F2409" s="133">
        <v>59</v>
      </c>
      <c r="G2409" s="133">
        <v>110</v>
      </c>
      <c r="H2409" s="133">
        <v>163</v>
      </c>
      <c r="I2409" s="133">
        <v>153</v>
      </c>
      <c r="J2409" s="133">
        <v>93</v>
      </c>
      <c r="K2409" s="133">
        <v>129</v>
      </c>
      <c r="L2409" s="133">
        <v>144</v>
      </c>
      <c r="M2409" s="133">
        <v>216</v>
      </c>
      <c r="N2409" s="133"/>
      <c r="V2409" s="132">
        <f t="shared" ref="V2409:AE2409" si="2407">C2409*100000/V2383</f>
        <v>105.25560366480875</v>
      </c>
      <c r="W2409" s="132">
        <f t="shared" si="2407"/>
        <v>121.23229057716078</v>
      </c>
      <c r="X2409" s="132">
        <f t="shared" si="2407"/>
        <v>122.52303197379892</v>
      </c>
      <c r="Y2409" s="132">
        <f t="shared" si="2407"/>
        <v>138.17006627479449</v>
      </c>
      <c r="Z2409" s="132">
        <f t="shared" si="2407"/>
        <v>256.19526737469721</v>
      </c>
      <c r="AA2409" s="132">
        <f t="shared" si="2407"/>
        <v>377.63825498691011</v>
      </c>
      <c r="AB2409" s="132">
        <f t="shared" si="2407"/>
        <v>352.0073622454849</v>
      </c>
      <c r="AC2409" s="132">
        <f t="shared" si="2407"/>
        <v>212.32391954521586</v>
      </c>
      <c r="AD2409" s="132">
        <f t="shared" si="2407"/>
        <v>293.06858713678804</v>
      </c>
      <c r="AE2409" s="132">
        <f t="shared" si="2407"/>
        <v>324.48510523232233</v>
      </c>
      <c r="AF2409" s="132">
        <f>M2409*100000/AF2383</f>
        <v>482.46593701139153</v>
      </c>
      <c r="AG2409" s="132"/>
    </row>
    <row r="2410" spans="1:33" ht="13.5" customHeight="1">
      <c r="A2410" s="131">
        <v>2407</v>
      </c>
      <c r="B2410" s="67" t="s">
        <v>3</v>
      </c>
      <c r="C2410" s="133">
        <v>144</v>
      </c>
      <c r="D2410" s="133">
        <v>264</v>
      </c>
      <c r="E2410" s="133">
        <v>315</v>
      </c>
      <c r="F2410" s="133">
        <v>363</v>
      </c>
      <c r="G2410" s="133">
        <v>530</v>
      </c>
      <c r="H2410" s="133">
        <v>735</v>
      </c>
      <c r="I2410" s="133">
        <v>770</v>
      </c>
      <c r="J2410" s="133">
        <v>573</v>
      </c>
      <c r="K2410" s="133">
        <v>990</v>
      </c>
      <c r="L2410" s="133">
        <v>1058</v>
      </c>
      <c r="M2410" s="133">
        <v>1245</v>
      </c>
      <c r="N2410" s="133"/>
      <c r="V2410" s="132">
        <f t="shared" ref="V2410:AF2410" si="2408">C2410*100000/V2383</f>
        <v>344.47288472119226</v>
      </c>
      <c r="W2410" s="132">
        <f t="shared" si="2408"/>
        <v>627.55538651706763</v>
      </c>
      <c r="X2410" s="132">
        <f t="shared" si="2408"/>
        <v>742.20682830282044</v>
      </c>
      <c r="Y2410" s="132">
        <f t="shared" si="2408"/>
        <v>850.09718741949837</v>
      </c>
      <c r="Z2410" s="132">
        <f t="shared" si="2408"/>
        <v>1234.3953791689958</v>
      </c>
      <c r="AA2410" s="132">
        <f t="shared" si="2408"/>
        <v>1702.8473461066192</v>
      </c>
      <c r="AB2410" s="132">
        <f t="shared" si="2408"/>
        <v>1771.5403197975384</v>
      </c>
      <c r="AC2410" s="132">
        <f t="shared" si="2408"/>
        <v>1308.18931074633</v>
      </c>
      <c r="AD2410" s="132">
        <f t="shared" si="2408"/>
        <v>2249.1310175613967</v>
      </c>
      <c r="AE2410" s="132">
        <f t="shared" si="2408"/>
        <v>2384.064175943035</v>
      </c>
      <c r="AF2410" s="132">
        <f t="shared" si="2408"/>
        <v>2780.8800536073263</v>
      </c>
      <c r="AG2410" s="132"/>
    </row>
    <row r="2411" spans="1:33" ht="13.5" customHeight="1">
      <c r="A2411" s="131">
        <v>2408</v>
      </c>
      <c r="B2411" s="67" t="s">
        <v>2</v>
      </c>
      <c r="C2411" s="133">
        <v>0</v>
      </c>
      <c r="D2411" s="133">
        <v>0</v>
      </c>
      <c r="E2411" s="133">
        <v>1</v>
      </c>
      <c r="F2411" s="133">
        <v>0</v>
      </c>
      <c r="G2411" s="133">
        <v>0</v>
      </c>
      <c r="H2411" s="133">
        <v>0</v>
      </c>
      <c r="I2411" s="133">
        <v>0</v>
      </c>
      <c r="J2411" s="133">
        <v>0</v>
      </c>
      <c r="K2411" s="133">
        <v>0</v>
      </c>
      <c r="L2411" s="133">
        <v>0</v>
      </c>
      <c r="M2411" s="133">
        <v>0</v>
      </c>
      <c r="N2411" s="133"/>
      <c r="V2411" s="132">
        <f t="shared" ref="V2411:AF2411" si="2409">C2411*100000/V2383</f>
        <v>0</v>
      </c>
      <c r="W2411" s="132">
        <f t="shared" si="2409"/>
        <v>0</v>
      </c>
      <c r="X2411" s="132">
        <f t="shared" si="2409"/>
        <v>2.3562121533422871</v>
      </c>
      <c r="Y2411" s="132">
        <f t="shared" si="2409"/>
        <v>0</v>
      </c>
      <c r="Z2411" s="132">
        <f t="shared" si="2409"/>
        <v>0</v>
      </c>
      <c r="AA2411" s="132">
        <f t="shared" si="2409"/>
        <v>0</v>
      </c>
      <c r="AB2411" s="132">
        <f t="shared" si="2409"/>
        <v>0</v>
      </c>
      <c r="AC2411" s="132">
        <f t="shared" si="2409"/>
        <v>0</v>
      </c>
      <c r="AD2411" s="132">
        <f t="shared" si="2409"/>
        <v>0</v>
      </c>
      <c r="AE2411" s="132">
        <f t="shared" si="2409"/>
        <v>0</v>
      </c>
      <c r="AF2411" s="132">
        <f t="shared" si="2409"/>
        <v>0</v>
      </c>
      <c r="AG2411" s="132"/>
    </row>
    <row r="2412" spans="1:33" ht="13.5" customHeight="1">
      <c r="A2412" s="131">
        <v>2409</v>
      </c>
      <c r="B2412" s="67" t="s">
        <v>23</v>
      </c>
      <c r="C2412" s="133">
        <v>2</v>
      </c>
      <c r="D2412" s="133">
        <v>7</v>
      </c>
      <c r="E2412" s="133">
        <v>5</v>
      </c>
      <c r="F2412" s="133">
        <v>2</v>
      </c>
      <c r="G2412" s="133">
        <v>3</v>
      </c>
      <c r="H2412" s="133">
        <v>0</v>
      </c>
      <c r="I2412" s="133">
        <v>0</v>
      </c>
      <c r="J2412" s="133">
        <v>1</v>
      </c>
      <c r="K2412" s="133">
        <v>3</v>
      </c>
      <c r="L2412" s="133">
        <v>2</v>
      </c>
      <c r="M2412" s="133">
        <v>0</v>
      </c>
      <c r="N2412" s="133"/>
      <c r="V2412" s="132">
        <f t="shared" ref="V2412:AF2412" si="2410">C2412*100000/V2383</f>
        <v>4.7843456211276703</v>
      </c>
      <c r="W2412" s="132">
        <f t="shared" si="2410"/>
        <v>16.63972615764952</v>
      </c>
      <c r="X2412" s="132">
        <f t="shared" si="2410"/>
        <v>11.781060766711434</v>
      </c>
      <c r="Y2412" s="132">
        <f t="shared" si="2410"/>
        <v>4.6837310601625255</v>
      </c>
      <c r="Z2412" s="132">
        <f t="shared" si="2410"/>
        <v>6.9871436556735604</v>
      </c>
      <c r="AA2412" s="132">
        <f t="shared" si="2410"/>
        <v>0</v>
      </c>
      <c r="AB2412" s="132">
        <f t="shared" si="2410"/>
        <v>0</v>
      </c>
      <c r="AC2412" s="132">
        <f t="shared" si="2410"/>
        <v>2.2830528983356544</v>
      </c>
      <c r="AD2412" s="132">
        <f t="shared" si="2410"/>
        <v>6.8155485380648386</v>
      </c>
      <c r="AE2412" s="132">
        <f t="shared" si="2410"/>
        <v>4.5067375726711436</v>
      </c>
      <c r="AF2412" s="132">
        <f t="shared" si="2410"/>
        <v>0</v>
      </c>
      <c r="AG2412" s="132"/>
    </row>
    <row r="2413" spans="1:33" ht="13.5" customHeight="1">
      <c r="A2413" s="131">
        <v>2410</v>
      </c>
      <c r="B2413" s="67" t="s">
        <v>1</v>
      </c>
      <c r="C2413" s="133">
        <v>9</v>
      </c>
      <c r="D2413" s="133">
        <v>13</v>
      </c>
      <c r="E2413" s="133">
        <v>1</v>
      </c>
      <c r="F2413" s="133">
        <v>3</v>
      </c>
      <c r="G2413" s="133">
        <v>3</v>
      </c>
      <c r="H2413" s="133">
        <v>20</v>
      </c>
      <c r="I2413" s="133">
        <v>6</v>
      </c>
      <c r="J2413" s="133">
        <v>3</v>
      </c>
      <c r="K2413" s="133">
        <v>10</v>
      </c>
      <c r="L2413" s="133">
        <v>8</v>
      </c>
      <c r="M2413" s="133">
        <v>1</v>
      </c>
      <c r="N2413" s="133"/>
      <c r="V2413" s="132">
        <f t="shared" ref="V2413:AF2413" si="2411">C2413*100000/V2383</f>
        <v>21.529555295074516</v>
      </c>
      <c r="W2413" s="132">
        <f t="shared" si="2411"/>
        <v>30.902348578491967</v>
      </c>
      <c r="X2413" s="132">
        <f t="shared" si="2411"/>
        <v>2.3562121533422871</v>
      </c>
      <c r="Y2413" s="132">
        <f t="shared" si="2411"/>
        <v>7.0255965902437882</v>
      </c>
      <c r="Z2413" s="132">
        <f t="shared" si="2411"/>
        <v>6.9871436556735604</v>
      </c>
      <c r="AA2413" s="132">
        <f t="shared" si="2411"/>
        <v>46.335982206982834</v>
      </c>
      <c r="AB2413" s="132">
        <f t="shared" si="2411"/>
        <v>13.804210284136662</v>
      </c>
      <c r="AC2413" s="132">
        <f t="shared" si="2411"/>
        <v>6.8491586950069632</v>
      </c>
      <c r="AD2413" s="132">
        <f t="shared" si="2411"/>
        <v>22.718495126882797</v>
      </c>
      <c r="AE2413" s="132">
        <f t="shared" si="2411"/>
        <v>18.026950290684574</v>
      </c>
      <c r="AF2413" s="132">
        <f t="shared" si="2411"/>
        <v>2.2336385972749611</v>
      </c>
      <c r="AG2413" s="132"/>
    </row>
    <row r="2414" spans="1:33" ht="13.5" customHeight="1">
      <c r="A2414" s="131">
        <v>2411</v>
      </c>
      <c r="B2414" s="67" t="s">
        <v>0</v>
      </c>
      <c r="C2414" s="133">
        <v>4</v>
      </c>
      <c r="D2414" s="133">
        <v>1</v>
      </c>
      <c r="E2414" s="133">
        <v>8</v>
      </c>
      <c r="F2414" s="133">
        <v>11</v>
      </c>
      <c r="G2414" s="133">
        <v>4</v>
      </c>
      <c r="H2414" s="133">
        <v>4</v>
      </c>
      <c r="I2414" s="133">
        <v>3</v>
      </c>
      <c r="J2414" s="133">
        <v>1</v>
      </c>
      <c r="K2414" s="133">
        <v>10</v>
      </c>
      <c r="L2414" s="133">
        <v>69</v>
      </c>
      <c r="M2414" s="133">
        <v>76</v>
      </c>
      <c r="N2414" s="133"/>
      <c r="V2414" s="132">
        <f t="shared" ref="V2414:AE2414" si="2412">C2414*100000/V2383</f>
        <v>9.5686912422553405</v>
      </c>
      <c r="W2414" s="132">
        <f t="shared" si="2412"/>
        <v>2.3771037368070744</v>
      </c>
      <c r="X2414" s="132">
        <f t="shared" si="2412"/>
        <v>18.849697226738297</v>
      </c>
      <c r="Y2414" s="132">
        <f t="shared" si="2412"/>
        <v>25.760520830893888</v>
      </c>
      <c r="Z2414" s="132">
        <f t="shared" si="2412"/>
        <v>9.31619154089808</v>
      </c>
      <c r="AA2414" s="132">
        <f t="shared" si="2412"/>
        <v>9.2671964413965657</v>
      </c>
      <c r="AB2414" s="132">
        <f t="shared" si="2412"/>
        <v>6.902105142068331</v>
      </c>
      <c r="AC2414" s="132">
        <f t="shared" si="2412"/>
        <v>2.2830528983356544</v>
      </c>
      <c r="AD2414" s="132">
        <f t="shared" si="2412"/>
        <v>22.718495126882797</v>
      </c>
      <c r="AE2414" s="132">
        <f t="shared" si="2412"/>
        <v>155.48244625715444</v>
      </c>
      <c r="AF2414" s="132">
        <f>M2414*100000/AF2383</f>
        <v>169.75653339289704</v>
      </c>
      <c r="AG2414" s="132"/>
    </row>
    <row r="2415" spans="1:33" ht="13.5" customHeight="1">
      <c r="A2415" s="131">
        <v>2412</v>
      </c>
      <c r="B2415" s="134" t="s">
        <v>111</v>
      </c>
      <c r="C2415" s="133"/>
      <c r="D2415" s="133"/>
      <c r="E2415" s="133"/>
      <c r="F2415" s="133"/>
      <c r="G2415" s="133"/>
      <c r="H2415" s="133"/>
      <c r="I2415" s="133"/>
      <c r="J2415" s="133"/>
      <c r="K2415" s="133"/>
      <c r="L2415" s="133"/>
      <c r="M2415" s="133">
        <v>0</v>
      </c>
      <c r="N2415" s="133"/>
      <c r="V2415" s="132">
        <f t="shared" ref="V2415:AF2415" si="2413">C2415*100000/V2383</f>
        <v>0</v>
      </c>
      <c r="W2415" s="132">
        <f t="shared" si="2413"/>
        <v>0</v>
      </c>
      <c r="X2415" s="132">
        <f t="shared" si="2413"/>
        <v>0</v>
      </c>
      <c r="Y2415" s="132">
        <f t="shared" si="2413"/>
        <v>0</v>
      </c>
      <c r="Z2415" s="132">
        <f t="shared" si="2413"/>
        <v>0</v>
      </c>
      <c r="AA2415" s="132">
        <f t="shared" si="2413"/>
        <v>0</v>
      </c>
      <c r="AB2415" s="132">
        <f t="shared" si="2413"/>
        <v>0</v>
      </c>
      <c r="AC2415" s="132">
        <f t="shared" si="2413"/>
        <v>0</v>
      </c>
      <c r="AD2415" s="132">
        <f t="shared" si="2413"/>
        <v>0</v>
      </c>
      <c r="AE2415" s="132">
        <f t="shared" si="2413"/>
        <v>0</v>
      </c>
      <c r="AF2415" s="132">
        <f t="shared" si="2413"/>
        <v>0</v>
      </c>
      <c r="AG2415" s="132"/>
    </row>
    <row r="2416" spans="1:33" ht="13.5" customHeight="1">
      <c r="A2416" s="131">
        <v>2413</v>
      </c>
      <c r="B2416" s="134" t="s">
        <v>112</v>
      </c>
      <c r="C2416" s="133">
        <v>2726</v>
      </c>
      <c r="D2416" s="133">
        <v>3147</v>
      </c>
      <c r="E2416" s="133">
        <v>3781</v>
      </c>
      <c r="F2416" s="133">
        <v>4091</v>
      </c>
      <c r="G2416" s="133">
        <v>4193</v>
      </c>
      <c r="H2416" s="133">
        <v>4637</v>
      </c>
      <c r="I2416" s="133">
        <v>4386</v>
      </c>
      <c r="J2416" s="133">
        <v>3700</v>
      </c>
      <c r="K2416" s="133">
        <v>4256</v>
      </c>
      <c r="L2416" s="133">
        <f t="shared" ref="L2416:N2416" si="2414">SUM(L2392,L2399,L2404,L2405:L2415)</f>
        <v>4599</v>
      </c>
      <c r="M2416" s="133">
        <f t="shared" si="2414"/>
        <v>4759</v>
      </c>
      <c r="N2416" s="133">
        <f t="shared" si="2414"/>
        <v>0</v>
      </c>
      <c r="P2416" s="170" t="s">
        <v>1566</v>
      </c>
      <c r="Q2416" s="170" t="s">
        <v>1567</v>
      </c>
      <c r="R2416" s="170" t="s">
        <v>1568</v>
      </c>
      <c r="S2416" s="170" t="s">
        <v>1569</v>
      </c>
      <c r="T2416" s="170" t="s">
        <v>1570</v>
      </c>
      <c r="U2416" s="170">
        <v>6794.7</v>
      </c>
      <c r="V2416" s="132">
        <f t="shared" ref="V2416:AE2416" si="2415">C2416*100000/V2383</f>
        <v>6521.0630815970144</v>
      </c>
      <c r="W2416" s="132">
        <f t="shared" si="2415"/>
        <v>7480.7454597318629</v>
      </c>
      <c r="X2416" s="132">
        <f t="shared" si="2415"/>
        <v>8908.8381517871876</v>
      </c>
      <c r="Y2416" s="132">
        <f t="shared" si="2415"/>
        <v>9580.5718835624466</v>
      </c>
      <c r="Z2416" s="132">
        <f t="shared" si="2415"/>
        <v>9765.6977827464125</v>
      </c>
      <c r="AA2416" s="132">
        <f t="shared" si="2415"/>
        <v>10742.997474688969</v>
      </c>
      <c r="AB2416" s="132">
        <f t="shared" si="2415"/>
        <v>10090.877717703899</v>
      </c>
      <c r="AC2416" s="132">
        <f t="shared" si="2415"/>
        <v>8447.2957238419222</v>
      </c>
      <c r="AD2416" s="132">
        <f t="shared" si="2415"/>
        <v>9668.9915260013186</v>
      </c>
      <c r="AE2416" s="132">
        <f t="shared" si="2415"/>
        <v>10363.243048357293</v>
      </c>
      <c r="AF2416" s="132">
        <f>M2416*100000/AF2383</f>
        <v>10629.886084431539</v>
      </c>
      <c r="AG2416" s="132"/>
    </row>
    <row r="2417" spans="1:33" ht="13.5" customHeight="1">
      <c r="A2417" s="131">
        <v>2414</v>
      </c>
      <c r="B2417" s="103" t="s">
        <v>185</v>
      </c>
      <c r="C2417" s="127">
        <v>2011</v>
      </c>
      <c r="D2417" s="127">
        <v>2012</v>
      </c>
      <c r="E2417" s="127">
        <v>2013</v>
      </c>
      <c r="F2417" s="127">
        <v>2014</v>
      </c>
      <c r="G2417" s="127">
        <v>2015</v>
      </c>
      <c r="H2417" s="127">
        <v>2016</v>
      </c>
      <c r="I2417" s="127">
        <v>2017</v>
      </c>
      <c r="J2417" s="127">
        <v>2018</v>
      </c>
      <c r="K2417" s="127">
        <v>2019</v>
      </c>
      <c r="L2417" s="127"/>
      <c r="M2417" s="127"/>
      <c r="N2417" s="127"/>
      <c r="V2417" s="130">
        <v>4373</v>
      </c>
      <c r="W2417" s="130">
        <v>4287</v>
      </c>
      <c r="X2417" s="130">
        <v>4210</v>
      </c>
      <c r="Y2417" s="130">
        <v>4115</v>
      </c>
      <c r="Z2417" s="130">
        <v>4026</v>
      </c>
      <c r="AA2417" s="130">
        <v>3958</v>
      </c>
      <c r="AB2417" s="130">
        <v>3912</v>
      </c>
      <c r="AC2417" s="130">
        <v>3894</v>
      </c>
      <c r="AD2417" s="130">
        <v>3862</v>
      </c>
      <c r="AE2417" s="130">
        <v>3839</v>
      </c>
      <c r="AF2417" s="5">
        <v>3810</v>
      </c>
      <c r="AG2417" s="5"/>
    </row>
    <row r="2418" spans="1:33" ht="13.5" customHeight="1">
      <c r="A2418" s="131">
        <v>2415</v>
      </c>
      <c r="B2418" s="66" t="s">
        <v>25</v>
      </c>
      <c r="C2418" s="123">
        <v>0</v>
      </c>
      <c r="D2418" s="123">
        <v>2</v>
      </c>
      <c r="E2418" s="123">
        <v>0</v>
      </c>
      <c r="F2418" s="123">
        <v>0</v>
      </c>
      <c r="G2418" s="123">
        <v>0</v>
      </c>
      <c r="H2418" s="123">
        <v>0</v>
      </c>
      <c r="I2418" s="123">
        <v>0</v>
      </c>
      <c r="J2418" s="123">
        <v>0</v>
      </c>
      <c r="K2418" s="123">
        <v>0</v>
      </c>
      <c r="L2418" s="123">
        <v>0</v>
      </c>
      <c r="M2418" s="123">
        <v>2</v>
      </c>
      <c r="N2418" s="123"/>
      <c r="V2418" s="132">
        <f t="shared" ref="V2418:AE2418" si="2416">C2418*100000/V2417</f>
        <v>0</v>
      </c>
      <c r="W2418" s="132">
        <f t="shared" si="2416"/>
        <v>46.652670865407046</v>
      </c>
      <c r="X2418" s="132">
        <f t="shared" si="2416"/>
        <v>0</v>
      </c>
      <c r="Y2418" s="132">
        <f t="shared" si="2416"/>
        <v>0</v>
      </c>
      <c r="Z2418" s="132">
        <f t="shared" si="2416"/>
        <v>0</v>
      </c>
      <c r="AA2418" s="132">
        <f t="shared" si="2416"/>
        <v>0</v>
      </c>
      <c r="AB2418" s="132">
        <f t="shared" si="2416"/>
        <v>0</v>
      </c>
      <c r="AC2418" s="132">
        <f t="shared" si="2416"/>
        <v>0</v>
      </c>
      <c r="AD2418" s="132">
        <f t="shared" si="2416"/>
        <v>0</v>
      </c>
      <c r="AE2418" s="132">
        <f t="shared" si="2416"/>
        <v>0</v>
      </c>
      <c r="AF2418" s="132">
        <f>M2418*100000/AF2417</f>
        <v>52.493438320209975</v>
      </c>
      <c r="AG2418" s="132"/>
    </row>
    <row r="2419" spans="1:33" ht="13.5" customHeight="1">
      <c r="A2419" s="131">
        <v>2416</v>
      </c>
      <c r="B2419" s="67" t="s">
        <v>22</v>
      </c>
      <c r="C2419" s="133">
        <v>8</v>
      </c>
      <c r="D2419" s="133">
        <v>16</v>
      </c>
      <c r="E2419" s="133">
        <v>17</v>
      </c>
      <c r="F2419" s="133">
        <v>12</v>
      </c>
      <c r="G2419" s="133">
        <v>26</v>
      </c>
      <c r="H2419" s="133">
        <v>14</v>
      </c>
      <c r="I2419" s="133">
        <v>19</v>
      </c>
      <c r="J2419" s="133">
        <v>21</v>
      </c>
      <c r="K2419" s="133">
        <v>25</v>
      </c>
      <c r="L2419" s="133">
        <v>15</v>
      </c>
      <c r="M2419" s="133">
        <v>21</v>
      </c>
      <c r="N2419" s="133"/>
      <c r="V2419" s="132">
        <f t="shared" ref="V2419:AE2419" si="2417">C2419*100000/V2417</f>
        <v>182.94077292476561</v>
      </c>
      <c r="W2419" s="132">
        <f t="shared" si="2417"/>
        <v>373.22136692325637</v>
      </c>
      <c r="X2419" s="132">
        <f t="shared" si="2417"/>
        <v>403.80047505938245</v>
      </c>
      <c r="Y2419" s="132">
        <f t="shared" si="2417"/>
        <v>291.61603888213853</v>
      </c>
      <c r="Z2419" s="132">
        <f t="shared" si="2417"/>
        <v>645.80228514654743</v>
      </c>
      <c r="AA2419" s="132">
        <f t="shared" si="2417"/>
        <v>353.71399696816576</v>
      </c>
      <c r="AB2419" s="132">
        <f t="shared" si="2417"/>
        <v>485.68507157464211</v>
      </c>
      <c r="AC2419" s="132">
        <f t="shared" si="2417"/>
        <v>539.29121725731898</v>
      </c>
      <c r="AD2419" s="132">
        <f t="shared" si="2417"/>
        <v>647.33298808907307</v>
      </c>
      <c r="AE2419" s="132">
        <f t="shared" si="2417"/>
        <v>390.72675175827038</v>
      </c>
      <c r="AF2419" s="132">
        <f>M2419*100000/AF2417</f>
        <v>551.18110236220468</v>
      </c>
      <c r="AG2419" s="132"/>
    </row>
    <row r="2420" spans="1:33" ht="13.5" customHeight="1">
      <c r="A2420" s="131">
        <v>2417</v>
      </c>
      <c r="B2420" s="67" t="s">
        <v>21</v>
      </c>
      <c r="C2420" s="133">
        <v>2</v>
      </c>
      <c r="D2420" s="133">
        <v>11</v>
      </c>
      <c r="E2420" s="133">
        <v>8</v>
      </c>
      <c r="F2420" s="133">
        <v>7</v>
      </c>
      <c r="G2420" s="133">
        <v>34</v>
      </c>
      <c r="H2420" s="133">
        <v>15</v>
      </c>
      <c r="I2420" s="133">
        <v>25</v>
      </c>
      <c r="J2420" s="133">
        <v>11</v>
      </c>
      <c r="K2420" s="133">
        <v>8</v>
      </c>
      <c r="L2420" s="133">
        <v>29</v>
      </c>
      <c r="M2420" s="133">
        <v>26</v>
      </c>
      <c r="N2420" s="133"/>
      <c r="V2420" s="132">
        <f t="shared" ref="V2420:AE2420" si="2418">C2420*100000/V2417</f>
        <v>45.735193231191403</v>
      </c>
      <c r="W2420" s="132">
        <f t="shared" si="2418"/>
        <v>256.58968975973875</v>
      </c>
      <c r="X2420" s="132">
        <f t="shared" si="2418"/>
        <v>190.02375296912115</v>
      </c>
      <c r="Y2420" s="132">
        <f t="shared" si="2418"/>
        <v>170.10935601458081</v>
      </c>
      <c r="Z2420" s="132">
        <f t="shared" si="2418"/>
        <v>844.51068057625434</v>
      </c>
      <c r="AA2420" s="132">
        <f t="shared" si="2418"/>
        <v>378.97928246589186</v>
      </c>
      <c r="AB2420" s="132">
        <f t="shared" si="2418"/>
        <v>639.05930470347653</v>
      </c>
      <c r="AC2420" s="132">
        <f t="shared" si="2418"/>
        <v>282.4858757062147</v>
      </c>
      <c r="AD2420" s="132">
        <f t="shared" si="2418"/>
        <v>207.14655618850335</v>
      </c>
      <c r="AE2420" s="132">
        <f t="shared" si="2418"/>
        <v>755.4050533993227</v>
      </c>
      <c r="AF2420" s="132">
        <f>M2420*100000/AF2417</f>
        <v>682.41469816272968</v>
      </c>
      <c r="AG2420" s="132"/>
    </row>
    <row r="2421" spans="1:33" ht="13.5" customHeight="1">
      <c r="A2421" s="131">
        <v>2418</v>
      </c>
      <c r="B2421" s="67" t="s">
        <v>20</v>
      </c>
      <c r="C2421" s="133">
        <v>0</v>
      </c>
      <c r="D2421" s="133">
        <v>0</v>
      </c>
      <c r="E2421" s="133">
        <v>0</v>
      </c>
      <c r="F2421" s="133">
        <v>0</v>
      </c>
      <c r="G2421" s="133">
        <v>0</v>
      </c>
      <c r="H2421" s="133">
        <v>0</v>
      </c>
      <c r="I2421" s="133">
        <v>0</v>
      </c>
      <c r="J2421" s="133">
        <v>0</v>
      </c>
      <c r="K2421" s="133">
        <v>0</v>
      </c>
      <c r="L2421" s="133">
        <v>0</v>
      </c>
      <c r="M2421" s="133">
        <v>0</v>
      </c>
      <c r="N2421" s="133"/>
      <c r="V2421" s="132">
        <f t="shared" ref="V2421:AE2421" si="2419">C2421*100000/V2417</f>
        <v>0</v>
      </c>
      <c r="W2421" s="132">
        <f t="shared" si="2419"/>
        <v>0</v>
      </c>
      <c r="X2421" s="132">
        <f t="shared" si="2419"/>
        <v>0</v>
      </c>
      <c r="Y2421" s="132">
        <f t="shared" si="2419"/>
        <v>0</v>
      </c>
      <c r="Z2421" s="132">
        <f t="shared" si="2419"/>
        <v>0</v>
      </c>
      <c r="AA2421" s="132">
        <f t="shared" si="2419"/>
        <v>0</v>
      </c>
      <c r="AB2421" s="132">
        <f t="shared" si="2419"/>
        <v>0</v>
      </c>
      <c r="AC2421" s="132">
        <f t="shared" si="2419"/>
        <v>0</v>
      </c>
      <c r="AD2421" s="132">
        <f t="shared" si="2419"/>
        <v>0</v>
      </c>
      <c r="AE2421" s="132">
        <f t="shared" si="2419"/>
        <v>0</v>
      </c>
      <c r="AF2421" s="132">
        <f>M2421*100000/AF2417</f>
        <v>0</v>
      </c>
      <c r="AG2421" s="132"/>
    </row>
    <row r="2422" spans="1:33" ht="13.5" customHeight="1">
      <c r="A2422" s="131">
        <v>2419</v>
      </c>
      <c r="B2422" s="67" t="s">
        <v>19</v>
      </c>
      <c r="C2422" s="133">
        <v>0</v>
      </c>
      <c r="D2422" s="133">
        <v>0</v>
      </c>
      <c r="E2422" s="133">
        <v>0</v>
      </c>
      <c r="F2422" s="133">
        <v>0</v>
      </c>
      <c r="G2422" s="133">
        <v>0</v>
      </c>
      <c r="H2422" s="133">
        <v>0</v>
      </c>
      <c r="I2422" s="133">
        <v>0</v>
      </c>
      <c r="J2422" s="133">
        <v>0</v>
      </c>
      <c r="K2422" s="133">
        <v>0</v>
      </c>
      <c r="L2422" s="133">
        <v>0</v>
      </c>
      <c r="M2422" s="133">
        <v>0</v>
      </c>
      <c r="N2422" s="133"/>
      <c r="V2422" s="132">
        <f t="shared" ref="V2422:AF2422" si="2420">C2422*100000/V2417</f>
        <v>0</v>
      </c>
      <c r="W2422" s="132">
        <f t="shared" si="2420"/>
        <v>0</v>
      </c>
      <c r="X2422" s="132">
        <f t="shared" si="2420"/>
        <v>0</v>
      </c>
      <c r="Y2422" s="132">
        <f t="shared" si="2420"/>
        <v>0</v>
      </c>
      <c r="Z2422" s="132">
        <f t="shared" si="2420"/>
        <v>0</v>
      </c>
      <c r="AA2422" s="132">
        <f t="shared" si="2420"/>
        <v>0</v>
      </c>
      <c r="AB2422" s="132">
        <f t="shared" si="2420"/>
        <v>0</v>
      </c>
      <c r="AC2422" s="132">
        <f t="shared" si="2420"/>
        <v>0</v>
      </c>
      <c r="AD2422" s="132">
        <f t="shared" si="2420"/>
        <v>0</v>
      </c>
      <c r="AE2422" s="132">
        <f t="shared" si="2420"/>
        <v>0</v>
      </c>
      <c r="AF2422" s="132">
        <f t="shared" si="2420"/>
        <v>0</v>
      </c>
      <c r="AG2422" s="132"/>
    </row>
    <row r="2423" spans="1:33" ht="13.5" customHeight="1">
      <c r="A2423" s="131">
        <v>2420</v>
      </c>
      <c r="B2423" s="67" t="s">
        <v>18</v>
      </c>
      <c r="C2423" s="133">
        <v>0</v>
      </c>
      <c r="D2423" s="133">
        <v>0</v>
      </c>
      <c r="E2423" s="133">
        <v>0</v>
      </c>
      <c r="F2423" s="133">
        <v>0</v>
      </c>
      <c r="G2423" s="133">
        <v>0</v>
      </c>
      <c r="H2423" s="133">
        <v>0</v>
      </c>
      <c r="I2423" s="133">
        <v>0</v>
      </c>
      <c r="J2423" s="133">
        <v>0</v>
      </c>
      <c r="K2423" s="133">
        <v>0</v>
      </c>
      <c r="L2423" s="133">
        <v>0</v>
      </c>
      <c r="M2423" s="133">
        <v>0</v>
      </c>
      <c r="N2423" s="133"/>
      <c r="V2423" s="132">
        <f t="shared" ref="V2423:AF2423" si="2421">C2423*100000/V2417</f>
        <v>0</v>
      </c>
      <c r="W2423" s="132">
        <f t="shared" si="2421"/>
        <v>0</v>
      </c>
      <c r="X2423" s="132">
        <f t="shared" si="2421"/>
        <v>0</v>
      </c>
      <c r="Y2423" s="132">
        <f t="shared" si="2421"/>
        <v>0</v>
      </c>
      <c r="Z2423" s="132">
        <f t="shared" si="2421"/>
        <v>0</v>
      </c>
      <c r="AA2423" s="132">
        <f t="shared" si="2421"/>
        <v>0</v>
      </c>
      <c r="AB2423" s="132">
        <f t="shared" si="2421"/>
        <v>0</v>
      </c>
      <c r="AC2423" s="132">
        <f t="shared" si="2421"/>
        <v>0</v>
      </c>
      <c r="AD2423" s="132">
        <f t="shared" si="2421"/>
        <v>0</v>
      </c>
      <c r="AE2423" s="132">
        <f t="shared" si="2421"/>
        <v>0</v>
      </c>
      <c r="AF2423" s="132">
        <f t="shared" si="2421"/>
        <v>0</v>
      </c>
      <c r="AG2423" s="132"/>
    </row>
    <row r="2424" spans="1:33" ht="13.5" customHeight="1">
      <c r="A2424" s="131">
        <v>2421</v>
      </c>
      <c r="B2424" s="67" t="s">
        <v>17</v>
      </c>
      <c r="C2424" s="133">
        <v>3</v>
      </c>
      <c r="D2424" s="133">
        <v>3</v>
      </c>
      <c r="E2424" s="133">
        <v>5</v>
      </c>
      <c r="F2424" s="133">
        <v>2</v>
      </c>
      <c r="G2424" s="133">
        <v>11</v>
      </c>
      <c r="H2424" s="133">
        <v>20</v>
      </c>
      <c r="I2424" s="133">
        <v>19</v>
      </c>
      <c r="J2424" s="133">
        <v>5</v>
      </c>
      <c r="K2424" s="133">
        <v>6</v>
      </c>
      <c r="L2424" s="133">
        <v>3</v>
      </c>
      <c r="M2424" s="133">
        <v>9</v>
      </c>
      <c r="N2424" s="133"/>
      <c r="V2424" s="132">
        <f t="shared" ref="V2424:AF2424" si="2422">C2424*100000/V2417</f>
        <v>68.602789846787104</v>
      </c>
      <c r="W2424" s="132">
        <f t="shared" si="2422"/>
        <v>69.979006298110562</v>
      </c>
      <c r="X2424" s="132">
        <f t="shared" si="2422"/>
        <v>118.76484560570071</v>
      </c>
      <c r="Y2424" s="132">
        <f t="shared" si="2422"/>
        <v>48.602673147023083</v>
      </c>
      <c r="Z2424" s="132">
        <f t="shared" si="2422"/>
        <v>273.22404371584702</v>
      </c>
      <c r="AA2424" s="132">
        <f t="shared" si="2422"/>
        <v>505.30570995452251</v>
      </c>
      <c r="AB2424" s="132">
        <f t="shared" si="2422"/>
        <v>485.68507157464211</v>
      </c>
      <c r="AC2424" s="132">
        <f t="shared" si="2422"/>
        <v>128.40267077555214</v>
      </c>
      <c r="AD2424" s="132">
        <f t="shared" si="2422"/>
        <v>155.35991714137754</v>
      </c>
      <c r="AE2424" s="132">
        <f t="shared" si="2422"/>
        <v>78.145350351654074</v>
      </c>
      <c r="AF2424" s="132">
        <f t="shared" si="2422"/>
        <v>236.22047244094489</v>
      </c>
      <c r="AG2424" s="132"/>
    </row>
    <row r="2425" spans="1:33" ht="13.5" customHeight="1">
      <c r="A2425" s="131">
        <v>2422</v>
      </c>
      <c r="B2425" s="67" t="s">
        <v>16</v>
      </c>
      <c r="C2425" s="133">
        <v>2</v>
      </c>
      <c r="D2425" s="133">
        <v>2</v>
      </c>
      <c r="E2425" s="133">
        <v>3</v>
      </c>
      <c r="F2425" s="133">
        <v>4</v>
      </c>
      <c r="G2425" s="133">
        <v>2</v>
      </c>
      <c r="H2425" s="133">
        <v>5</v>
      </c>
      <c r="I2425" s="133">
        <v>2</v>
      </c>
      <c r="J2425" s="133">
        <v>4</v>
      </c>
      <c r="K2425" s="133">
        <v>1</v>
      </c>
      <c r="L2425" s="133">
        <v>2</v>
      </c>
      <c r="M2425" s="133">
        <v>5</v>
      </c>
      <c r="N2425" s="133"/>
      <c r="V2425" s="132">
        <f t="shared" ref="V2425:AF2425" si="2423">C2425*100000/V2417</f>
        <v>45.735193231191403</v>
      </c>
      <c r="W2425" s="132">
        <f t="shared" si="2423"/>
        <v>46.652670865407046</v>
      </c>
      <c r="X2425" s="132">
        <f t="shared" si="2423"/>
        <v>71.258907363420434</v>
      </c>
      <c r="Y2425" s="132">
        <f t="shared" si="2423"/>
        <v>97.205346294046166</v>
      </c>
      <c r="Z2425" s="132">
        <f t="shared" si="2423"/>
        <v>49.677098857426728</v>
      </c>
      <c r="AA2425" s="132">
        <f t="shared" si="2423"/>
        <v>126.32642748863063</v>
      </c>
      <c r="AB2425" s="132">
        <f t="shared" si="2423"/>
        <v>51.124744376278116</v>
      </c>
      <c r="AC2425" s="132">
        <f t="shared" si="2423"/>
        <v>102.7221366204417</v>
      </c>
      <c r="AD2425" s="132">
        <f t="shared" si="2423"/>
        <v>25.893319523562919</v>
      </c>
      <c r="AE2425" s="132">
        <f t="shared" si="2423"/>
        <v>52.096900234436049</v>
      </c>
      <c r="AF2425" s="132">
        <f t="shared" si="2423"/>
        <v>131.23359580052494</v>
      </c>
      <c r="AG2425" s="132"/>
    </row>
    <row r="2426" spans="1:33" ht="13.5" customHeight="1">
      <c r="A2426" s="131">
        <v>2423</v>
      </c>
      <c r="B2426" s="134" t="s">
        <v>115</v>
      </c>
      <c r="C2426" s="133">
        <v>15</v>
      </c>
      <c r="D2426" s="133">
        <v>34</v>
      </c>
      <c r="E2426" s="133">
        <v>33</v>
      </c>
      <c r="F2426" s="133">
        <v>25</v>
      </c>
      <c r="G2426" s="133">
        <v>73</v>
      </c>
      <c r="H2426" s="133">
        <v>54</v>
      </c>
      <c r="I2426" s="133">
        <v>65</v>
      </c>
      <c r="J2426" s="133">
        <v>41</v>
      </c>
      <c r="K2426" s="133">
        <v>40</v>
      </c>
      <c r="L2426" s="133">
        <v>49</v>
      </c>
      <c r="M2426" s="133">
        <v>63</v>
      </c>
      <c r="N2426" s="133"/>
      <c r="P2426" s="170" t="s">
        <v>1571</v>
      </c>
      <c r="Q2426" s="170" t="s">
        <v>1572</v>
      </c>
      <c r="R2426" s="170" t="s">
        <v>1573</v>
      </c>
      <c r="S2426" s="170" t="s">
        <v>1574</v>
      </c>
      <c r="T2426" s="170" t="s">
        <v>1575</v>
      </c>
      <c r="U2426" s="170">
        <v>411.6</v>
      </c>
      <c r="V2426" s="132">
        <f t="shared" ref="V2426:AF2426" si="2424">C2426*100000/V2417</f>
        <v>343.01394923393553</v>
      </c>
      <c r="W2426" s="132">
        <f t="shared" si="2424"/>
        <v>793.09540471191974</v>
      </c>
      <c r="X2426" s="132">
        <f t="shared" si="2424"/>
        <v>783.84798099762475</v>
      </c>
      <c r="Y2426" s="132">
        <f t="shared" si="2424"/>
        <v>607.5334143377886</v>
      </c>
      <c r="Z2426" s="132">
        <f t="shared" si="2424"/>
        <v>1813.2141082960754</v>
      </c>
      <c r="AA2426" s="132">
        <f t="shared" si="2424"/>
        <v>1364.3254168772107</v>
      </c>
      <c r="AB2426" s="132">
        <f t="shared" si="2424"/>
        <v>1661.5541922290388</v>
      </c>
      <c r="AC2426" s="132">
        <f t="shared" si="2424"/>
        <v>1052.9019003595274</v>
      </c>
      <c r="AD2426" s="132">
        <f t="shared" si="2424"/>
        <v>1035.7327809425169</v>
      </c>
      <c r="AE2426" s="132">
        <f t="shared" si="2424"/>
        <v>1276.3740557436834</v>
      </c>
      <c r="AF2426" s="132">
        <f t="shared" si="2424"/>
        <v>1653.5433070866143</v>
      </c>
      <c r="AG2426" s="132"/>
    </row>
    <row r="2427" spans="1:33" ht="13.5" customHeight="1">
      <c r="A2427" s="131">
        <v>2424</v>
      </c>
      <c r="B2427" s="67" t="s">
        <v>15</v>
      </c>
      <c r="C2427" s="133">
        <v>2</v>
      </c>
      <c r="D2427" s="133">
        <v>2</v>
      </c>
      <c r="E2427" s="133">
        <v>1</v>
      </c>
      <c r="F2427" s="133">
        <v>3</v>
      </c>
      <c r="G2427" s="133">
        <v>2</v>
      </c>
      <c r="H2427" s="133">
        <v>2</v>
      </c>
      <c r="I2427" s="133">
        <v>1</v>
      </c>
      <c r="J2427" s="133">
        <v>7</v>
      </c>
      <c r="K2427" s="133">
        <v>7</v>
      </c>
      <c r="L2427" s="133">
        <v>3</v>
      </c>
      <c r="M2427" s="133">
        <v>0</v>
      </c>
      <c r="N2427" s="133"/>
      <c r="V2427" s="132">
        <f t="shared" ref="V2427:AE2427" si="2425">C2427*100000/V2417</f>
        <v>45.735193231191403</v>
      </c>
      <c r="W2427" s="132">
        <f t="shared" si="2425"/>
        <v>46.652670865407046</v>
      </c>
      <c r="X2427" s="132">
        <f t="shared" si="2425"/>
        <v>23.752969121140143</v>
      </c>
      <c r="Y2427" s="132">
        <f t="shared" si="2425"/>
        <v>72.904009720534631</v>
      </c>
      <c r="Z2427" s="132">
        <f t="shared" si="2425"/>
        <v>49.677098857426728</v>
      </c>
      <c r="AA2427" s="132">
        <f t="shared" si="2425"/>
        <v>50.530570995452251</v>
      </c>
      <c r="AB2427" s="132">
        <f t="shared" si="2425"/>
        <v>25.562372188139058</v>
      </c>
      <c r="AC2427" s="132">
        <f t="shared" si="2425"/>
        <v>179.76373908577298</v>
      </c>
      <c r="AD2427" s="132">
        <f t="shared" si="2425"/>
        <v>181.25323666494046</v>
      </c>
      <c r="AE2427" s="132">
        <f t="shared" si="2425"/>
        <v>78.145350351654074</v>
      </c>
      <c r="AF2427" s="132">
        <f>M2427*100000/AF2417</f>
        <v>0</v>
      </c>
      <c r="AG2427" s="132"/>
    </row>
    <row r="2428" spans="1:33" ht="13.5" customHeight="1">
      <c r="A2428" s="131">
        <v>2425</v>
      </c>
      <c r="B2428" s="67" t="s">
        <v>14</v>
      </c>
      <c r="C2428" s="133">
        <v>6</v>
      </c>
      <c r="D2428" s="133">
        <v>18</v>
      </c>
      <c r="E2428" s="133">
        <v>27</v>
      </c>
      <c r="F2428" s="133">
        <v>12</v>
      </c>
      <c r="G2428" s="133">
        <v>8</v>
      </c>
      <c r="H2428" s="133">
        <v>11</v>
      </c>
      <c r="I2428" s="133">
        <v>8</v>
      </c>
      <c r="J2428" s="133">
        <v>14</v>
      </c>
      <c r="K2428" s="133">
        <v>15</v>
      </c>
      <c r="L2428" s="133">
        <v>12</v>
      </c>
      <c r="M2428" s="133">
        <v>13</v>
      </c>
      <c r="N2428" s="133"/>
      <c r="V2428" s="132">
        <f t="shared" ref="V2428:AF2428" si="2426">C2428*100000/V2417</f>
        <v>137.20557969357421</v>
      </c>
      <c r="W2428" s="132">
        <f t="shared" si="2426"/>
        <v>419.87403778866343</v>
      </c>
      <c r="X2428" s="132">
        <f t="shared" si="2426"/>
        <v>641.33016627078382</v>
      </c>
      <c r="Y2428" s="132">
        <f t="shared" si="2426"/>
        <v>291.61603888213853</v>
      </c>
      <c r="Z2428" s="132">
        <f t="shared" si="2426"/>
        <v>198.70839542970691</v>
      </c>
      <c r="AA2428" s="132">
        <f t="shared" si="2426"/>
        <v>277.91814047498735</v>
      </c>
      <c r="AB2428" s="132">
        <f t="shared" si="2426"/>
        <v>204.49897750511246</v>
      </c>
      <c r="AC2428" s="132">
        <f t="shared" si="2426"/>
        <v>359.52747817154597</v>
      </c>
      <c r="AD2428" s="132">
        <f t="shared" si="2426"/>
        <v>388.39979285344378</v>
      </c>
      <c r="AE2428" s="132">
        <f t="shared" si="2426"/>
        <v>312.58140140661629</v>
      </c>
      <c r="AF2428" s="132">
        <f t="shared" si="2426"/>
        <v>341.20734908136484</v>
      </c>
      <c r="AG2428" s="132"/>
    </row>
    <row r="2429" spans="1:33" ht="13.5" customHeight="1">
      <c r="A2429" s="131">
        <v>2426</v>
      </c>
      <c r="B2429" s="67" t="s">
        <v>13</v>
      </c>
      <c r="C2429" s="133">
        <v>18</v>
      </c>
      <c r="D2429" s="133">
        <v>14</v>
      </c>
      <c r="E2429" s="133">
        <v>23</v>
      </c>
      <c r="F2429" s="133">
        <v>13</v>
      </c>
      <c r="G2429" s="133">
        <v>6</v>
      </c>
      <c r="H2429" s="133">
        <v>11</v>
      </c>
      <c r="I2429" s="133">
        <v>16</v>
      </c>
      <c r="J2429" s="133">
        <v>16</v>
      </c>
      <c r="K2429" s="133">
        <v>25</v>
      </c>
      <c r="L2429" s="133">
        <v>19</v>
      </c>
      <c r="M2429" s="133">
        <v>9</v>
      </c>
      <c r="N2429" s="133"/>
      <c r="V2429" s="132">
        <f t="shared" ref="V2429:AF2429" si="2427">C2429*100000/V2417</f>
        <v>411.6167390807226</v>
      </c>
      <c r="W2429" s="132">
        <f t="shared" si="2427"/>
        <v>326.56869605784931</v>
      </c>
      <c r="X2429" s="132">
        <f t="shared" si="2427"/>
        <v>546.31828978622332</v>
      </c>
      <c r="Y2429" s="132">
        <f t="shared" si="2427"/>
        <v>315.91737545565007</v>
      </c>
      <c r="Z2429" s="132">
        <f t="shared" si="2427"/>
        <v>149.03129657228018</v>
      </c>
      <c r="AA2429" s="132">
        <f t="shared" si="2427"/>
        <v>277.91814047498735</v>
      </c>
      <c r="AB2429" s="132">
        <f t="shared" si="2427"/>
        <v>408.99795501022493</v>
      </c>
      <c r="AC2429" s="132">
        <f t="shared" si="2427"/>
        <v>410.88854648176681</v>
      </c>
      <c r="AD2429" s="132">
        <f t="shared" si="2427"/>
        <v>647.33298808907307</v>
      </c>
      <c r="AE2429" s="132">
        <f t="shared" si="2427"/>
        <v>494.92055222714248</v>
      </c>
      <c r="AF2429" s="132">
        <f t="shared" si="2427"/>
        <v>236.22047244094489</v>
      </c>
      <c r="AG2429" s="132"/>
    </row>
    <row r="2430" spans="1:33" ht="13.5" customHeight="1">
      <c r="A2430" s="131">
        <v>2427</v>
      </c>
      <c r="B2430" s="67" t="s">
        <v>12</v>
      </c>
      <c r="C2430" s="133">
        <v>39</v>
      </c>
      <c r="D2430" s="133">
        <v>32</v>
      </c>
      <c r="E2430" s="133">
        <v>53</v>
      </c>
      <c r="F2430" s="133">
        <v>35</v>
      </c>
      <c r="G2430" s="133">
        <v>24</v>
      </c>
      <c r="H2430" s="133">
        <v>65</v>
      </c>
      <c r="I2430" s="133">
        <v>35</v>
      </c>
      <c r="J2430" s="133">
        <v>25</v>
      </c>
      <c r="K2430" s="133">
        <v>21</v>
      </c>
      <c r="L2430" s="133">
        <v>39</v>
      </c>
      <c r="M2430" s="133">
        <v>31</v>
      </c>
      <c r="N2430" s="133"/>
      <c r="V2430" s="132">
        <f t="shared" ref="V2430:AF2430" si="2428">C2430*100000/V2417</f>
        <v>891.83626800823231</v>
      </c>
      <c r="W2430" s="132">
        <f t="shared" si="2428"/>
        <v>746.44273384651274</v>
      </c>
      <c r="X2430" s="132">
        <f t="shared" si="2428"/>
        <v>1258.9073634204276</v>
      </c>
      <c r="Y2430" s="132">
        <f t="shared" si="2428"/>
        <v>850.54678007290397</v>
      </c>
      <c r="Z2430" s="132">
        <f t="shared" si="2428"/>
        <v>596.12518628912073</v>
      </c>
      <c r="AA2430" s="132">
        <f t="shared" si="2428"/>
        <v>1642.243557352198</v>
      </c>
      <c r="AB2430" s="132">
        <f t="shared" si="2428"/>
        <v>894.68302658486709</v>
      </c>
      <c r="AC2430" s="132">
        <f t="shared" si="2428"/>
        <v>642.01335387776066</v>
      </c>
      <c r="AD2430" s="132">
        <f t="shared" si="2428"/>
        <v>543.75970999482138</v>
      </c>
      <c r="AE2430" s="132">
        <f t="shared" si="2428"/>
        <v>1015.889554571503</v>
      </c>
      <c r="AF2430" s="132">
        <f t="shared" si="2428"/>
        <v>813.64829396325456</v>
      </c>
      <c r="AG2430" s="132"/>
    </row>
    <row r="2431" spans="1:33" ht="13.5" customHeight="1">
      <c r="A2431" s="131">
        <v>2428</v>
      </c>
      <c r="B2431" s="67" t="s">
        <v>11</v>
      </c>
      <c r="C2431" s="133">
        <v>2</v>
      </c>
      <c r="D2431" s="133">
        <v>1</v>
      </c>
      <c r="E2431" s="133">
        <v>5</v>
      </c>
      <c r="F2431" s="133">
        <v>4</v>
      </c>
      <c r="G2431" s="133">
        <v>1</v>
      </c>
      <c r="H2431" s="133">
        <v>4</v>
      </c>
      <c r="I2431" s="133">
        <v>3</v>
      </c>
      <c r="J2431" s="133">
        <v>2</v>
      </c>
      <c r="K2431" s="133">
        <v>2</v>
      </c>
      <c r="L2431" s="133">
        <v>4</v>
      </c>
      <c r="M2431" s="133">
        <v>3</v>
      </c>
      <c r="N2431" s="133"/>
      <c r="V2431" s="132">
        <f t="shared" ref="V2431:AF2431" si="2429">C2431*100000/V2417</f>
        <v>45.735193231191403</v>
      </c>
      <c r="W2431" s="132">
        <f t="shared" si="2429"/>
        <v>23.326335432703523</v>
      </c>
      <c r="X2431" s="132">
        <f t="shared" si="2429"/>
        <v>118.76484560570071</v>
      </c>
      <c r="Y2431" s="132">
        <f t="shared" si="2429"/>
        <v>97.205346294046166</v>
      </c>
      <c r="Z2431" s="132">
        <f t="shared" si="2429"/>
        <v>24.838549428713364</v>
      </c>
      <c r="AA2431" s="132">
        <f t="shared" si="2429"/>
        <v>101.0611419909045</v>
      </c>
      <c r="AB2431" s="132">
        <f t="shared" si="2429"/>
        <v>76.687116564417181</v>
      </c>
      <c r="AC2431" s="132">
        <f t="shared" si="2429"/>
        <v>51.361068310220851</v>
      </c>
      <c r="AD2431" s="132">
        <f t="shared" si="2429"/>
        <v>51.786639047125838</v>
      </c>
      <c r="AE2431" s="132">
        <f t="shared" si="2429"/>
        <v>104.1938004688721</v>
      </c>
      <c r="AF2431" s="132">
        <f t="shared" si="2429"/>
        <v>78.740157480314963</v>
      </c>
      <c r="AG2431" s="132"/>
    </row>
    <row r="2432" spans="1:33" ht="13.5" customHeight="1">
      <c r="A2432" s="131">
        <v>2429</v>
      </c>
      <c r="B2432" s="67" t="s">
        <v>28</v>
      </c>
      <c r="C2432" s="133">
        <v>0</v>
      </c>
      <c r="D2432" s="133">
        <v>0</v>
      </c>
      <c r="E2432" s="133">
        <v>0</v>
      </c>
      <c r="F2432" s="133">
        <v>0</v>
      </c>
      <c r="G2432" s="133">
        <v>0</v>
      </c>
      <c r="H2432" s="133">
        <v>0</v>
      </c>
      <c r="I2432" s="133">
        <v>0</v>
      </c>
      <c r="J2432" s="133">
        <v>0</v>
      </c>
      <c r="K2432" s="133">
        <v>0</v>
      </c>
      <c r="L2432" s="133">
        <v>0</v>
      </c>
      <c r="M2432" s="133">
        <v>0</v>
      </c>
      <c r="N2432" s="133"/>
      <c r="V2432" s="132">
        <f t="shared" ref="V2432:AF2432" si="2430">C2432*100000/V2417</f>
        <v>0</v>
      </c>
      <c r="W2432" s="132">
        <f t="shared" si="2430"/>
        <v>0</v>
      </c>
      <c r="X2432" s="132">
        <f t="shared" si="2430"/>
        <v>0</v>
      </c>
      <c r="Y2432" s="132">
        <f t="shared" si="2430"/>
        <v>0</v>
      </c>
      <c r="Z2432" s="132">
        <f t="shared" si="2430"/>
        <v>0</v>
      </c>
      <c r="AA2432" s="132">
        <f t="shared" si="2430"/>
        <v>0</v>
      </c>
      <c r="AB2432" s="132">
        <f t="shared" si="2430"/>
        <v>0</v>
      </c>
      <c r="AC2432" s="132">
        <f t="shared" si="2430"/>
        <v>0</v>
      </c>
      <c r="AD2432" s="132">
        <f t="shared" si="2430"/>
        <v>0</v>
      </c>
      <c r="AE2432" s="132">
        <f t="shared" si="2430"/>
        <v>0</v>
      </c>
      <c r="AF2432" s="132">
        <f t="shared" si="2430"/>
        <v>0</v>
      </c>
      <c r="AG2432" s="132"/>
    </row>
    <row r="2433" spans="1:33" ht="13.5" customHeight="1">
      <c r="A2433" s="131">
        <v>2430</v>
      </c>
      <c r="B2433" s="134" t="s">
        <v>116</v>
      </c>
      <c r="C2433" s="133">
        <v>67</v>
      </c>
      <c r="D2433" s="133">
        <v>67</v>
      </c>
      <c r="E2433" s="133">
        <v>109</v>
      </c>
      <c r="F2433" s="133">
        <v>67</v>
      </c>
      <c r="G2433" s="133">
        <v>41</v>
      </c>
      <c r="H2433" s="133">
        <v>93</v>
      </c>
      <c r="I2433" s="133">
        <v>63</v>
      </c>
      <c r="J2433" s="133">
        <v>64</v>
      </c>
      <c r="K2433" s="133">
        <v>70</v>
      </c>
      <c r="L2433" s="133">
        <v>77</v>
      </c>
      <c r="M2433" s="133">
        <v>56</v>
      </c>
      <c r="N2433" s="133"/>
      <c r="P2433" s="170" t="s">
        <v>1576</v>
      </c>
      <c r="Q2433" s="170" t="s">
        <v>1577</v>
      </c>
      <c r="R2433" s="170" t="s">
        <v>1578</v>
      </c>
      <c r="S2433" s="170" t="s">
        <v>1579</v>
      </c>
      <c r="T2433" s="170" t="s">
        <v>1580</v>
      </c>
      <c r="U2433" s="170">
        <v>1559.8</v>
      </c>
      <c r="V2433" s="132">
        <f t="shared" ref="V2433:AF2433" si="2431">C2433*100000/V2417</f>
        <v>1532.128973244912</v>
      </c>
      <c r="W2433" s="132">
        <f t="shared" si="2431"/>
        <v>1562.864473991136</v>
      </c>
      <c r="X2433" s="132">
        <f t="shared" si="2431"/>
        <v>2589.0736342042755</v>
      </c>
      <c r="Y2433" s="132">
        <f t="shared" si="2431"/>
        <v>1628.1895504252734</v>
      </c>
      <c r="Z2433" s="132">
        <f t="shared" si="2431"/>
        <v>1018.3805265772479</v>
      </c>
      <c r="AA2433" s="132">
        <f t="shared" si="2431"/>
        <v>2349.6715512885294</v>
      </c>
      <c r="AB2433" s="132">
        <f t="shared" si="2431"/>
        <v>1610.4294478527606</v>
      </c>
      <c r="AC2433" s="132">
        <f t="shared" si="2431"/>
        <v>1643.5541859270672</v>
      </c>
      <c r="AD2433" s="132">
        <f t="shared" si="2431"/>
        <v>1812.5323666494044</v>
      </c>
      <c r="AE2433" s="132">
        <f t="shared" si="2431"/>
        <v>2005.7306590257879</v>
      </c>
      <c r="AF2433" s="132">
        <f t="shared" si="2431"/>
        <v>1469.8162729658793</v>
      </c>
      <c r="AG2433" s="132"/>
    </row>
    <row r="2434" spans="1:33" ht="13.5" customHeight="1">
      <c r="A2434" s="131">
        <v>2431</v>
      </c>
      <c r="B2434" s="67" t="s">
        <v>10</v>
      </c>
      <c r="C2434" s="133">
        <v>1</v>
      </c>
      <c r="D2434" s="133">
        <v>0</v>
      </c>
      <c r="E2434" s="133">
        <v>0</v>
      </c>
      <c r="F2434" s="133">
        <v>1</v>
      </c>
      <c r="G2434" s="133">
        <v>0</v>
      </c>
      <c r="H2434" s="133">
        <v>0</v>
      </c>
      <c r="I2434" s="133">
        <v>1</v>
      </c>
      <c r="J2434" s="133">
        <v>1</v>
      </c>
      <c r="K2434" s="133">
        <v>0</v>
      </c>
      <c r="L2434" s="133">
        <v>4</v>
      </c>
      <c r="M2434" s="133">
        <v>0</v>
      </c>
      <c r="N2434" s="133"/>
      <c r="V2434" s="132">
        <f t="shared" ref="V2434:AF2434" si="2432">C2434*100000/V2417</f>
        <v>22.867596615595701</v>
      </c>
      <c r="W2434" s="132">
        <f t="shared" si="2432"/>
        <v>0</v>
      </c>
      <c r="X2434" s="132">
        <f t="shared" si="2432"/>
        <v>0</v>
      </c>
      <c r="Y2434" s="132">
        <f t="shared" si="2432"/>
        <v>24.301336573511541</v>
      </c>
      <c r="Z2434" s="132">
        <f t="shared" si="2432"/>
        <v>0</v>
      </c>
      <c r="AA2434" s="132">
        <f t="shared" si="2432"/>
        <v>0</v>
      </c>
      <c r="AB2434" s="132">
        <f t="shared" si="2432"/>
        <v>25.562372188139058</v>
      </c>
      <c r="AC2434" s="132">
        <f t="shared" si="2432"/>
        <v>25.680534155110426</v>
      </c>
      <c r="AD2434" s="132">
        <f t="shared" si="2432"/>
        <v>0</v>
      </c>
      <c r="AE2434" s="132">
        <f t="shared" si="2432"/>
        <v>104.1938004688721</v>
      </c>
      <c r="AF2434" s="132">
        <f t="shared" si="2432"/>
        <v>0</v>
      </c>
      <c r="AG2434" s="132"/>
    </row>
    <row r="2435" spans="1:33" ht="13.5" customHeight="1">
      <c r="A2435" s="131">
        <v>2432</v>
      </c>
      <c r="B2435" s="67" t="s">
        <v>9</v>
      </c>
      <c r="C2435" s="133">
        <v>2</v>
      </c>
      <c r="D2435" s="133">
        <v>3</v>
      </c>
      <c r="E2435" s="133">
        <v>0</v>
      </c>
      <c r="F2435" s="133">
        <v>2</v>
      </c>
      <c r="G2435" s="133">
        <v>3</v>
      </c>
      <c r="H2435" s="133">
        <v>2</v>
      </c>
      <c r="I2435" s="133">
        <v>7</v>
      </c>
      <c r="J2435" s="133">
        <v>1</v>
      </c>
      <c r="K2435" s="133">
        <v>4</v>
      </c>
      <c r="L2435" s="133">
        <v>1</v>
      </c>
      <c r="M2435" s="133">
        <v>1</v>
      </c>
      <c r="N2435" s="133"/>
      <c r="V2435" s="132">
        <f t="shared" ref="V2435:AF2435" si="2433">C2435*100000/V2417</f>
        <v>45.735193231191403</v>
      </c>
      <c r="W2435" s="132">
        <f t="shared" si="2433"/>
        <v>69.979006298110562</v>
      </c>
      <c r="X2435" s="132">
        <f t="shared" si="2433"/>
        <v>0</v>
      </c>
      <c r="Y2435" s="132">
        <f t="shared" si="2433"/>
        <v>48.602673147023083</v>
      </c>
      <c r="Z2435" s="132">
        <f t="shared" si="2433"/>
        <v>74.515648286140092</v>
      </c>
      <c r="AA2435" s="132">
        <f t="shared" si="2433"/>
        <v>50.530570995452251</v>
      </c>
      <c r="AB2435" s="132">
        <f t="shared" si="2433"/>
        <v>178.93660531697341</v>
      </c>
      <c r="AC2435" s="132">
        <f t="shared" si="2433"/>
        <v>25.680534155110426</v>
      </c>
      <c r="AD2435" s="132">
        <f t="shared" si="2433"/>
        <v>103.57327809425168</v>
      </c>
      <c r="AE2435" s="132">
        <f t="shared" si="2433"/>
        <v>26.048450117218025</v>
      </c>
      <c r="AF2435" s="132">
        <f t="shared" si="2433"/>
        <v>26.246719160104988</v>
      </c>
      <c r="AG2435" s="132"/>
    </row>
    <row r="2436" spans="1:33" ht="13.5" customHeight="1">
      <c r="A2436" s="131">
        <v>2433</v>
      </c>
      <c r="B2436" s="67" t="s">
        <v>8</v>
      </c>
      <c r="C2436" s="133">
        <v>3</v>
      </c>
      <c r="D2436" s="133">
        <v>9</v>
      </c>
      <c r="E2436" s="133">
        <v>10</v>
      </c>
      <c r="F2436" s="133">
        <v>11</v>
      </c>
      <c r="G2436" s="133">
        <v>8</v>
      </c>
      <c r="H2436" s="133">
        <v>11</v>
      </c>
      <c r="I2436" s="133">
        <v>15</v>
      </c>
      <c r="J2436" s="133">
        <v>18</v>
      </c>
      <c r="K2436" s="133">
        <v>12</v>
      </c>
      <c r="L2436" s="133">
        <v>7</v>
      </c>
      <c r="M2436" s="133">
        <v>6</v>
      </c>
      <c r="N2436" s="133"/>
      <c r="V2436" s="132">
        <f t="shared" ref="V2436:AF2436" si="2434">C2436*100000/V2417</f>
        <v>68.602789846787104</v>
      </c>
      <c r="W2436" s="132">
        <f t="shared" si="2434"/>
        <v>209.93701889433171</v>
      </c>
      <c r="X2436" s="132">
        <f t="shared" si="2434"/>
        <v>237.52969121140143</v>
      </c>
      <c r="Y2436" s="132">
        <f t="shared" si="2434"/>
        <v>267.31470230862698</v>
      </c>
      <c r="Z2436" s="132">
        <f t="shared" si="2434"/>
        <v>198.70839542970691</v>
      </c>
      <c r="AA2436" s="132">
        <f t="shared" si="2434"/>
        <v>277.91814047498735</v>
      </c>
      <c r="AB2436" s="132">
        <f t="shared" si="2434"/>
        <v>383.43558282208591</v>
      </c>
      <c r="AC2436" s="132">
        <f t="shared" si="2434"/>
        <v>462.24961479198765</v>
      </c>
      <c r="AD2436" s="132">
        <f t="shared" si="2434"/>
        <v>310.71983428275507</v>
      </c>
      <c r="AE2436" s="132">
        <f t="shared" si="2434"/>
        <v>182.33915082052619</v>
      </c>
      <c r="AF2436" s="132">
        <f t="shared" si="2434"/>
        <v>157.48031496062993</v>
      </c>
      <c r="AG2436" s="132"/>
    </row>
    <row r="2437" spans="1:33" ht="13.5" customHeight="1">
      <c r="A2437" s="131">
        <v>2434</v>
      </c>
      <c r="B2437" s="67" t="s">
        <v>24</v>
      </c>
      <c r="C2437" s="133">
        <v>0</v>
      </c>
      <c r="D2437" s="133">
        <v>0</v>
      </c>
      <c r="E2437" s="133">
        <v>1</v>
      </c>
      <c r="F2437" s="133">
        <v>0</v>
      </c>
      <c r="G2437" s="133">
        <v>0</v>
      </c>
      <c r="H2437" s="133">
        <v>0</v>
      </c>
      <c r="I2437" s="133">
        <v>0</v>
      </c>
      <c r="J2437" s="133">
        <v>0</v>
      </c>
      <c r="K2437" s="133">
        <v>0</v>
      </c>
      <c r="L2437" s="133">
        <v>0</v>
      </c>
      <c r="M2437" s="133">
        <v>0</v>
      </c>
      <c r="N2437" s="133"/>
      <c r="V2437" s="132">
        <f t="shared" ref="V2437:AE2437" si="2435">C2437*100000/V2417</f>
        <v>0</v>
      </c>
      <c r="W2437" s="132">
        <f t="shared" si="2435"/>
        <v>0</v>
      </c>
      <c r="X2437" s="132">
        <f t="shared" si="2435"/>
        <v>23.752969121140143</v>
      </c>
      <c r="Y2437" s="132">
        <f t="shared" si="2435"/>
        <v>0</v>
      </c>
      <c r="Z2437" s="132">
        <f t="shared" si="2435"/>
        <v>0</v>
      </c>
      <c r="AA2437" s="132">
        <f t="shared" si="2435"/>
        <v>0</v>
      </c>
      <c r="AB2437" s="132">
        <f t="shared" si="2435"/>
        <v>0</v>
      </c>
      <c r="AC2437" s="132">
        <f t="shared" si="2435"/>
        <v>0</v>
      </c>
      <c r="AD2437" s="132">
        <f t="shared" si="2435"/>
        <v>0</v>
      </c>
      <c r="AE2437" s="132">
        <f t="shared" si="2435"/>
        <v>0</v>
      </c>
      <c r="AF2437" s="132">
        <f>M2437*100000/AF2417</f>
        <v>0</v>
      </c>
      <c r="AG2437" s="132"/>
    </row>
    <row r="2438" spans="1:33" ht="13.5" customHeight="1">
      <c r="A2438" s="131">
        <v>2435</v>
      </c>
      <c r="B2438" s="134" t="s">
        <v>117</v>
      </c>
      <c r="C2438" s="133">
        <v>6</v>
      </c>
      <c r="D2438" s="133">
        <v>12</v>
      </c>
      <c r="E2438" s="133">
        <v>11</v>
      </c>
      <c r="F2438" s="133">
        <v>14</v>
      </c>
      <c r="G2438" s="133">
        <v>11</v>
      </c>
      <c r="H2438" s="133">
        <v>13</v>
      </c>
      <c r="I2438" s="133">
        <v>23</v>
      </c>
      <c r="J2438" s="133">
        <v>20</v>
      </c>
      <c r="K2438" s="133">
        <v>16</v>
      </c>
      <c r="L2438" s="133">
        <v>12</v>
      </c>
      <c r="M2438" s="133">
        <v>7</v>
      </c>
      <c r="N2438" s="133"/>
      <c r="P2438" s="170" t="s">
        <v>1581</v>
      </c>
      <c r="Q2438" s="170" t="s">
        <v>1582</v>
      </c>
      <c r="R2438" s="170" t="s">
        <v>1583</v>
      </c>
      <c r="S2438" s="170" t="s">
        <v>1584</v>
      </c>
      <c r="T2438" s="170" t="s">
        <v>1585</v>
      </c>
      <c r="U2438" s="170">
        <v>151.6</v>
      </c>
      <c r="V2438" s="132">
        <f t="shared" ref="V2438:AF2438" si="2436">C2438*100000/V2417</f>
        <v>137.20557969357421</v>
      </c>
      <c r="W2438" s="132">
        <f t="shared" si="2436"/>
        <v>279.91602519244225</v>
      </c>
      <c r="X2438" s="132">
        <f t="shared" si="2436"/>
        <v>261.28266033254158</v>
      </c>
      <c r="Y2438" s="132">
        <f t="shared" si="2436"/>
        <v>340.21871202916162</v>
      </c>
      <c r="Z2438" s="132">
        <f t="shared" si="2436"/>
        <v>273.22404371584702</v>
      </c>
      <c r="AA2438" s="132">
        <f t="shared" si="2436"/>
        <v>328.4487114704396</v>
      </c>
      <c r="AB2438" s="132">
        <f t="shared" si="2436"/>
        <v>587.93456032719837</v>
      </c>
      <c r="AC2438" s="132">
        <f t="shared" si="2436"/>
        <v>513.61068310220855</v>
      </c>
      <c r="AD2438" s="132">
        <f t="shared" si="2436"/>
        <v>414.29311237700671</v>
      </c>
      <c r="AE2438" s="132">
        <f t="shared" si="2436"/>
        <v>312.58140140661629</v>
      </c>
      <c r="AF2438" s="132">
        <f t="shared" si="2436"/>
        <v>183.72703412073491</v>
      </c>
      <c r="AG2438" s="132"/>
    </row>
    <row r="2439" spans="1:33" ht="13.5" customHeight="1">
      <c r="A2439" s="131">
        <v>2436</v>
      </c>
      <c r="B2439" s="67" t="s">
        <v>7</v>
      </c>
      <c r="C2439" s="133">
        <v>0</v>
      </c>
      <c r="D2439" s="133">
        <v>2</v>
      </c>
      <c r="E2439" s="133">
        <v>2</v>
      </c>
      <c r="F2439" s="133">
        <v>4</v>
      </c>
      <c r="G2439" s="133">
        <v>7</v>
      </c>
      <c r="H2439" s="133">
        <v>14</v>
      </c>
      <c r="I2439" s="133">
        <v>12</v>
      </c>
      <c r="J2439" s="133">
        <v>1</v>
      </c>
      <c r="K2439" s="133">
        <v>13</v>
      </c>
      <c r="L2439" s="133">
        <v>5</v>
      </c>
      <c r="M2439" s="133">
        <v>4</v>
      </c>
      <c r="N2439" s="133"/>
      <c r="V2439" s="132">
        <f t="shared" ref="V2439:AF2439" si="2437">C2439*100000/V2417</f>
        <v>0</v>
      </c>
      <c r="W2439" s="132">
        <f t="shared" si="2437"/>
        <v>46.652670865407046</v>
      </c>
      <c r="X2439" s="132">
        <f t="shared" si="2437"/>
        <v>47.505938242280287</v>
      </c>
      <c r="Y2439" s="132">
        <f t="shared" si="2437"/>
        <v>97.205346294046166</v>
      </c>
      <c r="Z2439" s="132">
        <f t="shared" si="2437"/>
        <v>173.86984600099353</v>
      </c>
      <c r="AA2439" s="132">
        <f t="shared" si="2437"/>
        <v>353.71399696816576</v>
      </c>
      <c r="AB2439" s="132">
        <f t="shared" si="2437"/>
        <v>306.74846625766872</v>
      </c>
      <c r="AC2439" s="132">
        <f t="shared" si="2437"/>
        <v>25.680534155110426</v>
      </c>
      <c r="AD2439" s="132">
        <f t="shared" si="2437"/>
        <v>336.613153806318</v>
      </c>
      <c r="AE2439" s="132">
        <f t="shared" si="2437"/>
        <v>130.24225058609014</v>
      </c>
      <c r="AF2439" s="132">
        <f t="shared" si="2437"/>
        <v>104.98687664041995</v>
      </c>
      <c r="AG2439" s="132"/>
    </row>
    <row r="2440" spans="1:33" ht="13.5" customHeight="1">
      <c r="A2440" s="131">
        <v>2437</v>
      </c>
      <c r="B2440" s="67" t="s">
        <v>6</v>
      </c>
      <c r="C2440" s="133">
        <v>5</v>
      </c>
      <c r="D2440" s="133">
        <v>13</v>
      </c>
      <c r="E2440" s="133">
        <v>8</v>
      </c>
      <c r="F2440" s="133">
        <v>4</v>
      </c>
      <c r="G2440" s="133">
        <v>4</v>
      </c>
      <c r="H2440" s="133">
        <v>6</v>
      </c>
      <c r="I2440" s="133">
        <v>9</v>
      </c>
      <c r="J2440" s="133">
        <v>8</v>
      </c>
      <c r="K2440" s="133">
        <v>6</v>
      </c>
      <c r="L2440" s="133">
        <v>2</v>
      </c>
      <c r="M2440" s="133">
        <v>2</v>
      </c>
      <c r="N2440" s="133"/>
      <c r="V2440" s="132">
        <f t="shared" ref="V2440:AF2440" si="2438">C2440*100000/V2417</f>
        <v>114.33798307797851</v>
      </c>
      <c r="W2440" s="132">
        <f t="shared" si="2438"/>
        <v>303.24236062514581</v>
      </c>
      <c r="X2440" s="132">
        <f t="shared" si="2438"/>
        <v>190.02375296912115</v>
      </c>
      <c r="Y2440" s="132">
        <f t="shared" si="2438"/>
        <v>97.205346294046166</v>
      </c>
      <c r="Z2440" s="132">
        <f t="shared" si="2438"/>
        <v>99.354197714853456</v>
      </c>
      <c r="AA2440" s="132">
        <f t="shared" si="2438"/>
        <v>151.59171298635675</v>
      </c>
      <c r="AB2440" s="132">
        <f t="shared" si="2438"/>
        <v>230.06134969325154</v>
      </c>
      <c r="AC2440" s="132">
        <f t="shared" si="2438"/>
        <v>205.4442732408834</v>
      </c>
      <c r="AD2440" s="132">
        <f t="shared" si="2438"/>
        <v>155.35991714137754</v>
      </c>
      <c r="AE2440" s="132">
        <f t="shared" si="2438"/>
        <v>52.096900234436049</v>
      </c>
      <c r="AF2440" s="132">
        <f t="shared" si="2438"/>
        <v>52.493438320209975</v>
      </c>
      <c r="AG2440" s="132"/>
    </row>
    <row r="2441" spans="1:33" ht="13.5" customHeight="1">
      <c r="A2441" s="131">
        <v>2438</v>
      </c>
      <c r="B2441" s="67" t="s">
        <v>5</v>
      </c>
      <c r="C2441" s="133">
        <v>1</v>
      </c>
      <c r="D2441" s="133">
        <v>0</v>
      </c>
      <c r="E2441" s="133">
        <v>0</v>
      </c>
      <c r="F2441" s="133">
        <v>4</v>
      </c>
      <c r="G2441" s="133">
        <v>0</v>
      </c>
      <c r="H2441" s="133">
        <v>2</v>
      </c>
      <c r="I2441" s="133">
        <v>5</v>
      </c>
      <c r="J2441" s="133">
        <v>1</v>
      </c>
      <c r="K2441" s="133">
        <v>1</v>
      </c>
      <c r="L2441" s="133">
        <v>4</v>
      </c>
      <c r="M2441" s="133">
        <v>6</v>
      </c>
      <c r="N2441" s="133"/>
      <c r="V2441" s="132">
        <f t="shared" ref="V2441:AF2441" si="2439">C2441*100000/V2417</f>
        <v>22.867596615595701</v>
      </c>
      <c r="W2441" s="132">
        <f t="shared" si="2439"/>
        <v>0</v>
      </c>
      <c r="X2441" s="132">
        <f t="shared" si="2439"/>
        <v>0</v>
      </c>
      <c r="Y2441" s="132">
        <f t="shared" si="2439"/>
        <v>97.205346294046166</v>
      </c>
      <c r="Z2441" s="132">
        <f t="shared" si="2439"/>
        <v>0</v>
      </c>
      <c r="AA2441" s="132">
        <f t="shared" si="2439"/>
        <v>50.530570995452251</v>
      </c>
      <c r="AB2441" s="132">
        <f t="shared" si="2439"/>
        <v>127.8118609406953</v>
      </c>
      <c r="AC2441" s="132">
        <f t="shared" si="2439"/>
        <v>25.680534155110426</v>
      </c>
      <c r="AD2441" s="132">
        <f t="shared" si="2439"/>
        <v>25.893319523562919</v>
      </c>
      <c r="AE2441" s="132">
        <f t="shared" si="2439"/>
        <v>104.1938004688721</v>
      </c>
      <c r="AF2441" s="132">
        <f t="shared" si="2439"/>
        <v>157.48031496062993</v>
      </c>
      <c r="AG2441" s="132"/>
    </row>
    <row r="2442" spans="1:33" ht="13.5" customHeight="1">
      <c r="A2442" s="131">
        <v>2439</v>
      </c>
      <c r="B2442" s="67" t="s">
        <v>26</v>
      </c>
      <c r="C2442" s="133">
        <v>0</v>
      </c>
      <c r="D2442" s="133">
        <v>0</v>
      </c>
      <c r="E2442" s="133">
        <v>0</v>
      </c>
      <c r="F2442" s="133">
        <v>0</v>
      </c>
      <c r="G2442" s="133">
        <v>0</v>
      </c>
      <c r="H2442" s="133">
        <v>0</v>
      </c>
      <c r="I2442" s="133">
        <v>0</v>
      </c>
      <c r="J2442" s="133">
        <v>0</v>
      </c>
      <c r="K2442" s="133">
        <v>0</v>
      </c>
      <c r="L2442" s="133">
        <v>0</v>
      </c>
      <c r="M2442" s="133">
        <v>0</v>
      </c>
      <c r="N2442" s="133"/>
      <c r="V2442" s="132">
        <f t="shared" ref="V2442:AF2442" si="2440">C2442*100000/V2417</f>
        <v>0</v>
      </c>
      <c r="W2442" s="132">
        <f t="shared" si="2440"/>
        <v>0</v>
      </c>
      <c r="X2442" s="132">
        <f t="shared" si="2440"/>
        <v>0</v>
      </c>
      <c r="Y2442" s="132">
        <f t="shared" si="2440"/>
        <v>0</v>
      </c>
      <c r="Z2442" s="132">
        <f t="shared" si="2440"/>
        <v>0</v>
      </c>
      <c r="AA2442" s="132">
        <f t="shared" si="2440"/>
        <v>0</v>
      </c>
      <c r="AB2442" s="132">
        <f t="shared" si="2440"/>
        <v>0</v>
      </c>
      <c r="AC2442" s="132">
        <f t="shared" si="2440"/>
        <v>0</v>
      </c>
      <c r="AD2442" s="132">
        <f t="shared" si="2440"/>
        <v>0</v>
      </c>
      <c r="AE2442" s="132">
        <f t="shared" si="2440"/>
        <v>0</v>
      </c>
      <c r="AF2442" s="132">
        <f t="shared" si="2440"/>
        <v>0</v>
      </c>
      <c r="AG2442" s="132"/>
    </row>
    <row r="2443" spans="1:33" ht="13.5" customHeight="1">
      <c r="A2443" s="131">
        <v>2440</v>
      </c>
      <c r="B2443" s="67" t="s">
        <v>4</v>
      </c>
      <c r="C2443" s="133">
        <v>8</v>
      </c>
      <c r="D2443" s="133">
        <v>0</v>
      </c>
      <c r="E2443" s="133">
        <v>1</v>
      </c>
      <c r="F2443" s="133">
        <v>5</v>
      </c>
      <c r="G2443" s="133">
        <v>1</v>
      </c>
      <c r="H2443" s="133">
        <v>4</v>
      </c>
      <c r="I2443" s="133">
        <v>6</v>
      </c>
      <c r="J2443" s="133">
        <v>8</v>
      </c>
      <c r="K2443" s="133">
        <v>10</v>
      </c>
      <c r="L2443" s="133">
        <v>2</v>
      </c>
      <c r="M2443" s="133">
        <v>3</v>
      </c>
      <c r="N2443" s="133"/>
      <c r="V2443" s="132">
        <f t="shared" ref="V2443:AE2443" si="2441">C2443*100000/V2417</f>
        <v>182.94077292476561</v>
      </c>
      <c r="W2443" s="132">
        <f t="shared" si="2441"/>
        <v>0</v>
      </c>
      <c r="X2443" s="132">
        <f t="shared" si="2441"/>
        <v>23.752969121140143</v>
      </c>
      <c r="Y2443" s="132">
        <f t="shared" si="2441"/>
        <v>121.50668286755771</v>
      </c>
      <c r="Z2443" s="132">
        <f t="shared" si="2441"/>
        <v>24.838549428713364</v>
      </c>
      <c r="AA2443" s="132">
        <f t="shared" si="2441"/>
        <v>101.0611419909045</v>
      </c>
      <c r="AB2443" s="132">
        <f t="shared" si="2441"/>
        <v>153.37423312883436</v>
      </c>
      <c r="AC2443" s="132">
        <f t="shared" si="2441"/>
        <v>205.4442732408834</v>
      </c>
      <c r="AD2443" s="132">
        <f t="shared" si="2441"/>
        <v>258.93319523562923</v>
      </c>
      <c r="AE2443" s="132">
        <f t="shared" si="2441"/>
        <v>52.096900234436049</v>
      </c>
      <c r="AF2443" s="132">
        <f>M2443*100000/AF2417</f>
        <v>78.740157480314963</v>
      </c>
      <c r="AG2443" s="132"/>
    </row>
    <row r="2444" spans="1:33" ht="13.5" customHeight="1">
      <c r="A2444" s="131">
        <v>2441</v>
      </c>
      <c r="B2444" s="67" t="s">
        <v>3</v>
      </c>
      <c r="C2444" s="133">
        <v>3</v>
      </c>
      <c r="D2444" s="133">
        <v>4</v>
      </c>
      <c r="E2444" s="133">
        <v>8</v>
      </c>
      <c r="F2444" s="133">
        <v>37</v>
      </c>
      <c r="G2444" s="133">
        <v>18</v>
      </c>
      <c r="H2444" s="133">
        <v>16</v>
      </c>
      <c r="I2444" s="133">
        <v>15</v>
      </c>
      <c r="J2444" s="133">
        <v>16</v>
      </c>
      <c r="K2444" s="133">
        <v>23</v>
      </c>
      <c r="L2444" s="133">
        <v>15</v>
      </c>
      <c r="M2444" s="133">
        <v>17</v>
      </c>
      <c r="N2444" s="133"/>
      <c r="V2444" s="132">
        <f t="shared" ref="V2444:AF2444" si="2442">C2444*100000/V2417</f>
        <v>68.602789846787104</v>
      </c>
      <c r="W2444" s="132">
        <f t="shared" si="2442"/>
        <v>93.305341730814092</v>
      </c>
      <c r="X2444" s="132">
        <f t="shared" si="2442"/>
        <v>190.02375296912115</v>
      </c>
      <c r="Y2444" s="132">
        <f t="shared" si="2442"/>
        <v>899.14945321992707</v>
      </c>
      <c r="Z2444" s="132">
        <f t="shared" si="2442"/>
        <v>447.09388971684052</v>
      </c>
      <c r="AA2444" s="132">
        <f t="shared" si="2442"/>
        <v>404.24456796361801</v>
      </c>
      <c r="AB2444" s="132">
        <f t="shared" si="2442"/>
        <v>383.43558282208591</v>
      </c>
      <c r="AC2444" s="132">
        <f t="shared" si="2442"/>
        <v>410.88854648176681</v>
      </c>
      <c r="AD2444" s="132">
        <f t="shared" si="2442"/>
        <v>595.54634904194722</v>
      </c>
      <c r="AE2444" s="132">
        <f t="shared" si="2442"/>
        <v>390.72675175827038</v>
      </c>
      <c r="AF2444" s="132">
        <f t="shared" si="2442"/>
        <v>446.19422572178479</v>
      </c>
      <c r="AG2444" s="132"/>
    </row>
    <row r="2445" spans="1:33" ht="13.5" customHeight="1">
      <c r="A2445" s="131">
        <v>2442</v>
      </c>
      <c r="B2445" s="67" t="s">
        <v>2</v>
      </c>
      <c r="C2445" s="133">
        <v>0</v>
      </c>
      <c r="D2445" s="133">
        <v>0</v>
      </c>
      <c r="E2445" s="133">
        <v>1</v>
      </c>
      <c r="F2445" s="133">
        <v>0</v>
      </c>
      <c r="G2445" s="133">
        <v>0</v>
      </c>
      <c r="H2445" s="133">
        <v>0</v>
      </c>
      <c r="I2445" s="133">
        <v>0</v>
      </c>
      <c r="J2445" s="133">
        <v>0</v>
      </c>
      <c r="K2445" s="133">
        <v>0</v>
      </c>
      <c r="L2445" s="133">
        <v>0</v>
      </c>
      <c r="M2445" s="133">
        <v>0</v>
      </c>
      <c r="N2445" s="133"/>
      <c r="V2445" s="132">
        <f t="shared" ref="V2445:AF2445" si="2443">C2445*100000/V2417</f>
        <v>0</v>
      </c>
      <c r="W2445" s="132">
        <f t="shared" si="2443"/>
        <v>0</v>
      </c>
      <c r="X2445" s="132">
        <f t="shared" si="2443"/>
        <v>23.752969121140143</v>
      </c>
      <c r="Y2445" s="132">
        <f t="shared" si="2443"/>
        <v>0</v>
      </c>
      <c r="Z2445" s="132">
        <f t="shared" si="2443"/>
        <v>0</v>
      </c>
      <c r="AA2445" s="132">
        <f t="shared" si="2443"/>
        <v>0</v>
      </c>
      <c r="AB2445" s="132">
        <f t="shared" si="2443"/>
        <v>0</v>
      </c>
      <c r="AC2445" s="132">
        <f t="shared" si="2443"/>
        <v>0</v>
      </c>
      <c r="AD2445" s="132">
        <f t="shared" si="2443"/>
        <v>0</v>
      </c>
      <c r="AE2445" s="132">
        <f t="shared" si="2443"/>
        <v>0</v>
      </c>
      <c r="AF2445" s="132">
        <f t="shared" si="2443"/>
        <v>0</v>
      </c>
      <c r="AG2445" s="132"/>
    </row>
    <row r="2446" spans="1:33" ht="13.5" customHeight="1">
      <c r="A2446" s="131">
        <v>2443</v>
      </c>
      <c r="B2446" s="67" t="s">
        <v>23</v>
      </c>
      <c r="C2446" s="133">
        <v>0</v>
      </c>
      <c r="D2446" s="133">
        <v>0</v>
      </c>
      <c r="E2446" s="133">
        <v>0</v>
      </c>
      <c r="F2446" s="133">
        <v>0</v>
      </c>
      <c r="G2446" s="133">
        <v>0</v>
      </c>
      <c r="H2446" s="133">
        <v>0</v>
      </c>
      <c r="I2446" s="133">
        <v>0</v>
      </c>
      <c r="J2446" s="133">
        <v>0</v>
      </c>
      <c r="K2446" s="133">
        <v>0</v>
      </c>
      <c r="L2446" s="133">
        <v>0</v>
      </c>
      <c r="M2446" s="133">
        <v>0</v>
      </c>
      <c r="N2446" s="133"/>
      <c r="V2446" s="132">
        <f t="shared" ref="V2446:AF2446" si="2444">C2446*100000/V2417</f>
        <v>0</v>
      </c>
      <c r="W2446" s="132">
        <f t="shared" si="2444"/>
        <v>0</v>
      </c>
      <c r="X2446" s="132">
        <f t="shared" si="2444"/>
        <v>0</v>
      </c>
      <c r="Y2446" s="132">
        <f t="shared" si="2444"/>
        <v>0</v>
      </c>
      <c r="Z2446" s="132">
        <f t="shared" si="2444"/>
        <v>0</v>
      </c>
      <c r="AA2446" s="132">
        <f t="shared" si="2444"/>
        <v>0</v>
      </c>
      <c r="AB2446" s="132">
        <f t="shared" si="2444"/>
        <v>0</v>
      </c>
      <c r="AC2446" s="132">
        <f t="shared" si="2444"/>
        <v>0</v>
      </c>
      <c r="AD2446" s="132">
        <f t="shared" si="2444"/>
        <v>0</v>
      </c>
      <c r="AE2446" s="132">
        <f t="shared" si="2444"/>
        <v>0</v>
      </c>
      <c r="AF2446" s="132">
        <f t="shared" si="2444"/>
        <v>0</v>
      </c>
      <c r="AG2446" s="132"/>
    </row>
    <row r="2447" spans="1:33" ht="13.5" customHeight="1">
      <c r="A2447" s="131">
        <v>2444</v>
      </c>
      <c r="B2447" s="67" t="s">
        <v>1</v>
      </c>
      <c r="C2447" s="133">
        <v>0</v>
      </c>
      <c r="D2447" s="133">
        <v>0</v>
      </c>
      <c r="E2447" s="133">
        <v>0</v>
      </c>
      <c r="F2447" s="133">
        <v>0</v>
      </c>
      <c r="G2447" s="133">
        <v>0</v>
      </c>
      <c r="H2447" s="133">
        <v>0</v>
      </c>
      <c r="I2447" s="133">
        <v>0</v>
      </c>
      <c r="J2447" s="133">
        <v>0</v>
      </c>
      <c r="K2447" s="133">
        <v>0</v>
      </c>
      <c r="L2447" s="133">
        <v>0</v>
      </c>
      <c r="M2447" s="133">
        <v>0</v>
      </c>
      <c r="N2447" s="133"/>
      <c r="V2447" s="132">
        <f t="shared" ref="V2447:AF2447" si="2445">C2447*100000/V2417</f>
        <v>0</v>
      </c>
      <c r="W2447" s="132">
        <f t="shared" si="2445"/>
        <v>0</v>
      </c>
      <c r="X2447" s="132">
        <f t="shared" si="2445"/>
        <v>0</v>
      </c>
      <c r="Y2447" s="132">
        <f t="shared" si="2445"/>
        <v>0</v>
      </c>
      <c r="Z2447" s="132">
        <f t="shared" si="2445"/>
        <v>0</v>
      </c>
      <c r="AA2447" s="132">
        <f t="shared" si="2445"/>
        <v>0</v>
      </c>
      <c r="AB2447" s="132">
        <f t="shared" si="2445"/>
        <v>0</v>
      </c>
      <c r="AC2447" s="132">
        <f t="shared" si="2445"/>
        <v>0</v>
      </c>
      <c r="AD2447" s="132">
        <f t="shared" si="2445"/>
        <v>0</v>
      </c>
      <c r="AE2447" s="132">
        <f t="shared" si="2445"/>
        <v>0</v>
      </c>
      <c r="AF2447" s="132">
        <f t="shared" si="2445"/>
        <v>0</v>
      </c>
      <c r="AG2447" s="132"/>
    </row>
    <row r="2448" spans="1:33" ht="13.5" customHeight="1">
      <c r="A2448" s="131">
        <v>2445</v>
      </c>
      <c r="B2448" s="67" t="s">
        <v>0</v>
      </c>
      <c r="C2448" s="133">
        <v>0</v>
      </c>
      <c r="D2448" s="133">
        <v>2</v>
      </c>
      <c r="E2448" s="133">
        <v>1</v>
      </c>
      <c r="F2448" s="133">
        <v>0</v>
      </c>
      <c r="G2448" s="133">
        <v>0</v>
      </c>
      <c r="H2448" s="133">
        <v>0</v>
      </c>
      <c r="I2448" s="133">
        <v>0</v>
      </c>
      <c r="J2448" s="133">
        <v>0</v>
      </c>
      <c r="K2448" s="133">
        <v>0</v>
      </c>
      <c r="L2448" s="133">
        <v>3</v>
      </c>
      <c r="M2448" s="133">
        <v>10</v>
      </c>
      <c r="N2448" s="133"/>
      <c r="V2448" s="132">
        <f t="shared" ref="V2448:AE2448" si="2446">C2448*100000/V2417</f>
        <v>0</v>
      </c>
      <c r="W2448" s="132">
        <f t="shared" si="2446"/>
        <v>46.652670865407046</v>
      </c>
      <c r="X2448" s="132">
        <f t="shared" si="2446"/>
        <v>23.752969121140143</v>
      </c>
      <c r="Y2448" s="132">
        <f t="shared" si="2446"/>
        <v>0</v>
      </c>
      <c r="Z2448" s="132">
        <f t="shared" si="2446"/>
        <v>0</v>
      </c>
      <c r="AA2448" s="132">
        <f t="shared" si="2446"/>
        <v>0</v>
      </c>
      <c r="AB2448" s="132">
        <f t="shared" si="2446"/>
        <v>0</v>
      </c>
      <c r="AC2448" s="132">
        <f t="shared" si="2446"/>
        <v>0</v>
      </c>
      <c r="AD2448" s="132">
        <f t="shared" si="2446"/>
        <v>0</v>
      </c>
      <c r="AE2448" s="132">
        <f t="shared" si="2446"/>
        <v>78.145350351654074</v>
      </c>
      <c r="AF2448" s="132">
        <f>M2448*100000/AF2417</f>
        <v>262.46719160104988</v>
      </c>
      <c r="AG2448" s="132"/>
    </row>
    <row r="2449" spans="1:33" ht="13.5" customHeight="1">
      <c r="A2449" s="131">
        <v>2446</v>
      </c>
      <c r="B2449" s="134" t="s">
        <v>111</v>
      </c>
      <c r="C2449" s="133"/>
      <c r="D2449" s="133"/>
      <c r="E2449" s="133"/>
      <c r="F2449" s="133"/>
      <c r="G2449" s="133"/>
      <c r="H2449" s="133"/>
      <c r="I2449" s="133"/>
      <c r="J2449" s="133"/>
      <c r="K2449" s="133"/>
      <c r="L2449" s="133"/>
      <c r="M2449" s="133">
        <v>0</v>
      </c>
      <c r="N2449" s="133"/>
      <c r="V2449" s="132">
        <f t="shared" ref="V2449:AF2449" si="2447">C2449*100000/V2417</f>
        <v>0</v>
      </c>
      <c r="W2449" s="132">
        <f t="shared" si="2447"/>
        <v>0</v>
      </c>
      <c r="X2449" s="132">
        <f t="shared" si="2447"/>
        <v>0</v>
      </c>
      <c r="Y2449" s="132">
        <f t="shared" si="2447"/>
        <v>0</v>
      </c>
      <c r="Z2449" s="132">
        <f t="shared" si="2447"/>
        <v>0</v>
      </c>
      <c r="AA2449" s="132">
        <f t="shared" si="2447"/>
        <v>0</v>
      </c>
      <c r="AB2449" s="132">
        <f t="shared" si="2447"/>
        <v>0</v>
      </c>
      <c r="AC2449" s="132">
        <f t="shared" si="2447"/>
        <v>0</v>
      </c>
      <c r="AD2449" s="132">
        <f t="shared" si="2447"/>
        <v>0</v>
      </c>
      <c r="AE2449" s="132">
        <f t="shared" si="2447"/>
        <v>0</v>
      </c>
      <c r="AF2449" s="132">
        <f t="shared" si="2447"/>
        <v>0</v>
      </c>
      <c r="AG2449" s="132"/>
    </row>
    <row r="2450" spans="1:33" ht="13.5" customHeight="1">
      <c r="A2450" s="131">
        <v>2447</v>
      </c>
      <c r="B2450" s="134" t="s">
        <v>112</v>
      </c>
      <c r="C2450" s="133">
        <v>105</v>
      </c>
      <c r="D2450" s="133">
        <v>134</v>
      </c>
      <c r="E2450" s="133">
        <v>174</v>
      </c>
      <c r="F2450" s="133">
        <v>160</v>
      </c>
      <c r="G2450" s="133">
        <v>155</v>
      </c>
      <c r="H2450" s="133">
        <v>202</v>
      </c>
      <c r="I2450" s="133">
        <v>198</v>
      </c>
      <c r="J2450" s="133">
        <v>159</v>
      </c>
      <c r="K2450" s="133">
        <v>179</v>
      </c>
      <c r="L2450" s="133">
        <f t="shared" ref="L2450:N2450" si="2448">SUM(L2426,L2433,L2438,L2439:L2449)</f>
        <v>169</v>
      </c>
      <c r="M2450" s="133">
        <f t="shared" si="2448"/>
        <v>168</v>
      </c>
      <c r="N2450" s="133">
        <f t="shared" si="2448"/>
        <v>0</v>
      </c>
      <c r="P2450" s="170" t="s">
        <v>1586</v>
      </c>
      <c r="Q2450" s="170" t="s">
        <v>1587</v>
      </c>
      <c r="R2450" s="170" t="s">
        <v>1588</v>
      </c>
      <c r="S2450" s="170" t="s">
        <v>1589</v>
      </c>
      <c r="T2450" s="170" t="s">
        <v>1590</v>
      </c>
      <c r="U2450" s="170">
        <v>2556.3000000000002</v>
      </c>
      <c r="V2450" s="132">
        <f t="shared" ref="V2450:AE2450" si="2449">C2450*100000/V2417</f>
        <v>2401.0976446375485</v>
      </c>
      <c r="W2450" s="132">
        <f t="shared" si="2449"/>
        <v>3125.7289479822721</v>
      </c>
      <c r="X2450" s="132">
        <f t="shared" si="2449"/>
        <v>4133.0166270783848</v>
      </c>
      <c r="Y2450" s="132">
        <f t="shared" si="2449"/>
        <v>3888.2138517618469</v>
      </c>
      <c r="Z2450" s="132">
        <f t="shared" si="2449"/>
        <v>3849.9751614505712</v>
      </c>
      <c r="AA2450" s="132">
        <f t="shared" si="2449"/>
        <v>5103.5876705406772</v>
      </c>
      <c r="AB2450" s="132">
        <f t="shared" si="2449"/>
        <v>5061.3496932515336</v>
      </c>
      <c r="AC2450" s="132">
        <f t="shared" si="2449"/>
        <v>4083.2049306625577</v>
      </c>
      <c r="AD2450" s="132">
        <f t="shared" si="2449"/>
        <v>4634.9041947177629</v>
      </c>
      <c r="AE2450" s="132">
        <f t="shared" si="2449"/>
        <v>4402.1880698098466</v>
      </c>
      <c r="AF2450" s="132">
        <f>M2450*100000/AF2417</f>
        <v>4409.4488188976375</v>
      </c>
      <c r="AG2450" s="132"/>
    </row>
    <row r="2451" spans="1:33" ht="13.5" customHeight="1">
      <c r="A2451" s="131">
        <v>2448</v>
      </c>
      <c r="B2451" s="103" t="s">
        <v>186</v>
      </c>
      <c r="C2451" s="127">
        <v>2011</v>
      </c>
      <c r="D2451" s="127">
        <v>2012</v>
      </c>
      <c r="E2451" s="127">
        <v>2013</v>
      </c>
      <c r="F2451" s="127">
        <v>2014</v>
      </c>
      <c r="G2451" s="127">
        <v>2015</v>
      </c>
      <c r="H2451" s="127">
        <v>2016</v>
      </c>
      <c r="I2451" s="127">
        <v>2017</v>
      </c>
      <c r="J2451" s="127">
        <v>2018</v>
      </c>
      <c r="K2451" s="127">
        <v>2019</v>
      </c>
      <c r="L2451" s="127"/>
      <c r="M2451" s="127"/>
      <c r="N2451" s="127"/>
      <c r="V2451" s="130">
        <v>157058</v>
      </c>
      <c r="W2451" s="130">
        <v>157538</v>
      </c>
      <c r="X2451" s="130">
        <v>159788</v>
      </c>
      <c r="Y2451" s="130">
        <v>162290</v>
      </c>
      <c r="Z2451" s="130">
        <v>164690</v>
      </c>
      <c r="AA2451" s="130">
        <v>167205</v>
      </c>
      <c r="AB2451" s="130">
        <v>170093</v>
      </c>
      <c r="AC2451" s="130">
        <v>173263</v>
      </c>
      <c r="AD2451" s="130">
        <v>176273</v>
      </c>
      <c r="AE2451" s="130">
        <v>178779</v>
      </c>
      <c r="AF2451" s="5">
        <v>180735</v>
      </c>
      <c r="AG2451" s="5"/>
    </row>
    <row r="2452" spans="1:33" ht="13.5" customHeight="1">
      <c r="A2452" s="131">
        <v>2449</v>
      </c>
      <c r="B2452" s="66" t="s">
        <v>25</v>
      </c>
      <c r="C2452" s="123">
        <v>0</v>
      </c>
      <c r="D2452" s="123">
        <v>2</v>
      </c>
      <c r="E2452" s="123">
        <v>4</v>
      </c>
      <c r="F2452" s="123">
        <v>0</v>
      </c>
      <c r="G2452" s="123">
        <v>0</v>
      </c>
      <c r="H2452" s="123">
        <v>4</v>
      </c>
      <c r="I2452" s="123">
        <v>5</v>
      </c>
      <c r="J2452" s="123">
        <v>2</v>
      </c>
      <c r="K2452" s="123">
        <v>2</v>
      </c>
      <c r="L2452" s="123">
        <v>2</v>
      </c>
      <c r="M2452" s="123">
        <v>2</v>
      </c>
      <c r="N2452" s="123"/>
      <c r="V2452" s="132">
        <f t="shared" ref="V2452:AE2452" si="2450">C2452*100000/V2451</f>
        <v>0</v>
      </c>
      <c r="W2452" s="132">
        <f t="shared" si="2450"/>
        <v>1.2695349693407305</v>
      </c>
      <c r="X2452" s="132">
        <f t="shared" si="2450"/>
        <v>2.5033168948857236</v>
      </c>
      <c r="Y2452" s="132">
        <f t="shared" si="2450"/>
        <v>0</v>
      </c>
      <c r="Z2452" s="132">
        <f t="shared" si="2450"/>
        <v>0</v>
      </c>
      <c r="AA2452" s="132">
        <f t="shared" si="2450"/>
        <v>2.392272958344547</v>
      </c>
      <c r="AB2452" s="132">
        <f t="shared" si="2450"/>
        <v>2.9395683537829305</v>
      </c>
      <c r="AC2452" s="132">
        <f t="shared" si="2450"/>
        <v>1.1543145391687781</v>
      </c>
      <c r="AD2452" s="132">
        <f t="shared" si="2450"/>
        <v>1.1346037112887397</v>
      </c>
      <c r="AE2452" s="132">
        <f t="shared" si="2450"/>
        <v>1.1186996235575766</v>
      </c>
      <c r="AF2452" s="132">
        <f>M2452*100000/AF2451</f>
        <v>1.1065925249674939</v>
      </c>
      <c r="AG2452" s="132"/>
    </row>
    <row r="2453" spans="1:33" ht="13.5" customHeight="1">
      <c r="A2453" s="131">
        <v>2450</v>
      </c>
      <c r="B2453" s="67" t="s">
        <v>22</v>
      </c>
      <c r="C2453" s="133">
        <v>381</v>
      </c>
      <c r="D2453" s="133">
        <v>402</v>
      </c>
      <c r="E2453" s="133">
        <v>449</v>
      </c>
      <c r="F2453" s="133">
        <v>454</v>
      </c>
      <c r="G2453" s="133">
        <v>520</v>
      </c>
      <c r="H2453" s="133">
        <v>587</v>
      </c>
      <c r="I2453" s="133">
        <v>599</v>
      </c>
      <c r="J2453" s="133">
        <v>583</v>
      </c>
      <c r="K2453" s="133">
        <v>664</v>
      </c>
      <c r="L2453" s="133">
        <v>676</v>
      </c>
      <c r="M2453" s="133">
        <v>768</v>
      </c>
      <c r="N2453" s="133"/>
      <c r="V2453" s="132">
        <f t="shared" ref="V2453:AE2453" si="2451">C2453*100000/V2451</f>
        <v>242.58554164703486</v>
      </c>
      <c r="W2453" s="132">
        <f t="shared" si="2451"/>
        <v>255.17652883748684</v>
      </c>
      <c r="X2453" s="132">
        <f t="shared" si="2451"/>
        <v>280.99732145092247</v>
      </c>
      <c r="Y2453" s="132">
        <f t="shared" si="2451"/>
        <v>279.74613346478526</v>
      </c>
      <c r="Z2453" s="132">
        <f t="shared" si="2451"/>
        <v>315.74473252777949</v>
      </c>
      <c r="AA2453" s="132">
        <f t="shared" si="2451"/>
        <v>351.06605663706227</v>
      </c>
      <c r="AB2453" s="132">
        <f t="shared" si="2451"/>
        <v>352.16028878319509</v>
      </c>
      <c r="AC2453" s="132">
        <f t="shared" si="2451"/>
        <v>336.48268816769883</v>
      </c>
      <c r="AD2453" s="132">
        <f t="shared" si="2451"/>
        <v>376.68843214786153</v>
      </c>
      <c r="AE2453" s="132">
        <f t="shared" si="2451"/>
        <v>378.12047276246091</v>
      </c>
      <c r="AF2453" s="132">
        <f>M2453*100000/AF2451</f>
        <v>424.93152958751762</v>
      </c>
      <c r="AG2453" s="132"/>
    </row>
    <row r="2454" spans="1:33" ht="13.5" customHeight="1">
      <c r="A2454" s="131">
        <v>2451</v>
      </c>
      <c r="B2454" s="67" t="s">
        <v>21</v>
      </c>
      <c r="C2454" s="133">
        <v>117</v>
      </c>
      <c r="D2454" s="133">
        <v>177</v>
      </c>
      <c r="E2454" s="133">
        <v>165</v>
      </c>
      <c r="F2454" s="133">
        <v>183</v>
      </c>
      <c r="G2454" s="133">
        <v>220</v>
      </c>
      <c r="H2454" s="133">
        <v>252</v>
      </c>
      <c r="I2454" s="133">
        <v>269</v>
      </c>
      <c r="J2454" s="133">
        <v>262</v>
      </c>
      <c r="K2454" s="133">
        <v>196</v>
      </c>
      <c r="L2454" s="133">
        <v>249</v>
      </c>
      <c r="M2454" s="133">
        <v>213</v>
      </c>
      <c r="N2454" s="133"/>
      <c r="V2454" s="132">
        <f t="shared" ref="V2454:AE2454" si="2452">C2454*100000/V2451</f>
        <v>74.494772631766608</v>
      </c>
      <c r="W2454" s="132">
        <f t="shared" si="2452"/>
        <v>112.35384478665465</v>
      </c>
      <c r="X2454" s="132">
        <f t="shared" si="2452"/>
        <v>103.2618219140361</v>
      </c>
      <c r="Y2454" s="132">
        <f t="shared" si="2452"/>
        <v>112.76110666091564</v>
      </c>
      <c r="Z2454" s="132">
        <f t="shared" si="2452"/>
        <v>133.58430991559899</v>
      </c>
      <c r="AA2454" s="132">
        <f t="shared" si="2452"/>
        <v>150.71319637570647</v>
      </c>
      <c r="AB2454" s="132">
        <f t="shared" si="2452"/>
        <v>158.14877743352167</v>
      </c>
      <c r="AC2454" s="132">
        <f t="shared" si="2452"/>
        <v>151.21520463110994</v>
      </c>
      <c r="AD2454" s="132">
        <f t="shared" si="2452"/>
        <v>111.19116370629648</v>
      </c>
      <c r="AE2454" s="132">
        <f t="shared" si="2452"/>
        <v>139.27810313291829</v>
      </c>
      <c r="AF2454" s="132">
        <f>M2454*100000/AF2451</f>
        <v>117.85210390903809</v>
      </c>
      <c r="AG2454" s="132"/>
    </row>
    <row r="2455" spans="1:33" ht="13.5" customHeight="1">
      <c r="A2455" s="131">
        <v>2452</v>
      </c>
      <c r="B2455" s="67" t="s">
        <v>20</v>
      </c>
      <c r="C2455" s="133">
        <v>6</v>
      </c>
      <c r="D2455" s="133">
        <v>8</v>
      </c>
      <c r="E2455" s="133">
        <v>8</v>
      </c>
      <c r="F2455" s="133">
        <v>14</v>
      </c>
      <c r="G2455" s="133">
        <v>8</v>
      </c>
      <c r="H2455" s="133">
        <v>13</v>
      </c>
      <c r="I2455" s="133">
        <v>17</v>
      </c>
      <c r="J2455" s="133">
        <v>22</v>
      </c>
      <c r="K2455" s="133">
        <v>10</v>
      </c>
      <c r="L2455" s="133">
        <v>8</v>
      </c>
      <c r="M2455" s="133">
        <v>10</v>
      </c>
      <c r="N2455" s="133"/>
      <c r="V2455" s="132">
        <f t="shared" ref="V2455:AE2455" si="2453">C2455*100000/V2451</f>
        <v>3.8202447503470056</v>
      </c>
      <c r="W2455" s="132">
        <f t="shared" si="2453"/>
        <v>5.078139877362922</v>
      </c>
      <c r="X2455" s="132">
        <f t="shared" si="2453"/>
        <v>5.0066337897714472</v>
      </c>
      <c r="Y2455" s="132">
        <f t="shared" si="2453"/>
        <v>8.6265327500154036</v>
      </c>
      <c r="Z2455" s="132">
        <f t="shared" si="2453"/>
        <v>4.8576112696581459</v>
      </c>
      <c r="AA2455" s="132">
        <f t="shared" si="2453"/>
        <v>7.7748871146197782</v>
      </c>
      <c r="AB2455" s="132">
        <f t="shared" si="2453"/>
        <v>9.9945324028619638</v>
      </c>
      <c r="AC2455" s="132">
        <f t="shared" si="2453"/>
        <v>12.697459930856558</v>
      </c>
      <c r="AD2455" s="132">
        <f t="shared" si="2453"/>
        <v>5.6730185564436981</v>
      </c>
      <c r="AE2455" s="132">
        <f t="shared" si="2453"/>
        <v>4.4747984942303063</v>
      </c>
      <c r="AF2455" s="132">
        <f>M2455*100000/AF2451</f>
        <v>5.5329626248374693</v>
      </c>
      <c r="AG2455" s="132"/>
    </row>
    <row r="2456" spans="1:33" ht="13.5" customHeight="1">
      <c r="A2456" s="131">
        <v>2453</v>
      </c>
      <c r="B2456" s="67" t="s">
        <v>19</v>
      </c>
      <c r="C2456" s="133">
        <v>70</v>
      </c>
      <c r="D2456" s="133">
        <v>70</v>
      </c>
      <c r="E2456" s="133">
        <v>74</v>
      </c>
      <c r="F2456" s="133">
        <v>56</v>
      </c>
      <c r="G2456" s="133">
        <v>74</v>
      </c>
      <c r="H2456" s="133">
        <v>56</v>
      </c>
      <c r="I2456" s="133">
        <v>64</v>
      </c>
      <c r="J2456" s="133">
        <v>67</v>
      </c>
      <c r="K2456" s="133">
        <v>64</v>
      </c>
      <c r="L2456" s="133">
        <v>73</v>
      </c>
      <c r="M2456" s="133">
        <v>41</v>
      </c>
      <c r="N2456" s="133"/>
      <c r="V2456" s="132">
        <f t="shared" ref="V2456:AF2456" si="2454">C2456*100000/V2451</f>
        <v>44.569522087381735</v>
      </c>
      <c r="W2456" s="132">
        <f t="shared" si="2454"/>
        <v>44.433723926925566</v>
      </c>
      <c r="X2456" s="132">
        <f t="shared" si="2454"/>
        <v>46.311362555385884</v>
      </c>
      <c r="Y2456" s="132">
        <f t="shared" si="2454"/>
        <v>34.506131000061615</v>
      </c>
      <c r="Z2456" s="132">
        <f t="shared" si="2454"/>
        <v>44.932904244337848</v>
      </c>
      <c r="AA2456" s="132">
        <f t="shared" si="2454"/>
        <v>33.491821416823662</v>
      </c>
      <c r="AB2456" s="132">
        <f t="shared" si="2454"/>
        <v>37.626474928421509</v>
      </c>
      <c r="AC2456" s="132">
        <f t="shared" si="2454"/>
        <v>38.669537062154063</v>
      </c>
      <c r="AD2456" s="132">
        <f t="shared" si="2454"/>
        <v>36.307318761239671</v>
      </c>
      <c r="AE2456" s="132">
        <f t="shared" si="2454"/>
        <v>40.832536259851551</v>
      </c>
      <c r="AF2456" s="132">
        <f t="shared" si="2454"/>
        <v>22.685146761833625</v>
      </c>
      <c r="AG2456" s="132"/>
    </row>
    <row r="2457" spans="1:33" ht="13.5" customHeight="1">
      <c r="A2457" s="131">
        <v>2454</v>
      </c>
      <c r="B2457" s="67" t="s">
        <v>18</v>
      </c>
      <c r="C2457" s="133">
        <v>2</v>
      </c>
      <c r="D2457" s="133">
        <v>1</v>
      </c>
      <c r="E2457" s="133">
        <v>0</v>
      </c>
      <c r="F2457" s="133">
        <v>3</v>
      </c>
      <c r="G2457" s="133">
        <v>4</v>
      </c>
      <c r="H2457" s="133">
        <v>1</v>
      </c>
      <c r="I2457" s="133">
        <v>5</v>
      </c>
      <c r="J2457" s="133">
        <v>6</v>
      </c>
      <c r="K2457" s="133">
        <v>5</v>
      </c>
      <c r="L2457" s="133">
        <v>2</v>
      </c>
      <c r="M2457" s="133">
        <v>3</v>
      </c>
      <c r="N2457" s="133"/>
      <c r="V2457" s="132">
        <f t="shared" ref="V2457:AF2457" si="2455">C2457*100000/V2451</f>
        <v>1.2734149167823352</v>
      </c>
      <c r="W2457" s="132">
        <f t="shared" si="2455"/>
        <v>0.63476748467036526</v>
      </c>
      <c r="X2457" s="132">
        <f t="shared" si="2455"/>
        <v>0</v>
      </c>
      <c r="Y2457" s="132">
        <f t="shared" si="2455"/>
        <v>1.8485427321461581</v>
      </c>
      <c r="Z2457" s="132">
        <f t="shared" si="2455"/>
        <v>2.428805634829073</v>
      </c>
      <c r="AA2457" s="132">
        <f t="shared" si="2455"/>
        <v>0.59806823958613675</v>
      </c>
      <c r="AB2457" s="132">
        <f t="shared" si="2455"/>
        <v>2.9395683537829305</v>
      </c>
      <c r="AC2457" s="132">
        <f t="shared" si="2455"/>
        <v>3.4629436175063342</v>
      </c>
      <c r="AD2457" s="132">
        <f t="shared" si="2455"/>
        <v>2.8365092782218491</v>
      </c>
      <c r="AE2457" s="132">
        <f t="shared" si="2455"/>
        <v>1.1186996235575766</v>
      </c>
      <c r="AF2457" s="132">
        <f t="shared" si="2455"/>
        <v>1.6598887874512407</v>
      </c>
      <c r="AG2457" s="132"/>
    </row>
    <row r="2458" spans="1:33" ht="13.5" customHeight="1">
      <c r="A2458" s="131">
        <v>2455</v>
      </c>
      <c r="B2458" s="67" t="s">
        <v>17</v>
      </c>
      <c r="C2458" s="133">
        <v>87</v>
      </c>
      <c r="D2458" s="133">
        <v>106</v>
      </c>
      <c r="E2458" s="133">
        <v>126</v>
      </c>
      <c r="F2458" s="133">
        <v>89</v>
      </c>
      <c r="G2458" s="133">
        <v>193</v>
      </c>
      <c r="H2458" s="133">
        <v>186</v>
      </c>
      <c r="I2458" s="133">
        <v>167</v>
      </c>
      <c r="J2458" s="133">
        <v>122</v>
      </c>
      <c r="K2458" s="133">
        <v>141</v>
      </c>
      <c r="L2458" s="133">
        <v>141</v>
      </c>
      <c r="M2458" s="133">
        <v>169</v>
      </c>
      <c r="N2458" s="133"/>
      <c r="V2458" s="132">
        <f t="shared" ref="V2458:AF2458" si="2456">C2458*100000/V2451</f>
        <v>55.393548880031581</v>
      </c>
      <c r="W2458" s="132">
        <f t="shared" si="2456"/>
        <v>67.285353375058719</v>
      </c>
      <c r="X2458" s="132">
        <f t="shared" si="2456"/>
        <v>78.854482188900292</v>
      </c>
      <c r="Y2458" s="132">
        <f t="shared" si="2456"/>
        <v>54.840101053669358</v>
      </c>
      <c r="Z2458" s="132">
        <f t="shared" si="2456"/>
        <v>117.18987188050276</v>
      </c>
      <c r="AA2458" s="132">
        <f t="shared" si="2456"/>
        <v>111.24069256302144</v>
      </c>
      <c r="AB2458" s="132">
        <f t="shared" si="2456"/>
        <v>98.181583016349876</v>
      </c>
      <c r="AC2458" s="132">
        <f t="shared" si="2456"/>
        <v>70.41318688929546</v>
      </c>
      <c r="AD2458" s="132">
        <f t="shared" si="2456"/>
        <v>79.989561645856142</v>
      </c>
      <c r="AE2458" s="132">
        <f t="shared" si="2456"/>
        <v>78.868323460809151</v>
      </c>
      <c r="AF2458" s="132">
        <f t="shared" si="2456"/>
        <v>93.507068359753234</v>
      </c>
      <c r="AG2458" s="132"/>
    </row>
    <row r="2459" spans="1:33" ht="13.5" customHeight="1">
      <c r="A2459" s="131">
        <v>2456</v>
      </c>
      <c r="B2459" s="67" t="s">
        <v>16</v>
      </c>
      <c r="C2459" s="133">
        <v>43</v>
      </c>
      <c r="D2459" s="133">
        <v>24</v>
      </c>
      <c r="E2459" s="133">
        <v>35</v>
      </c>
      <c r="F2459" s="133">
        <v>58</v>
      </c>
      <c r="G2459" s="133">
        <v>53</v>
      </c>
      <c r="H2459" s="133">
        <v>56</v>
      </c>
      <c r="I2459" s="133">
        <v>53</v>
      </c>
      <c r="J2459" s="133">
        <v>45</v>
      </c>
      <c r="K2459" s="133">
        <v>64</v>
      </c>
      <c r="L2459" s="133">
        <v>61</v>
      </c>
      <c r="M2459" s="133">
        <v>63</v>
      </c>
      <c r="N2459" s="133"/>
      <c r="P2459" s="170"/>
      <c r="Q2459" s="170"/>
      <c r="R2459" s="170"/>
      <c r="S2459" s="170"/>
      <c r="T2459" s="170"/>
      <c r="U2459" s="170"/>
      <c r="V2459" s="132">
        <f t="shared" ref="V2459:AF2459" si="2457">C2459*100000/V2451</f>
        <v>27.378420710820208</v>
      </c>
      <c r="W2459" s="132">
        <f t="shared" si="2457"/>
        <v>15.234419632088766</v>
      </c>
      <c r="X2459" s="132">
        <f t="shared" si="2457"/>
        <v>21.904022830250081</v>
      </c>
      <c r="Y2459" s="132">
        <f t="shared" si="2457"/>
        <v>35.738492821492393</v>
      </c>
      <c r="Z2459" s="132">
        <f t="shared" si="2457"/>
        <v>32.181674661485218</v>
      </c>
      <c r="AA2459" s="132">
        <f t="shared" si="2457"/>
        <v>33.491821416823662</v>
      </c>
      <c r="AB2459" s="132">
        <f t="shared" si="2457"/>
        <v>31.159424550099065</v>
      </c>
      <c r="AC2459" s="132">
        <f t="shared" si="2457"/>
        <v>25.972077131297507</v>
      </c>
      <c r="AD2459" s="132">
        <f t="shared" si="2457"/>
        <v>36.307318761239671</v>
      </c>
      <c r="AE2459" s="132">
        <f t="shared" si="2457"/>
        <v>34.120338518506088</v>
      </c>
      <c r="AF2459" s="132">
        <f t="shared" si="2457"/>
        <v>34.857664536476058</v>
      </c>
      <c r="AG2459" s="132"/>
    </row>
    <row r="2460" spans="1:33" ht="13.5" customHeight="1">
      <c r="A2460" s="131">
        <v>2457</v>
      </c>
      <c r="B2460" s="134" t="s">
        <v>115</v>
      </c>
      <c r="C2460" s="133">
        <v>706</v>
      </c>
      <c r="D2460" s="133">
        <v>790</v>
      </c>
      <c r="E2460" s="133">
        <v>861</v>
      </c>
      <c r="F2460" s="133">
        <v>857</v>
      </c>
      <c r="G2460" s="133">
        <v>1072</v>
      </c>
      <c r="H2460" s="133">
        <v>1155</v>
      </c>
      <c r="I2460" s="133">
        <v>1179</v>
      </c>
      <c r="J2460" s="133">
        <v>1109</v>
      </c>
      <c r="K2460" s="133">
        <v>1146</v>
      </c>
      <c r="L2460" s="133">
        <v>1212</v>
      </c>
      <c r="M2460" s="133">
        <v>1269</v>
      </c>
      <c r="N2460" s="133"/>
      <c r="P2460" s="170" t="s">
        <v>1591</v>
      </c>
      <c r="Q2460" s="170" t="s">
        <v>1592</v>
      </c>
      <c r="R2460" s="170" t="s">
        <v>1593</v>
      </c>
      <c r="S2460" s="170" t="s">
        <v>1594</v>
      </c>
      <c r="T2460" s="170" t="s">
        <v>1436</v>
      </c>
      <c r="U2460" s="170">
        <v>426.1</v>
      </c>
      <c r="V2460" s="132">
        <f t="shared" ref="V2460:AF2460" si="2458">C2460*100000/V2451</f>
        <v>449.51546562416434</v>
      </c>
      <c r="W2460" s="132">
        <f t="shared" si="2458"/>
        <v>501.46631288958855</v>
      </c>
      <c r="X2460" s="132">
        <f t="shared" si="2458"/>
        <v>538.83896162415203</v>
      </c>
      <c r="Y2460" s="132">
        <f t="shared" si="2458"/>
        <v>528.06704048308586</v>
      </c>
      <c r="Z2460" s="132">
        <f t="shared" si="2458"/>
        <v>650.91991013419147</v>
      </c>
      <c r="AA2460" s="132">
        <f t="shared" si="2458"/>
        <v>690.76881672198795</v>
      </c>
      <c r="AB2460" s="132">
        <f t="shared" si="2458"/>
        <v>693.15021782201507</v>
      </c>
      <c r="AC2460" s="132">
        <f t="shared" si="2458"/>
        <v>640.0674119690874</v>
      </c>
      <c r="AD2460" s="132">
        <f t="shared" si="2458"/>
        <v>650.12792656844783</v>
      </c>
      <c r="AE2460" s="132">
        <f t="shared" si="2458"/>
        <v>677.93197187589146</v>
      </c>
      <c r="AF2460" s="132">
        <f t="shared" si="2458"/>
        <v>702.1329570918748</v>
      </c>
      <c r="AG2460" s="132"/>
    </row>
    <row r="2461" spans="1:33" ht="13.5" customHeight="1">
      <c r="A2461" s="131">
        <v>2458</v>
      </c>
      <c r="B2461" s="67" t="s">
        <v>15</v>
      </c>
      <c r="C2461" s="133">
        <v>28</v>
      </c>
      <c r="D2461" s="133">
        <v>35</v>
      </c>
      <c r="E2461" s="133">
        <v>38</v>
      </c>
      <c r="F2461" s="133">
        <v>23</v>
      </c>
      <c r="G2461" s="133">
        <v>34</v>
      </c>
      <c r="H2461" s="133">
        <v>26</v>
      </c>
      <c r="I2461" s="133">
        <v>29</v>
      </c>
      <c r="J2461" s="133">
        <v>26</v>
      </c>
      <c r="K2461" s="133">
        <v>31</v>
      </c>
      <c r="L2461" s="133">
        <v>14</v>
      </c>
      <c r="M2461" s="133">
        <v>13</v>
      </c>
      <c r="N2461" s="133"/>
      <c r="V2461" s="132">
        <f t="shared" ref="V2461:AE2461" si="2459">C2461*100000/V2451</f>
        <v>17.827808834952691</v>
      </c>
      <c r="W2461" s="132">
        <f t="shared" si="2459"/>
        <v>22.216861963462783</v>
      </c>
      <c r="X2461" s="132">
        <f t="shared" si="2459"/>
        <v>23.781510501414374</v>
      </c>
      <c r="Y2461" s="132">
        <f t="shared" si="2459"/>
        <v>14.172160946453879</v>
      </c>
      <c r="Z2461" s="132">
        <f t="shared" si="2459"/>
        <v>20.644847896047118</v>
      </c>
      <c r="AA2461" s="132">
        <f t="shared" si="2459"/>
        <v>15.549774229239556</v>
      </c>
      <c r="AB2461" s="132">
        <f t="shared" si="2459"/>
        <v>17.049496451940996</v>
      </c>
      <c r="AC2461" s="132">
        <f t="shared" si="2459"/>
        <v>15.006089009194115</v>
      </c>
      <c r="AD2461" s="132">
        <f t="shared" si="2459"/>
        <v>17.586357524975465</v>
      </c>
      <c r="AE2461" s="132">
        <f t="shared" si="2459"/>
        <v>7.8308973649030369</v>
      </c>
      <c r="AF2461" s="132">
        <f>M2461*100000/AF2451</f>
        <v>7.1928514122887099</v>
      </c>
      <c r="AG2461" s="132"/>
    </row>
    <row r="2462" spans="1:33" ht="13.5" customHeight="1">
      <c r="A2462" s="131">
        <v>2459</v>
      </c>
      <c r="B2462" s="67" t="s">
        <v>14</v>
      </c>
      <c r="C2462" s="133">
        <v>789</v>
      </c>
      <c r="D2462" s="133">
        <v>712</v>
      </c>
      <c r="E2462" s="133">
        <v>747</v>
      </c>
      <c r="F2462" s="133">
        <v>685</v>
      </c>
      <c r="G2462" s="133">
        <v>620</v>
      </c>
      <c r="H2462" s="133">
        <v>521</v>
      </c>
      <c r="I2462" s="133">
        <v>592</v>
      </c>
      <c r="J2462" s="133">
        <v>570</v>
      </c>
      <c r="K2462" s="133">
        <v>637</v>
      </c>
      <c r="L2462" s="133">
        <v>680</v>
      </c>
      <c r="M2462" s="133">
        <v>627</v>
      </c>
      <c r="N2462" s="133"/>
      <c r="V2462" s="132">
        <f t="shared" ref="V2462:AF2462" si="2460">C2462*100000/V2451</f>
        <v>502.36218467063122</v>
      </c>
      <c r="W2462" s="132">
        <f t="shared" si="2460"/>
        <v>451.95444908530004</v>
      </c>
      <c r="X2462" s="132">
        <f t="shared" si="2460"/>
        <v>467.49443011990888</v>
      </c>
      <c r="Y2462" s="132">
        <f t="shared" si="2460"/>
        <v>422.08392384003946</v>
      </c>
      <c r="Z2462" s="132">
        <f t="shared" si="2460"/>
        <v>376.46487339850626</v>
      </c>
      <c r="AA2462" s="132">
        <f t="shared" si="2460"/>
        <v>311.59355282437724</v>
      </c>
      <c r="AB2462" s="132">
        <f t="shared" si="2460"/>
        <v>348.04489308789897</v>
      </c>
      <c r="AC2462" s="132">
        <f t="shared" si="2460"/>
        <v>328.97964366310174</v>
      </c>
      <c r="AD2462" s="132">
        <f t="shared" si="2460"/>
        <v>361.37128204546354</v>
      </c>
      <c r="AE2462" s="132">
        <f t="shared" si="2460"/>
        <v>380.35787200957606</v>
      </c>
      <c r="AF2462" s="132">
        <f t="shared" si="2460"/>
        <v>346.91675657730934</v>
      </c>
      <c r="AG2462" s="132"/>
    </row>
    <row r="2463" spans="1:33" ht="13.5" customHeight="1">
      <c r="A2463" s="131">
        <v>2460</v>
      </c>
      <c r="B2463" s="67" t="s">
        <v>13</v>
      </c>
      <c r="C2463" s="133">
        <v>867</v>
      </c>
      <c r="D2463" s="133">
        <v>878</v>
      </c>
      <c r="E2463" s="133">
        <v>981</v>
      </c>
      <c r="F2463" s="133">
        <v>1084</v>
      </c>
      <c r="G2463" s="133">
        <v>988</v>
      </c>
      <c r="H2463" s="133">
        <v>808</v>
      </c>
      <c r="I2463" s="133">
        <v>1112</v>
      </c>
      <c r="J2463" s="133">
        <v>855</v>
      </c>
      <c r="K2463" s="133">
        <v>793</v>
      </c>
      <c r="L2463" s="133">
        <v>1141</v>
      </c>
      <c r="M2463" s="133">
        <v>762</v>
      </c>
      <c r="N2463" s="133"/>
      <c r="V2463" s="132">
        <f t="shared" ref="V2463:AF2463" si="2461">C2463*100000/V2451</f>
        <v>552.02536642514235</v>
      </c>
      <c r="W2463" s="132">
        <f t="shared" si="2461"/>
        <v>557.32585154058063</v>
      </c>
      <c r="X2463" s="132">
        <f t="shared" si="2461"/>
        <v>613.93846847072371</v>
      </c>
      <c r="Y2463" s="132">
        <f t="shared" si="2461"/>
        <v>667.94010721547852</v>
      </c>
      <c r="Z2463" s="132">
        <f t="shared" si="2461"/>
        <v>599.91499180278095</v>
      </c>
      <c r="AA2463" s="132">
        <f t="shared" si="2461"/>
        <v>483.23913758559854</v>
      </c>
      <c r="AB2463" s="132">
        <f t="shared" si="2461"/>
        <v>653.76000188132377</v>
      </c>
      <c r="AC2463" s="132">
        <f t="shared" si="2461"/>
        <v>493.46946549465264</v>
      </c>
      <c r="AD2463" s="132">
        <f t="shared" si="2461"/>
        <v>449.87037152598526</v>
      </c>
      <c r="AE2463" s="132">
        <f t="shared" si="2461"/>
        <v>638.21813523959747</v>
      </c>
      <c r="AF2463" s="132">
        <f t="shared" si="2461"/>
        <v>421.61175201261517</v>
      </c>
      <c r="AG2463" s="132"/>
    </row>
    <row r="2464" spans="1:33" ht="13.5" customHeight="1">
      <c r="A2464" s="131">
        <v>2461</v>
      </c>
      <c r="B2464" s="67" t="s">
        <v>12</v>
      </c>
      <c r="C2464" s="133">
        <v>2692</v>
      </c>
      <c r="D2464" s="133">
        <v>2791</v>
      </c>
      <c r="E2464" s="133">
        <v>3161</v>
      </c>
      <c r="F2464" s="133">
        <v>2915</v>
      </c>
      <c r="G2464" s="133">
        <v>2764</v>
      </c>
      <c r="H2464" s="133">
        <v>2736</v>
      </c>
      <c r="I2464" s="133">
        <v>3507</v>
      </c>
      <c r="J2464" s="133">
        <v>3460</v>
      </c>
      <c r="K2464" s="133">
        <v>3409</v>
      </c>
      <c r="L2464" s="133">
        <v>3890</v>
      </c>
      <c r="M2464" s="133">
        <v>2981</v>
      </c>
      <c r="N2464" s="133"/>
      <c r="V2464" s="132">
        <f t="shared" ref="V2464:AF2464" si="2462">C2464*100000/V2451</f>
        <v>1714.0164779890231</v>
      </c>
      <c r="W2464" s="132">
        <f t="shared" si="2462"/>
        <v>1771.6360497149894</v>
      </c>
      <c r="X2464" s="132">
        <f t="shared" si="2462"/>
        <v>1978.2461761834431</v>
      </c>
      <c r="Y2464" s="132">
        <f t="shared" si="2462"/>
        <v>1796.1673547353503</v>
      </c>
      <c r="Z2464" s="132">
        <f t="shared" si="2462"/>
        <v>1678.3046936668893</v>
      </c>
      <c r="AA2464" s="132">
        <f t="shared" si="2462"/>
        <v>1636.3147035076702</v>
      </c>
      <c r="AB2464" s="132">
        <f t="shared" si="2462"/>
        <v>2061.8132433433475</v>
      </c>
      <c r="AC2464" s="132">
        <f t="shared" si="2462"/>
        <v>1996.964152761986</v>
      </c>
      <c r="AD2464" s="132">
        <f t="shared" si="2462"/>
        <v>1933.9320258916566</v>
      </c>
      <c r="AE2464" s="132">
        <f t="shared" si="2462"/>
        <v>2175.8707678194864</v>
      </c>
      <c r="AF2464" s="132">
        <f t="shared" si="2462"/>
        <v>1649.3761584640495</v>
      </c>
      <c r="AG2464" s="132"/>
    </row>
    <row r="2465" spans="1:33" ht="13.5" customHeight="1">
      <c r="A2465" s="131">
        <v>2462</v>
      </c>
      <c r="B2465" s="67" t="s">
        <v>11</v>
      </c>
      <c r="C2465" s="133">
        <v>537</v>
      </c>
      <c r="D2465" s="133">
        <v>397</v>
      </c>
      <c r="E2465" s="133">
        <v>519</v>
      </c>
      <c r="F2465" s="133">
        <v>651</v>
      </c>
      <c r="G2465" s="133">
        <v>648</v>
      </c>
      <c r="H2465" s="133">
        <v>1460</v>
      </c>
      <c r="I2465" s="133">
        <v>722</v>
      </c>
      <c r="J2465" s="133">
        <v>574</v>
      </c>
      <c r="K2465" s="133">
        <v>973</v>
      </c>
      <c r="L2465" s="133">
        <v>638</v>
      </c>
      <c r="M2465" s="133">
        <v>757</v>
      </c>
      <c r="N2465" s="133"/>
      <c r="V2465" s="132">
        <f t="shared" ref="V2465:AF2465" si="2463">C2465*100000/V2451</f>
        <v>341.911905156057</v>
      </c>
      <c r="W2465" s="132">
        <f t="shared" si="2463"/>
        <v>252.002691414135</v>
      </c>
      <c r="X2465" s="132">
        <f t="shared" si="2463"/>
        <v>324.80536711142264</v>
      </c>
      <c r="Y2465" s="132">
        <f t="shared" si="2463"/>
        <v>401.13377287571632</v>
      </c>
      <c r="Z2465" s="132">
        <f t="shared" si="2463"/>
        <v>393.46651284230978</v>
      </c>
      <c r="AA2465" s="132">
        <f t="shared" si="2463"/>
        <v>873.17962979575975</v>
      </c>
      <c r="AB2465" s="132">
        <f t="shared" si="2463"/>
        <v>424.47367028625519</v>
      </c>
      <c r="AC2465" s="132">
        <f t="shared" si="2463"/>
        <v>331.2882727414393</v>
      </c>
      <c r="AD2465" s="132">
        <f t="shared" si="2463"/>
        <v>551.98470554197183</v>
      </c>
      <c r="AE2465" s="132">
        <f t="shared" si="2463"/>
        <v>356.86517991486699</v>
      </c>
      <c r="AF2465" s="132">
        <f t="shared" si="2463"/>
        <v>418.84527070019641</v>
      </c>
      <c r="AG2465" s="132"/>
    </row>
    <row r="2466" spans="1:33" ht="13.5" customHeight="1">
      <c r="A2466" s="131">
        <v>2463</v>
      </c>
      <c r="B2466" s="67" t="s">
        <v>28</v>
      </c>
      <c r="C2466" s="133">
        <v>1</v>
      </c>
      <c r="D2466" s="133">
        <v>2</v>
      </c>
      <c r="E2466" s="133">
        <v>0</v>
      </c>
      <c r="F2466" s="133">
        <v>0</v>
      </c>
      <c r="G2466" s="133">
        <v>0</v>
      </c>
      <c r="H2466" s="133">
        <v>0</v>
      </c>
      <c r="I2466" s="133">
        <v>0</v>
      </c>
      <c r="J2466" s="133">
        <v>0</v>
      </c>
      <c r="K2466" s="133">
        <v>0</v>
      </c>
      <c r="L2466" s="133">
        <v>0</v>
      </c>
      <c r="M2466" s="133">
        <v>0</v>
      </c>
      <c r="N2466" s="133"/>
      <c r="V2466" s="132">
        <f t="shared" ref="V2466:AF2466" si="2464">C2466*100000/V2451</f>
        <v>0.6367074583911676</v>
      </c>
      <c r="W2466" s="132">
        <f t="shared" si="2464"/>
        <v>1.2695349693407305</v>
      </c>
      <c r="X2466" s="132">
        <f t="shared" si="2464"/>
        <v>0</v>
      </c>
      <c r="Y2466" s="132">
        <f t="shared" si="2464"/>
        <v>0</v>
      </c>
      <c r="Z2466" s="132">
        <f t="shared" si="2464"/>
        <v>0</v>
      </c>
      <c r="AA2466" s="132">
        <f t="shared" si="2464"/>
        <v>0</v>
      </c>
      <c r="AB2466" s="132">
        <f t="shared" si="2464"/>
        <v>0</v>
      </c>
      <c r="AC2466" s="132">
        <f t="shared" si="2464"/>
        <v>0</v>
      </c>
      <c r="AD2466" s="132">
        <f t="shared" si="2464"/>
        <v>0</v>
      </c>
      <c r="AE2466" s="132">
        <f t="shared" si="2464"/>
        <v>0</v>
      </c>
      <c r="AF2466" s="132">
        <f t="shared" si="2464"/>
        <v>0</v>
      </c>
      <c r="AG2466" s="132"/>
    </row>
    <row r="2467" spans="1:33" ht="13.5" customHeight="1">
      <c r="A2467" s="131">
        <v>2464</v>
      </c>
      <c r="B2467" s="134" t="s">
        <v>116</v>
      </c>
      <c r="C2467" s="133">
        <v>4914</v>
      </c>
      <c r="D2467" s="133">
        <v>4815</v>
      </c>
      <c r="E2467" s="133">
        <v>5446</v>
      </c>
      <c r="F2467" s="133">
        <v>5358</v>
      </c>
      <c r="G2467" s="133">
        <v>5054</v>
      </c>
      <c r="H2467" s="133">
        <v>5551</v>
      </c>
      <c r="I2467" s="133">
        <v>5962</v>
      </c>
      <c r="J2467" s="133">
        <v>5485</v>
      </c>
      <c r="K2467" s="133">
        <v>5843</v>
      </c>
      <c r="L2467" s="133">
        <v>6363</v>
      </c>
      <c r="M2467" s="133">
        <v>5140</v>
      </c>
      <c r="N2467" s="133"/>
      <c r="P2467" s="170" t="s">
        <v>1595</v>
      </c>
      <c r="Q2467" s="170" t="s">
        <v>1596</v>
      </c>
      <c r="R2467" s="170" t="s">
        <v>1597</v>
      </c>
      <c r="S2467" s="170" t="s">
        <v>1598</v>
      </c>
      <c r="T2467" s="170" t="s">
        <v>1599</v>
      </c>
      <c r="U2467" s="170">
        <v>3076.6</v>
      </c>
      <c r="V2467" s="132">
        <f t="shared" ref="V2467:AF2467" si="2465">C2467*100000/V2451</f>
        <v>3128.7804505341974</v>
      </c>
      <c r="W2467" s="132">
        <f t="shared" si="2465"/>
        <v>3056.4054386878088</v>
      </c>
      <c r="X2467" s="132">
        <f t="shared" si="2465"/>
        <v>3408.2659523869129</v>
      </c>
      <c r="Y2467" s="132">
        <f t="shared" si="2465"/>
        <v>3301.4973196130386</v>
      </c>
      <c r="Z2467" s="132">
        <f t="shared" si="2465"/>
        <v>3068.7959196065335</v>
      </c>
      <c r="AA2467" s="132">
        <f t="shared" si="2465"/>
        <v>3319.8767979426452</v>
      </c>
      <c r="AB2467" s="132">
        <f t="shared" si="2465"/>
        <v>3505.1413050507663</v>
      </c>
      <c r="AC2467" s="132">
        <f t="shared" si="2465"/>
        <v>3165.7076236703738</v>
      </c>
      <c r="AD2467" s="132">
        <f t="shared" si="2465"/>
        <v>3314.7447425300529</v>
      </c>
      <c r="AE2467" s="132">
        <f t="shared" si="2465"/>
        <v>3559.1428523484301</v>
      </c>
      <c r="AF2467" s="132">
        <f t="shared" si="2465"/>
        <v>2843.9427891664591</v>
      </c>
      <c r="AG2467" s="132"/>
    </row>
    <row r="2468" spans="1:33" ht="13.5" customHeight="1">
      <c r="A2468" s="131">
        <v>2465</v>
      </c>
      <c r="B2468" s="67" t="s">
        <v>10</v>
      </c>
      <c r="C2468" s="133">
        <v>19</v>
      </c>
      <c r="D2468" s="133">
        <v>45</v>
      </c>
      <c r="E2468" s="133">
        <v>31</v>
      </c>
      <c r="F2468" s="133">
        <v>51</v>
      </c>
      <c r="G2468" s="133">
        <v>67</v>
      </c>
      <c r="H2468" s="133">
        <v>42</v>
      </c>
      <c r="I2468" s="133">
        <v>39</v>
      </c>
      <c r="J2468" s="133">
        <v>42</v>
      </c>
      <c r="K2468" s="133">
        <v>49</v>
      </c>
      <c r="L2468" s="133">
        <v>61</v>
      </c>
      <c r="M2468" s="133">
        <v>69</v>
      </c>
      <c r="N2468" s="133"/>
      <c r="V2468" s="132">
        <f t="shared" ref="V2468:AF2468" si="2466">C2468*100000/V2451</f>
        <v>12.097441709432184</v>
      </c>
      <c r="W2468" s="132">
        <f t="shared" si="2466"/>
        <v>28.564536810166437</v>
      </c>
      <c r="X2468" s="132">
        <f t="shared" si="2466"/>
        <v>19.400705935364357</v>
      </c>
      <c r="Y2468" s="132">
        <f t="shared" si="2466"/>
        <v>31.42522644648469</v>
      </c>
      <c r="Z2468" s="132">
        <f t="shared" si="2466"/>
        <v>40.682494383386967</v>
      </c>
      <c r="AA2468" s="132">
        <f t="shared" si="2466"/>
        <v>25.118866062617744</v>
      </c>
      <c r="AB2468" s="132">
        <f t="shared" si="2466"/>
        <v>22.928633159506859</v>
      </c>
      <c r="AC2468" s="132">
        <f t="shared" si="2466"/>
        <v>24.24060532254434</v>
      </c>
      <c r="AD2468" s="132">
        <f t="shared" si="2466"/>
        <v>27.79779092657412</v>
      </c>
      <c r="AE2468" s="132">
        <f t="shared" si="2466"/>
        <v>34.120338518506088</v>
      </c>
      <c r="AF2468" s="132">
        <f t="shared" si="2466"/>
        <v>38.177442111378539</v>
      </c>
      <c r="AG2468" s="132"/>
    </row>
    <row r="2469" spans="1:33" ht="13.5" customHeight="1">
      <c r="A2469" s="131">
        <v>2466</v>
      </c>
      <c r="B2469" s="67" t="s">
        <v>9</v>
      </c>
      <c r="C2469" s="133">
        <v>8</v>
      </c>
      <c r="D2469" s="133">
        <v>13</v>
      </c>
      <c r="E2469" s="133">
        <v>11</v>
      </c>
      <c r="F2469" s="133">
        <v>15</v>
      </c>
      <c r="G2469" s="133">
        <v>31</v>
      </c>
      <c r="H2469" s="133">
        <v>21</v>
      </c>
      <c r="I2469" s="133">
        <v>18</v>
      </c>
      <c r="J2469" s="133">
        <v>25</v>
      </c>
      <c r="K2469" s="133">
        <v>30</v>
      </c>
      <c r="L2469" s="133">
        <v>21</v>
      </c>
      <c r="M2469" s="133">
        <v>55</v>
      </c>
      <c r="N2469" s="133"/>
      <c r="V2469" s="132">
        <f t="shared" ref="V2469:AF2469" si="2467">C2469*100000/V2451</f>
        <v>5.0936596671293408</v>
      </c>
      <c r="W2469" s="132">
        <f t="shared" si="2467"/>
        <v>8.2519773007147474</v>
      </c>
      <c r="X2469" s="132">
        <f t="shared" si="2467"/>
        <v>6.8841214609357397</v>
      </c>
      <c r="Y2469" s="132">
        <f t="shared" si="2467"/>
        <v>9.2427136607307911</v>
      </c>
      <c r="Z2469" s="132">
        <f t="shared" si="2467"/>
        <v>18.823243669925315</v>
      </c>
      <c r="AA2469" s="132">
        <f t="shared" si="2467"/>
        <v>12.559433031308872</v>
      </c>
      <c r="AB2469" s="132">
        <f t="shared" si="2467"/>
        <v>10.58244607361855</v>
      </c>
      <c r="AC2469" s="132">
        <f t="shared" si="2467"/>
        <v>14.428931739609727</v>
      </c>
      <c r="AD2469" s="132">
        <f t="shared" si="2467"/>
        <v>17.019055669331095</v>
      </c>
      <c r="AE2469" s="132">
        <f t="shared" si="2467"/>
        <v>11.746346047354555</v>
      </c>
      <c r="AF2469" s="132">
        <f t="shared" si="2467"/>
        <v>30.43129443660608</v>
      </c>
      <c r="AG2469" s="132"/>
    </row>
    <row r="2470" spans="1:33" ht="13.5" customHeight="1">
      <c r="A2470" s="131">
        <v>2467</v>
      </c>
      <c r="B2470" s="67" t="s">
        <v>8</v>
      </c>
      <c r="C2470" s="133">
        <v>92</v>
      </c>
      <c r="D2470" s="133">
        <v>125</v>
      </c>
      <c r="E2470" s="133">
        <v>216</v>
      </c>
      <c r="F2470" s="133">
        <v>189</v>
      </c>
      <c r="G2470" s="133">
        <v>285</v>
      </c>
      <c r="H2470" s="133">
        <v>216</v>
      </c>
      <c r="I2470" s="133">
        <v>287</v>
      </c>
      <c r="J2470" s="133">
        <v>277</v>
      </c>
      <c r="K2470" s="133">
        <v>366</v>
      </c>
      <c r="L2470" s="133">
        <v>339</v>
      </c>
      <c r="M2470" s="133">
        <v>393</v>
      </c>
      <c r="N2470" s="133"/>
      <c r="V2470" s="132">
        <f t="shared" ref="V2470:AF2470" si="2468">C2470*100000/V2451</f>
        <v>58.577086171987418</v>
      </c>
      <c r="W2470" s="132">
        <f t="shared" si="2468"/>
        <v>79.345935583795651</v>
      </c>
      <c r="X2470" s="132">
        <f t="shared" si="2468"/>
        <v>135.17911232382906</v>
      </c>
      <c r="Y2470" s="132">
        <f t="shared" si="2468"/>
        <v>116.45819212520796</v>
      </c>
      <c r="Z2470" s="132">
        <f t="shared" si="2468"/>
        <v>173.05240148157145</v>
      </c>
      <c r="AA2470" s="132">
        <f t="shared" si="2468"/>
        <v>129.18273975060555</v>
      </c>
      <c r="AB2470" s="132">
        <f t="shared" si="2468"/>
        <v>168.73122350714021</v>
      </c>
      <c r="AC2470" s="132">
        <f t="shared" si="2468"/>
        <v>159.87256367487578</v>
      </c>
      <c r="AD2470" s="132">
        <f t="shared" si="2468"/>
        <v>207.63247916583936</v>
      </c>
      <c r="AE2470" s="132">
        <f t="shared" si="2468"/>
        <v>189.61958619300924</v>
      </c>
      <c r="AF2470" s="132">
        <f t="shared" si="2468"/>
        <v>217.44543115611253</v>
      </c>
      <c r="AG2470" s="132"/>
    </row>
    <row r="2471" spans="1:33" ht="13.5" customHeight="1">
      <c r="A2471" s="131">
        <v>2468</v>
      </c>
      <c r="B2471" s="67" t="s">
        <v>24</v>
      </c>
      <c r="C2471" s="133">
        <v>1</v>
      </c>
      <c r="D2471" s="133">
        <v>0</v>
      </c>
      <c r="E2471" s="133">
        <v>0</v>
      </c>
      <c r="F2471" s="133">
        <v>0</v>
      </c>
      <c r="G2471" s="133">
        <v>3</v>
      </c>
      <c r="H2471" s="133">
        <v>0</v>
      </c>
      <c r="I2471" s="133">
        <v>3</v>
      </c>
      <c r="J2471" s="133">
        <v>2</v>
      </c>
      <c r="K2471" s="133">
        <v>4</v>
      </c>
      <c r="L2471" s="133">
        <v>1</v>
      </c>
      <c r="M2471" s="133">
        <v>0</v>
      </c>
      <c r="N2471" s="133"/>
      <c r="V2471" s="132">
        <f t="shared" ref="V2471:AE2471" si="2469">C2471*100000/V2451</f>
        <v>0.6367074583911676</v>
      </c>
      <c r="W2471" s="132">
        <f t="shared" si="2469"/>
        <v>0</v>
      </c>
      <c r="X2471" s="132">
        <f t="shared" si="2469"/>
        <v>0</v>
      </c>
      <c r="Y2471" s="132">
        <f t="shared" si="2469"/>
        <v>0</v>
      </c>
      <c r="Z2471" s="132">
        <f t="shared" si="2469"/>
        <v>1.8216042261218046</v>
      </c>
      <c r="AA2471" s="132">
        <f t="shared" si="2469"/>
        <v>0</v>
      </c>
      <c r="AB2471" s="132">
        <f t="shared" si="2469"/>
        <v>1.7637410122697583</v>
      </c>
      <c r="AC2471" s="132">
        <f t="shared" si="2469"/>
        <v>1.1543145391687781</v>
      </c>
      <c r="AD2471" s="132">
        <f t="shared" si="2469"/>
        <v>2.2692074225774794</v>
      </c>
      <c r="AE2471" s="132">
        <f t="shared" si="2469"/>
        <v>0.55934981177878829</v>
      </c>
      <c r="AF2471" s="132">
        <f>M2471*100000/AF2451</f>
        <v>0</v>
      </c>
      <c r="AG2471" s="132"/>
    </row>
    <row r="2472" spans="1:33" ht="13.5" customHeight="1">
      <c r="A2472" s="131">
        <v>2469</v>
      </c>
      <c r="B2472" s="134" t="s">
        <v>117</v>
      </c>
      <c r="C2472" s="133">
        <v>120</v>
      </c>
      <c r="D2472" s="133">
        <v>183</v>
      </c>
      <c r="E2472" s="133">
        <v>258</v>
      </c>
      <c r="F2472" s="133">
        <v>255</v>
      </c>
      <c r="G2472" s="133">
        <v>386</v>
      </c>
      <c r="H2472" s="133">
        <v>279</v>
      </c>
      <c r="I2472" s="133">
        <v>347</v>
      </c>
      <c r="J2472" s="133">
        <v>346</v>
      </c>
      <c r="K2472" s="133">
        <v>449</v>
      </c>
      <c r="L2472" s="133">
        <v>422</v>
      </c>
      <c r="M2472" s="133">
        <v>517</v>
      </c>
      <c r="N2472" s="133"/>
      <c r="P2472" s="170" t="s">
        <v>1600</v>
      </c>
      <c r="Q2472" s="170" t="s">
        <v>1601</v>
      </c>
      <c r="R2472" s="170" t="s">
        <v>1602</v>
      </c>
      <c r="S2472" s="170" t="s">
        <v>1466</v>
      </c>
      <c r="T2472" s="170" t="s">
        <v>1603</v>
      </c>
      <c r="U2472" s="170">
        <v>98.8</v>
      </c>
      <c r="V2472" s="132">
        <f t="shared" ref="V2472:AF2472" si="2470">C2472*100000/V2451</f>
        <v>76.404895006940109</v>
      </c>
      <c r="W2472" s="132">
        <f t="shared" si="2470"/>
        <v>116.16244969467684</v>
      </c>
      <c r="X2472" s="132">
        <f t="shared" si="2470"/>
        <v>161.46393972012916</v>
      </c>
      <c r="Y2472" s="132">
        <f t="shared" si="2470"/>
        <v>157.12613223242343</v>
      </c>
      <c r="Z2472" s="132">
        <f t="shared" si="2470"/>
        <v>234.37974376100553</v>
      </c>
      <c r="AA2472" s="132">
        <f t="shared" si="2470"/>
        <v>166.86103884453217</v>
      </c>
      <c r="AB2472" s="132">
        <f t="shared" si="2470"/>
        <v>204.00604375253539</v>
      </c>
      <c r="AC2472" s="132">
        <f t="shared" si="2470"/>
        <v>199.69641527619862</v>
      </c>
      <c r="AD2472" s="132">
        <f t="shared" si="2470"/>
        <v>254.71853318432204</v>
      </c>
      <c r="AE2472" s="132">
        <f t="shared" si="2470"/>
        <v>236.04562057064868</v>
      </c>
      <c r="AF2472" s="132">
        <f t="shared" si="2470"/>
        <v>286.05416770409715</v>
      </c>
      <c r="AG2472" s="132"/>
    </row>
    <row r="2473" spans="1:33" ht="13.5" customHeight="1">
      <c r="A2473" s="131">
        <v>2470</v>
      </c>
      <c r="B2473" s="67" t="s">
        <v>7</v>
      </c>
      <c r="C2473" s="133">
        <v>94</v>
      </c>
      <c r="D2473" s="133">
        <v>77</v>
      </c>
      <c r="E2473" s="133">
        <v>125</v>
      </c>
      <c r="F2473" s="133">
        <v>153</v>
      </c>
      <c r="G2473" s="133">
        <v>125</v>
      </c>
      <c r="H2473" s="133">
        <v>111</v>
      </c>
      <c r="I2473" s="133">
        <v>154</v>
      </c>
      <c r="J2473" s="133">
        <v>203</v>
      </c>
      <c r="K2473" s="133">
        <v>164</v>
      </c>
      <c r="L2473" s="133">
        <v>144</v>
      </c>
      <c r="M2473" s="133">
        <v>160</v>
      </c>
      <c r="N2473" s="133"/>
      <c r="V2473" s="132">
        <f t="shared" ref="V2473:AF2473" si="2471">C2473*100000/V2451</f>
        <v>59.850501088769754</v>
      </c>
      <c r="W2473" s="132">
        <f t="shared" si="2471"/>
        <v>48.877096319618126</v>
      </c>
      <c r="X2473" s="132">
        <f t="shared" si="2471"/>
        <v>78.228652965178867</v>
      </c>
      <c r="Y2473" s="132">
        <f t="shared" si="2471"/>
        <v>94.275679339454058</v>
      </c>
      <c r="Z2473" s="132">
        <f t="shared" si="2471"/>
        <v>75.900176088408529</v>
      </c>
      <c r="AA2473" s="132">
        <f t="shared" si="2471"/>
        <v>66.385574594061183</v>
      </c>
      <c r="AB2473" s="132">
        <f t="shared" si="2471"/>
        <v>90.538705296514266</v>
      </c>
      <c r="AC2473" s="132">
        <f t="shared" si="2471"/>
        <v>117.16292572563098</v>
      </c>
      <c r="AD2473" s="132">
        <f t="shared" si="2471"/>
        <v>93.03750432567665</v>
      </c>
      <c r="AE2473" s="132">
        <f t="shared" si="2471"/>
        <v>80.546372896145527</v>
      </c>
      <c r="AF2473" s="132">
        <f t="shared" si="2471"/>
        <v>88.527401997399508</v>
      </c>
      <c r="AG2473" s="132"/>
    </row>
    <row r="2474" spans="1:33" ht="13.5" customHeight="1">
      <c r="A2474" s="131">
        <v>2471</v>
      </c>
      <c r="B2474" s="67" t="s">
        <v>6</v>
      </c>
      <c r="C2474" s="133">
        <v>149</v>
      </c>
      <c r="D2474" s="133">
        <v>156</v>
      </c>
      <c r="E2474" s="133">
        <v>221</v>
      </c>
      <c r="F2474" s="133">
        <v>160</v>
      </c>
      <c r="G2474" s="133">
        <v>145</v>
      </c>
      <c r="H2474" s="133">
        <v>188</v>
      </c>
      <c r="I2474" s="133">
        <v>149</v>
      </c>
      <c r="J2474" s="133">
        <v>157</v>
      </c>
      <c r="K2474" s="133">
        <v>127</v>
      </c>
      <c r="L2474" s="133">
        <v>106</v>
      </c>
      <c r="M2474" s="133">
        <v>115</v>
      </c>
      <c r="N2474" s="133"/>
      <c r="V2474" s="132">
        <f t="shared" ref="V2474:AF2474" si="2472">C2474*100000/V2451</f>
        <v>94.869411300283971</v>
      </c>
      <c r="W2474" s="132">
        <f t="shared" si="2472"/>
        <v>99.023727608576976</v>
      </c>
      <c r="X2474" s="132">
        <f t="shared" si="2472"/>
        <v>138.30825844243623</v>
      </c>
      <c r="Y2474" s="132">
        <f t="shared" si="2472"/>
        <v>98.588945714461772</v>
      </c>
      <c r="Z2474" s="132">
        <f t="shared" si="2472"/>
        <v>88.04420426255389</v>
      </c>
      <c r="AA2474" s="132">
        <f t="shared" si="2472"/>
        <v>112.43682904219371</v>
      </c>
      <c r="AB2474" s="132">
        <f t="shared" si="2472"/>
        <v>87.599136942731334</v>
      </c>
      <c r="AC2474" s="132">
        <f t="shared" si="2472"/>
        <v>90.613691324749084</v>
      </c>
      <c r="AD2474" s="132">
        <f t="shared" si="2472"/>
        <v>72.047335666834968</v>
      </c>
      <c r="AE2474" s="132">
        <f t="shared" si="2472"/>
        <v>59.291080048551564</v>
      </c>
      <c r="AF2474" s="132">
        <f t="shared" si="2472"/>
        <v>63.629070185630894</v>
      </c>
      <c r="AG2474" s="132"/>
    </row>
    <row r="2475" spans="1:33" ht="13.5" customHeight="1">
      <c r="A2475" s="131">
        <v>2472</v>
      </c>
      <c r="B2475" s="67" t="s">
        <v>5</v>
      </c>
      <c r="C2475" s="133">
        <v>70</v>
      </c>
      <c r="D2475" s="133">
        <v>23</v>
      </c>
      <c r="E2475" s="133">
        <v>43</v>
      </c>
      <c r="F2475" s="133">
        <v>25</v>
      </c>
      <c r="G2475" s="133">
        <v>45</v>
      </c>
      <c r="H2475" s="133">
        <v>35</v>
      </c>
      <c r="I2475" s="133">
        <v>26</v>
      </c>
      <c r="J2475" s="133">
        <v>83</v>
      </c>
      <c r="K2475" s="133">
        <v>41</v>
      </c>
      <c r="L2475" s="133">
        <v>57</v>
      </c>
      <c r="M2475" s="133">
        <v>56</v>
      </c>
      <c r="N2475" s="133"/>
      <c r="V2475" s="132">
        <f t="shared" ref="V2475:AF2475" si="2473">C2475*100000/V2451</f>
        <v>44.569522087381735</v>
      </c>
      <c r="W2475" s="132">
        <f t="shared" si="2473"/>
        <v>14.5996521474184</v>
      </c>
      <c r="X2475" s="132">
        <f t="shared" si="2473"/>
        <v>26.910656620021527</v>
      </c>
      <c r="Y2475" s="132">
        <f t="shared" si="2473"/>
        <v>15.40452276788465</v>
      </c>
      <c r="Z2475" s="132">
        <f t="shared" si="2473"/>
        <v>27.324063391827067</v>
      </c>
      <c r="AA2475" s="132">
        <f t="shared" si="2473"/>
        <v>20.932388385514788</v>
      </c>
      <c r="AB2475" s="132">
        <f t="shared" si="2473"/>
        <v>15.285755439671238</v>
      </c>
      <c r="AC2475" s="132">
        <f t="shared" si="2473"/>
        <v>47.90405337550429</v>
      </c>
      <c r="AD2475" s="132">
        <f t="shared" si="2473"/>
        <v>23.259376081419163</v>
      </c>
      <c r="AE2475" s="132">
        <f t="shared" si="2473"/>
        <v>31.882939271390935</v>
      </c>
      <c r="AF2475" s="132">
        <f t="shared" si="2473"/>
        <v>30.984590699089829</v>
      </c>
      <c r="AG2475" s="132"/>
    </row>
    <row r="2476" spans="1:33" ht="13.5" customHeight="1">
      <c r="A2476" s="131">
        <v>2473</v>
      </c>
      <c r="B2476" s="67" t="s">
        <v>26</v>
      </c>
      <c r="C2476" s="133">
        <v>0</v>
      </c>
      <c r="D2476" s="133">
        <v>4</v>
      </c>
      <c r="E2476" s="133">
        <v>1</v>
      </c>
      <c r="F2476" s="133">
        <v>2</v>
      </c>
      <c r="G2476" s="133">
        <v>1</v>
      </c>
      <c r="H2476" s="133">
        <v>0</v>
      </c>
      <c r="I2476" s="133">
        <v>0</v>
      </c>
      <c r="J2476" s="133">
        <v>0</v>
      </c>
      <c r="K2476" s="133">
        <v>0</v>
      </c>
      <c r="L2476" s="133">
        <v>1</v>
      </c>
      <c r="M2476" s="133">
        <v>1</v>
      </c>
      <c r="N2476" s="133"/>
      <c r="V2476" s="132">
        <f t="shared" ref="V2476:AF2476" si="2474">C2476*100000/V2451</f>
        <v>0</v>
      </c>
      <c r="W2476" s="132">
        <f t="shared" si="2474"/>
        <v>2.539069938681461</v>
      </c>
      <c r="X2476" s="132">
        <f t="shared" si="2474"/>
        <v>0.62582922372143091</v>
      </c>
      <c r="Y2476" s="132">
        <f t="shared" si="2474"/>
        <v>1.2323618214307721</v>
      </c>
      <c r="Z2476" s="132">
        <f t="shared" si="2474"/>
        <v>0.60720140870726824</v>
      </c>
      <c r="AA2476" s="132">
        <f t="shared" si="2474"/>
        <v>0</v>
      </c>
      <c r="AB2476" s="132">
        <f t="shared" si="2474"/>
        <v>0</v>
      </c>
      <c r="AC2476" s="132">
        <f t="shared" si="2474"/>
        <v>0</v>
      </c>
      <c r="AD2476" s="132">
        <f t="shared" si="2474"/>
        <v>0</v>
      </c>
      <c r="AE2476" s="132">
        <f t="shared" si="2474"/>
        <v>0.55934981177878829</v>
      </c>
      <c r="AF2476" s="132">
        <f t="shared" si="2474"/>
        <v>0.55329626248374697</v>
      </c>
      <c r="AG2476" s="132"/>
    </row>
    <row r="2477" spans="1:33" ht="13.5" customHeight="1">
      <c r="A2477" s="131">
        <v>2474</v>
      </c>
      <c r="B2477" s="67" t="s">
        <v>4</v>
      </c>
      <c r="C2477" s="133">
        <v>36</v>
      </c>
      <c r="D2477" s="133">
        <v>53</v>
      </c>
      <c r="E2477" s="133">
        <v>122</v>
      </c>
      <c r="F2477" s="133">
        <v>54</v>
      </c>
      <c r="G2477" s="133">
        <v>64</v>
      </c>
      <c r="H2477" s="133">
        <v>141</v>
      </c>
      <c r="I2477" s="133">
        <v>99</v>
      </c>
      <c r="J2477" s="133">
        <v>108</v>
      </c>
      <c r="K2477" s="133">
        <v>127</v>
      </c>
      <c r="L2477" s="133">
        <v>124</v>
      </c>
      <c r="M2477" s="133">
        <v>154</v>
      </c>
      <c r="N2477" s="133"/>
      <c r="V2477" s="132">
        <f t="shared" ref="V2477:AE2477" si="2475">C2477*100000/V2451</f>
        <v>22.921468502082032</v>
      </c>
      <c r="W2477" s="132">
        <f t="shared" si="2475"/>
        <v>33.642676687529359</v>
      </c>
      <c r="X2477" s="132">
        <f t="shared" si="2475"/>
        <v>76.351165294014564</v>
      </c>
      <c r="Y2477" s="132">
        <f t="shared" si="2475"/>
        <v>33.273769178630843</v>
      </c>
      <c r="Z2477" s="132">
        <f t="shared" si="2475"/>
        <v>38.860890157265167</v>
      </c>
      <c r="AA2477" s="132">
        <f t="shared" si="2475"/>
        <v>84.327621781645291</v>
      </c>
      <c r="AB2477" s="132">
        <f t="shared" si="2475"/>
        <v>58.203453404902021</v>
      </c>
      <c r="AC2477" s="132">
        <f t="shared" si="2475"/>
        <v>62.33298511511402</v>
      </c>
      <c r="AD2477" s="132">
        <f t="shared" si="2475"/>
        <v>72.047335666834968</v>
      </c>
      <c r="AE2477" s="132">
        <f t="shared" si="2475"/>
        <v>69.359376660569751</v>
      </c>
      <c r="AF2477" s="132">
        <f>M2477*100000/AF2451</f>
        <v>85.20762442249702</v>
      </c>
      <c r="AG2477" s="132"/>
    </row>
    <row r="2478" spans="1:33" ht="13.5" customHeight="1">
      <c r="A2478" s="131">
        <v>2475</v>
      </c>
      <c r="B2478" s="67" t="s">
        <v>3</v>
      </c>
      <c r="C2478" s="133">
        <v>165</v>
      </c>
      <c r="D2478" s="133">
        <v>131</v>
      </c>
      <c r="E2478" s="133">
        <v>120</v>
      </c>
      <c r="F2478" s="133">
        <v>477</v>
      </c>
      <c r="G2478" s="133">
        <v>605</v>
      </c>
      <c r="H2478" s="133">
        <v>746</v>
      </c>
      <c r="I2478" s="133">
        <v>613</v>
      </c>
      <c r="J2478" s="133">
        <v>611</v>
      </c>
      <c r="K2478" s="133">
        <v>663</v>
      </c>
      <c r="L2478" s="133">
        <v>814</v>
      </c>
      <c r="M2478" s="133">
        <v>812</v>
      </c>
      <c r="N2478" s="133"/>
      <c r="V2478" s="132">
        <f t="shared" ref="V2478:AF2478" si="2476">C2478*100000/V2451</f>
        <v>105.05673063454265</v>
      </c>
      <c r="W2478" s="132">
        <f t="shared" si="2476"/>
        <v>83.154540491817841</v>
      </c>
      <c r="X2478" s="132">
        <f t="shared" si="2476"/>
        <v>75.099506846571714</v>
      </c>
      <c r="Y2478" s="132">
        <f t="shared" si="2476"/>
        <v>293.91829441123912</v>
      </c>
      <c r="Z2478" s="132">
        <f t="shared" si="2476"/>
        <v>367.35685226789724</v>
      </c>
      <c r="AA2478" s="132">
        <f t="shared" si="2476"/>
        <v>446.15890673125801</v>
      </c>
      <c r="AB2478" s="132">
        <f t="shared" si="2476"/>
        <v>360.39108017378726</v>
      </c>
      <c r="AC2478" s="132">
        <f t="shared" si="2476"/>
        <v>352.64309171606169</v>
      </c>
      <c r="AD2478" s="132">
        <f t="shared" si="2476"/>
        <v>376.12113029221717</v>
      </c>
      <c r="AE2478" s="132">
        <f t="shared" si="2476"/>
        <v>455.31074678793368</v>
      </c>
      <c r="AF2478" s="132">
        <f t="shared" si="2476"/>
        <v>449.2765651368025</v>
      </c>
      <c r="AG2478" s="132"/>
    </row>
    <row r="2479" spans="1:33" ht="13.5" customHeight="1">
      <c r="A2479" s="131">
        <v>2476</v>
      </c>
      <c r="B2479" s="67" t="s">
        <v>2</v>
      </c>
      <c r="C2479" s="133">
        <v>0</v>
      </c>
      <c r="D2479" s="133">
        <v>0</v>
      </c>
      <c r="E2479" s="133">
        <v>0</v>
      </c>
      <c r="F2479" s="133">
        <v>0</v>
      </c>
      <c r="G2479" s="133">
        <v>0</v>
      </c>
      <c r="H2479" s="133">
        <v>0</v>
      </c>
      <c r="I2479" s="133">
        <v>0</v>
      </c>
      <c r="J2479" s="133">
        <v>0</v>
      </c>
      <c r="K2479" s="133">
        <v>0</v>
      </c>
      <c r="L2479" s="133">
        <v>0</v>
      </c>
      <c r="M2479" s="133">
        <v>0</v>
      </c>
      <c r="N2479" s="133"/>
      <c r="V2479" s="132">
        <f t="shared" ref="V2479:AF2479" si="2477">C2479*100000/V2451</f>
        <v>0</v>
      </c>
      <c r="W2479" s="132">
        <f t="shared" si="2477"/>
        <v>0</v>
      </c>
      <c r="X2479" s="132">
        <f t="shared" si="2477"/>
        <v>0</v>
      </c>
      <c r="Y2479" s="132">
        <f t="shared" si="2477"/>
        <v>0</v>
      </c>
      <c r="Z2479" s="132">
        <f t="shared" si="2477"/>
        <v>0</v>
      </c>
      <c r="AA2479" s="132">
        <f t="shared" si="2477"/>
        <v>0</v>
      </c>
      <c r="AB2479" s="132">
        <f t="shared" si="2477"/>
        <v>0</v>
      </c>
      <c r="AC2479" s="132">
        <f t="shared" si="2477"/>
        <v>0</v>
      </c>
      <c r="AD2479" s="132">
        <f t="shared" si="2477"/>
        <v>0</v>
      </c>
      <c r="AE2479" s="132">
        <f t="shared" si="2477"/>
        <v>0</v>
      </c>
      <c r="AF2479" s="132">
        <f t="shared" si="2477"/>
        <v>0</v>
      </c>
      <c r="AG2479" s="132"/>
    </row>
    <row r="2480" spans="1:33" ht="13.5" customHeight="1">
      <c r="A2480" s="131">
        <v>2477</v>
      </c>
      <c r="B2480" s="67" t="s">
        <v>23</v>
      </c>
      <c r="C2480" s="133">
        <v>9</v>
      </c>
      <c r="D2480" s="133">
        <v>5</v>
      </c>
      <c r="E2480" s="133">
        <v>14</v>
      </c>
      <c r="F2480" s="133">
        <v>12</v>
      </c>
      <c r="G2480" s="133">
        <v>2</v>
      </c>
      <c r="H2480" s="133">
        <v>5</v>
      </c>
      <c r="I2480" s="133">
        <v>14</v>
      </c>
      <c r="J2480" s="133">
        <v>10</v>
      </c>
      <c r="K2480" s="133">
        <v>5</v>
      </c>
      <c r="L2480" s="133">
        <v>8</v>
      </c>
      <c r="M2480" s="133">
        <v>4</v>
      </c>
      <c r="N2480" s="133"/>
      <c r="V2480" s="132">
        <f t="shared" ref="V2480:AF2480" si="2478">C2480*100000/V2451</f>
        <v>5.730367125520508</v>
      </c>
      <c r="W2480" s="132">
        <f t="shared" si="2478"/>
        <v>3.1738374233518263</v>
      </c>
      <c r="X2480" s="132">
        <f t="shared" si="2478"/>
        <v>8.7616091321000322</v>
      </c>
      <c r="Y2480" s="132">
        <f t="shared" si="2478"/>
        <v>7.3941709285846322</v>
      </c>
      <c r="Z2480" s="132">
        <f t="shared" si="2478"/>
        <v>1.2144028174145365</v>
      </c>
      <c r="AA2480" s="132">
        <f t="shared" si="2478"/>
        <v>2.9903411979306838</v>
      </c>
      <c r="AB2480" s="132">
        <f t="shared" si="2478"/>
        <v>8.2307913905922057</v>
      </c>
      <c r="AC2480" s="132">
        <f t="shared" si="2478"/>
        <v>5.7715726958438909</v>
      </c>
      <c r="AD2480" s="132">
        <f t="shared" si="2478"/>
        <v>2.8365092782218491</v>
      </c>
      <c r="AE2480" s="132">
        <f t="shared" si="2478"/>
        <v>4.4747984942303063</v>
      </c>
      <c r="AF2480" s="132">
        <f t="shared" si="2478"/>
        <v>2.2131850499349879</v>
      </c>
      <c r="AG2480" s="132"/>
    </row>
    <row r="2481" spans="1:33" ht="13.5" customHeight="1">
      <c r="A2481" s="131">
        <v>2478</v>
      </c>
      <c r="B2481" s="67" t="s">
        <v>1</v>
      </c>
      <c r="C2481" s="133">
        <v>19</v>
      </c>
      <c r="D2481" s="133">
        <v>30</v>
      </c>
      <c r="E2481" s="133">
        <v>9</v>
      </c>
      <c r="F2481" s="133">
        <v>21</v>
      </c>
      <c r="G2481" s="133">
        <v>5</v>
      </c>
      <c r="H2481" s="133">
        <v>6</v>
      </c>
      <c r="I2481" s="133">
        <v>5</v>
      </c>
      <c r="J2481" s="133">
        <v>16</v>
      </c>
      <c r="K2481" s="133">
        <v>10</v>
      </c>
      <c r="L2481" s="133">
        <v>3</v>
      </c>
      <c r="M2481" s="133">
        <v>2</v>
      </c>
      <c r="N2481" s="133"/>
      <c r="V2481" s="132">
        <f t="shared" ref="V2481:AF2481" si="2479">C2481*100000/V2451</f>
        <v>12.097441709432184</v>
      </c>
      <c r="W2481" s="132">
        <f t="shared" si="2479"/>
        <v>19.043024540110956</v>
      </c>
      <c r="X2481" s="132">
        <f t="shared" si="2479"/>
        <v>5.6324630134928784</v>
      </c>
      <c r="Y2481" s="132">
        <f t="shared" si="2479"/>
        <v>12.939799125023107</v>
      </c>
      <c r="Z2481" s="132">
        <f t="shared" si="2479"/>
        <v>3.0360070435363409</v>
      </c>
      <c r="AA2481" s="132">
        <f t="shared" si="2479"/>
        <v>3.5884094375168205</v>
      </c>
      <c r="AB2481" s="132">
        <f t="shared" si="2479"/>
        <v>2.9395683537829305</v>
      </c>
      <c r="AC2481" s="132">
        <f t="shared" si="2479"/>
        <v>9.234516313350225</v>
      </c>
      <c r="AD2481" s="132">
        <f t="shared" si="2479"/>
        <v>5.6730185564436981</v>
      </c>
      <c r="AE2481" s="132">
        <f t="shared" si="2479"/>
        <v>1.6780494353363651</v>
      </c>
      <c r="AF2481" s="132">
        <f t="shared" si="2479"/>
        <v>1.1065925249674939</v>
      </c>
      <c r="AG2481" s="132"/>
    </row>
    <row r="2482" spans="1:33" ht="13.5" customHeight="1">
      <c r="A2482" s="131">
        <v>2479</v>
      </c>
      <c r="B2482" s="67" t="s">
        <v>0</v>
      </c>
      <c r="C2482" s="133">
        <v>2</v>
      </c>
      <c r="D2482" s="133">
        <v>26</v>
      </c>
      <c r="E2482" s="133">
        <v>38</v>
      </c>
      <c r="F2482" s="133">
        <v>2</v>
      </c>
      <c r="G2482" s="133">
        <v>3</v>
      </c>
      <c r="H2482" s="133">
        <v>3</v>
      </c>
      <c r="I2482" s="133">
        <v>1</v>
      </c>
      <c r="J2482" s="133">
        <v>6</v>
      </c>
      <c r="K2482" s="133">
        <v>4</v>
      </c>
      <c r="L2482" s="133">
        <v>88</v>
      </c>
      <c r="M2482" s="133">
        <v>482</v>
      </c>
      <c r="N2482" s="133"/>
      <c r="V2482" s="132">
        <f t="shared" ref="V2482:AE2482" si="2480">C2482*100000/V2451</f>
        <v>1.2734149167823352</v>
      </c>
      <c r="W2482" s="132">
        <f t="shared" si="2480"/>
        <v>16.503954601429495</v>
      </c>
      <c r="X2482" s="132">
        <f t="shared" si="2480"/>
        <v>23.781510501414374</v>
      </c>
      <c r="Y2482" s="132">
        <f t="shared" si="2480"/>
        <v>1.2323618214307721</v>
      </c>
      <c r="Z2482" s="132">
        <f t="shared" si="2480"/>
        <v>1.8216042261218046</v>
      </c>
      <c r="AA2482" s="132">
        <f t="shared" si="2480"/>
        <v>1.7942047187584103</v>
      </c>
      <c r="AB2482" s="132">
        <f t="shared" si="2480"/>
        <v>0.58791367075658607</v>
      </c>
      <c r="AC2482" s="132">
        <f t="shared" si="2480"/>
        <v>3.4629436175063342</v>
      </c>
      <c r="AD2482" s="132">
        <f t="shared" si="2480"/>
        <v>2.2692074225774794</v>
      </c>
      <c r="AE2482" s="132">
        <f t="shared" si="2480"/>
        <v>49.222783436533376</v>
      </c>
      <c r="AF2482" s="132">
        <f>M2482*100000/AF2451</f>
        <v>266.68879851716599</v>
      </c>
      <c r="AG2482" s="132"/>
    </row>
    <row r="2483" spans="1:33" ht="13.5" customHeight="1">
      <c r="A2483" s="131">
        <v>2480</v>
      </c>
      <c r="B2483" s="134" t="s">
        <v>111</v>
      </c>
      <c r="C2483" s="133"/>
      <c r="D2483" s="133"/>
      <c r="E2483" s="133"/>
      <c r="F2483" s="133"/>
      <c r="G2483" s="133"/>
      <c r="H2483" s="133"/>
      <c r="I2483" s="133"/>
      <c r="J2483" s="133"/>
      <c r="K2483" s="133"/>
      <c r="L2483" s="133"/>
      <c r="M2483" s="133">
        <v>0</v>
      </c>
      <c r="N2483" s="133"/>
      <c r="V2483" s="132">
        <f t="shared" ref="V2483:AF2483" si="2481">C2483*100000/V2451</f>
        <v>0</v>
      </c>
      <c r="W2483" s="132">
        <f t="shared" si="2481"/>
        <v>0</v>
      </c>
      <c r="X2483" s="132">
        <f t="shared" si="2481"/>
        <v>0</v>
      </c>
      <c r="Y2483" s="132">
        <f t="shared" si="2481"/>
        <v>0</v>
      </c>
      <c r="Z2483" s="132">
        <f t="shared" si="2481"/>
        <v>0</v>
      </c>
      <c r="AA2483" s="132">
        <f t="shared" si="2481"/>
        <v>0</v>
      </c>
      <c r="AB2483" s="132">
        <f t="shared" si="2481"/>
        <v>0</v>
      </c>
      <c r="AC2483" s="132">
        <f t="shared" si="2481"/>
        <v>0</v>
      </c>
      <c r="AD2483" s="132">
        <f t="shared" si="2481"/>
        <v>0</v>
      </c>
      <c r="AE2483" s="132">
        <f t="shared" si="2481"/>
        <v>0</v>
      </c>
      <c r="AF2483" s="132">
        <f t="shared" si="2481"/>
        <v>0</v>
      </c>
      <c r="AG2483" s="132"/>
    </row>
    <row r="2484" spans="1:33" ht="13.5" customHeight="1">
      <c r="A2484" s="131">
        <v>2481</v>
      </c>
      <c r="B2484" s="134" t="s">
        <v>112</v>
      </c>
      <c r="C2484" s="133">
        <v>6284</v>
      </c>
      <c r="D2484" s="133">
        <v>6293</v>
      </c>
      <c r="E2484" s="133">
        <v>7258</v>
      </c>
      <c r="F2484" s="133">
        <v>7376</v>
      </c>
      <c r="G2484" s="133">
        <v>7507</v>
      </c>
      <c r="H2484" s="133">
        <v>8220</v>
      </c>
      <c r="I2484" s="133">
        <v>8549</v>
      </c>
      <c r="J2484" s="133">
        <v>8134</v>
      </c>
      <c r="K2484" s="133">
        <v>8579</v>
      </c>
      <c r="L2484" s="133">
        <f t="shared" ref="L2484:N2484" si="2482">SUM(L2460,L2467,L2472,L2473:L2483)</f>
        <v>9342</v>
      </c>
      <c r="M2484" s="133">
        <f t="shared" si="2482"/>
        <v>8712</v>
      </c>
      <c r="N2484" s="133">
        <f t="shared" si="2482"/>
        <v>0</v>
      </c>
      <c r="P2484" s="170" t="s">
        <v>1604</v>
      </c>
      <c r="Q2484" s="170" t="s">
        <v>1605</v>
      </c>
      <c r="R2484" s="170" t="s">
        <v>1606</v>
      </c>
      <c r="S2484" s="170" t="s">
        <v>1607</v>
      </c>
      <c r="T2484" s="170" t="s">
        <v>1608</v>
      </c>
      <c r="U2484" s="170">
        <v>3903.8</v>
      </c>
      <c r="V2484" s="132">
        <f t="shared" ref="V2484:AE2484" si="2483">C2484*100000/V2451</f>
        <v>4001.0696685300973</v>
      </c>
      <c r="W2484" s="132">
        <f t="shared" si="2483"/>
        <v>3994.5917810306087</v>
      </c>
      <c r="X2484" s="132">
        <f t="shared" si="2483"/>
        <v>4542.2685057701456</v>
      </c>
      <c r="Y2484" s="132">
        <f t="shared" si="2483"/>
        <v>4544.9503974366871</v>
      </c>
      <c r="Z2484" s="132">
        <f t="shared" si="2483"/>
        <v>4558.2609751654627</v>
      </c>
      <c r="AA2484" s="132">
        <f t="shared" si="2483"/>
        <v>4916.1209293980446</v>
      </c>
      <c r="AB2484" s="132">
        <f t="shared" si="2483"/>
        <v>5026.0739712980549</v>
      </c>
      <c r="AC2484" s="132">
        <f t="shared" si="2483"/>
        <v>4694.5972307994207</v>
      </c>
      <c r="AD2484" s="132">
        <f t="shared" si="2483"/>
        <v>4866.8826195730489</v>
      </c>
      <c r="AE2484" s="132">
        <f t="shared" si="2483"/>
        <v>5225.4459416374402</v>
      </c>
      <c r="AF2484" s="132">
        <f>M2484*100000/AF2451</f>
        <v>4820.3170387584032</v>
      </c>
      <c r="AG2484" s="132"/>
    </row>
    <row r="2485" spans="1:33" ht="13.5" customHeight="1">
      <c r="A2485" s="131">
        <v>2482</v>
      </c>
      <c r="B2485" s="103" t="s">
        <v>187</v>
      </c>
      <c r="C2485" s="127">
        <v>2011</v>
      </c>
      <c r="D2485" s="127">
        <v>2012</v>
      </c>
      <c r="E2485" s="127">
        <v>2013</v>
      </c>
      <c r="F2485" s="127">
        <v>2014</v>
      </c>
      <c r="G2485" s="127">
        <v>2015</v>
      </c>
      <c r="H2485" s="127">
        <v>2016</v>
      </c>
      <c r="I2485" s="127">
        <v>2017</v>
      </c>
      <c r="J2485" s="127">
        <v>2018</v>
      </c>
      <c r="K2485" s="127">
        <v>2019</v>
      </c>
      <c r="L2485" s="127"/>
      <c r="M2485" s="127"/>
      <c r="N2485" s="127"/>
      <c r="V2485" s="130">
        <v>152709</v>
      </c>
      <c r="W2485" s="130">
        <v>160800</v>
      </c>
      <c r="X2485" s="130">
        <v>170196</v>
      </c>
      <c r="Y2485" s="130">
        <v>179625</v>
      </c>
      <c r="Z2485" s="130">
        <v>188509</v>
      </c>
      <c r="AA2485" s="130">
        <v>197695</v>
      </c>
      <c r="AB2485" s="130">
        <v>207881</v>
      </c>
      <c r="AC2485" s="130">
        <v>215686</v>
      </c>
      <c r="AD2485" s="130">
        <v>223347</v>
      </c>
      <c r="AE2485" s="130">
        <v>230297</v>
      </c>
      <c r="AF2485" s="5">
        <v>236539</v>
      </c>
      <c r="AG2485" s="5"/>
    </row>
    <row r="2486" spans="1:33" ht="13.5" customHeight="1">
      <c r="A2486" s="131">
        <v>2483</v>
      </c>
      <c r="B2486" s="66" t="s">
        <v>25</v>
      </c>
      <c r="C2486" s="123">
        <v>2</v>
      </c>
      <c r="D2486" s="123">
        <v>5</v>
      </c>
      <c r="E2486" s="123">
        <v>5</v>
      </c>
      <c r="F2486" s="123">
        <v>5</v>
      </c>
      <c r="G2486" s="123">
        <v>2</v>
      </c>
      <c r="H2486" s="123">
        <v>8</v>
      </c>
      <c r="I2486" s="123">
        <v>4</v>
      </c>
      <c r="J2486" s="123">
        <v>7</v>
      </c>
      <c r="K2486" s="123">
        <v>2</v>
      </c>
      <c r="L2486" s="123">
        <v>5</v>
      </c>
      <c r="M2486" s="123">
        <v>7</v>
      </c>
      <c r="N2486" s="123"/>
      <c r="V2486" s="132">
        <f t="shared" ref="V2486:AE2486" si="2484">C2486*100000/V2485</f>
        <v>1.3096805034411856</v>
      </c>
      <c r="W2486" s="132">
        <f t="shared" si="2484"/>
        <v>3.1094527363184081</v>
      </c>
      <c r="X2486" s="132">
        <f t="shared" si="2484"/>
        <v>2.9377893722531669</v>
      </c>
      <c r="Y2486" s="132">
        <f t="shared" si="2484"/>
        <v>2.7835768963117604</v>
      </c>
      <c r="Z2486" s="132">
        <f t="shared" si="2484"/>
        <v>1.0609573017733902</v>
      </c>
      <c r="AA2486" s="132">
        <f t="shared" si="2484"/>
        <v>4.0466374971547081</v>
      </c>
      <c r="AB2486" s="132">
        <f t="shared" si="2484"/>
        <v>1.9241777747846123</v>
      </c>
      <c r="AC2486" s="132">
        <f t="shared" si="2484"/>
        <v>3.2454586760383148</v>
      </c>
      <c r="AD2486" s="132">
        <f t="shared" si="2484"/>
        <v>0.89546759078922034</v>
      </c>
      <c r="AE2486" s="132">
        <f t="shared" si="2484"/>
        <v>2.1711094803666571</v>
      </c>
      <c r="AF2486" s="132">
        <f>M2486*100000/AF2485</f>
        <v>2.9593428567804887</v>
      </c>
      <c r="AG2486" s="132"/>
    </row>
    <row r="2487" spans="1:33" ht="13.5" customHeight="1">
      <c r="A2487" s="131">
        <v>2484</v>
      </c>
      <c r="B2487" s="67" t="s">
        <v>22</v>
      </c>
      <c r="C2487" s="133">
        <v>765</v>
      </c>
      <c r="D2487" s="133">
        <v>879</v>
      </c>
      <c r="E2487" s="133">
        <v>1078</v>
      </c>
      <c r="F2487" s="133">
        <v>1063</v>
      </c>
      <c r="G2487" s="133">
        <v>1148</v>
      </c>
      <c r="H2487" s="133">
        <v>1099</v>
      </c>
      <c r="I2487" s="133">
        <v>1328</v>
      </c>
      <c r="J2487" s="133">
        <v>1594</v>
      </c>
      <c r="K2487" s="133">
        <v>1524</v>
      </c>
      <c r="L2487" s="133">
        <v>1640</v>
      </c>
      <c r="M2487" s="133">
        <v>1535</v>
      </c>
      <c r="N2487" s="133"/>
      <c r="V2487" s="132">
        <f t="shared" ref="V2487:AE2487" si="2485">C2487*100000/V2485</f>
        <v>500.95279256625344</v>
      </c>
      <c r="W2487" s="132">
        <f t="shared" si="2485"/>
        <v>546.64179104477614</v>
      </c>
      <c r="X2487" s="132">
        <f t="shared" si="2485"/>
        <v>633.38738865778282</v>
      </c>
      <c r="Y2487" s="132">
        <f t="shared" si="2485"/>
        <v>591.78844815588036</v>
      </c>
      <c r="Z2487" s="132">
        <f t="shared" si="2485"/>
        <v>608.98949121792589</v>
      </c>
      <c r="AA2487" s="132">
        <f t="shared" si="2485"/>
        <v>555.90682617162804</v>
      </c>
      <c r="AB2487" s="132">
        <f t="shared" si="2485"/>
        <v>638.82702122849128</v>
      </c>
      <c r="AC2487" s="132">
        <f t="shared" si="2485"/>
        <v>739.0373042292963</v>
      </c>
      <c r="AD2487" s="132">
        <f t="shared" si="2485"/>
        <v>682.3463041813859</v>
      </c>
      <c r="AE2487" s="132">
        <f t="shared" si="2485"/>
        <v>712.12390956026354</v>
      </c>
      <c r="AF2487" s="132">
        <f>M2487*100000/AF2485</f>
        <v>648.94161216543569</v>
      </c>
      <c r="AG2487" s="132"/>
    </row>
    <row r="2488" spans="1:33" ht="13.5" customHeight="1">
      <c r="A2488" s="131">
        <v>2485</v>
      </c>
      <c r="B2488" s="67" t="s">
        <v>21</v>
      </c>
      <c r="C2488" s="133">
        <v>102</v>
      </c>
      <c r="D2488" s="133">
        <v>167</v>
      </c>
      <c r="E2488" s="133">
        <v>166</v>
      </c>
      <c r="F2488" s="133">
        <v>210</v>
      </c>
      <c r="G2488" s="133">
        <v>199</v>
      </c>
      <c r="H2488" s="133">
        <v>275</v>
      </c>
      <c r="I2488" s="133">
        <v>243</v>
      </c>
      <c r="J2488" s="133">
        <v>245</v>
      </c>
      <c r="K2488" s="133">
        <v>225</v>
      </c>
      <c r="L2488" s="133">
        <v>272</v>
      </c>
      <c r="M2488" s="133">
        <v>271</v>
      </c>
      <c r="N2488" s="133"/>
      <c r="V2488" s="132">
        <f t="shared" ref="V2488:AE2488" si="2486">C2488*100000/V2485</f>
        <v>66.793705675500462</v>
      </c>
      <c r="W2488" s="132">
        <f t="shared" si="2486"/>
        <v>103.85572139303483</v>
      </c>
      <c r="X2488" s="132">
        <f t="shared" si="2486"/>
        <v>97.534607158805144</v>
      </c>
      <c r="Y2488" s="132">
        <f t="shared" si="2486"/>
        <v>116.91022964509395</v>
      </c>
      <c r="Z2488" s="132">
        <f t="shared" si="2486"/>
        <v>105.56525152645231</v>
      </c>
      <c r="AA2488" s="132">
        <f t="shared" si="2486"/>
        <v>139.1031639646931</v>
      </c>
      <c r="AB2488" s="132">
        <f t="shared" si="2486"/>
        <v>116.89379981816521</v>
      </c>
      <c r="AC2488" s="132">
        <f t="shared" si="2486"/>
        <v>113.59105366134102</v>
      </c>
      <c r="AD2488" s="132">
        <f t="shared" si="2486"/>
        <v>100.74010396378729</v>
      </c>
      <c r="AE2488" s="132">
        <f t="shared" si="2486"/>
        <v>118.10835573194613</v>
      </c>
      <c r="AF2488" s="132">
        <f>M2488*100000/AF2485</f>
        <v>114.56884488393034</v>
      </c>
      <c r="AG2488" s="132"/>
    </row>
    <row r="2489" spans="1:33" ht="13.5" customHeight="1">
      <c r="A2489" s="131">
        <v>2486</v>
      </c>
      <c r="B2489" s="67" t="s">
        <v>20</v>
      </c>
      <c r="C2489" s="133">
        <v>16</v>
      </c>
      <c r="D2489" s="133">
        <v>21</v>
      </c>
      <c r="E2489" s="133">
        <v>29</v>
      </c>
      <c r="F2489" s="133">
        <v>24</v>
      </c>
      <c r="G2489" s="133">
        <v>15</v>
      </c>
      <c r="H2489" s="133">
        <v>27</v>
      </c>
      <c r="I2489" s="133">
        <v>20</v>
      </c>
      <c r="J2489" s="133">
        <v>21</v>
      </c>
      <c r="K2489" s="133">
        <v>29</v>
      </c>
      <c r="L2489" s="133">
        <v>21</v>
      </c>
      <c r="M2489" s="133">
        <v>27</v>
      </c>
      <c r="N2489" s="133"/>
      <c r="V2489" s="132">
        <f t="shared" ref="V2489:AE2489" si="2487">C2489*100000/V2485</f>
        <v>10.477444027529485</v>
      </c>
      <c r="W2489" s="132">
        <f t="shared" si="2487"/>
        <v>13.059701492537313</v>
      </c>
      <c r="X2489" s="132">
        <f t="shared" si="2487"/>
        <v>17.039178359068369</v>
      </c>
      <c r="Y2489" s="132">
        <f t="shared" si="2487"/>
        <v>13.361169102296451</v>
      </c>
      <c r="Z2489" s="132">
        <f t="shared" si="2487"/>
        <v>7.9571797633004255</v>
      </c>
      <c r="AA2489" s="132">
        <f t="shared" si="2487"/>
        <v>13.65740155289714</v>
      </c>
      <c r="AB2489" s="132">
        <f t="shared" si="2487"/>
        <v>9.6208888739230609</v>
      </c>
      <c r="AC2489" s="132">
        <f t="shared" si="2487"/>
        <v>9.736376028114945</v>
      </c>
      <c r="AD2489" s="132">
        <f t="shared" si="2487"/>
        <v>12.984280066443695</v>
      </c>
      <c r="AE2489" s="132">
        <f t="shared" si="2487"/>
        <v>9.1186598175399585</v>
      </c>
      <c r="AF2489" s="132">
        <f>M2489*100000/AF2485</f>
        <v>11.4146081618676</v>
      </c>
      <c r="AG2489" s="132"/>
    </row>
    <row r="2490" spans="1:33" ht="13.5" customHeight="1">
      <c r="A2490" s="131">
        <v>2487</v>
      </c>
      <c r="B2490" s="67" t="s">
        <v>19</v>
      </c>
      <c r="C2490" s="133">
        <v>65</v>
      </c>
      <c r="D2490" s="133">
        <v>65</v>
      </c>
      <c r="E2490" s="133">
        <v>70</v>
      </c>
      <c r="F2490" s="133">
        <v>59</v>
      </c>
      <c r="G2490" s="133">
        <v>86</v>
      </c>
      <c r="H2490" s="133">
        <v>65</v>
      </c>
      <c r="I2490" s="133">
        <v>83</v>
      </c>
      <c r="J2490" s="133">
        <v>78</v>
      </c>
      <c r="K2490" s="133">
        <v>91</v>
      </c>
      <c r="L2490" s="133">
        <v>127</v>
      </c>
      <c r="M2490" s="133">
        <v>65</v>
      </c>
      <c r="N2490" s="133"/>
      <c r="V2490" s="132">
        <f t="shared" ref="V2490:AF2490" si="2488">C2490*100000/V2485</f>
        <v>42.564616361838532</v>
      </c>
      <c r="W2490" s="132">
        <f t="shared" si="2488"/>
        <v>40.4228855721393</v>
      </c>
      <c r="X2490" s="132">
        <f t="shared" si="2488"/>
        <v>41.129051211544336</v>
      </c>
      <c r="Y2490" s="132">
        <f t="shared" si="2488"/>
        <v>32.846207376478773</v>
      </c>
      <c r="Z2490" s="132">
        <f t="shared" si="2488"/>
        <v>45.621163976255772</v>
      </c>
      <c r="AA2490" s="132">
        <f t="shared" si="2488"/>
        <v>32.878929664381999</v>
      </c>
      <c r="AB2490" s="132">
        <f t="shared" si="2488"/>
        <v>39.926688826780705</v>
      </c>
      <c r="AC2490" s="132">
        <f t="shared" si="2488"/>
        <v>36.163682390141226</v>
      </c>
      <c r="AD2490" s="132">
        <f t="shared" si="2488"/>
        <v>40.743775380909526</v>
      </c>
      <c r="AE2490" s="132">
        <f t="shared" si="2488"/>
        <v>55.146180801313086</v>
      </c>
      <c r="AF2490" s="132">
        <f t="shared" si="2488"/>
        <v>27.479612241533108</v>
      </c>
      <c r="AG2490" s="132"/>
    </row>
    <row r="2491" spans="1:33" ht="13.5" customHeight="1">
      <c r="A2491" s="131">
        <v>2488</v>
      </c>
      <c r="B2491" s="67" t="s">
        <v>18</v>
      </c>
      <c r="C2491" s="133">
        <v>1</v>
      </c>
      <c r="D2491" s="133">
        <v>6</v>
      </c>
      <c r="E2491" s="133">
        <v>4</v>
      </c>
      <c r="F2491" s="133">
        <v>10</v>
      </c>
      <c r="G2491" s="133">
        <v>7</v>
      </c>
      <c r="H2491" s="133">
        <v>11</v>
      </c>
      <c r="I2491" s="133">
        <v>7</v>
      </c>
      <c r="J2491" s="133">
        <v>9</v>
      </c>
      <c r="K2491" s="133">
        <v>10</v>
      </c>
      <c r="L2491" s="133">
        <v>18</v>
      </c>
      <c r="M2491" s="133">
        <v>14</v>
      </c>
      <c r="N2491" s="133"/>
      <c r="V2491" s="132">
        <f t="shared" ref="V2491:AF2491" si="2489">C2491*100000/V2485</f>
        <v>0.65484025172059279</v>
      </c>
      <c r="W2491" s="132">
        <f t="shared" si="2489"/>
        <v>3.7313432835820897</v>
      </c>
      <c r="X2491" s="132">
        <f t="shared" si="2489"/>
        <v>2.3502314978025334</v>
      </c>
      <c r="Y2491" s="132">
        <f t="shared" si="2489"/>
        <v>5.5671537926235208</v>
      </c>
      <c r="Z2491" s="132">
        <f t="shared" si="2489"/>
        <v>3.7133505562068656</v>
      </c>
      <c r="AA2491" s="132">
        <f t="shared" si="2489"/>
        <v>5.5641265585877235</v>
      </c>
      <c r="AB2491" s="132">
        <f t="shared" si="2489"/>
        <v>3.3673111058730716</v>
      </c>
      <c r="AC2491" s="132">
        <f t="shared" si="2489"/>
        <v>4.1727325834778339</v>
      </c>
      <c r="AD2491" s="132">
        <f t="shared" si="2489"/>
        <v>4.477337953946102</v>
      </c>
      <c r="AE2491" s="132">
        <f t="shared" si="2489"/>
        <v>7.8159941293199653</v>
      </c>
      <c r="AF2491" s="132">
        <f t="shared" si="2489"/>
        <v>5.9186857135609774</v>
      </c>
      <c r="AG2491" s="132"/>
    </row>
    <row r="2492" spans="1:33" ht="13.5" customHeight="1">
      <c r="A2492" s="131">
        <v>2489</v>
      </c>
      <c r="B2492" s="67" t="s">
        <v>17</v>
      </c>
      <c r="C2492" s="133">
        <v>220</v>
      </c>
      <c r="D2492" s="133">
        <v>292</v>
      </c>
      <c r="E2492" s="133">
        <v>352</v>
      </c>
      <c r="F2492" s="133">
        <v>385</v>
      </c>
      <c r="G2492" s="133">
        <v>454</v>
      </c>
      <c r="H2492" s="133">
        <v>501</v>
      </c>
      <c r="I2492" s="133">
        <v>473</v>
      </c>
      <c r="J2492" s="133">
        <v>588</v>
      </c>
      <c r="K2492" s="133">
        <v>563</v>
      </c>
      <c r="L2492" s="133">
        <v>594</v>
      </c>
      <c r="M2492" s="133">
        <v>712</v>
      </c>
      <c r="N2492" s="133"/>
      <c r="V2492" s="132">
        <f t="shared" ref="V2492:AF2492" si="2490">C2492*100000/V2485</f>
        <v>144.06485537853041</v>
      </c>
      <c r="W2492" s="132">
        <f t="shared" si="2490"/>
        <v>181.59203980099502</v>
      </c>
      <c r="X2492" s="132">
        <f t="shared" si="2490"/>
        <v>206.82037180662294</v>
      </c>
      <c r="Y2492" s="132">
        <f t="shared" si="2490"/>
        <v>214.33542101600557</v>
      </c>
      <c r="Z2492" s="132">
        <f t="shared" si="2490"/>
        <v>240.83730750255955</v>
      </c>
      <c r="AA2492" s="132">
        <f t="shared" si="2490"/>
        <v>253.42067325931359</v>
      </c>
      <c r="AB2492" s="132">
        <f t="shared" si="2490"/>
        <v>227.5340218682804</v>
      </c>
      <c r="AC2492" s="132">
        <f t="shared" si="2490"/>
        <v>272.61852878721845</v>
      </c>
      <c r="AD2492" s="132">
        <f t="shared" si="2490"/>
        <v>252.07412680716553</v>
      </c>
      <c r="AE2492" s="132">
        <f t="shared" si="2490"/>
        <v>257.92780626755882</v>
      </c>
      <c r="AF2492" s="132">
        <f t="shared" si="2490"/>
        <v>301.00744486110113</v>
      </c>
      <c r="AG2492" s="132"/>
    </row>
    <row r="2493" spans="1:33" ht="13.5" customHeight="1">
      <c r="A2493" s="131">
        <v>2490</v>
      </c>
      <c r="B2493" s="67" t="s">
        <v>16</v>
      </c>
      <c r="C2493" s="133">
        <v>76</v>
      </c>
      <c r="D2493" s="133">
        <v>149</v>
      </c>
      <c r="E2493" s="133">
        <v>133</v>
      </c>
      <c r="F2493" s="133">
        <v>142</v>
      </c>
      <c r="G2493" s="133">
        <v>142</v>
      </c>
      <c r="H2493" s="133">
        <v>173</v>
      </c>
      <c r="I2493" s="133">
        <v>204</v>
      </c>
      <c r="J2493" s="133">
        <v>181</v>
      </c>
      <c r="K2493" s="133">
        <v>178</v>
      </c>
      <c r="L2493" s="133">
        <v>194</v>
      </c>
      <c r="M2493" s="133">
        <v>203</v>
      </c>
      <c r="N2493" s="133"/>
      <c r="V2493" s="132">
        <f t="shared" ref="V2493:AF2493" si="2491">C2493*100000/V2485</f>
        <v>49.767859130765046</v>
      </c>
      <c r="W2493" s="132">
        <f t="shared" si="2491"/>
        <v>92.661691542288551</v>
      </c>
      <c r="X2493" s="132">
        <f t="shared" si="2491"/>
        <v>78.145197301934246</v>
      </c>
      <c r="Y2493" s="132">
        <f t="shared" si="2491"/>
        <v>79.053583855254004</v>
      </c>
      <c r="Z2493" s="132">
        <f t="shared" si="2491"/>
        <v>75.327968425910697</v>
      </c>
      <c r="AA2493" s="132">
        <f t="shared" si="2491"/>
        <v>87.508535875970566</v>
      </c>
      <c r="AB2493" s="132">
        <f t="shared" si="2491"/>
        <v>98.133066514015226</v>
      </c>
      <c r="AC2493" s="132">
        <f t="shared" si="2491"/>
        <v>83.918288623276425</v>
      </c>
      <c r="AD2493" s="132">
        <f t="shared" si="2491"/>
        <v>79.696615580240618</v>
      </c>
      <c r="AE2493" s="132">
        <f t="shared" si="2491"/>
        <v>84.239047838226284</v>
      </c>
      <c r="AF2493" s="132">
        <f t="shared" si="2491"/>
        <v>85.820942846634168</v>
      </c>
      <c r="AG2493" s="132"/>
    </row>
    <row r="2494" spans="1:33" ht="13.5" customHeight="1">
      <c r="A2494" s="131">
        <v>2491</v>
      </c>
      <c r="B2494" s="134" t="s">
        <v>115</v>
      </c>
      <c r="C2494" s="133">
        <v>1247</v>
      </c>
      <c r="D2494" s="133">
        <v>1584</v>
      </c>
      <c r="E2494" s="133">
        <v>1837</v>
      </c>
      <c r="F2494" s="133">
        <v>1898</v>
      </c>
      <c r="G2494" s="133">
        <v>2053</v>
      </c>
      <c r="H2494" s="133">
        <v>2159</v>
      </c>
      <c r="I2494" s="133">
        <v>2362</v>
      </c>
      <c r="J2494" s="133">
        <v>2723</v>
      </c>
      <c r="K2494" s="133">
        <v>2622</v>
      </c>
      <c r="L2494" s="133">
        <v>2871</v>
      </c>
      <c r="M2494" s="133">
        <v>2834</v>
      </c>
      <c r="N2494" s="133"/>
      <c r="P2494" s="170" t="s">
        <v>1609</v>
      </c>
      <c r="Q2494" s="170" t="s">
        <v>1610</v>
      </c>
      <c r="R2494" s="170" t="s">
        <v>1611</v>
      </c>
      <c r="S2494" s="170" t="s">
        <v>1612</v>
      </c>
      <c r="T2494" s="170" t="s">
        <v>1613</v>
      </c>
      <c r="U2494" s="170">
        <v>821.3</v>
      </c>
      <c r="V2494" s="132">
        <f t="shared" ref="V2494:AF2494" si="2492">C2494*100000/V2485</f>
        <v>816.58579389557917</v>
      </c>
      <c r="W2494" s="132">
        <f t="shared" si="2492"/>
        <v>985.07462686567169</v>
      </c>
      <c r="X2494" s="132">
        <f t="shared" si="2492"/>
        <v>1079.3438153658135</v>
      </c>
      <c r="Y2494" s="132">
        <f t="shared" si="2492"/>
        <v>1056.6457898399444</v>
      </c>
      <c r="Z2494" s="132">
        <f t="shared" si="2492"/>
        <v>1089.0726702703851</v>
      </c>
      <c r="AA2494" s="132">
        <f t="shared" si="2492"/>
        <v>1092.0862945446268</v>
      </c>
      <c r="AB2494" s="132">
        <f t="shared" si="2492"/>
        <v>1136.2269760103136</v>
      </c>
      <c r="AC2494" s="132">
        <f t="shared" si="2492"/>
        <v>1262.4834249789046</v>
      </c>
      <c r="AD2494" s="132">
        <f t="shared" si="2492"/>
        <v>1173.9580115246679</v>
      </c>
      <c r="AE2494" s="132">
        <f t="shared" si="2492"/>
        <v>1246.6510636265343</v>
      </c>
      <c r="AF2494" s="132">
        <f t="shared" si="2492"/>
        <v>1198.1110937308435</v>
      </c>
      <c r="AG2494" s="132"/>
    </row>
    <row r="2495" spans="1:33" ht="13.5" customHeight="1">
      <c r="A2495" s="131">
        <v>2492</v>
      </c>
      <c r="B2495" s="67" t="s">
        <v>15</v>
      </c>
      <c r="C2495" s="133">
        <v>75</v>
      </c>
      <c r="D2495" s="133">
        <v>98</v>
      </c>
      <c r="E2495" s="133">
        <v>94</v>
      </c>
      <c r="F2495" s="133">
        <v>95</v>
      </c>
      <c r="G2495" s="133">
        <v>96</v>
      </c>
      <c r="H2495" s="133">
        <v>110</v>
      </c>
      <c r="I2495" s="133">
        <v>77</v>
      </c>
      <c r="J2495" s="133">
        <v>117</v>
      </c>
      <c r="K2495" s="133">
        <v>81</v>
      </c>
      <c r="L2495" s="133">
        <v>48</v>
      </c>
      <c r="M2495" s="133">
        <v>47</v>
      </c>
      <c r="N2495" s="133"/>
      <c r="V2495" s="132">
        <f t="shared" ref="V2495:AE2495" si="2493">C2495*100000/V2485</f>
        <v>49.113018879044461</v>
      </c>
      <c r="W2495" s="132">
        <f t="shared" si="2493"/>
        <v>60.945273631840799</v>
      </c>
      <c r="X2495" s="132">
        <f t="shared" si="2493"/>
        <v>55.230440198359538</v>
      </c>
      <c r="Y2495" s="132">
        <f t="shared" si="2493"/>
        <v>52.887961029923453</v>
      </c>
      <c r="Z2495" s="132">
        <f t="shared" si="2493"/>
        <v>50.925950485122726</v>
      </c>
      <c r="AA2495" s="132">
        <f t="shared" si="2493"/>
        <v>55.641265585877235</v>
      </c>
      <c r="AB2495" s="132">
        <f t="shared" si="2493"/>
        <v>37.04042216460379</v>
      </c>
      <c r="AC2495" s="132">
        <f t="shared" si="2493"/>
        <v>54.245523585211835</v>
      </c>
      <c r="AD2495" s="132">
        <f t="shared" si="2493"/>
        <v>36.266437426963428</v>
      </c>
      <c r="AE2495" s="132">
        <f t="shared" si="2493"/>
        <v>20.842651011519909</v>
      </c>
      <c r="AF2495" s="132">
        <f>M2495*100000/AF2485</f>
        <v>19.869873466954708</v>
      </c>
      <c r="AG2495" s="132"/>
    </row>
    <row r="2496" spans="1:33" ht="13.5" customHeight="1">
      <c r="A2496" s="131">
        <v>2493</v>
      </c>
      <c r="B2496" s="67" t="s">
        <v>14</v>
      </c>
      <c r="C2496" s="133">
        <v>1184</v>
      </c>
      <c r="D2496" s="133">
        <v>1416</v>
      </c>
      <c r="E2496" s="133">
        <v>1350</v>
      </c>
      <c r="F2496" s="133">
        <v>1300</v>
      </c>
      <c r="G2496" s="133">
        <v>1275</v>
      </c>
      <c r="H2496" s="133">
        <v>1287</v>
      </c>
      <c r="I2496" s="133">
        <v>1168</v>
      </c>
      <c r="J2496" s="133">
        <v>1165</v>
      </c>
      <c r="K2496" s="133">
        <v>1171</v>
      </c>
      <c r="L2496" s="133">
        <v>1125</v>
      </c>
      <c r="M2496" s="133">
        <v>1125</v>
      </c>
      <c r="N2496" s="133"/>
      <c r="V2496" s="132">
        <f t="shared" ref="V2496:AF2496" si="2494">C2496*100000/V2485</f>
        <v>775.33085803718188</v>
      </c>
      <c r="W2496" s="132">
        <f t="shared" si="2494"/>
        <v>880.59701492537317</v>
      </c>
      <c r="X2496" s="132">
        <f t="shared" si="2494"/>
        <v>793.20313050835512</v>
      </c>
      <c r="Y2496" s="132">
        <f t="shared" si="2494"/>
        <v>723.72999304105781</v>
      </c>
      <c r="Z2496" s="132">
        <f t="shared" si="2494"/>
        <v>676.36027988053615</v>
      </c>
      <c r="AA2496" s="132">
        <f t="shared" si="2494"/>
        <v>651.0028073547636</v>
      </c>
      <c r="AB2496" s="132">
        <f t="shared" si="2494"/>
        <v>561.85991023710676</v>
      </c>
      <c r="AC2496" s="132">
        <f t="shared" si="2494"/>
        <v>540.13705108351951</v>
      </c>
      <c r="AD2496" s="132">
        <f t="shared" si="2494"/>
        <v>524.2962744070885</v>
      </c>
      <c r="AE2496" s="132">
        <f t="shared" si="2494"/>
        <v>488.49963308249784</v>
      </c>
      <c r="AF2496" s="132">
        <f t="shared" si="2494"/>
        <v>475.60867341114994</v>
      </c>
      <c r="AG2496" s="132"/>
    </row>
    <row r="2497" spans="1:33" ht="13.5" customHeight="1">
      <c r="A2497" s="131">
        <v>2494</v>
      </c>
      <c r="B2497" s="67" t="s">
        <v>13</v>
      </c>
      <c r="C2497" s="133">
        <v>1311</v>
      </c>
      <c r="D2497" s="133">
        <v>1839</v>
      </c>
      <c r="E2497" s="133">
        <v>1513</v>
      </c>
      <c r="F2497" s="133">
        <v>1522</v>
      </c>
      <c r="G2497" s="133">
        <v>1265</v>
      </c>
      <c r="H2497" s="133">
        <v>1827</v>
      </c>
      <c r="I2497" s="133">
        <v>1637</v>
      </c>
      <c r="J2497" s="133">
        <v>1199</v>
      </c>
      <c r="K2497" s="133">
        <v>986</v>
      </c>
      <c r="L2497" s="133">
        <v>869</v>
      </c>
      <c r="M2497" s="133">
        <v>604</v>
      </c>
      <c r="N2497" s="133"/>
      <c r="V2497" s="132">
        <f t="shared" ref="V2497:AF2497" si="2495">C2497*100000/V2485</f>
        <v>858.49557000569712</v>
      </c>
      <c r="W2497" s="132">
        <f t="shared" si="2495"/>
        <v>1143.6567164179105</v>
      </c>
      <c r="X2497" s="132">
        <f t="shared" si="2495"/>
        <v>888.97506404380829</v>
      </c>
      <c r="Y2497" s="132">
        <f t="shared" si="2495"/>
        <v>847.32080723729996</v>
      </c>
      <c r="Z2497" s="132">
        <f t="shared" si="2495"/>
        <v>671.05549337166929</v>
      </c>
      <c r="AA2497" s="132">
        <f t="shared" si="2495"/>
        <v>924.15083841270643</v>
      </c>
      <c r="AB2497" s="132">
        <f t="shared" si="2495"/>
        <v>787.46975433060265</v>
      </c>
      <c r="AC2497" s="132">
        <f t="shared" si="2495"/>
        <v>555.90070750999132</v>
      </c>
      <c r="AD2497" s="132">
        <f t="shared" si="2495"/>
        <v>441.46552225908562</v>
      </c>
      <c r="AE2497" s="132">
        <f t="shared" si="2495"/>
        <v>377.33882768772497</v>
      </c>
      <c r="AF2497" s="132">
        <f t="shared" si="2495"/>
        <v>255.34901221363074</v>
      </c>
      <c r="AG2497" s="132"/>
    </row>
    <row r="2498" spans="1:33" ht="13.5" customHeight="1">
      <c r="A2498" s="131">
        <v>2495</v>
      </c>
      <c r="B2498" s="67" t="s">
        <v>12</v>
      </c>
      <c r="C2498" s="133">
        <v>4118</v>
      </c>
      <c r="D2498" s="133">
        <v>4541</v>
      </c>
      <c r="E2498" s="133">
        <v>4527</v>
      </c>
      <c r="F2498" s="133">
        <v>5363</v>
      </c>
      <c r="G2498" s="133">
        <v>4830</v>
      </c>
      <c r="H2498" s="133">
        <v>5914</v>
      </c>
      <c r="I2498" s="133">
        <v>6303</v>
      </c>
      <c r="J2498" s="133">
        <v>5752</v>
      </c>
      <c r="K2498" s="133">
        <v>6011</v>
      </c>
      <c r="L2498" s="133">
        <v>5930</v>
      </c>
      <c r="M2498" s="133">
        <v>4383</v>
      </c>
      <c r="N2498" s="133"/>
      <c r="V2498" s="132">
        <f t="shared" ref="V2498:AF2498" si="2496">C2498*100000/V2485</f>
        <v>2696.6321565854009</v>
      </c>
      <c r="W2498" s="132">
        <f t="shared" si="2496"/>
        <v>2824.0049751243782</v>
      </c>
      <c r="X2498" s="132">
        <f t="shared" si="2496"/>
        <v>2659.8744976380171</v>
      </c>
      <c r="Y2498" s="132">
        <f t="shared" si="2496"/>
        <v>2985.6645789839945</v>
      </c>
      <c r="Z2498" s="132">
        <f t="shared" si="2496"/>
        <v>2562.211883782737</v>
      </c>
      <c r="AA2498" s="132">
        <f t="shared" si="2496"/>
        <v>2991.4767697716179</v>
      </c>
      <c r="AB2498" s="132">
        <f t="shared" si="2496"/>
        <v>3032.0231286168528</v>
      </c>
      <c r="AC2498" s="132">
        <f t="shared" si="2496"/>
        <v>2666.8397577960554</v>
      </c>
      <c r="AD2498" s="132">
        <f t="shared" si="2496"/>
        <v>2691.3278441170019</v>
      </c>
      <c r="AE2498" s="132">
        <f t="shared" si="2496"/>
        <v>2574.9358437148553</v>
      </c>
      <c r="AF2498" s="132">
        <f t="shared" si="2496"/>
        <v>1852.9713916098403</v>
      </c>
      <c r="AG2498" s="132"/>
    </row>
    <row r="2499" spans="1:33" ht="13.5" customHeight="1">
      <c r="A2499" s="131">
        <v>2496</v>
      </c>
      <c r="B2499" s="67" t="s">
        <v>11</v>
      </c>
      <c r="C2499" s="133">
        <v>517</v>
      </c>
      <c r="D2499" s="133">
        <v>615</v>
      </c>
      <c r="E2499" s="133">
        <v>753</v>
      </c>
      <c r="F2499" s="133">
        <v>1359</v>
      </c>
      <c r="G2499" s="133">
        <v>790</v>
      </c>
      <c r="H2499" s="133">
        <v>879</v>
      </c>
      <c r="I2499" s="133">
        <v>1171</v>
      </c>
      <c r="J2499" s="133">
        <v>1071</v>
      </c>
      <c r="K2499" s="133">
        <v>1183</v>
      </c>
      <c r="L2499" s="133">
        <v>1429</v>
      </c>
      <c r="M2499" s="133">
        <v>1258</v>
      </c>
      <c r="N2499" s="133"/>
      <c r="V2499" s="132">
        <f t="shared" ref="V2499:AF2499" si="2497">C2499*100000/V2485</f>
        <v>338.55241013954645</v>
      </c>
      <c r="W2499" s="132">
        <f t="shared" si="2497"/>
        <v>382.46268656716416</v>
      </c>
      <c r="X2499" s="132">
        <f t="shared" si="2497"/>
        <v>442.43107946132693</v>
      </c>
      <c r="Y2499" s="132">
        <f t="shared" si="2497"/>
        <v>756.57620041753648</v>
      </c>
      <c r="Z2499" s="132">
        <f t="shared" si="2497"/>
        <v>419.0781342004891</v>
      </c>
      <c r="AA2499" s="132">
        <f t="shared" si="2497"/>
        <v>444.62429499987354</v>
      </c>
      <c r="AB2499" s="132">
        <f t="shared" si="2497"/>
        <v>563.30304356819522</v>
      </c>
      <c r="AC2499" s="132">
        <f t="shared" si="2497"/>
        <v>496.55517743386218</v>
      </c>
      <c r="AD2499" s="132">
        <f t="shared" si="2497"/>
        <v>529.66907995182385</v>
      </c>
      <c r="AE2499" s="132">
        <f t="shared" si="2497"/>
        <v>620.50308948879058</v>
      </c>
      <c r="AF2499" s="132">
        <f t="shared" si="2497"/>
        <v>531.83618768997928</v>
      </c>
      <c r="AG2499" s="132"/>
    </row>
    <row r="2500" spans="1:33" ht="13.5" customHeight="1">
      <c r="A2500" s="131">
        <v>2497</v>
      </c>
      <c r="B2500" s="67" t="s">
        <v>28</v>
      </c>
      <c r="C2500" s="133">
        <v>0</v>
      </c>
      <c r="D2500" s="133">
        <v>1</v>
      </c>
      <c r="E2500" s="133">
        <v>0</v>
      </c>
      <c r="F2500" s="133">
        <v>0</v>
      </c>
      <c r="G2500" s="133">
        <v>3</v>
      </c>
      <c r="H2500" s="133">
        <v>0</v>
      </c>
      <c r="I2500" s="133">
        <v>0</v>
      </c>
      <c r="J2500" s="133">
        <v>1</v>
      </c>
      <c r="K2500" s="133">
        <v>0</v>
      </c>
      <c r="L2500" s="133">
        <v>0</v>
      </c>
      <c r="M2500" s="133">
        <v>0</v>
      </c>
      <c r="N2500" s="133"/>
      <c r="V2500" s="132">
        <f t="shared" ref="V2500:AF2500" si="2498">C2500*100000/V2485</f>
        <v>0</v>
      </c>
      <c r="W2500" s="132">
        <f t="shared" si="2498"/>
        <v>0.62189054726368154</v>
      </c>
      <c r="X2500" s="132">
        <f t="shared" si="2498"/>
        <v>0</v>
      </c>
      <c r="Y2500" s="132">
        <f t="shared" si="2498"/>
        <v>0</v>
      </c>
      <c r="Z2500" s="132">
        <f t="shared" si="2498"/>
        <v>1.5914359526600852</v>
      </c>
      <c r="AA2500" s="132">
        <f t="shared" si="2498"/>
        <v>0</v>
      </c>
      <c r="AB2500" s="132">
        <f t="shared" si="2498"/>
        <v>0</v>
      </c>
      <c r="AC2500" s="132">
        <f t="shared" si="2498"/>
        <v>0.46363695371975927</v>
      </c>
      <c r="AD2500" s="132">
        <f t="shared" si="2498"/>
        <v>0</v>
      </c>
      <c r="AE2500" s="132">
        <f t="shared" si="2498"/>
        <v>0</v>
      </c>
      <c r="AF2500" s="132">
        <f t="shared" si="2498"/>
        <v>0</v>
      </c>
      <c r="AG2500" s="132"/>
    </row>
    <row r="2501" spans="1:33" ht="13.5" customHeight="1">
      <c r="A2501" s="131">
        <v>2498</v>
      </c>
      <c r="B2501" s="134" t="s">
        <v>116</v>
      </c>
      <c r="C2501" s="133">
        <v>7205</v>
      </c>
      <c r="D2501" s="133">
        <v>8510</v>
      </c>
      <c r="E2501" s="133">
        <v>8237</v>
      </c>
      <c r="F2501" s="133">
        <v>9639</v>
      </c>
      <c r="G2501" s="133">
        <v>8259</v>
      </c>
      <c r="H2501" s="133">
        <v>10017</v>
      </c>
      <c r="I2501" s="133">
        <v>10356</v>
      </c>
      <c r="J2501" s="133">
        <v>9305</v>
      </c>
      <c r="K2501" s="133">
        <v>9432</v>
      </c>
      <c r="L2501" s="133">
        <v>9401</v>
      </c>
      <c r="M2501" s="133">
        <v>7417</v>
      </c>
      <c r="N2501" s="133"/>
      <c r="P2501" s="170" t="s">
        <v>1614</v>
      </c>
      <c r="Q2501" s="170" t="s">
        <v>1615</v>
      </c>
      <c r="R2501" s="170" t="s">
        <v>1616</v>
      </c>
      <c r="S2501" s="170" t="s">
        <v>1617</v>
      </c>
      <c r="T2501" s="170" t="s">
        <v>1618</v>
      </c>
      <c r="U2501" s="170">
        <v>4808.3999999999996</v>
      </c>
      <c r="V2501" s="132">
        <f t="shared" ref="V2501:AF2501" si="2499">C2501*100000/V2485</f>
        <v>4718.1240136468705</v>
      </c>
      <c r="W2501" s="132">
        <f t="shared" si="2499"/>
        <v>5292.2885572139303</v>
      </c>
      <c r="X2501" s="132">
        <f t="shared" si="2499"/>
        <v>4839.7142118498668</v>
      </c>
      <c r="Y2501" s="132">
        <f t="shared" si="2499"/>
        <v>5366.1795407098125</v>
      </c>
      <c r="Z2501" s="132">
        <f t="shared" si="2499"/>
        <v>4381.2231776732142</v>
      </c>
      <c r="AA2501" s="132">
        <f t="shared" si="2499"/>
        <v>5066.8959761248389</v>
      </c>
      <c r="AB2501" s="132">
        <f t="shared" si="2499"/>
        <v>4981.6962589173618</v>
      </c>
      <c r="AC2501" s="132">
        <f t="shared" si="2499"/>
        <v>4314.1418543623604</v>
      </c>
      <c r="AD2501" s="132">
        <f t="shared" si="2499"/>
        <v>4223.0251581619632</v>
      </c>
      <c r="AE2501" s="132">
        <f t="shared" si="2499"/>
        <v>4082.1200449853886</v>
      </c>
      <c r="AF2501" s="132">
        <f t="shared" si="2499"/>
        <v>3135.6351383915548</v>
      </c>
      <c r="AG2501" s="132"/>
    </row>
    <row r="2502" spans="1:33" ht="13.5" customHeight="1">
      <c r="A2502" s="131">
        <v>2499</v>
      </c>
      <c r="B2502" s="67" t="s">
        <v>10</v>
      </c>
      <c r="C2502" s="133">
        <v>84</v>
      </c>
      <c r="D2502" s="133">
        <v>70</v>
      </c>
      <c r="E2502" s="133">
        <v>95</v>
      </c>
      <c r="F2502" s="133">
        <v>87</v>
      </c>
      <c r="G2502" s="133">
        <v>118</v>
      </c>
      <c r="H2502" s="133">
        <v>166</v>
      </c>
      <c r="I2502" s="133">
        <v>126</v>
      </c>
      <c r="J2502" s="133">
        <v>167</v>
      </c>
      <c r="K2502" s="133">
        <v>105</v>
      </c>
      <c r="L2502" s="133">
        <v>156</v>
      </c>
      <c r="M2502" s="133">
        <v>183</v>
      </c>
      <c r="N2502" s="133"/>
      <c r="V2502" s="132">
        <f t="shared" ref="V2502:AF2502" si="2500">C2502*100000/V2485</f>
        <v>55.00658114452979</v>
      </c>
      <c r="W2502" s="132">
        <f t="shared" si="2500"/>
        <v>43.53233830845771</v>
      </c>
      <c r="X2502" s="132">
        <f t="shared" si="2500"/>
        <v>55.81799807281017</v>
      </c>
      <c r="Y2502" s="132">
        <f t="shared" si="2500"/>
        <v>48.434237995824631</v>
      </c>
      <c r="Z2502" s="132">
        <f t="shared" si="2500"/>
        <v>62.596480804630019</v>
      </c>
      <c r="AA2502" s="132">
        <f t="shared" si="2500"/>
        <v>83.967728065960188</v>
      </c>
      <c r="AB2502" s="132">
        <f t="shared" si="2500"/>
        <v>60.611599905715288</v>
      </c>
      <c r="AC2502" s="132">
        <f t="shared" si="2500"/>
        <v>77.427371271199803</v>
      </c>
      <c r="AD2502" s="132">
        <f t="shared" si="2500"/>
        <v>47.012048516434071</v>
      </c>
      <c r="AE2502" s="132">
        <f t="shared" si="2500"/>
        <v>67.738615787439699</v>
      </c>
      <c r="AF2502" s="132">
        <f t="shared" si="2500"/>
        <v>77.365677541547058</v>
      </c>
      <c r="AG2502" s="132"/>
    </row>
    <row r="2503" spans="1:33" ht="13.5" customHeight="1">
      <c r="A2503" s="131">
        <v>2500</v>
      </c>
      <c r="B2503" s="67" t="s">
        <v>9</v>
      </c>
      <c r="C2503" s="133">
        <v>36</v>
      </c>
      <c r="D2503" s="133">
        <v>42</v>
      </c>
      <c r="E2503" s="133">
        <v>101</v>
      </c>
      <c r="F2503" s="133">
        <v>48</v>
      </c>
      <c r="G2503" s="133">
        <v>75</v>
      </c>
      <c r="H2503" s="133">
        <v>64</v>
      </c>
      <c r="I2503" s="133">
        <v>78</v>
      </c>
      <c r="J2503" s="133">
        <v>54</v>
      </c>
      <c r="K2503" s="133">
        <v>71</v>
      </c>
      <c r="L2503" s="133">
        <v>72</v>
      </c>
      <c r="M2503" s="133">
        <v>104</v>
      </c>
      <c r="N2503" s="133"/>
      <c r="V2503" s="132">
        <f t="shared" ref="V2503:AF2503" si="2501">C2503*100000/V2485</f>
        <v>23.574249061941341</v>
      </c>
      <c r="W2503" s="132">
        <f t="shared" si="2501"/>
        <v>26.119402985074625</v>
      </c>
      <c r="X2503" s="132">
        <f t="shared" si="2501"/>
        <v>59.343345319513972</v>
      </c>
      <c r="Y2503" s="132">
        <f t="shared" si="2501"/>
        <v>26.722338204592901</v>
      </c>
      <c r="Z2503" s="132">
        <f t="shared" si="2501"/>
        <v>39.785898816502133</v>
      </c>
      <c r="AA2503" s="132">
        <f t="shared" si="2501"/>
        <v>32.373099977237665</v>
      </c>
      <c r="AB2503" s="132">
        <f t="shared" si="2501"/>
        <v>37.521466608299939</v>
      </c>
      <c r="AC2503" s="132">
        <f t="shared" si="2501"/>
        <v>25.036395500867002</v>
      </c>
      <c r="AD2503" s="132">
        <f t="shared" si="2501"/>
        <v>31.789099473017323</v>
      </c>
      <c r="AE2503" s="132">
        <f t="shared" si="2501"/>
        <v>31.263976517279861</v>
      </c>
      <c r="AF2503" s="132">
        <f t="shared" si="2501"/>
        <v>43.967379586452971</v>
      </c>
      <c r="AG2503" s="132"/>
    </row>
    <row r="2504" spans="1:33" ht="13.5" customHeight="1">
      <c r="A2504" s="131">
        <v>2501</v>
      </c>
      <c r="B2504" s="67" t="s">
        <v>8</v>
      </c>
      <c r="C2504" s="133">
        <v>356</v>
      </c>
      <c r="D2504" s="133">
        <v>442</v>
      </c>
      <c r="E2504" s="133">
        <v>401</v>
      </c>
      <c r="F2504" s="133">
        <v>445</v>
      </c>
      <c r="G2504" s="133">
        <v>577</v>
      </c>
      <c r="H2504" s="133">
        <v>644</v>
      </c>
      <c r="I2504" s="133">
        <v>600</v>
      </c>
      <c r="J2504" s="133">
        <v>523</v>
      </c>
      <c r="K2504" s="133">
        <v>700</v>
      </c>
      <c r="L2504" s="133">
        <v>936</v>
      </c>
      <c r="M2504" s="133">
        <v>966</v>
      </c>
      <c r="N2504" s="133"/>
      <c r="V2504" s="132">
        <f t="shared" ref="V2504:AF2504" si="2502">C2504*100000/V2485</f>
        <v>233.12312961253102</v>
      </c>
      <c r="W2504" s="132">
        <f t="shared" si="2502"/>
        <v>274.87562189054728</v>
      </c>
      <c r="X2504" s="132">
        <f t="shared" si="2502"/>
        <v>235.61070765470399</v>
      </c>
      <c r="Y2504" s="132">
        <f t="shared" si="2502"/>
        <v>247.73834377174668</v>
      </c>
      <c r="Z2504" s="132">
        <f t="shared" si="2502"/>
        <v>306.08618156162305</v>
      </c>
      <c r="AA2504" s="132">
        <f t="shared" si="2502"/>
        <v>325.75431852095397</v>
      </c>
      <c r="AB2504" s="132">
        <f t="shared" si="2502"/>
        <v>288.62666621769188</v>
      </c>
      <c r="AC2504" s="132">
        <f t="shared" si="2502"/>
        <v>242.48212679543411</v>
      </c>
      <c r="AD2504" s="132">
        <f t="shared" si="2502"/>
        <v>313.41365677622713</v>
      </c>
      <c r="AE2504" s="132">
        <f t="shared" si="2502"/>
        <v>406.43169472463819</v>
      </c>
      <c r="AF2504" s="132">
        <f t="shared" si="2502"/>
        <v>408.38931423570745</v>
      </c>
      <c r="AG2504" s="132"/>
    </row>
    <row r="2505" spans="1:33" ht="13.5" customHeight="1">
      <c r="A2505" s="131">
        <v>2502</v>
      </c>
      <c r="B2505" s="67" t="s">
        <v>24</v>
      </c>
      <c r="C2505" s="133">
        <v>3</v>
      </c>
      <c r="D2505" s="133">
        <v>1</v>
      </c>
      <c r="E2505" s="133">
        <v>2</v>
      </c>
      <c r="F2505" s="133">
        <v>1</v>
      </c>
      <c r="G2505" s="133">
        <v>0</v>
      </c>
      <c r="H2505" s="133">
        <v>0</v>
      </c>
      <c r="I2505" s="133">
        <v>7</v>
      </c>
      <c r="J2505" s="133">
        <v>1</v>
      </c>
      <c r="K2505" s="133">
        <v>0</v>
      </c>
      <c r="L2505" s="133">
        <v>2</v>
      </c>
      <c r="M2505" s="133">
        <v>4</v>
      </c>
      <c r="N2505" s="133"/>
      <c r="V2505" s="132">
        <f t="shared" ref="V2505:AE2505" si="2503">C2505*100000/V2485</f>
        <v>1.9645207551617783</v>
      </c>
      <c r="W2505" s="132">
        <f t="shared" si="2503"/>
        <v>0.62189054726368154</v>
      </c>
      <c r="X2505" s="132">
        <f t="shared" si="2503"/>
        <v>1.1751157489012667</v>
      </c>
      <c r="Y2505" s="132">
        <f t="shared" si="2503"/>
        <v>0.55671537926235215</v>
      </c>
      <c r="Z2505" s="132">
        <f t="shared" si="2503"/>
        <v>0</v>
      </c>
      <c r="AA2505" s="132">
        <f t="shared" si="2503"/>
        <v>0</v>
      </c>
      <c r="AB2505" s="132">
        <f t="shared" si="2503"/>
        <v>3.3673111058730716</v>
      </c>
      <c r="AC2505" s="132">
        <f t="shared" si="2503"/>
        <v>0.46363695371975927</v>
      </c>
      <c r="AD2505" s="132">
        <f t="shared" si="2503"/>
        <v>0</v>
      </c>
      <c r="AE2505" s="132">
        <f t="shared" si="2503"/>
        <v>0.86844379214666279</v>
      </c>
      <c r="AF2505" s="132">
        <f>M2505*100000/AF2485</f>
        <v>1.6910530610174221</v>
      </c>
      <c r="AG2505" s="132"/>
    </row>
    <row r="2506" spans="1:33" ht="13.5" customHeight="1">
      <c r="A2506" s="131">
        <v>2503</v>
      </c>
      <c r="B2506" s="134" t="s">
        <v>117</v>
      </c>
      <c r="C2506" s="133">
        <v>479</v>
      </c>
      <c r="D2506" s="133">
        <v>555</v>
      </c>
      <c r="E2506" s="133">
        <v>599</v>
      </c>
      <c r="F2506" s="133">
        <v>581</v>
      </c>
      <c r="G2506" s="133">
        <v>770</v>
      </c>
      <c r="H2506" s="133">
        <v>874</v>
      </c>
      <c r="I2506" s="133">
        <v>811</v>
      </c>
      <c r="J2506" s="133">
        <v>745</v>
      </c>
      <c r="K2506" s="133">
        <v>876</v>
      </c>
      <c r="L2506" s="133">
        <v>1166</v>
      </c>
      <c r="M2506" s="133">
        <v>1257</v>
      </c>
      <c r="N2506" s="133"/>
      <c r="P2506" s="170" t="s">
        <v>1619</v>
      </c>
      <c r="Q2506" s="170" t="s">
        <v>1620</v>
      </c>
      <c r="R2506" s="170" t="s">
        <v>1621</v>
      </c>
      <c r="S2506" s="170" t="s">
        <v>1622</v>
      </c>
      <c r="T2506" s="170" t="s">
        <v>553</v>
      </c>
      <c r="U2506" s="170">
        <v>215.4</v>
      </c>
      <c r="V2506" s="132">
        <f t="shared" ref="V2506:AF2506" si="2504">C2506*100000/V2485</f>
        <v>313.66848057416394</v>
      </c>
      <c r="W2506" s="132">
        <f t="shared" si="2504"/>
        <v>345.14925373134326</v>
      </c>
      <c r="X2506" s="132">
        <f t="shared" si="2504"/>
        <v>351.94716679592938</v>
      </c>
      <c r="Y2506" s="132">
        <f t="shared" si="2504"/>
        <v>323.4516353514266</v>
      </c>
      <c r="Z2506" s="132">
        <f t="shared" si="2504"/>
        <v>408.4685611827552</v>
      </c>
      <c r="AA2506" s="132">
        <f t="shared" si="2504"/>
        <v>442.09514656415183</v>
      </c>
      <c r="AB2506" s="132">
        <f t="shared" si="2504"/>
        <v>390.12704383758017</v>
      </c>
      <c r="AC2506" s="132">
        <f t="shared" si="2504"/>
        <v>345.40953052122069</v>
      </c>
      <c r="AD2506" s="132">
        <f t="shared" si="2504"/>
        <v>392.21480476567854</v>
      </c>
      <c r="AE2506" s="132">
        <f t="shared" si="2504"/>
        <v>506.30273082150438</v>
      </c>
      <c r="AF2506" s="132">
        <f t="shared" si="2504"/>
        <v>531.41342442472489</v>
      </c>
      <c r="AG2506" s="132"/>
    </row>
    <row r="2507" spans="1:33" ht="13.5" customHeight="1">
      <c r="A2507" s="131">
        <v>2504</v>
      </c>
      <c r="B2507" s="67" t="s">
        <v>7</v>
      </c>
      <c r="C2507" s="133">
        <v>166</v>
      </c>
      <c r="D2507" s="133">
        <v>235</v>
      </c>
      <c r="E2507" s="133">
        <v>274</v>
      </c>
      <c r="F2507" s="133">
        <v>361</v>
      </c>
      <c r="G2507" s="133">
        <v>354</v>
      </c>
      <c r="H2507" s="133">
        <v>392</v>
      </c>
      <c r="I2507" s="133">
        <v>332</v>
      </c>
      <c r="J2507" s="133">
        <v>361</v>
      </c>
      <c r="K2507" s="133">
        <v>471</v>
      </c>
      <c r="L2507" s="133">
        <v>427</v>
      </c>
      <c r="M2507" s="133">
        <v>517</v>
      </c>
      <c r="N2507" s="133"/>
      <c r="V2507" s="132">
        <f t="shared" ref="V2507:AF2507" si="2505">C2507*100000/V2485</f>
        <v>108.70348178561839</v>
      </c>
      <c r="W2507" s="132">
        <f t="shared" si="2505"/>
        <v>146.14427860696517</v>
      </c>
      <c r="X2507" s="132">
        <f t="shared" si="2505"/>
        <v>160.99085759947354</v>
      </c>
      <c r="Y2507" s="132">
        <f t="shared" si="2505"/>
        <v>200.97425191370911</v>
      </c>
      <c r="Z2507" s="132">
        <f t="shared" si="2505"/>
        <v>187.78944241389004</v>
      </c>
      <c r="AA2507" s="132">
        <f t="shared" si="2505"/>
        <v>198.28523736058068</v>
      </c>
      <c r="AB2507" s="132">
        <f t="shared" si="2505"/>
        <v>159.70675530712282</v>
      </c>
      <c r="AC2507" s="132">
        <f t="shared" si="2505"/>
        <v>167.37294029283311</v>
      </c>
      <c r="AD2507" s="132">
        <f t="shared" si="2505"/>
        <v>210.8826176308614</v>
      </c>
      <c r="AE2507" s="132">
        <f t="shared" si="2505"/>
        <v>185.41274962331249</v>
      </c>
      <c r="AF2507" s="132">
        <f t="shared" si="2505"/>
        <v>218.56860813650181</v>
      </c>
      <c r="AG2507" s="132"/>
    </row>
    <row r="2508" spans="1:33" ht="13.5" customHeight="1">
      <c r="A2508" s="131">
        <v>2505</v>
      </c>
      <c r="B2508" s="67" t="s">
        <v>6</v>
      </c>
      <c r="C2508" s="133">
        <v>153</v>
      </c>
      <c r="D2508" s="133">
        <v>180</v>
      </c>
      <c r="E2508" s="133">
        <v>193</v>
      </c>
      <c r="F2508" s="133">
        <v>188</v>
      </c>
      <c r="G2508" s="133">
        <v>158</v>
      </c>
      <c r="H2508" s="133">
        <v>189</v>
      </c>
      <c r="I2508" s="133">
        <v>199</v>
      </c>
      <c r="J2508" s="133">
        <v>160</v>
      </c>
      <c r="K2508" s="133">
        <v>208</v>
      </c>
      <c r="L2508" s="133">
        <v>186</v>
      </c>
      <c r="M2508" s="133">
        <v>136</v>
      </c>
      <c r="N2508" s="133"/>
      <c r="V2508" s="132">
        <f t="shared" ref="V2508:AF2508" si="2506">C2508*100000/V2485</f>
        <v>100.19055851325069</v>
      </c>
      <c r="W2508" s="132">
        <f t="shared" si="2506"/>
        <v>111.94029850746269</v>
      </c>
      <c r="X2508" s="132">
        <f t="shared" si="2506"/>
        <v>113.39866976897224</v>
      </c>
      <c r="Y2508" s="132">
        <f t="shared" si="2506"/>
        <v>104.66249130132221</v>
      </c>
      <c r="Z2508" s="132">
        <f t="shared" si="2506"/>
        <v>83.815626840097821</v>
      </c>
      <c r="AA2508" s="132">
        <f t="shared" si="2506"/>
        <v>95.601810870279976</v>
      </c>
      <c r="AB2508" s="132">
        <f t="shared" si="2506"/>
        <v>95.727844295534467</v>
      </c>
      <c r="AC2508" s="132">
        <f t="shared" si="2506"/>
        <v>74.181912595161478</v>
      </c>
      <c r="AD2508" s="132">
        <f t="shared" si="2506"/>
        <v>93.128629442078918</v>
      </c>
      <c r="AE2508" s="132">
        <f t="shared" si="2506"/>
        <v>80.765272669639643</v>
      </c>
      <c r="AF2508" s="132">
        <f t="shared" si="2506"/>
        <v>57.49580407459235</v>
      </c>
      <c r="AG2508" s="132"/>
    </row>
    <row r="2509" spans="1:33" ht="13.5" customHeight="1">
      <c r="A2509" s="131">
        <v>2506</v>
      </c>
      <c r="B2509" s="67" t="s">
        <v>5</v>
      </c>
      <c r="C2509" s="133">
        <v>56</v>
      </c>
      <c r="D2509" s="133">
        <v>35</v>
      </c>
      <c r="E2509" s="133">
        <v>39</v>
      </c>
      <c r="F2509" s="133">
        <v>53</v>
      </c>
      <c r="G2509" s="133">
        <v>42</v>
      </c>
      <c r="H2509" s="133">
        <v>58</v>
      </c>
      <c r="I2509" s="133">
        <v>47</v>
      </c>
      <c r="J2509" s="133">
        <v>53</v>
      </c>
      <c r="K2509" s="133">
        <v>79</v>
      </c>
      <c r="L2509" s="133">
        <v>71</v>
      </c>
      <c r="M2509" s="133">
        <v>94</v>
      </c>
      <c r="N2509" s="133"/>
      <c r="V2509" s="132">
        <f t="shared" ref="V2509:AF2509" si="2507">C2509*100000/V2485</f>
        <v>36.671054096353195</v>
      </c>
      <c r="W2509" s="132">
        <f t="shared" si="2507"/>
        <v>21.766169154228855</v>
      </c>
      <c r="X2509" s="132">
        <f t="shared" si="2507"/>
        <v>22.914757103574701</v>
      </c>
      <c r="Y2509" s="132">
        <f t="shared" si="2507"/>
        <v>29.505915100904662</v>
      </c>
      <c r="Z2509" s="132">
        <f t="shared" si="2507"/>
        <v>22.280103337241194</v>
      </c>
      <c r="AA2509" s="132">
        <f t="shared" si="2507"/>
        <v>29.338121854371632</v>
      </c>
      <c r="AB2509" s="132">
        <f t="shared" si="2507"/>
        <v>22.609088853719197</v>
      </c>
      <c r="AC2509" s="132">
        <f t="shared" si="2507"/>
        <v>24.572758547147242</v>
      </c>
      <c r="AD2509" s="132">
        <f t="shared" si="2507"/>
        <v>35.370969836174204</v>
      </c>
      <c r="AE2509" s="132">
        <f t="shared" si="2507"/>
        <v>30.829754621206529</v>
      </c>
      <c r="AF2509" s="132">
        <f t="shared" si="2507"/>
        <v>39.739746933909416</v>
      </c>
      <c r="AG2509" s="132"/>
    </row>
    <row r="2510" spans="1:33" ht="13.5" customHeight="1">
      <c r="A2510" s="131">
        <v>2507</v>
      </c>
      <c r="B2510" s="67" t="s">
        <v>26</v>
      </c>
      <c r="C2510" s="133">
        <v>4</v>
      </c>
      <c r="D2510" s="133">
        <v>5</v>
      </c>
      <c r="E2510" s="133">
        <v>2</v>
      </c>
      <c r="F2510" s="133">
        <v>5</v>
      </c>
      <c r="G2510" s="133">
        <v>0</v>
      </c>
      <c r="H2510" s="133">
        <v>2</v>
      </c>
      <c r="I2510" s="133">
        <v>6</v>
      </c>
      <c r="J2510" s="133">
        <v>25</v>
      </c>
      <c r="K2510" s="133">
        <v>0</v>
      </c>
      <c r="L2510" s="133">
        <v>3</v>
      </c>
      <c r="M2510" s="133">
        <v>6</v>
      </c>
      <c r="N2510" s="133"/>
      <c r="V2510" s="132">
        <f t="shared" ref="V2510:AF2510" si="2508">C2510*100000/V2485</f>
        <v>2.6193610068823712</v>
      </c>
      <c r="W2510" s="132">
        <f t="shared" si="2508"/>
        <v>3.1094527363184081</v>
      </c>
      <c r="X2510" s="132">
        <f t="shared" si="2508"/>
        <v>1.1751157489012667</v>
      </c>
      <c r="Y2510" s="132">
        <f t="shared" si="2508"/>
        <v>2.7835768963117604</v>
      </c>
      <c r="Z2510" s="132">
        <f t="shared" si="2508"/>
        <v>0</v>
      </c>
      <c r="AA2510" s="132">
        <f t="shared" si="2508"/>
        <v>1.011659374288677</v>
      </c>
      <c r="AB2510" s="132">
        <f t="shared" si="2508"/>
        <v>2.8862666621769186</v>
      </c>
      <c r="AC2510" s="132">
        <f t="shared" si="2508"/>
        <v>11.590923842993982</v>
      </c>
      <c r="AD2510" s="132">
        <f t="shared" si="2508"/>
        <v>0</v>
      </c>
      <c r="AE2510" s="132">
        <f t="shared" si="2508"/>
        <v>1.3026656882199943</v>
      </c>
      <c r="AF2510" s="132">
        <f t="shared" si="2508"/>
        <v>2.5365795915261331</v>
      </c>
      <c r="AG2510" s="132"/>
    </row>
    <row r="2511" spans="1:33" ht="13.5" customHeight="1">
      <c r="A2511" s="131">
        <v>2508</v>
      </c>
      <c r="B2511" s="67" t="s">
        <v>4</v>
      </c>
      <c r="C2511" s="133">
        <v>63</v>
      </c>
      <c r="D2511" s="133">
        <v>119</v>
      </c>
      <c r="E2511" s="133">
        <v>107</v>
      </c>
      <c r="F2511" s="133">
        <v>127</v>
      </c>
      <c r="G2511" s="133">
        <v>103</v>
      </c>
      <c r="H2511" s="133">
        <v>365</v>
      </c>
      <c r="I2511" s="133">
        <v>284</v>
      </c>
      <c r="J2511" s="133">
        <v>290</v>
      </c>
      <c r="K2511" s="133">
        <v>379</v>
      </c>
      <c r="L2511" s="133">
        <v>374</v>
      </c>
      <c r="M2511" s="133">
        <v>358</v>
      </c>
      <c r="N2511" s="133"/>
      <c r="V2511" s="132">
        <f t="shared" ref="V2511:AE2511" si="2509">C2511*100000/V2485</f>
        <v>41.254935858397346</v>
      </c>
      <c r="W2511" s="132">
        <f t="shared" si="2509"/>
        <v>74.004975124378106</v>
      </c>
      <c r="X2511" s="132">
        <f t="shared" si="2509"/>
        <v>62.868692566217774</v>
      </c>
      <c r="Y2511" s="132">
        <f t="shared" si="2509"/>
        <v>70.702853166318718</v>
      </c>
      <c r="Z2511" s="132">
        <f t="shared" si="2509"/>
        <v>54.639301041329588</v>
      </c>
      <c r="AA2511" s="132">
        <f t="shared" si="2509"/>
        <v>184.62783580768354</v>
      </c>
      <c r="AB2511" s="132">
        <f t="shared" si="2509"/>
        <v>136.61662200970747</v>
      </c>
      <c r="AC2511" s="132">
        <f t="shared" si="2509"/>
        <v>134.4547165787302</v>
      </c>
      <c r="AD2511" s="132">
        <f t="shared" si="2509"/>
        <v>169.69110845455725</v>
      </c>
      <c r="AE2511" s="132">
        <f t="shared" si="2509"/>
        <v>162.39898913142594</v>
      </c>
      <c r="AF2511" s="132">
        <f>M2511*100000/AF2485</f>
        <v>151.34924896105929</v>
      </c>
      <c r="AG2511" s="132"/>
    </row>
    <row r="2512" spans="1:33" ht="13.5" customHeight="1">
      <c r="A2512" s="131">
        <v>2509</v>
      </c>
      <c r="B2512" s="67" t="s">
        <v>3</v>
      </c>
      <c r="C2512" s="133">
        <v>289</v>
      </c>
      <c r="D2512" s="133">
        <v>376</v>
      </c>
      <c r="E2512" s="133">
        <v>622</v>
      </c>
      <c r="F2512" s="133">
        <v>1184</v>
      </c>
      <c r="G2512" s="133">
        <v>1213</v>
      </c>
      <c r="H2512" s="133">
        <v>1414</v>
      </c>
      <c r="I2512" s="133">
        <v>1710</v>
      </c>
      <c r="J2512" s="133">
        <v>1723</v>
      </c>
      <c r="K2512" s="133">
        <v>1938</v>
      </c>
      <c r="L2512" s="133">
        <v>1921</v>
      </c>
      <c r="M2512" s="133">
        <v>2229</v>
      </c>
      <c r="N2512" s="133"/>
      <c r="V2512" s="132">
        <f t="shared" ref="V2512:AF2512" si="2510">C2512*100000/V2485</f>
        <v>189.2488327472513</v>
      </c>
      <c r="W2512" s="132">
        <f t="shared" si="2510"/>
        <v>233.83084577114428</v>
      </c>
      <c r="X2512" s="132">
        <f t="shared" si="2510"/>
        <v>365.46099790829396</v>
      </c>
      <c r="Y2512" s="132">
        <f t="shared" si="2510"/>
        <v>659.15100904662495</v>
      </c>
      <c r="Z2512" s="132">
        <f t="shared" si="2510"/>
        <v>643.47060352556116</v>
      </c>
      <c r="AA2512" s="132">
        <f t="shared" si="2510"/>
        <v>715.24317762209466</v>
      </c>
      <c r="AB2512" s="132">
        <f t="shared" si="2510"/>
        <v>822.5859987204218</v>
      </c>
      <c r="AC2512" s="132">
        <f t="shared" si="2510"/>
        <v>798.84647125914523</v>
      </c>
      <c r="AD2512" s="132">
        <f t="shared" si="2510"/>
        <v>867.70809547475449</v>
      </c>
      <c r="AE2512" s="132">
        <f t="shared" si="2510"/>
        <v>834.14026235686958</v>
      </c>
      <c r="AF2512" s="132">
        <f t="shared" si="2510"/>
        <v>942.3393182519585</v>
      </c>
      <c r="AG2512" s="132"/>
    </row>
    <row r="2513" spans="1:33" ht="13.5" customHeight="1">
      <c r="A2513" s="131">
        <v>2510</v>
      </c>
      <c r="B2513" s="67" t="s">
        <v>2</v>
      </c>
      <c r="C2513" s="133">
        <v>0</v>
      </c>
      <c r="D2513" s="133">
        <v>2</v>
      </c>
      <c r="E2513" s="133">
        <v>0</v>
      </c>
      <c r="F2513" s="133">
        <v>0</v>
      </c>
      <c r="G2513" s="133">
        <v>0</v>
      </c>
      <c r="H2513" s="133">
        <v>0</v>
      </c>
      <c r="I2513" s="133">
        <v>1</v>
      </c>
      <c r="J2513" s="133">
        <v>1</v>
      </c>
      <c r="K2513" s="133">
        <v>0</v>
      </c>
      <c r="L2513" s="133">
        <v>2</v>
      </c>
      <c r="M2513" s="133">
        <v>3</v>
      </c>
      <c r="N2513" s="133"/>
      <c r="V2513" s="132">
        <f t="shared" ref="V2513:AF2513" si="2511">C2513*100000/V2485</f>
        <v>0</v>
      </c>
      <c r="W2513" s="132">
        <f t="shared" si="2511"/>
        <v>1.2437810945273631</v>
      </c>
      <c r="X2513" s="132">
        <f t="shared" si="2511"/>
        <v>0</v>
      </c>
      <c r="Y2513" s="132">
        <f t="shared" si="2511"/>
        <v>0</v>
      </c>
      <c r="Z2513" s="132">
        <f t="shared" si="2511"/>
        <v>0</v>
      </c>
      <c r="AA2513" s="132">
        <f t="shared" si="2511"/>
        <v>0</v>
      </c>
      <c r="AB2513" s="132">
        <f t="shared" si="2511"/>
        <v>0.48104444369615307</v>
      </c>
      <c r="AC2513" s="132">
        <f t="shared" si="2511"/>
        <v>0.46363695371975927</v>
      </c>
      <c r="AD2513" s="132">
        <f t="shared" si="2511"/>
        <v>0</v>
      </c>
      <c r="AE2513" s="132">
        <f t="shared" si="2511"/>
        <v>0.86844379214666279</v>
      </c>
      <c r="AF2513" s="132">
        <f t="shared" si="2511"/>
        <v>1.2682897957630666</v>
      </c>
      <c r="AG2513" s="132"/>
    </row>
    <row r="2514" spans="1:33" ht="13.5" customHeight="1">
      <c r="A2514" s="131">
        <v>2511</v>
      </c>
      <c r="B2514" s="67" t="s">
        <v>23</v>
      </c>
      <c r="C2514" s="133">
        <v>12</v>
      </c>
      <c r="D2514" s="133">
        <v>19</v>
      </c>
      <c r="E2514" s="133">
        <v>8</v>
      </c>
      <c r="F2514" s="133">
        <v>1</v>
      </c>
      <c r="G2514" s="133">
        <v>19</v>
      </c>
      <c r="H2514" s="133">
        <v>12</v>
      </c>
      <c r="I2514" s="133">
        <v>8</v>
      </c>
      <c r="J2514" s="133">
        <v>3</v>
      </c>
      <c r="K2514" s="133">
        <v>11</v>
      </c>
      <c r="L2514" s="133">
        <v>7</v>
      </c>
      <c r="M2514" s="133">
        <v>6</v>
      </c>
      <c r="N2514" s="133"/>
      <c r="V2514" s="132">
        <f t="shared" ref="V2514:AF2514" si="2512">C2514*100000/V2485</f>
        <v>7.8580830206471131</v>
      </c>
      <c r="W2514" s="132">
        <f t="shared" si="2512"/>
        <v>11.815920398009951</v>
      </c>
      <c r="X2514" s="132">
        <f t="shared" si="2512"/>
        <v>4.7004629956050668</v>
      </c>
      <c r="Y2514" s="132">
        <f t="shared" si="2512"/>
        <v>0.55671537926235215</v>
      </c>
      <c r="Z2514" s="132">
        <f t="shared" si="2512"/>
        <v>10.079094366847206</v>
      </c>
      <c r="AA2514" s="132">
        <f t="shared" si="2512"/>
        <v>6.0699562457320617</v>
      </c>
      <c r="AB2514" s="132">
        <f t="shared" si="2512"/>
        <v>3.8483555495692245</v>
      </c>
      <c r="AC2514" s="132">
        <f t="shared" si="2512"/>
        <v>1.3909108611592778</v>
      </c>
      <c r="AD2514" s="132">
        <f t="shared" si="2512"/>
        <v>4.9250717493407121</v>
      </c>
      <c r="AE2514" s="132">
        <f t="shared" si="2512"/>
        <v>3.0395532725133196</v>
      </c>
      <c r="AF2514" s="132">
        <f t="shared" si="2512"/>
        <v>2.5365795915261331</v>
      </c>
      <c r="AG2514" s="132"/>
    </row>
    <row r="2515" spans="1:33" ht="13.5" customHeight="1">
      <c r="A2515" s="131">
        <v>2512</v>
      </c>
      <c r="B2515" s="67" t="s">
        <v>1</v>
      </c>
      <c r="C2515" s="133">
        <v>7</v>
      </c>
      <c r="D2515" s="133">
        <v>46</v>
      </c>
      <c r="E2515" s="133">
        <v>1</v>
      </c>
      <c r="F2515" s="133">
        <v>6</v>
      </c>
      <c r="G2515" s="133">
        <v>13</v>
      </c>
      <c r="H2515" s="133">
        <v>14</v>
      </c>
      <c r="I2515" s="133">
        <v>2</v>
      </c>
      <c r="J2515" s="133">
        <v>2</v>
      </c>
      <c r="K2515" s="133">
        <v>10</v>
      </c>
      <c r="L2515" s="133">
        <v>30</v>
      </c>
      <c r="M2515" s="133">
        <v>7</v>
      </c>
      <c r="N2515" s="133"/>
      <c r="V2515" s="132">
        <f t="shared" ref="V2515:AF2515" si="2513">C2515*100000/V2485</f>
        <v>4.5838817620441494</v>
      </c>
      <c r="W2515" s="132">
        <f t="shared" si="2513"/>
        <v>28.606965174129353</v>
      </c>
      <c r="X2515" s="132">
        <f t="shared" si="2513"/>
        <v>0.58755787445063334</v>
      </c>
      <c r="Y2515" s="132">
        <f t="shared" si="2513"/>
        <v>3.3402922755741127</v>
      </c>
      <c r="Z2515" s="132">
        <f t="shared" si="2513"/>
        <v>6.896222461527036</v>
      </c>
      <c r="AA2515" s="132">
        <f t="shared" si="2513"/>
        <v>7.081615620020739</v>
      </c>
      <c r="AB2515" s="132">
        <f t="shared" si="2513"/>
        <v>0.96208888739230614</v>
      </c>
      <c r="AC2515" s="132">
        <f t="shared" si="2513"/>
        <v>0.92727390743951854</v>
      </c>
      <c r="AD2515" s="132">
        <f t="shared" si="2513"/>
        <v>4.477337953946102</v>
      </c>
      <c r="AE2515" s="132">
        <f t="shared" si="2513"/>
        <v>13.026656882199942</v>
      </c>
      <c r="AF2515" s="132">
        <f t="shared" si="2513"/>
        <v>2.9593428567804887</v>
      </c>
      <c r="AG2515" s="132"/>
    </row>
    <row r="2516" spans="1:33" ht="13.5" customHeight="1">
      <c r="A2516" s="131">
        <v>2513</v>
      </c>
      <c r="B2516" s="67" t="s">
        <v>0</v>
      </c>
      <c r="C2516" s="133">
        <v>3</v>
      </c>
      <c r="D2516" s="133">
        <v>8</v>
      </c>
      <c r="E2516" s="133">
        <v>8</v>
      </c>
      <c r="F2516" s="133">
        <v>7</v>
      </c>
      <c r="G2516" s="133">
        <v>7</v>
      </c>
      <c r="H2516" s="133">
        <v>3</v>
      </c>
      <c r="I2516" s="133">
        <v>2</v>
      </c>
      <c r="J2516" s="133">
        <v>5</v>
      </c>
      <c r="K2516" s="133">
        <v>13</v>
      </c>
      <c r="L2516" s="133">
        <v>97</v>
      </c>
      <c r="M2516" s="133">
        <v>921</v>
      </c>
      <c r="N2516" s="133"/>
      <c r="V2516" s="132">
        <f t="shared" ref="V2516:AE2516" si="2514">C2516*100000/V2485</f>
        <v>1.9645207551617783</v>
      </c>
      <c r="W2516" s="132">
        <f t="shared" si="2514"/>
        <v>4.9751243781094523</v>
      </c>
      <c r="X2516" s="132">
        <f t="shared" si="2514"/>
        <v>4.7004629956050668</v>
      </c>
      <c r="Y2516" s="132">
        <f t="shared" si="2514"/>
        <v>3.8970076548364649</v>
      </c>
      <c r="Z2516" s="132">
        <f t="shared" si="2514"/>
        <v>3.7133505562068656</v>
      </c>
      <c r="AA2516" s="132">
        <f t="shared" si="2514"/>
        <v>1.5174890614330154</v>
      </c>
      <c r="AB2516" s="132">
        <f t="shared" si="2514"/>
        <v>0.96208888739230614</v>
      </c>
      <c r="AC2516" s="132">
        <f t="shared" si="2514"/>
        <v>2.3181847685987962</v>
      </c>
      <c r="AD2516" s="132">
        <f t="shared" si="2514"/>
        <v>5.8205393401299323</v>
      </c>
      <c r="AE2516" s="132">
        <f t="shared" si="2514"/>
        <v>42.119523919113142</v>
      </c>
      <c r="AF2516" s="132">
        <f>M2516*100000/AF2485</f>
        <v>389.36496729926142</v>
      </c>
      <c r="AG2516" s="132"/>
    </row>
    <row r="2517" spans="1:33" ht="13.5" customHeight="1">
      <c r="A2517" s="131">
        <v>2514</v>
      </c>
      <c r="B2517" s="134" t="s">
        <v>111</v>
      </c>
      <c r="C2517" s="133"/>
      <c r="D2517" s="133"/>
      <c r="E2517" s="133"/>
      <c r="F2517" s="133"/>
      <c r="G2517" s="133"/>
      <c r="H2517" s="133"/>
      <c r="I2517" s="133"/>
      <c r="J2517" s="133"/>
      <c r="K2517" s="133"/>
      <c r="L2517" s="133"/>
      <c r="M2517" s="133">
        <v>0</v>
      </c>
      <c r="N2517" s="133"/>
      <c r="V2517" s="132">
        <f t="shared" ref="V2517:AF2517" si="2515">C2517*100000/V2485</f>
        <v>0</v>
      </c>
      <c r="W2517" s="132">
        <f t="shared" si="2515"/>
        <v>0</v>
      </c>
      <c r="X2517" s="132">
        <f t="shared" si="2515"/>
        <v>0</v>
      </c>
      <c r="Y2517" s="132">
        <f t="shared" si="2515"/>
        <v>0</v>
      </c>
      <c r="Z2517" s="132">
        <f t="shared" si="2515"/>
        <v>0</v>
      </c>
      <c r="AA2517" s="132">
        <f t="shared" si="2515"/>
        <v>0</v>
      </c>
      <c r="AB2517" s="132">
        <f t="shared" si="2515"/>
        <v>0</v>
      </c>
      <c r="AC2517" s="132">
        <f t="shared" si="2515"/>
        <v>0</v>
      </c>
      <c r="AD2517" s="132">
        <f t="shared" si="2515"/>
        <v>0</v>
      </c>
      <c r="AE2517" s="132">
        <f t="shared" si="2515"/>
        <v>0</v>
      </c>
      <c r="AF2517" s="132">
        <f t="shared" si="2515"/>
        <v>0</v>
      </c>
      <c r="AG2517" s="132"/>
    </row>
    <row r="2518" spans="1:33" ht="13.5" customHeight="1">
      <c r="A2518" s="131">
        <v>2515</v>
      </c>
      <c r="B2518" s="134" t="s">
        <v>112</v>
      </c>
      <c r="C2518" s="133">
        <v>9684</v>
      </c>
      <c r="D2518" s="133">
        <v>11674</v>
      </c>
      <c r="E2518" s="133">
        <v>11927</v>
      </c>
      <c r="F2518" s="133">
        <v>14050</v>
      </c>
      <c r="G2518" s="133">
        <v>12991</v>
      </c>
      <c r="H2518" s="133">
        <v>15499</v>
      </c>
      <c r="I2518" s="133">
        <v>16120</v>
      </c>
      <c r="J2518" s="133">
        <v>15396</v>
      </c>
      <c r="K2518" s="133">
        <v>16039</v>
      </c>
      <c r="L2518" s="133">
        <f t="shared" ref="L2518:N2518" si="2516">SUM(L2494,L2501,L2506,L2507:L2517)</f>
        <v>16556</v>
      </c>
      <c r="M2518" s="133">
        <f t="shared" si="2516"/>
        <v>15785</v>
      </c>
      <c r="N2518" s="133">
        <f t="shared" si="2516"/>
        <v>0</v>
      </c>
      <c r="P2518" s="170" t="s">
        <v>1623</v>
      </c>
      <c r="Q2518" s="170" t="s">
        <v>1624</v>
      </c>
      <c r="R2518" s="170" t="s">
        <v>1625</v>
      </c>
      <c r="S2518" s="170" t="s">
        <v>1626</v>
      </c>
      <c r="T2518" s="170" t="s">
        <v>1627</v>
      </c>
      <c r="U2518" s="170">
        <v>6456.6</v>
      </c>
      <c r="V2518" s="132">
        <f t="shared" ref="V2518:AE2518" si="2517">C2518*100000/V2485</f>
        <v>6341.4729976622202</v>
      </c>
      <c r="W2518" s="132">
        <f t="shared" si="2517"/>
        <v>7259.9502487562186</v>
      </c>
      <c r="X2518" s="132">
        <f t="shared" si="2517"/>
        <v>7007.8027685727047</v>
      </c>
      <c r="Y2518" s="132">
        <f t="shared" si="2517"/>
        <v>7821.8510786360475</v>
      </c>
      <c r="Z2518" s="132">
        <f t="shared" si="2517"/>
        <v>6891.4481536690555</v>
      </c>
      <c r="AA2518" s="132">
        <f t="shared" si="2517"/>
        <v>7839.854321050102</v>
      </c>
      <c r="AB2518" s="132">
        <f t="shared" si="2517"/>
        <v>7754.4364323819882</v>
      </c>
      <c r="AC2518" s="132">
        <f t="shared" si="2517"/>
        <v>7138.154539469414</v>
      </c>
      <c r="AD2518" s="132">
        <f t="shared" si="2517"/>
        <v>7181.2023443341523</v>
      </c>
      <c r="AE2518" s="132">
        <f t="shared" si="2517"/>
        <v>7188.9777113900745</v>
      </c>
      <c r="AF2518" s="132">
        <f>M2518*100000/AF2485</f>
        <v>6673.3181420400015</v>
      </c>
      <c r="AG2518" s="132"/>
    </row>
    <row r="2519" spans="1:33" ht="13.5" customHeight="1">
      <c r="A2519" s="131">
        <v>2516</v>
      </c>
      <c r="B2519" s="103" t="s">
        <v>188</v>
      </c>
      <c r="C2519" s="127">
        <v>2011</v>
      </c>
      <c r="D2519" s="127">
        <v>2012</v>
      </c>
      <c r="E2519" s="127">
        <v>2013</v>
      </c>
      <c r="F2519" s="127">
        <v>2014</v>
      </c>
      <c r="G2519" s="127">
        <v>2015</v>
      </c>
      <c r="H2519" s="127">
        <v>2016</v>
      </c>
      <c r="I2519" s="127">
        <v>2017</v>
      </c>
      <c r="J2519" s="127">
        <v>2018</v>
      </c>
      <c r="K2519" s="127">
        <v>2019</v>
      </c>
      <c r="L2519" s="127"/>
      <c r="M2519" s="127"/>
      <c r="N2519" s="127"/>
      <c r="V2519" s="130">
        <v>35287</v>
      </c>
      <c r="W2519" s="130">
        <v>36025</v>
      </c>
      <c r="X2519" s="130">
        <v>36715</v>
      </c>
      <c r="Y2519" s="130">
        <v>37478</v>
      </c>
      <c r="Z2519" s="130">
        <v>38238</v>
      </c>
      <c r="AA2519" s="130">
        <v>39057</v>
      </c>
      <c r="AB2519" s="130">
        <v>39844</v>
      </c>
      <c r="AC2519" s="130">
        <v>40812</v>
      </c>
      <c r="AD2519" s="130">
        <v>41429</v>
      </c>
      <c r="AE2519" s="130">
        <v>42083</v>
      </c>
      <c r="AF2519" s="5">
        <v>42662</v>
      </c>
      <c r="AG2519" s="5"/>
    </row>
    <row r="2520" spans="1:33" ht="13.5" customHeight="1">
      <c r="A2520" s="131">
        <v>2517</v>
      </c>
      <c r="B2520" s="66" t="s">
        <v>25</v>
      </c>
      <c r="C2520" s="123">
        <v>2</v>
      </c>
      <c r="D2520" s="123">
        <v>2</v>
      </c>
      <c r="E2520" s="123">
        <v>0</v>
      </c>
      <c r="F2520" s="123">
        <v>2</v>
      </c>
      <c r="G2520" s="123">
        <v>2</v>
      </c>
      <c r="H2520" s="123">
        <v>0</v>
      </c>
      <c r="I2520" s="123">
        <v>2</v>
      </c>
      <c r="J2520" s="123">
        <v>0</v>
      </c>
      <c r="K2520" s="123">
        <v>2</v>
      </c>
      <c r="L2520" s="123">
        <v>2</v>
      </c>
      <c r="M2520" s="123">
        <v>2</v>
      </c>
      <c r="N2520" s="123"/>
      <c r="V2520" s="132">
        <f t="shared" ref="V2520:AE2520" si="2518">C2520*100000/V2519</f>
        <v>5.6678096749511155</v>
      </c>
      <c r="W2520" s="132">
        <f t="shared" si="2518"/>
        <v>5.5517002081887581</v>
      </c>
      <c r="X2520" s="132">
        <f t="shared" si="2518"/>
        <v>0</v>
      </c>
      <c r="Y2520" s="132">
        <f t="shared" si="2518"/>
        <v>5.3364640589145633</v>
      </c>
      <c r="Z2520" s="132">
        <f t="shared" si="2518"/>
        <v>5.2303990794497617</v>
      </c>
      <c r="AA2520" s="132">
        <f t="shared" si="2518"/>
        <v>0</v>
      </c>
      <c r="AB2520" s="132">
        <f t="shared" si="2518"/>
        <v>5.0195763477562494</v>
      </c>
      <c r="AC2520" s="132">
        <f t="shared" si="2518"/>
        <v>0</v>
      </c>
      <c r="AD2520" s="132">
        <f t="shared" si="2518"/>
        <v>4.827536266866205</v>
      </c>
      <c r="AE2520" s="132">
        <f t="shared" si="2518"/>
        <v>4.7525128911912171</v>
      </c>
      <c r="AF2520" s="132">
        <f>M2520*100000/AF2519</f>
        <v>4.6880127513946839</v>
      </c>
      <c r="AG2520" s="132"/>
    </row>
    <row r="2521" spans="1:33" ht="13.5" customHeight="1">
      <c r="A2521" s="131">
        <v>2518</v>
      </c>
      <c r="B2521" s="67" t="s">
        <v>22</v>
      </c>
      <c r="C2521" s="133">
        <v>164</v>
      </c>
      <c r="D2521" s="133">
        <v>269</v>
      </c>
      <c r="E2521" s="133">
        <v>304</v>
      </c>
      <c r="F2521" s="133">
        <v>368</v>
      </c>
      <c r="G2521" s="133">
        <v>378</v>
      </c>
      <c r="H2521" s="133">
        <v>358</v>
      </c>
      <c r="I2521" s="133">
        <v>383</v>
      </c>
      <c r="J2521" s="133">
        <v>309</v>
      </c>
      <c r="K2521" s="133">
        <v>316</v>
      </c>
      <c r="L2521" s="133">
        <v>332</v>
      </c>
      <c r="M2521" s="133">
        <v>311</v>
      </c>
      <c r="N2521" s="133"/>
      <c r="V2521" s="132">
        <f t="shared" ref="V2521:AE2521" si="2519">C2521*100000/V2519</f>
        <v>464.76039334599142</v>
      </c>
      <c r="W2521" s="132">
        <f t="shared" si="2519"/>
        <v>746.70367800138797</v>
      </c>
      <c r="X2521" s="132">
        <f t="shared" si="2519"/>
        <v>827.99945526351632</v>
      </c>
      <c r="Y2521" s="132">
        <f t="shared" si="2519"/>
        <v>981.90938684027958</v>
      </c>
      <c r="Z2521" s="132">
        <f t="shared" si="2519"/>
        <v>988.54542601600497</v>
      </c>
      <c r="AA2521" s="132">
        <f t="shared" si="2519"/>
        <v>916.60905855544456</v>
      </c>
      <c r="AB2521" s="132">
        <f t="shared" si="2519"/>
        <v>961.2488705953217</v>
      </c>
      <c r="AC2521" s="132">
        <f t="shared" si="2519"/>
        <v>757.13025580711553</v>
      </c>
      <c r="AD2521" s="132">
        <f t="shared" si="2519"/>
        <v>762.75073016486033</v>
      </c>
      <c r="AE2521" s="132">
        <f t="shared" si="2519"/>
        <v>788.91713993774204</v>
      </c>
      <c r="AF2521" s="132">
        <f>M2521*100000/AF2519</f>
        <v>728.98598284187335</v>
      </c>
      <c r="AG2521" s="132"/>
    </row>
    <row r="2522" spans="1:33" ht="13.5" customHeight="1">
      <c r="A2522" s="131">
        <v>2519</v>
      </c>
      <c r="B2522" s="67" t="s">
        <v>21</v>
      </c>
      <c r="C2522" s="133">
        <v>39</v>
      </c>
      <c r="D2522" s="133">
        <v>79</v>
      </c>
      <c r="E2522" s="133">
        <v>58</v>
      </c>
      <c r="F2522" s="133">
        <v>119</v>
      </c>
      <c r="G2522" s="133">
        <v>149</v>
      </c>
      <c r="H2522" s="133">
        <v>139</v>
      </c>
      <c r="I2522" s="133">
        <v>120</v>
      </c>
      <c r="J2522" s="133">
        <v>242</v>
      </c>
      <c r="K2522" s="133">
        <v>166</v>
      </c>
      <c r="L2522" s="133">
        <v>112</v>
      </c>
      <c r="M2522" s="133">
        <v>130</v>
      </c>
      <c r="N2522" s="133"/>
      <c r="V2522" s="132">
        <f t="shared" ref="V2522:AE2522" si="2520">C2522*100000/V2519</f>
        <v>110.52228866154674</v>
      </c>
      <c r="W2522" s="132">
        <f t="shared" si="2520"/>
        <v>219.29215822345594</v>
      </c>
      <c r="X2522" s="132">
        <f t="shared" si="2520"/>
        <v>157.9735802805393</v>
      </c>
      <c r="Y2522" s="132">
        <f t="shared" si="2520"/>
        <v>317.51961150541649</v>
      </c>
      <c r="Z2522" s="132">
        <f t="shared" si="2520"/>
        <v>389.6647314190073</v>
      </c>
      <c r="AA2522" s="132">
        <f t="shared" si="2520"/>
        <v>355.8901093273933</v>
      </c>
      <c r="AB2522" s="132">
        <f t="shared" si="2520"/>
        <v>301.17458086537494</v>
      </c>
      <c r="AC2522" s="132">
        <f t="shared" si="2520"/>
        <v>592.9628540625306</v>
      </c>
      <c r="AD2522" s="132">
        <f t="shared" si="2520"/>
        <v>400.68551014989498</v>
      </c>
      <c r="AE2522" s="132">
        <f t="shared" si="2520"/>
        <v>266.14072190670817</v>
      </c>
      <c r="AF2522" s="132">
        <f>M2522*100000/AF2519</f>
        <v>304.72082884065446</v>
      </c>
      <c r="AG2522" s="132"/>
    </row>
    <row r="2523" spans="1:33" ht="13.5" customHeight="1">
      <c r="A2523" s="131">
        <v>2520</v>
      </c>
      <c r="B2523" s="67" t="s">
        <v>20</v>
      </c>
      <c r="C2523" s="133">
        <v>2</v>
      </c>
      <c r="D2523" s="133">
        <v>4</v>
      </c>
      <c r="E2523" s="133">
        <v>4</v>
      </c>
      <c r="F2523" s="133">
        <v>9</v>
      </c>
      <c r="G2523" s="133">
        <v>6</v>
      </c>
      <c r="H2523" s="133">
        <v>4</v>
      </c>
      <c r="I2523" s="133">
        <v>8</v>
      </c>
      <c r="J2523" s="133">
        <v>4</v>
      </c>
      <c r="K2523" s="133">
        <v>2</v>
      </c>
      <c r="L2523" s="133">
        <v>8</v>
      </c>
      <c r="M2523" s="133">
        <v>5</v>
      </c>
      <c r="N2523" s="133"/>
      <c r="V2523" s="132">
        <f t="shared" ref="V2523:AE2523" si="2521">C2523*100000/V2519</f>
        <v>5.6678096749511155</v>
      </c>
      <c r="W2523" s="132">
        <f t="shared" si="2521"/>
        <v>11.103400416377516</v>
      </c>
      <c r="X2523" s="132">
        <f t="shared" si="2521"/>
        <v>10.894729674519951</v>
      </c>
      <c r="Y2523" s="132">
        <f t="shared" si="2521"/>
        <v>24.014088265115536</v>
      </c>
      <c r="Z2523" s="132">
        <f t="shared" si="2521"/>
        <v>15.691197238349286</v>
      </c>
      <c r="AA2523" s="132">
        <f t="shared" si="2521"/>
        <v>10.241441995032901</v>
      </c>
      <c r="AB2523" s="132">
        <f t="shared" si="2521"/>
        <v>20.078305391024998</v>
      </c>
      <c r="AC2523" s="132">
        <f t="shared" si="2521"/>
        <v>9.8010389101244737</v>
      </c>
      <c r="AD2523" s="132">
        <f t="shared" si="2521"/>
        <v>4.827536266866205</v>
      </c>
      <c r="AE2523" s="132">
        <f t="shared" si="2521"/>
        <v>19.010051564764868</v>
      </c>
      <c r="AF2523" s="132">
        <f>M2523*100000/AF2519</f>
        <v>11.72003187848671</v>
      </c>
      <c r="AG2523" s="132"/>
    </row>
    <row r="2524" spans="1:33" ht="13.5" customHeight="1">
      <c r="A2524" s="131">
        <v>2521</v>
      </c>
      <c r="B2524" s="67" t="s">
        <v>19</v>
      </c>
      <c r="C2524" s="133">
        <v>7</v>
      </c>
      <c r="D2524" s="133">
        <v>7</v>
      </c>
      <c r="E2524" s="133">
        <v>6</v>
      </c>
      <c r="F2524" s="133">
        <v>8</v>
      </c>
      <c r="G2524" s="133">
        <v>6</v>
      </c>
      <c r="H2524" s="133">
        <v>12</v>
      </c>
      <c r="I2524" s="133">
        <v>4</v>
      </c>
      <c r="J2524" s="133">
        <v>7</v>
      </c>
      <c r="K2524" s="133">
        <v>6</v>
      </c>
      <c r="L2524" s="133">
        <v>10</v>
      </c>
      <c r="M2524" s="133">
        <v>9</v>
      </c>
      <c r="N2524" s="133"/>
      <c r="V2524" s="132">
        <f t="shared" ref="V2524:AF2524" si="2522">C2524*100000/V2519</f>
        <v>19.837333862328904</v>
      </c>
      <c r="W2524" s="132">
        <f t="shared" si="2522"/>
        <v>19.430950728660651</v>
      </c>
      <c r="X2524" s="132">
        <f t="shared" si="2522"/>
        <v>16.342094511779926</v>
      </c>
      <c r="Y2524" s="132">
        <f t="shared" si="2522"/>
        <v>21.345856235658253</v>
      </c>
      <c r="Z2524" s="132">
        <f t="shared" si="2522"/>
        <v>15.691197238349286</v>
      </c>
      <c r="AA2524" s="132">
        <f t="shared" si="2522"/>
        <v>30.724325985098702</v>
      </c>
      <c r="AB2524" s="132">
        <f t="shared" si="2522"/>
        <v>10.039152695512499</v>
      </c>
      <c r="AC2524" s="132">
        <f t="shared" si="2522"/>
        <v>17.151818092717829</v>
      </c>
      <c r="AD2524" s="132">
        <f t="shared" si="2522"/>
        <v>14.482608800598614</v>
      </c>
      <c r="AE2524" s="132">
        <f t="shared" si="2522"/>
        <v>23.762564455956088</v>
      </c>
      <c r="AF2524" s="132">
        <f t="shared" si="2522"/>
        <v>21.096057381276076</v>
      </c>
      <c r="AG2524" s="132"/>
    </row>
    <row r="2525" spans="1:33" ht="13.5" customHeight="1">
      <c r="A2525" s="131">
        <v>2522</v>
      </c>
      <c r="B2525" s="67" t="s">
        <v>18</v>
      </c>
      <c r="C2525" s="133">
        <v>0</v>
      </c>
      <c r="D2525" s="133">
        <v>0</v>
      </c>
      <c r="E2525" s="133">
        <v>0</v>
      </c>
      <c r="F2525" s="133">
        <v>2</v>
      </c>
      <c r="G2525" s="133">
        <v>1</v>
      </c>
      <c r="H2525" s="133">
        <v>0</v>
      </c>
      <c r="I2525" s="133">
        <v>1</v>
      </c>
      <c r="J2525" s="133">
        <v>1</v>
      </c>
      <c r="K2525" s="133">
        <v>2</v>
      </c>
      <c r="L2525" s="133">
        <v>6</v>
      </c>
      <c r="M2525" s="133">
        <v>1</v>
      </c>
      <c r="N2525" s="133"/>
      <c r="V2525" s="132">
        <f t="shared" ref="V2525:AF2525" si="2523">C2525*100000/V2519</f>
        <v>0</v>
      </c>
      <c r="W2525" s="132">
        <f t="shared" si="2523"/>
        <v>0</v>
      </c>
      <c r="X2525" s="132">
        <f t="shared" si="2523"/>
        <v>0</v>
      </c>
      <c r="Y2525" s="132">
        <f t="shared" si="2523"/>
        <v>5.3364640589145633</v>
      </c>
      <c r="Z2525" s="132">
        <f t="shared" si="2523"/>
        <v>2.6151995397248808</v>
      </c>
      <c r="AA2525" s="132">
        <f t="shared" si="2523"/>
        <v>0</v>
      </c>
      <c r="AB2525" s="132">
        <f t="shared" si="2523"/>
        <v>2.5097881738781247</v>
      </c>
      <c r="AC2525" s="132">
        <f t="shared" si="2523"/>
        <v>2.4502597275311184</v>
      </c>
      <c r="AD2525" s="132">
        <f t="shared" si="2523"/>
        <v>4.827536266866205</v>
      </c>
      <c r="AE2525" s="132">
        <f t="shared" si="2523"/>
        <v>14.257538673573652</v>
      </c>
      <c r="AF2525" s="132">
        <f t="shared" si="2523"/>
        <v>2.3440063756973419</v>
      </c>
      <c r="AG2525" s="132"/>
    </row>
    <row r="2526" spans="1:33" ht="13.5" customHeight="1">
      <c r="A2526" s="131">
        <v>2523</v>
      </c>
      <c r="B2526" s="67" t="s">
        <v>17</v>
      </c>
      <c r="C2526" s="133">
        <v>56</v>
      </c>
      <c r="D2526" s="133">
        <v>54</v>
      </c>
      <c r="E2526" s="133">
        <v>55</v>
      </c>
      <c r="F2526" s="133">
        <v>75</v>
      </c>
      <c r="G2526" s="133">
        <v>86</v>
      </c>
      <c r="H2526" s="133">
        <v>145</v>
      </c>
      <c r="I2526" s="133">
        <v>98</v>
      </c>
      <c r="J2526" s="133">
        <v>102</v>
      </c>
      <c r="K2526" s="133">
        <v>81</v>
      </c>
      <c r="L2526" s="133">
        <v>95</v>
      </c>
      <c r="M2526" s="133">
        <v>104</v>
      </c>
      <c r="N2526" s="133"/>
      <c r="V2526" s="132">
        <f t="shared" ref="V2526:AF2526" si="2524">C2526*100000/V2519</f>
        <v>158.69867089863124</v>
      </c>
      <c r="W2526" s="132">
        <f t="shared" si="2524"/>
        <v>149.89590562109646</v>
      </c>
      <c r="X2526" s="132">
        <f t="shared" si="2524"/>
        <v>149.80253302464934</v>
      </c>
      <c r="Y2526" s="132">
        <f t="shared" si="2524"/>
        <v>200.11740220929613</v>
      </c>
      <c r="Z2526" s="132">
        <f t="shared" si="2524"/>
        <v>224.90716041633976</v>
      </c>
      <c r="AA2526" s="132">
        <f t="shared" si="2524"/>
        <v>371.25227231994262</v>
      </c>
      <c r="AB2526" s="132">
        <f t="shared" si="2524"/>
        <v>245.95924104005621</v>
      </c>
      <c r="AC2526" s="132">
        <f t="shared" si="2524"/>
        <v>249.92649220817407</v>
      </c>
      <c r="AD2526" s="132">
        <f t="shared" si="2524"/>
        <v>195.5152188080813</v>
      </c>
      <c r="AE2526" s="132">
        <f t="shared" si="2524"/>
        <v>225.74436233158283</v>
      </c>
      <c r="AF2526" s="132">
        <f t="shared" si="2524"/>
        <v>243.77666307252355</v>
      </c>
      <c r="AG2526" s="132"/>
    </row>
    <row r="2527" spans="1:33" ht="13.5" customHeight="1">
      <c r="A2527" s="131">
        <v>2524</v>
      </c>
      <c r="B2527" s="67" t="s">
        <v>16</v>
      </c>
      <c r="C2527" s="133">
        <v>13</v>
      </c>
      <c r="D2527" s="133">
        <v>33</v>
      </c>
      <c r="E2527" s="133">
        <v>18</v>
      </c>
      <c r="F2527" s="133">
        <v>39</v>
      </c>
      <c r="G2527" s="133">
        <v>57</v>
      </c>
      <c r="H2527" s="133">
        <v>52</v>
      </c>
      <c r="I2527" s="133">
        <v>53</v>
      </c>
      <c r="J2527" s="133">
        <v>67</v>
      </c>
      <c r="K2527" s="133">
        <v>35</v>
      </c>
      <c r="L2527" s="133">
        <v>40</v>
      </c>
      <c r="M2527" s="133">
        <v>52</v>
      </c>
      <c r="N2527" s="133"/>
      <c r="P2527" s="170"/>
      <c r="Q2527" s="170"/>
      <c r="R2527" s="170"/>
      <c r="S2527" s="170"/>
      <c r="T2527" s="170"/>
      <c r="U2527" s="170"/>
      <c r="V2527" s="132">
        <f t="shared" ref="V2527:AF2527" si="2525">C2527*100000/V2519</f>
        <v>36.840762887182251</v>
      </c>
      <c r="W2527" s="132">
        <f t="shared" si="2525"/>
        <v>91.603053435114504</v>
      </c>
      <c r="X2527" s="132">
        <f t="shared" si="2525"/>
        <v>49.026283535339779</v>
      </c>
      <c r="Y2527" s="132">
        <f t="shared" si="2525"/>
        <v>104.06104914883399</v>
      </c>
      <c r="Z2527" s="132">
        <f t="shared" si="2525"/>
        <v>149.06637376431823</v>
      </c>
      <c r="AA2527" s="132">
        <f t="shared" si="2525"/>
        <v>133.13874593542772</v>
      </c>
      <c r="AB2527" s="132">
        <f t="shared" si="2525"/>
        <v>133.01877321554062</v>
      </c>
      <c r="AC2527" s="132">
        <f t="shared" si="2525"/>
        <v>164.16740174458494</v>
      </c>
      <c r="AD2527" s="132">
        <f t="shared" si="2525"/>
        <v>84.481884670158578</v>
      </c>
      <c r="AE2527" s="132">
        <f t="shared" si="2525"/>
        <v>95.050257823824353</v>
      </c>
      <c r="AF2527" s="132">
        <f t="shared" si="2525"/>
        <v>121.88833153626177</v>
      </c>
      <c r="AG2527" s="132"/>
    </row>
    <row r="2528" spans="1:33" ht="13.5" customHeight="1">
      <c r="A2528" s="131">
        <v>2525</v>
      </c>
      <c r="B2528" s="134" t="s">
        <v>115</v>
      </c>
      <c r="C2528" s="133">
        <v>283</v>
      </c>
      <c r="D2528" s="133">
        <v>448</v>
      </c>
      <c r="E2528" s="133">
        <v>445</v>
      </c>
      <c r="F2528" s="133">
        <v>622</v>
      </c>
      <c r="G2528" s="133">
        <v>685</v>
      </c>
      <c r="H2528" s="133">
        <v>710</v>
      </c>
      <c r="I2528" s="133">
        <v>669</v>
      </c>
      <c r="J2528" s="133">
        <v>732</v>
      </c>
      <c r="K2528" s="133">
        <v>610</v>
      </c>
      <c r="L2528" s="133">
        <v>605</v>
      </c>
      <c r="M2528" s="133">
        <v>614</v>
      </c>
      <c r="N2528" s="133"/>
      <c r="P2528" s="170" t="s">
        <v>1628</v>
      </c>
      <c r="Q2528" s="170" t="s">
        <v>1629</v>
      </c>
      <c r="R2528" s="170" t="s">
        <v>1630</v>
      </c>
      <c r="S2528" s="170" t="s">
        <v>1631</v>
      </c>
      <c r="T2528" s="170" t="s">
        <v>1632</v>
      </c>
      <c r="U2528" s="170">
        <v>727.2</v>
      </c>
      <c r="V2528" s="132">
        <f t="shared" ref="V2528:AF2528" si="2526">C2528*100000/V2519</f>
        <v>801.99506900558276</v>
      </c>
      <c r="W2528" s="132">
        <f t="shared" si="2526"/>
        <v>1243.5808466342817</v>
      </c>
      <c r="X2528" s="132">
        <f t="shared" si="2526"/>
        <v>1212.0386762903445</v>
      </c>
      <c r="Y2528" s="132">
        <f t="shared" si="2526"/>
        <v>1659.6403223224293</v>
      </c>
      <c r="Z2528" s="132">
        <f t="shared" si="2526"/>
        <v>1791.4116847115436</v>
      </c>
      <c r="AA2528" s="132">
        <f t="shared" si="2526"/>
        <v>1817.8559541183399</v>
      </c>
      <c r="AB2528" s="132">
        <f t="shared" si="2526"/>
        <v>1679.0482883244654</v>
      </c>
      <c r="AC2528" s="132">
        <f t="shared" si="2526"/>
        <v>1793.5901205527787</v>
      </c>
      <c r="AD2528" s="132">
        <f t="shared" si="2526"/>
        <v>1472.3985613941925</v>
      </c>
      <c r="AE2528" s="132">
        <f t="shared" si="2526"/>
        <v>1437.6351495853432</v>
      </c>
      <c r="AF2528" s="132">
        <f t="shared" si="2526"/>
        <v>1439.2199146781679</v>
      </c>
      <c r="AG2528" s="132"/>
    </row>
    <row r="2529" spans="1:33" ht="13.5" customHeight="1">
      <c r="A2529" s="131">
        <v>2526</v>
      </c>
      <c r="B2529" s="67" t="s">
        <v>15</v>
      </c>
      <c r="C2529" s="133">
        <v>49</v>
      </c>
      <c r="D2529" s="133">
        <v>49</v>
      </c>
      <c r="E2529" s="133">
        <v>43</v>
      </c>
      <c r="F2529" s="133">
        <v>48</v>
      </c>
      <c r="G2529" s="133">
        <v>52</v>
      </c>
      <c r="H2529" s="133">
        <v>47</v>
      </c>
      <c r="I2529" s="133">
        <v>47</v>
      </c>
      <c r="J2529" s="133">
        <v>39</v>
      </c>
      <c r="K2529" s="133">
        <v>37</v>
      </c>
      <c r="L2529" s="133">
        <v>45</v>
      </c>
      <c r="M2529" s="133">
        <v>29</v>
      </c>
      <c r="N2529" s="133"/>
      <c r="V2529" s="132">
        <f t="shared" ref="V2529:AE2529" si="2527">C2529*100000/V2519</f>
        <v>138.86133703630233</v>
      </c>
      <c r="W2529" s="132">
        <f t="shared" si="2527"/>
        <v>136.01665510062458</v>
      </c>
      <c r="X2529" s="132">
        <f t="shared" si="2527"/>
        <v>117.11834400108947</v>
      </c>
      <c r="Y2529" s="132">
        <f t="shared" si="2527"/>
        <v>128.07513741394951</v>
      </c>
      <c r="Z2529" s="132">
        <f t="shared" si="2527"/>
        <v>135.99037606569382</v>
      </c>
      <c r="AA2529" s="132">
        <f t="shared" si="2527"/>
        <v>120.33694344163658</v>
      </c>
      <c r="AB2529" s="132">
        <f t="shared" si="2527"/>
        <v>117.96004417227186</v>
      </c>
      <c r="AC2529" s="132">
        <f t="shared" si="2527"/>
        <v>95.560129373713607</v>
      </c>
      <c r="AD2529" s="132">
        <f t="shared" si="2527"/>
        <v>89.309420937024782</v>
      </c>
      <c r="AE2529" s="132">
        <f t="shared" si="2527"/>
        <v>106.93154005180239</v>
      </c>
      <c r="AF2529" s="132">
        <f>M2529*100000/AF2519</f>
        <v>67.976184895222914</v>
      </c>
      <c r="AG2529" s="132"/>
    </row>
    <row r="2530" spans="1:33" ht="13.5" customHeight="1">
      <c r="A2530" s="131">
        <v>2527</v>
      </c>
      <c r="B2530" s="67" t="s">
        <v>14</v>
      </c>
      <c r="C2530" s="133">
        <v>520</v>
      </c>
      <c r="D2530" s="133">
        <v>511</v>
      </c>
      <c r="E2530" s="133">
        <v>466</v>
      </c>
      <c r="F2530" s="133">
        <v>442</v>
      </c>
      <c r="G2530" s="133">
        <v>394</v>
      </c>
      <c r="H2530" s="133">
        <v>375</v>
      </c>
      <c r="I2530" s="133">
        <v>321</v>
      </c>
      <c r="J2530" s="133">
        <v>351</v>
      </c>
      <c r="K2530" s="133">
        <v>347</v>
      </c>
      <c r="L2530" s="133">
        <v>344</v>
      </c>
      <c r="M2530" s="133">
        <v>348</v>
      </c>
      <c r="N2530" s="133"/>
      <c r="V2530" s="132">
        <f t="shared" ref="V2530:AF2530" si="2528">C2530*100000/V2519</f>
        <v>1473.63051548729</v>
      </c>
      <c r="W2530" s="132">
        <f t="shared" si="2528"/>
        <v>1418.4594031922277</v>
      </c>
      <c r="X2530" s="132">
        <f t="shared" si="2528"/>
        <v>1269.2360070815744</v>
      </c>
      <c r="Y2530" s="132">
        <f t="shared" si="2528"/>
        <v>1179.3585570201185</v>
      </c>
      <c r="Z2530" s="132">
        <f t="shared" si="2528"/>
        <v>1030.3886186516031</v>
      </c>
      <c r="AA2530" s="132">
        <f t="shared" si="2528"/>
        <v>960.13518703433442</v>
      </c>
      <c r="AB2530" s="132">
        <f t="shared" si="2528"/>
        <v>805.64200381487808</v>
      </c>
      <c r="AC2530" s="132">
        <f t="shared" si="2528"/>
        <v>860.04116436342247</v>
      </c>
      <c r="AD2530" s="132">
        <f t="shared" si="2528"/>
        <v>837.57754230128648</v>
      </c>
      <c r="AE2530" s="132">
        <f t="shared" si="2528"/>
        <v>817.43221728488936</v>
      </c>
      <c r="AF2530" s="132">
        <f t="shared" si="2528"/>
        <v>815.71421874267503</v>
      </c>
      <c r="AG2530" s="132"/>
    </row>
    <row r="2531" spans="1:33" ht="13.5" customHeight="1">
      <c r="A2531" s="131">
        <v>2528</v>
      </c>
      <c r="B2531" s="67" t="s">
        <v>13</v>
      </c>
      <c r="C2531" s="133">
        <v>306</v>
      </c>
      <c r="D2531" s="133">
        <v>337</v>
      </c>
      <c r="E2531" s="133">
        <v>324</v>
      </c>
      <c r="F2531" s="133">
        <v>289</v>
      </c>
      <c r="G2531" s="133">
        <v>267</v>
      </c>
      <c r="H2531" s="133">
        <v>317</v>
      </c>
      <c r="I2531" s="133">
        <v>225</v>
      </c>
      <c r="J2531" s="133">
        <v>250</v>
      </c>
      <c r="K2531" s="133">
        <v>263</v>
      </c>
      <c r="L2531" s="133">
        <v>291</v>
      </c>
      <c r="M2531" s="133">
        <v>163</v>
      </c>
      <c r="N2531" s="133"/>
      <c r="V2531" s="132">
        <f t="shared" ref="V2531:AF2531" si="2529">C2531*100000/V2519</f>
        <v>867.17488026752062</v>
      </c>
      <c r="W2531" s="132">
        <f t="shared" si="2529"/>
        <v>935.4614850798057</v>
      </c>
      <c r="X2531" s="132">
        <f t="shared" si="2529"/>
        <v>882.47310363611598</v>
      </c>
      <c r="Y2531" s="132">
        <f t="shared" si="2529"/>
        <v>771.11905651315442</v>
      </c>
      <c r="Z2531" s="132">
        <f t="shared" si="2529"/>
        <v>698.25827710654323</v>
      </c>
      <c r="AA2531" s="132">
        <f t="shared" si="2529"/>
        <v>811.63427810635733</v>
      </c>
      <c r="AB2531" s="132">
        <f t="shared" si="2529"/>
        <v>564.70233912257811</v>
      </c>
      <c r="AC2531" s="132">
        <f t="shared" si="2529"/>
        <v>612.56493188277955</v>
      </c>
      <c r="AD2531" s="132">
        <f t="shared" si="2529"/>
        <v>634.82101909290589</v>
      </c>
      <c r="AE2531" s="132">
        <f t="shared" si="2529"/>
        <v>691.49062566832208</v>
      </c>
      <c r="AF2531" s="132">
        <f t="shared" si="2529"/>
        <v>382.07303923866675</v>
      </c>
      <c r="AG2531" s="132"/>
    </row>
    <row r="2532" spans="1:33" ht="13.5" customHeight="1">
      <c r="A2532" s="131">
        <v>2529</v>
      </c>
      <c r="B2532" s="67" t="s">
        <v>12</v>
      </c>
      <c r="C2532" s="133">
        <v>951</v>
      </c>
      <c r="D2532" s="133">
        <v>1013</v>
      </c>
      <c r="E2532" s="133">
        <v>926</v>
      </c>
      <c r="F2532" s="133">
        <v>779</v>
      </c>
      <c r="G2532" s="133">
        <v>738</v>
      </c>
      <c r="H2532" s="133">
        <v>856</v>
      </c>
      <c r="I2532" s="133">
        <v>914</v>
      </c>
      <c r="J2532" s="133">
        <v>762</v>
      </c>
      <c r="K2532" s="133">
        <v>779</v>
      </c>
      <c r="L2532" s="133">
        <v>1070</v>
      </c>
      <c r="M2532" s="133">
        <v>661</v>
      </c>
      <c r="N2532" s="133"/>
      <c r="V2532" s="132">
        <f t="shared" ref="V2532:AF2532" si="2530">C2532*100000/V2519</f>
        <v>2695.0435004392552</v>
      </c>
      <c r="W2532" s="132">
        <f t="shared" si="2530"/>
        <v>2811.9361554476059</v>
      </c>
      <c r="X2532" s="132">
        <f t="shared" si="2530"/>
        <v>2522.1299196513687</v>
      </c>
      <c r="Y2532" s="132">
        <f t="shared" si="2530"/>
        <v>2078.5527509472222</v>
      </c>
      <c r="Z2532" s="132">
        <f t="shared" si="2530"/>
        <v>1930.0172603169622</v>
      </c>
      <c r="AA2532" s="132">
        <f t="shared" si="2530"/>
        <v>2191.6685869370408</v>
      </c>
      <c r="AB2532" s="132">
        <f t="shared" si="2530"/>
        <v>2293.946390924606</v>
      </c>
      <c r="AC2532" s="132">
        <f t="shared" si="2530"/>
        <v>1867.0979123787122</v>
      </c>
      <c r="AD2532" s="132">
        <f t="shared" si="2530"/>
        <v>1880.3253759443867</v>
      </c>
      <c r="AE2532" s="132">
        <f t="shared" si="2530"/>
        <v>2542.5943967873013</v>
      </c>
      <c r="AF2532" s="132">
        <f t="shared" si="2530"/>
        <v>1549.3882143359431</v>
      </c>
      <c r="AG2532" s="132"/>
    </row>
    <row r="2533" spans="1:33" ht="13.5" customHeight="1">
      <c r="A2533" s="131">
        <v>2530</v>
      </c>
      <c r="B2533" s="67" t="s">
        <v>11</v>
      </c>
      <c r="C2533" s="133">
        <v>120</v>
      </c>
      <c r="D2533" s="133">
        <v>161</v>
      </c>
      <c r="E2533" s="133">
        <v>60</v>
      </c>
      <c r="F2533" s="133">
        <v>92</v>
      </c>
      <c r="G2533" s="133">
        <v>112</v>
      </c>
      <c r="H2533" s="133">
        <v>155</v>
      </c>
      <c r="I2533" s="133">
        <v>158</v>
      </c>
      <c r="J2533" s="133">
        <v>149</v>
      </c>
      <c r="K2533" s="133">
        <v>150</v>
      </c>
      <c r="L2533" s="133">
        <v>160</v>
      </c>
      <c r="M2533" s="133">
        <v>274</v>
      </c>
      <c r="N2533" s="133"/>
      <c r="V2533" s="132">
        <f t="shared" ref="V2533:AF2533" si="2531">C2533*100000/V2519</f>
        <v>340.06858049706693</v>
      </c>
      <c r="W2533" s="132">
        <f t="shared" si="2531"/>
        <v>446.91186675919499</v>
      </c>
      <c r="X2533" s="132">
        <f t="shared" si="2531"/>
        <v>163.42094511779928</v>
      </c>
      <c r="Y2533" s="132">
        <f t="shared" si="2531"/>
        <v>245.4773467100699</v>
      </c>
      <c r="Z2533" s="132">
        <f t="shared" si="2531"/>
        <v>292.90234844918666</v>
      </c>
      <c r="AA2533" s="132">
        <f t="shared" si="2531"/>
        <v>396.85587730752491</v>
      </c>
      <c r="AB2533" s="132">
        <f t="shared" si="2531"/>
        <v>396.54653147274371</v>
      </c>
      <c r="AC2533" s="132">
        <f t="shared" si="2531"/>
        <v>365.08869940213663</v>
      </c>
      <c r="AD2533" s="132">
        <f t="shared" si="2531"/>
        <v>362.06522001496535</v>
      </c>
      <c r="AE2533" s="132">
        <f t="shared" si="2531"/>
        <v>380.20103129529741</v>
      </c>
      <c r="AF2533" s="132">
        <f t="shared" si="2531"/>
        <v>642.25774694107167</v>
      </c>
      <c r="AG2533" s="132"/>
    </row>
    <row r="2534" spans="1:33" ht="13.5" customHeight="1">
      <c r="A2534" s="131">
        <v>2531</v>
      </c>
      <c r="B2534" s="67" t="s">
        <v>28</v>
      </c>
      <c r="C2534" s="133">
        <v>0</v>
      </c>
      <c r="D2534" s="133">
        <v>0</v>
      </c>
      <c r="E2534" s="133">
        <v>2</v>
      </c>
      <c r="F2534" s="133">
        <v>0</v>
      </c>
      <c r="G2534" s="133">
        <v>0</v>
      </c>
      <c r="H2534" s="133">
        <v>0</v>
      </c>
      <c r="I2534" s="133">
        <v>0</v>
      </c>
      <c r="J2534" s="133">
        <v>0</v>
      </c>
      <c r="K2534" s="133">
        <v>0</v>
      </c>
      <c r="L2534" s="133">
        <v>0</v>
      </c>
      <c r="M2534" s="133">
        <v>0</v>
      </c>
      <c r="N2534" s="133"/>
      <c r="V2534" s="132">
        <f t="shared" ref="V2534:AF2534" si="2532">C2534*100000/V2519</f>
        <v>0</v>
      </c>
      <c r="W2534" s="132">
        <f t="shared" si="2532"/>
        <v>0</v>
      </c>
      <c r="X2534" s="132">
        <f t="shared" si="2532"/>
        <v>5.4473648372599754</v>
      </c>
      <c r="Y2534" s="132">
        <f t="shared" si="2532"/>
        <v>0</v>
      </c>
      <c r="Z2534" s="132">
        <f t="shared" si="2532"/>
        <v>0</v>
      </c>
      <c r="AA2534" s="132">
        <f t="shared" si="2532"/>
        <v>0</v>
      </c>
      <c r="AB2534" s="132">
        <f t="shared" si="2532"/>
        <v>0</v>
      </c>
      <c r="AC2534" s="132">
        <f t="shared" si="2532"/>
        <v>0</v>
      </c>
      <c r="AD2534" s="132">
        <f t="shared" si="2532"/>
        <v>0</v>
      </c>
      <c r="AE2534" s="132">
        <f t="shared" si="2532"/>
        <v>0</v>
      </c>
      <c r="AF2534" s="132">
        <f t="shared" si="2532"/>
        <v>0</v>
      </c>
      <c r="AG2534" s="132"/>
    </row>
    <row r="2535" spans="1:33" ht="13.5" customHeight="1">
      <c r="A2535" s="131">
        <v>2532</v>
      </c>
      <c r="B2535" s="134" t="s">
        <v>116</v>
      </c>
      <c r="C2535" s="133">
        <v>1946</v>
      </c>
      <c r="D2535" s="133">
        <v>2071</v>
      </c>
      <c r="E2535" s="133">
        <v>1821</v>
      </c>
      <c r="F2535" s="133">
        <v>1650</v>
      </c>
      <c r="G2535" s="133">
        <v>1563</v>
      </c>
      <c r="H2535" s="133">
        <v>1750</v>
      </c>
      <c r="I2535" s="133">
        <v>1665</v>
      </c>
      <c r="J2535" s="133">
        <v>1551</v>
      </c>
      <c r="K2535" s="133">
        <v>1576</v>
      </c>
      <c r="L2535" s="133">
        <v>1910</v>
      </c>
      <c r="M2535" s="133">
        <v>1475</v>
      </c>
      <c r="N2535" s="133"/>
      <c r="P2535" s="170" t="s">
        <v>1633</v>
      </c>
      <c r="Q2535" s="170" t="s">
        <v>1634</v>
      </c>
      <c r="R2535" s="170" t="s">
        <v>1635</v>
      </c>
      <c r="S2535" s="170" t="s">
        <v>1636</v>
      </c>
      <c r="T2535" s="170" t="s">
        <v>1637</v>
      </c>
      <c r="U2535" s="170">
        <v>4553.2</v>
      </c>
      <c r="V2535" s="132">
        <f t="shared" ref="V2535:AF2535" si="2533">C2535*100000/V2519</f>
        <v>5514.7788137274347</v>
      </c>
      <c r="W2535" s="132">
        <f t="shared" si="2533"/>
        <v>5748.7855655794583</v>
      </c>
      <c r="X2535" s="132">
        <f t="shared" si="2533"/>
        <v>4959.8256843252075</v>
      </c>
      <c r="Y2535" s="132">
        <f t="shared" si="2533"/>
        <v>4402.5828486045148</v>
      </c>
      <c r="Z2535" s="132">
        <f t="shared" si="2533"/>
        <v>4087.5568805899889</v>
      </c>
      <c r="AA2535" s="132">
        <f t="shared" si="2533"/>
        <v>4480.6308728268941</v>
      </c>
      <c r="AB2535" s="132">
        <f t="shared" si="2533"/>
        <v>4178.7973095070774</v>
      </c>
      <c r="AC2535" s="132">
        <f t="shared" si="2533"/>
        <v>3800.3528374007647</v>
      </c>
      <c r="AD2535" s="132">
        <f t="shared" si="2533"/>
        <v>3804.0985782905695</v>
      </c>
      <c r="AE2535" s="132">
        <f t="shared" si="2533"/>
        <v>4538.6498110876128</v>
      </c>
      <c r="AF2535" s="132">
        <f t="shared" si="2533"/>
        <v>3457.4094041535791</v>
      </c>
      <c r="AG2535" s="132"/>
    </row>
    <row r="2536" spans="1:33" ht="13.5" customHeight="1">
      <c r="A2536" s="131">
        <v>2533</v>
      </c>
      <c r="B2536" s="67" t="s">
        <v>10</v>
      </c>
      <c r="C2536" s="133">
        <v>31</v>
      </c>
      <c r="D2536" s="133">
        <v>19</v>
      </c>
      <c r="E2536" s="133">
        <v>40</v>
      </c>
      <c r="F2536" s="133">
        <v>35</v>
      </c>
      <c r="G2536" s="133">
        <v>18</v>
      </c>
      <c r="H2536" s="133">
        <v>37</v>
      </c>
      <c r="I2536" s="133">
        <v>28</v>
      </c>
      <c r="J2536" s="133">
        <v>40</v>
      </c>
      <c r="K2536" s="133">
        <v>39</v>
      </c>
      <c r="L2536" s="133">
        <v>22</v>
      </c>
      <c r="M2536" s="133">
        <v>39</v>
      </c>
      <c r="N2536" s="133"/>
      <c r="V2536" s="132">
        <f t="shared" ref="V2536:AF2536" si="2534">C2536*100000/V2519</f>
        <v>87.851049961742291</v>
      </c>
      <c r="W2536" s="132">
        <f t="shared" si="2534"/>
        <v>52.741151977793201</v>
      </c>
      <c r="X2536" s="132">
        <f t="shared" si="2534"/>
        <v>108.94729674519951</v>
      </c>
      <c r="Y2536" s="132">
        <f t="shared" si="2534"/>
        <v>93.388121031004857</v>
      </c>
      <c r="Z2536" s="132">
        <f t="shared" si="2534"/>
        <v>47.073591715047861</v>
      </c>
      <c r="AA2536" s="132">
        <f t="shared" si="2534"/>
        <v>94.733338454054334</v>
      </c>
      <c r="AB2536" s="132">
        <f t="shared" si="2534"/>
        <v>70.274068868587491</v>
      </c>
      <c r="AC2536" s="132">
        <f t="shared" si="2534"/>
        <v>98.010389101244726</v>
      </c>
      <c r="AD2536" s="132">
        <f t="shared" si="2534"/>
        <v>94.136957203891001</v>
      </c>
      <c r="AE2536" s="132">
        <f t="shared" si="2534"/>
        <v>52.277641803103393</v>
      </c>
      <c r="AF2536" s="132">
        <f t="shared" si="2534"/>
        <v>91.41624865219633</v>
      </c>
      <c r="AG2536" s="132"/>
    </row>
    <row r="2537" spans="1:33" ht="13.5" customHeight="1">
      <c r="A2537" s="131">
        <v>2534</v>
      </c>
      <c r="B2537" s="67" t="s">
        <v>9</v>
      </c>
      <c r="C2537" s="133">
        <v>9</v>
      </c>
      <c r="D2537" s="133">
        <v>6</v>
      </c>
      <c r="E2537" s="133">
        <v>11</v>
      </c>
      <c r="F2537" s="133">
        <v>11</v>
      </c>
      <c r="G2537" s="133">
        <v>8</v>
      </c>
      <c r="H2537" s="133">
        <v>13</v>
      </c>
      <c r="I2537" s="133">
        <v>2</v>
      </c>
      <c r="J2537" s="133">
        <v>6</v>
      </c>
      <c r="K2537" s="133">
        <v>8</v>
      </c>
      <c r="L2537" s="133">
        <v>5</v>
      </c>
      <c r="M2537" s="133">
        <v>7</v>
      </c>
      <c r="N2537" s="133"/>
      <c r="V2537" s="132">
        <f t="shared" ref="V2537:AF2537" si="2535">C2537*100000/V2519</f>
        <v>25.505143537280016</v>
      </c>
      <c r="W2537" s="132">
        <f t="shared" si="2535"/>
        <v>16.655100624566273</v>
      </c>
      <c r="X2537" s="132">
        <f t="shared" si="2535"/>
        <v>29.960506604929865</v>
      </c>
      <c r="Y2537" s="132">
        <f t="shared" si="2535"/>
        <v>29.350552324030097</v>
      </c>
      <c r="Z2537" s="132">
        <f t="shared" si="2535"/>
        <v>20.921596317799047</v>
      </c>
      <c r="AA2537" s="132">
        <f t="shared" si="2535"/>
        <v>33.28468648385693</v>
      </c>
      <c r="AB2537" s="132">
        <f t="shared" si="2535"/>
        <v>5.0195763477562494</v>
      </c>
      <c r="AC2537" s="132">
        <f t="shared" si="2535"/>
        <v>14.70155836518671</v>
      </c>
      <c r="AD2537" s="132">
        <f t="shared" si="2535"/>
        <v>19.31014506746482</v>
      </c>
      <c r="AE2537" s="132">
        <f t="shared" si="2535"/>
        <v>11.881282227978044</v>
      </c>
      <c r="AF2537" s="132">
        <f t="shared" si="2535"/>
        <v>16.408044629881392</v>
      </c>
      <c r="AG2537" s="132"/>
    </row>
    <row r="2538" spans="1:33" ht="13.5" customHeight="1">
      <c r="A2538" s="131">
        <v>2535</v>
      </c>
      <c r="B2538" s="67" t="s">
        <v>8</v>
      </c>
      <c r="C2538" s="133">
        <v>97</v>
      </c>
      <c r="D2538" s="133">
        <v>80</v>
      </c>
      <c r="E2538" s="133">
        <v>135</v>
      </c>
      <c r="F2538" s="133">
        <v>117</v>
      </c>
      <c r="G2538" s="133">
        <v>114</v>
      </c>
      <c r="H2538" s="133">
        <v>125</v>
      </c>
      <c r="I2538" s="133">
        <v>160</v>
      </c>
      <c r="J2538" s="133">
        <v>205</v>
      </c>
      <c r="K2538" s="133">
        <v>208</v>
      </c>
      <c r="L2538" s="133">
        <v>195</v>
      </c>
      <c r="M2538" s="133">
        <v>237</v>
      </c>
      <c r="N2538" s="133"/>
      <c r="V2538" s="132">
        <f t="shared" ref="V2538:AF2538" si="2536">C2538*100000/V2519</f>
        <v>274.88876923512908</v>
      </c>
      <c r="W2538" s="132">
        <f t="shared" si="2536"/>
        <v>222.0680083275503</v>
      </c>
      <c r="X2538" s="132">
        <f t="shared" si="2536"/>
        <v>367.69712651504835</v>
      </c>
      <c r="Y2538" s="132">
        <f t="shared" si="2536"/>
        <v>312.18314744650195</v>
      </c>
      <c r="Z2538" s="132">
        <f t="shared" si="2536"/>
        <v>298.13274752863646</v>
      </c>
      <c r="AA2538" s="132">
        <f t="shared" si="2536"/>
        <v>320.04506234477816</v>
      </c>
      <c r="AB2538" s="132">
        <f t="shared" si="2536"/>
        <v>401.56610782049995</v>
      </c>
      <c r="AC2538" s="132">
        <f t="shared" si="2536"/>
        <v>502.30324414387923</v>
      </c>
      <c r="AD2538" s="132">
        <f t="shared" si="2536"/>
        <v>502.06377175408528</v>
      </c>
      <c r="AE2538" s="132">
        <f t="shared" si="2536"/>
        <v>463.3700068911437</v>
      </c>
      <c r="AF2538" s="132">
        <f t="shared" si="2536"/>
        <v>555.52951104026999</v>
      </c>
      <c r="AG2538" s="132"/>
    </row>
    <row r="2539" spans="1:33" ht="13.5" customHeight="1">
      <c r="A2539" s="131">
        <v>2536</v>
      </c>
      <c r="B2539" s="67" t="s">
        <v>24</v>
      </c>
      <c r="C2539" s="133">
        <v>0</v>
      </c>
      <c r="D2539" s="133">
        <v>0</v>
      </c>
      <c r="E2539" s="133">
        <v>0</v>
      </c>
      <c r="F2539" s="133">
        <v>4</v>
      </c>
      <c r="G2539" s="133">
        <v>0</v>
      </c>
      <c r="H2539" s="133">
        <v>0</v>
      </c>
      <c r="I2539" s="133">
        <v>0</v>
      </c>
      <c r="J2539" s="133">
        <v>0</v>
      </c>
      <c r="K2539" s="133">
        <v>0</v>
      </c>
      <c r="L2539" s="133">
        <v>0</v>
      </c>
      <c r="M2539" s="133">
        <v>0</v>
      </c>
      <c r="N2539" s="133"/>
      <c r="V2539" s="132">
        <f t="shared" ref="V2539:AE2539" si="2537">C2539*100000/V2519</f>
        <v>0</v>
      </c>
      <c r="W2539" s="132">
        <f t="shared" si="2537"/>
        <v>0</v>
      </c>
      <c r="X2539" s="132">
        <f t="shared" si="2537"/>
        <v>0</v>
      </c>
      <c r="Y2539" s="132">
        <f t="shared" si="2537"/>
        <v>10.672928117829127</v>
      </c>
      <c r="Z2539" s="132">
        <f t="shared" si="2537"/>
        <v>0</v>
      </c>
      <c r="AA2539" s="132">
        <f t="shared" si="2537"/>
        <v>0</v>
      </c>
      <c r="AB2539" s="132">
        <f t="shared" si="2537"/>
        <v>0</v>
      </c>
      <c r="AC2539" s="132">
        <f t="shared" si="2537"/>
        <v>0</v>
      </c>
      <c r="AD2539" s="132">
        <f t="shared" si="2537"/>
        <v>0</v>
      </c>
      <c r="AE2539" s="132">
        <f t="shared" si="2537"/>
        <v>0</v>
      </c>
      <c r="AF2539" s="132">
        <f>M2539*100000/AF2519</f>
        <v>0</v>
      </c>
      <c r="AG2539" s="132"/>
    </row>
    <row r="2540" spans="1:33" ht="13.5" customHeight="1">
      <c r="A2540" s="131">
        <v>2537</v>
      </c>
      <c r="B2540" s="134" t="s">
        <v>117</v>
      </c>
      <c r="C2540" s="133">
        <v>137</v>
      </c>
      <c r="D2540" s="133">
        <v>105</v>
      </c>
      <c r="E2540" s="133">
        <v>186</v>
      </c>
      <c r="F2540" s="133">
        <v>167</v>
      </c>
      <c r="G2540" s="133">
        <v>140</v>
      </c>
      <c r="H2540" s="133">
        <v>175</v>
      </c>
      <c r="I2540" s="133">
        <v>190</v>
      </c>
      <c r="J2540" s="133">
        <v>251</v>
      </c>
      <c r="K2540" s="133">
        <v>255</v>
      </c>
      <c r="L2540" s="133">
        <v>222</v>
      </c>
      <c r="M2540" s="133">
        <v>283</v>
      </c>
      <c r="N2540" s="133"/>
      <c r="P2540" s="170" t="s">
        <v>1638</v>
      </c>
      <c r="Q2540" s="170" t="s">
        <v>1639</v>
      </c>
      <c r="R2540" s="170" t="s">
        <v>1640</v>
      </c>
      <c r="S2540" s="170" t="s">
        <v>1641</v>
      </c>
      <c r="T2540" s="170" t="s">
        <v>1642</v>
      </c>
      <c r="U2540" s="170">
        <v>220.9</v>
      </c>
      <c r="V2540" s="132">
        <f t="shared" ref="V2540:AF2540" si="2538">C2540*100000/V2519</f>
        <v>388.24496273415139</v>
      </c>
      <c r="W2540" s="132">
        <f t="shared" si="2538"/>
        <v>291.46426092990981</v>
      </c>
      <c r="X2540" s="132">
        <f t="shared" si="2538"/>
        <v>506.60492986517772</v>
      </c>
      <c r="Y2540" s="132">
        <f t="shared" si="2538"/>
        <v>445.59474891936605</v>
      </c>
      <c r="Z2540" s="132">
        <f t="shared" si="2538"/>
        <v>366.12793556148335</v>
      </c>
      <c r="AA2540" s="132">
        <f t="shared" si="2538"/>
        <v>448.06308728268942</v>
      </c>
      <c r="AB2540" s="132">
        <f t="shared" si="2538"/>
        <v>476.8597530368437</v>
      </c>
      <c r="AC2540" s="132">
        <f t="shared" si="2538"/>
        <v>615.01519161031069</v>
      </c>
      <c r="AD2540" s="132">
        <f t="shared" si="2538"/>
        <v>615.51087402544113</v>
      </c>
      <c r="AE2540" s="132">
        <f t="shared" si="2538"/>
        <v>527.52893092222507</v>
      </c>
      <c r="AF2540" s="132">
        <f t="shared" si="2538"/>
        <v>663.35380432234774</v>
      </c>
      <c r="AG2540" s="132"/>
    </row>
    <row r="2541" spans="1:33" ht="13.5" customHeight="1">
      <c r="A2541" s="131">
        <v>2538</v>
      </c>
      <c r="B2541" s="67" t="s">
        <v>7</v>
      </c>
      <c r="C2541" s="133">
        <v>87</v>
      </c>
      <c r="D2541" s="133">
        <v>81</v>
      </c>
      <c r="E2541" s="133">
        <v>100</v>
      </c>
      <c r="F2541" s="133">
        <v>84</v>
      </c>
      <c r="G2541" s="133">
        <v>94</v>
      </c>
      <c r="H2541" s="133">
        <v>116</v>
      </c>
      <c r="I2541" s="133">
        <v>124</v>
      </c>
      <c r="J2541" s="133">
        <v>136</v>
      </c>
      <c r="K2541" s="133">
        <v>197</v>
      </c>
      <c r="L2541" s="133">
        <v>160</v>
      </c>
      <c r="M2541" s="133">
        <v>134</v>
      </c>
      <c r="N2541" s="133"/>
      <c r="V2541" s="132">
        <f t="shared" ref="V2541:AF2541" si="2539">C2541*100000/V2519</f>
        <v>246.5497208603735</v>
      </c>
      <c r="W2541" s="132">
        <f t="shared" si="2539"/>
        <v>224.84385843164469</v>
      </c>
      <c r="X2541" s="132">
        <f t="shared" si="2539"/>
        <v>272.36824186299879</v>
      </c>
      <c r="Y2541" s="132">
        <f t="shared" si="2539"/>
        <v>224.13149047441166</v>
      </c>
      <c r="Z2541" s="132">
        <f t="shared" si="2539"/>
        <v>245.82875673413881</v>
      </c>
      <c r="AA2541" s="132">
        <f t="shared" si="2539"/>
        <v>297.00181785595413</v>
      </c>
      <c r="AB2541" s="132">
        <f t="shared" si="2539"/>
        <v>311.21373356088748</v>
      </c>
      <c r="AC2541" s="132">
        <f t="shared" si="2539"/>
        <v>333.23532294423211</v>
      </c>
      <c r="AD2541" s="132">
        <f t="shared" si="2539"/>
        <v>475.51232228632119</v>
      </c>
      <c r="AE2541" s="132">
        <f t="shared" si="2539"/>
        <v>380.20103129529741</v>
      </c>
      <c r="AF2541" s="132">
        <f t="shared" si="2539"/>
        <v>314.09685434344379</v>
      </c>
      <c r="AG2541" s="132"/>
    </row>
    <row r="2542" spans="1:33" ht="13.5" customHeight="1">
      <c r="A2542" s="131">
        <v>2539</v>
      </c>
      <c r="B2542" s="67" t="s">
        <v>6</v>
      </c>
      <c r="C2542" s="133">
        <v>182</v>
      </c>
      <c r="D2542" s="133">
        <v>134</v>
      </c>
      <c r="E2542" s="133">
        <v>119</v>
      </c>
      <c r="F2542" s="133">
        <v>93</v>
      </c>
      <c r="G2542" s="133">
        <v>112</v>
      </c>
      <c r="H2542" s="133">
        <v>95</v>
      </c>
      <c r="I2542" s="133">
        <v>104</v>
      </c>
      <c r="J2542" s="133">
        <v>119</v>
      </c>
      <c r="K2542" s="133">
        <v>88</v>
      </c>
      <c r="L2542" s="133">
        <v>63</v>
      </c>
      <c r="M2542" s="133">
        <v>59</v>
      </c>
      <c r="N2542" s="133"/>
      <c r="V2542" s="132">
        <f t="shared" ref="V2542:AF2542" si="2540">C2542*100000/V2519</f>
        <v>515.77068042055146</v>
      </c>
      <c r="W2542" s="132">
        <f t="shared" si="2540"/>
        <v>371.96391394864679</v>
      </c>
      <c r="X2542" s="132">
        <f t="shared" si="2540"/>
        <v>324.11820781696855</v>
      </c>
      <c r="Y2542" s="132">
        <f t="shared" si="2540"/>
        <v>248.1455787395272</v>
      </c>
      <c r="Z2542" s="132">
        <f t="shared" si="2540"/>
        <v>292.90234844918666</v>
      </c>
      <c r="AA2542" s="132">
        <f t="shared" si="2540"/>
        <v>243.23424738203138</v>
      </c>
      <c r="AB2542" s="132">
        <f t="shared" si="2540"/>
        <v>261.01797008332494</v>
      </c>
      <c r="AC2542" s="132">
        <f t="shared" si="2540"/>
        <v>291.58090757620306</v>
      </c>
      <c r="AD2542" s="132">
        <f t="shared" si="2540"/>
        <v>212.41159574211301</v>
      </c>
      <c r="AE2542" s="132">
        <f t="shared" si="2540"/>
        <v>149.70415607252335</v>
      </c>
      <c r="AF2542" s="132">
        <f t="shared" si="2540"/>
        <v>138.29637616614318</v>
      </c>
      <c r="AG2542" s="132"/>
    </row>
    <row r="2543" spans="1:33" ht="13.5" customHeight="1">
      <c r="A2543" s="131">
        <v>2540</v>
      </c>
      <c r="B2543" s="67" t="s">
        <v>5</v>
      </c>
      <c r="C2543" s="133">
        <v>28</v>
      </c>
      <c r="D2543" s="133">
        <v>34</v>
      </c>
      <c r="E2543" s="133">
        <v>30</v>
      </c>
      <c r="F2543" s="133">
        <v>30</v>
      </c>
      <c r="G2543" s="133">
        <v>38</v>
      </c>
      <c r="H2543" s="133">
        <v>33</v>
      </c>
      <c r="I2543" s="133">
        <v>27</v>
      </c>
      <c r="J2543" s="133">
        <v>10</v>
      </c>
      <c r="K2543" s="133">
        <v>29</v>
      </c>
      <c r="L2543" s="133">
        <v>36</v>
      </c>
      <c r="M2543" s="133">
        <v>17</v>
      </c>
      <c r="N2543" s="133"/>
      <c r="V2543" s="132">
        <f t="shared" ref="V2543:AF2543" si="2541">C2543*100000/V2519</f>
        <v>79.349335449315618</v>
      </c>
      <c r="W2543" s="132">
        <f t="shared" si="2541"/>
        <v>94.378903539208878</v>
      </c>
      <c r="X2543" s="132">
        <f t="shared" si="2541"/>
        <v>81.710472558899639</v>
      </c>
      <c r="Y2543" s="132">
        <f t="shared" si="2541"/>
        <v>80.046960883718455</v>
      </c>
      <c r="Z2543" s="132">
        <f t="shared" si="2541"/>
        <v>99.377582509545476</v>
      </c>
      <c r="AA2543" s="132">
        <f t="shared" si="2541"/>
        <v>84.491896459021433</v>
      </c>
      <c r="AB2543" s="132">
        <f t="shared" si="2541"/>
        <v>67.76428069470937</v>
      </c>
      <c r="AC2543" s="132">
        <f t="shared" si="2541"/>
        <v>24.502597275311182</v>
      </c>
      <c r="AD2543" s="132">
        <f t="shared" si="2541"/>
        <v>69.999275869559966</v>
      </c>
      <c r="AE2543" s="132">
        <f t="shared" si="2541"/>
        <v>85.545232041441906</v>
      </c>
      <c r="AF2543" s="132">
        <f t="shared" si="2541"/>
        <v>39.848108386854811</v>
      </c>
      <c r="AG2543" s="132"/>
    </row>
    <row r="2544" spans="1:33" ht="13.5" customHeight="1">
      <c r="A2544" s="131">
        <v>2541</v>
      </c>
      <c r="B2544" s="67" t="s">
        <v>26</v>
      </c>
      <c r="C2544" s="133">
        <v>0</v>
      </c>
      <c r="D2544" s="133">
        <v>0</v>
      </c>
      <c r="E2544" s="133">
        <v>0</v>
      </c>
      <c r="F2544" s="133">
        <v>1</v>
      </c>
      <c r="G2544" s="133">
        <v>0</v>
      </c>
      <c r="H2544" s="133">
        <v>1</v>
      </c>
      <c r="I2544" s="133">
        <v>0</v>
      </c>
      <c r="J2544" s="133">
        <v>0</v>
      </c>
      <c r="K2544" s="133">
        <v>0</v>
      </c>
      <c r="L2544" s="133">
        <v>0</v>
      </c>
      <c r="M2544" s="133">
        <v>0</v>
      </c>
      <c r="N2544" s="133"/>
      <c r="V2544" s="132">
        <f t="shared" ref="V2544:AF2544" si="2542">C2544*100000/V2519</f>
        <v>0</v>
      </c>
      <c r="W2544" s="132">
        <f t="shared" si="2542"/>
        <v>0</v>
      </c>
      <c r="X2544" s="132">
        <f t="shared" si="2542"/>
        <v>0</v>
      </c>
      <c r="Y2544" s="132">
        <f t="shared" si="2542"/>
        <v>2.6682320294572817</v>
      </c>
      <c r="Z2544" s="132">
        <f t="shared" si="2542"/>
        <v>0</v>
      </c>
      <c r="AA2544" s="132">
        <f t="shared" si="2542"/>
        <v>2.5603604987582251</v>
      </c>
      <c r="AB2544" s="132">
        <f t="shared" si="2542"/>
        <v>0</v>
      </c>
      <c r="AC2544" s="132">
        <f t="shared" si="2542"/>
        <v>0</v>
      </c>
      <c r="AD2544" s="132">
        <f t="shared" si="2542"/>
        <v>0</v>
      </c>
      <c r="AE2544" s="132">
        <f t="shared" si="2542"/>
        <v>0</v>
      </c>
      <c r="AF2544" s="132">
        <f t="shared" si="2542"/>
        <v>0</v>
      </c>
      <c r="AG2544" s="132"/>
    </row>
    <row r="2545" spans="1:33" ht="13.5" customHeight="1">
      <c r="A2545" s="131">
        <v>2542</v>
      </c>
      <c r="B2545" s="67" t="s">
        <v>4</v>
      </c>
      <c r="C2545" s="133">
        <v>35</v>
      </c>
      <c r="D2545" s="133">
        <v>53</v>
      </c>
      <c r="E2545" s="133">
        <v>53</v>
      </c>
      <c r="F2545" s="133">
        <v>77</v>
      </c>
      <c r="G2545" s="133">
        <v>94</v>
      </c>
      <c r="H2545" s="133">
        <v>118</v>
      </c>
      <c r="I2545" s="133">
        <v>131</v>
      </c>
      <c r="J2545" s="133">
        <v>119</v>
      </c>
      <c r="K2545" s="133">
        <v>138</v>
      </c>
      <c r="L2545" s="133">
        <v>142</v>
      </c>
      <c r="M2545" s="133">
        <v>147</v>
      </c>
      <c r="N2545" s="133"/>
      <c r="V2545" s="132">
        <f t="shared" ref="V2545:AE2545" si="2543">C2545*100000/V2519</f>
        <v>99.186669311644522</v>
      </c>
      <c r="W2545" s="132">
        <f t="shared" si="2543"/>
        <v>147.12005551700207</v>
      </c>
      <c r="X2545" s="132">
        <f t="shared" si="2543"/>
        <v>144.35516818738935</v>
      </c>
      <c r="Y2545" s="132">
        <f t="shared" si="2543"/>
        <v>205.45386626821067</v>
      </c>
      <c r="Z2545" s="132">
        <f t="shared" si="2543"/>
        <v>245.82875673413881</v>
      </c>
      <c r="AA2545" s="132">
        <f t="shared" si="2543"/>
        <v>302.12253885347059</v>
      </c>
      <c r="AB2545" s="132">
        <f t="shared" si="2543"/>
        <v>328.78225077803432</v>
      </c>
      <c r="AC2545" s="132">
        <f t="shared" si="2543"/>
        <v>291.58090757620306</v>
      </c>
      <c r="AD2545" s="132">
        <f t="shared" si="2543"/>
        <v>333.10000241376815</v>
      </c>
      <c r="AE2545" s="132">
        <f t="shared" si="2543"/>
        <v>337.42841527457642</v>
      </c>
      <c r="AF2545" s="132">
        <f>M2545*100000/AF2519</f>
        <v>344.56893722750925</v>
      </c>
      <c r="AG2545" s="132"/>
    </row>
    <row r="2546" spans="1:33" ht="13.5" customHeight="1">
      <c r="A2546" s="131">
        <v>2543</v>
      </c>
      <c r="B2546" s="67" t="s">
        <v>3</v>
      </c>
      <c r="C2546" s="133">
        <v>142</v>
      </c>
      <c r="D2546" s="133">
        <v>162</v>
      </c>
      <c r="E2546" s="133">
        <v>169</v>
      </c>
      <c r="F2546" s="133">
        <v>294</v>
      </c>
      <c r="G2546" s="133">
        <v>546</v>
      </c>
      <c r="H2546" s="133">
        <v>456</v>
      </c>
      <c r="I2546" s="133">
        <v>353</v>
      </c>
      <c r="J2546" s="133">
        <v>392</v>
      </c>
      <c r="K2546" s="133">
        <v>385</v>
      </c>
      <c r="L2546" s="133">
        <v>633</v>
      </c>
      <c r="M2546" s="133">
        <v>488</v>
      </c>
      <c r="N2546" s="133"/>
      <c r="V2546" s="132">
        <f t="shared" ref="V2546:AF2546" si="2544">C2546*100000/V2519</f>
        <v>402.4144869215292</v>
      </c>
      <c r="W2546" s="132">
        <f t="shared" si="2544"/>
        <v>449.68771686328938</v>
      </c>
      <c r="X2546" s="132">
        <f t="shared" si="2544"/>
        <v>460.30232874846791</v>
      </c>
      <c r="Y2546" s="132">
        <f t="shared" si="2544"/>
        <v>784.46021666044078</v>
      </c>
      <c r="Z2546" s="132">
        <f t="shared" si="2544"/>
        <v>1427.8989486897851</v>
      </c>
      <c r="AA2546" s="132">
        <f t="shared" si="2544"/>
        <v>1167.5243874337507</v>
      </c>
      <c r="AB2546" s="132">
        <f t="shared" si="2544"/>
        <v>885.95522537897807</v>
      </c>
      <c r="AC2546" s="132">
        <f t="shared" si="2544"/>
        <v>960.50181319219837</v>
      </c>
      <c r="AD2546" s="132">
        <f t="shared" si="2544"/>
        <v>929.3007313717444</v>
      </c>
      <c r="AE2546" s="132">
        <f t="shared" si="2544"/>
        <v>1504.1703300620202</v>
      </c>
      <c r="AF2546" s="132">
        <f t="shared" si="2544"/>
        <v>1143.8751113403027</v>
      </c>
      <c r="AG2546" s="132"/>
    </row>
    <row r="2547" spans="1:33" ht="13.5" customHeight="1">
      <c r="A2547" s="131">
        <v>2544</v>
      </c>
      <c r="B2547" s="67" t="s">
        <v>2</v>
      </c>
      <c r="C2547" s="133">
        <v>0</v>
      </c>
      <c r="D2547" s="133">
        <v>0</v>
      </c>
      <c r="E2547" s="133">
        <v>0</v>
      </c>
      <c r="F2547" s="133">
        <v>0</v>
      </c>
      <c r="G2547" s="133">
        <v>0</v>
      </c>
      <c r="H2547" s="133">
        <v>2</v>
      </c>
      <c r="I2547" s="133">
        <v>0</v>
      </c>
      <c r="J2547" s="133">
        <v>0</v>
      </c>
      <c r="K2547" s="133">
        <v>0</v>
      </c>
      <c r="L2547" s="133">
        <v>0</v>
      </c>
      <c r="M2547" s="133">
        <v>0</v>
      </c>
      <c r="N2547" s="133"/>
      <c r="V2547" s="132">
        <f t="shared" ref="V2547:AF2547" si="2545">C2547*100000/V2519</f>
        <v>0</v>
      </c>
      <c r="W2547" s="132">
        <f t="shared" si="2545"/>
        <v>0</v>
      </c>
      <c r="X2547" s="132">
        <f t="shared" si="2545"/>
        <v>0</v>
      </c>
      <c r="Y2547" s="132">
        <f t="shared" si="2545"/>
        <v>0</v>
      </c>
      <c r="Z2547" s="132">
        <f t="shared" si="2545"/>
        <v>0</v>
      </c>
      <c r="AA2547" s="132">
        <f t="shared" si="2545"/>
        <v>5.1207209975164503</v>
      </c>
      <c r="AB2547" s="132">
        <f t="shared" si="2545"/>
        <v>0</v>
      </c>
      <c r="AC2547" s="132">
        <f t="shared" si="2545"/>
        <v>0</v>
      </c>
      <c r="AD2547" s="132">
        <f t="shared" si="2545"/>
        <v>0</v>
      </c>
      <c r="AE2547" s="132">
        <f t="shared" si="2545"/>
        <v>0</v>
      </c>
      <c r="AF2547" s="132">
        <f t="shared" si="2545"/>
        <v>0</v>
      </c>
      <c r="AG2547" s="132"/>
    </row>
    <row r="2548" spans="1:33" ht="13.5" customHeight="1">
      <c r="A2548" s="131">
        <v>2545</v>
      </c>
      <c r="B2548" s="67" t="s">
        <v>23</v>
      </c>
      <c r="C2548" s="133">
        <v>2</v>
      </c>
      <c r="D2548" s="133">
        <v>0</v>
      </c>
      <c r="E2548" s="133">
        <v>1</v>
      </c>
      <c r="F2548" s="133">
        <v>3</v>
      </c>
      <c r="G2548" s="133">
        <v>1</v>
      </c>
      <c r="H2548" s="133">
        <v>0</v>
      </c>
      <c r="I2548" s="133">
        <v>4</v>
      </c>
      <c r="J2548" s="133">
        <v>1</v>
      </c>
      <c r="K2548" s="133">
        <v>0</v>
      </c>
      <c r="L2548" s="133">
        <v>3</v>
      </c>
      <c r="M2548" s="133">
        <v>4</v>
      </c>
      <c r="N2548" s="133"/>
      <c r="V2548" s="132">
        <f t="shared" ref="V2548:AF2548" si="2546">C2548*100000/V2519</f>
        <v>5.6678096749511155</v>
      </c>
      <c r="W2548" s="132">
        <f t="shared" si="2546"/>
        <v>0</v>
      </c>
      <c r="X2548" s="132">
        <f t="shared" si="2546"/>
        <v>2.7236824186299877</v>
      </c>
      <c r="Y2548" s="132">
        <f t="shared" si="2546"/>
        <v>8.0046960883718441</v>
      </c>
      <c r="Z2548" s="132">
        <f t="shared" si="2546"/>
        <v>2.6151995397248808</v>
      </c>
      <c r="AA2548" s="132">
        <f t="shared" si="2546"/>
        <v>0</v>
      </c>
      <c r="AB2548" s="132">
        <f t="shared" si="2546"/>
        <v>10.039152695512499</v>
      </c>
      <c r="AC2548" s="132">
        <f t="shared" si="2546"/>
        <v>2.4502597275311184</v>
      </c>
      <c r="AD2548" s="132">
        <f t="shared" si="2546"/>
        <v>0</v>
      </c>
      <c r="AE2548" s="132">
        <f t="shared" si="2546"/>
        <v>7.1287693367868261</v>
      </c>
      <c r="AF2548" s="132">
        <f t="shared" si="2546"/>
        <v>9.3760255027893677</v>
      </c>
      <c r="AG2548" s="132"/>
    </row>
    <row r="2549" spans="1:33" ht="13.5" customHeight="1">
      <c r="A2549" s="131">
        <v>2546</v>
      </c>
      <c r="B2549" s="67" t="s">
        <v>1</v>
      </c>
      <c r="C2549" s="133">
        <v>4</v>
      </c>
      <c r="D2549" s="133">
        <v>4</v>
      </c>
      <c r="E2549" s="133">
        <v>0</v>
      </c>
      <c r="F2549" s="133">
        <v>7</v>
      </c>
      <c r="G2549" s="133">
        <v>3</v>
      </c>
      <c r="H2549" s="133">
        <v>2</v>
      </c>
      <c r="I2549" s="133">
        <v>0</v>
      </c>
      <c r="J2549" s="133">
        <v>2</v>
      </c>
      <c r="K2549" s="133">
        <v>2</v>
      </c>
      <c r="L2549" s="133">
        <v>1</v>
      </c>
      <c r="M2549" s="133">
        <v>1</v>
      </c>
      <c r="N2549" s="133"/>
      <c r="V2549" s="132">
        <f t="shared" ref="V2549:AF2549" si="2547">C2549*100000/V2519</f>
        <v>11.335619349902231</v>
      </c>
      <c r="W2549" s="132">
        <f t="shared" si="2547"/>
        <v>11.103400416377516</v>
      </c>
      <c r="X2549" s="132">
        <f t="shared" si="2547"/>
        <v>0</v>
      </c>
      <c r="Y2549" s="132">
        <f t="shared" si="2547"/>
        <v>18.677624206200971</v>
      </c>
      <c r="Z2549" s="132">
        <f t="shared" si="2547"/>
        <v>7.845598619174643</v>
      </c>
      <c r="AA2549" s="132">
        <f t="shared" si="2547"/>
        <v>5.1207209975164503</v>
      </c>
      <c r="AB2549" s="132">
        <f t="shared" si="2547"/>
        <v>0</v>
      </c>
      <c r="AC2549" s="132">
        <f t="shared" si="2547"/>
        <v>4.9005194550622369</v>
      </c>
      <c r="AD2549" s="132">
        <f t="shared" si="2547"/>
        <v>4.827536266866205</v>
      </c>
      <c r="AE2549" s="132">
        <f t="shared" si="2547"/>
        <v>2.3762564455956086</v>
      </c>
      <c r="AF2549" s="132">
        <f t="shared" si="2547"/>
        <v>2.3440063756973419</v>
      </c>
      <c r="AG2549" s="132"/>
    </row>
    <row r="2550" spans="1:33" ht="13.5" customHeight="1">
      <c r="A2550" s="131">
        <v>2547</v>
      </c>
      <c r="B2550" s="67" t="s">
        <v>0</v>
      </c>
      <c r="C2550" s="133">
        <v>2</v>
      </c>
      <c r="D2550" s="133">
        <v>5</v>
      </c>
      <c r="E2550" s="133">
        <v>1</v>
      </c>
      <c r="F2550" s="133">
        <v>3</v>
      </c>
      <c r="G2550" s="133">
        <v>6</v>
      </c>
      <c r="H2550" s="133">
        <v>2</v>
      </c>
      <c r="I2550" s="133">
        <v>2</v>
      </c>
      <c r="J2550" s="133">
        <v>3</v>
      </c>
      <c r="K2550" s="133">
        <v>5</v>
      </c>
      <c r="L2550" s="133">
        <v>79</v>
      </c>
      <c r="M2550" s="133">
        <v>191</v>
      </c>
      <c r="N2550" s="133"/>
      <c r="V2550" s="132">
        <f t="shared" ref="V2550:AE2550" si="2548">C2550*100000/V2519</f>
        <v>5.6678096749511155</v>
      </c>
      <c r="W2550" s="132">
        <f t="shared" si="2548"/>
        <v>13.879250520471894</v>
      </c>
      <c r="X2550" s="132">
        <f t="shared" si="2548"/>
        <v>2.7236824186299877</v>
      </c>
      <c r="Y2550" s="132">
        <f t="shared" si="2548"/>
        <v>8.0046960883718441</v>
      </c>
      <c r="Z2550" s="132">
        <f t="shared" si="2548"/>
        <v>15.691197238349286</v>
      </c>
      <c r="AA2550" s="132">
        <f t="shared" si="2548"/>
        <v>5.1207209975164503</v>
      </c>
      <c r="AB2550" s="132">
        <f t="shared" si="2548"/>
        <v>5.0195763477562494</v>
      </c>
      <c r="AC2550" s="132">
        <f t="shared" si="2548"/>
        <v>7.3507791825933548</v>
      </c>
      <c r="AD2550" s="132">
        <f t="shared" si="2548"/>
        <v>12.068840667165512</v>
      </c>
      <c r="AE2550" s="132">
        <f t="shared" si="2548"/>
        <v>187.72425920205308</v>
      </c>
      <c r="AF2550" s="132">
        <f>M2550*100000/AF2519</f>
        <v>447.7052177581923</v>
      </c>
      <c r="AG2550" s="132"/>
    </row>
    <row r="2551" spans="1:33" ht="13.5" customHeight="1">
      <c r="A2551" s="131">
        <v>2548</v>
      </c>
      <c r="B2551" s="134" t="s">
        <v>111</v>
      </c>
      <c r="C2551" s="133"/>
      <c r="D2551" s="133"/>
      <c r="E2551" s="133"/>
      <c r="F2551" s="133"/>
      <c r="G2551" s="133"/>
      <c r="H2551" s="133"/>
      <c r="I2551" s="133"/>
      <c r="J2551" s="133"/>
      <c r="K2551" s="133"/>
      <c r="L2551" s="133"/>
      <c r="M2551" s="133">
        <v>0</v>
      </c>
      <c r="N2551" s="133"/>
      <c r="V2551" s="132">
        <f t="shared" ref="V2551:AF2551" si="2549">C2551*100000/V2519</f>
        <v>0</v>
      </c>
      <c r="W2551" s="132">
        <f t="shared" si="2549"/>
        <v>0</v>
      </c>
      <c r="X2551" s="132">
        <f t="shared" si="2549"/>
        <v>0</v>
      </c>
      <c r="Y2551" s="132">
        <f t="shared" si="2549"/>
        <v>0</v>
      </c>
      <c r="Z2551" s="132">
        <f t="shared" si="2549"/>
        <v>0</v>
      </c>
      <c r="AA2551" s="132">
        <f t="shared" si="2549"/>
        <v>0</v>
      </c>
      <c r="AB2551" s="132">
        <f t="shared" si="2549"/>
        <v>0</v>
      </c>
      <c r="AC2551" s="132">
        <f t="shared" si="2549"/>
        <v>0</v>
      </c>
      <c r="AD2551" s="132">
        <f t="shared" si="2549"/>
        <v>0</v>
      </c>
      <c r="AE2551" s="132">
        <f t="shared" si="2549"/>
        <v>0</v>
      </c>
      <c r="AF2551" s="132">
        <f t="shared" si="2549"/>
        <v>0</v>
      </c>
      <c r="AG2551" s="132"/>
    </row>
    <row r="2552" spans="1:33" ht="13.5" customHeight="1">
      <c r="A2552" s="131">
        <v>2549</v>
      </c>
      <c r="B2552" s="134" t="s">
        <v>112</v>
      </c>
      <c r="C2552" s="133">
        <v>2848</v>
      </c>
      <c r="D2552" s="133">
        <v>3097</v>
      </c>
      <c r="E2552" s="133">
        <v>2925</v>
      </c>
      <c r="F2552" s="133">
        <v>3031</v>
      </c>
      <c r="G2552" s="133">
        <v>3282</v>
      </c>
      <c r="H2552" s="133">
        <v>3460</v>
      </c>
      <c r="I2552" s="133">
        <v>3269</v>
      </c>
      <c r="J2552" s="133">
        <v>3316</v>
      </c>
      <c r="K2552" s="133">
        <v>3285</v>
      </c>
      <c r="L2552" s="133">
        <f t="shared" ref="L2552:N2552" si="2550">SUM(L2528,L2535,L2540,L2541:L2551)</f>
        <v>3854</v>
      </c>
      <c r="M2552" s="133">
        <f t="shared" si="2550"/>
        <v>3413</v>
      </c>
      <c r="N2552" s="133">
        <f t="shared" si="2550"/>
        <v>0</v>
      </c>
      <c r="P2552" s="170" t="s">
        <v>1643</v>
      </c>
      <c r="Q2552" s="170" t="s">
        <v>1644</v>
      </c>
      <c r="R2552" s="170" t="s">
        <v>1645</v>
      </c>
      <c r="S2552" s="170" t="s">
        <v>1646</v>
      </c>
      <c r="T2552" s="170" t="s">
        <v>1647</v>
      </c>
      <c r="U2552" s="170">
        <v>6390.7</v>
      </c>
      <c r="V2552" s="132">
        <f t="shared" ref="V2552:AE2552" si="2551">C2552*100000/V2519</f>
        <v>8070.9609771303876</v>
      </c>
      <c r="W2552" s="132">
        <f t="shared" si="2551"/>
        <v>8596.8077723802908</v>
      </c>
      <c r="X2552" s="132">
        <f t="shared" si="2551"/>
        <v>7966.7710744927144</v>
      </c>
      <c r="Y2552" s="132">
        <f t="shared" si="2551"/>
        <v>8087.4112812850208</v>
      </c>
      <c r="Z2552" s="132">
        <f t="shared" si="2551"/>
        <v>8583.0848893770599</v>
      </c>
      <c r="AA2552" s="132">
        <f t="shared" si="2551"/>
        <v>8858.8473257034584</v>
      </c>
      <c r="AB2552" s="132">
        <f t="shared" si="2551"/>
        <v>8204.4975404075903</v>
      </c>
      <c r="AC2552" s="132">
        <f t="shared" si="2551"/>
        <v>8125.061256493188</v>
      </c>
      <c r="AD2552" s="132">
        <f t="shared" si="2551"/>
        <v>7929.2283183277414</v>
      </c>
      <c r="AE2552" s="132">
        <f t="shared" si="2551"/>
        <v>9158.092341325475</v>
      </c>
      <c r="AF2552" s="132">
        <f>M2552*100000/AF2519</f>
        <v>8000.0937602550275</v>
      </c>
      <c r="AG2552" s="132"/>
    </row>
    <row r="2553" spans="1:33" ht="13.5" customHeight="1">
      <c r="A2553" s="131">
        <v>2550</v>
      </c>
      <c r="B2553" s="103" t="s">
        <v>189</v>
      </c>
      <c r="C2553" s="127">
        <v>2011</v>
      </c>
      <c r="D2553" s="127">
        <v>2012</v>
      </c>
      <c r="E2553" s="127">
        <v>2013</v>
      </c>
      <c r="F2553" s="127">
        <v>2014</v>
      </c>
      <c r="G2553" s="127">
        <v>2015</v>
      </c>
      <c r="H2553" s="127"/>
      <c r="I2553" s="127">
        <v>2017</v>
      </c>
      <c r="J2553" s="127">
        <v>2018</v>
      </c>
      <c r="K2553" s="127">
        <v>2019</v>
      </c>
      <c r="L2553" s="127"/>
      <c r="M2553" s="127"/>
      <c r="N2553" s="127"/>
      <c r="V2553" s="130">
        <v>155251</v>
      </c>
      <c r="W2553" s="130">
        <v>166699</v>
      </c>
      <c r="X2553" s="130">
        <v>179376</v>
      </c>
      <c r="Y2553" s="130">
        <v>190642</v>
      </c>
      <c r="Z2553" s="130">
        <v>202250</v>
      </c>
      <c r="AA2553" s="130">
        <v>214872</v>
      </c>
      <c r="AB2553" s="130">
        <v>228088</v>
      </c>
      <c r="AC2553" s="130">
        <v>241071</v>
      </c>
      <c r="AD2553" s="130">
        <v>255367</v>
      </c>
      <c r="AE2553" s="130">
        <v>270607</v>
      </c>
      <c r="AF2553" s="5">
        <v>283294</v>
      </c>
      <c r="AG2553" s="5"/>
    </row>
    <row r="2554" spans="1:33" ht="13.5" customHeight="1">
      <c r="A2554" s="131">
        <v>2551</v>
      </c>
      <c r="B2554" s="66" t="s">
        <v>25</v>
      </c>
      <c r="C2554" s="123">
        <v>9</v>
      </c>
      <c r="D2554" s="123">
        <v>5</v>
      </c>
      <c r="E2554" s="123">
        <v>4</v>
      </c>
      <c r="F2554" s="123">
        <v>5</v>
      </c>
      <c r="G2554" s="123">
        <v>8</v>
      </c>
      <c r="H2554" s="123">
        <v>12</v>
      </c>
      <c r="I2554" s="123">
        <v>5</v>
      </c>
      <c r="J2554" s="123">
        <v>2</v>
      </c>
      <c r="K2554" s="123">
        <v>4</v>
      </c>
      <c r="L2554" s="123">
        <v>2</v>
      </c>
      <c r="M2554" s="123">
        <v>8</v>
      </c>
      <c r="N2554" s="123"/>
      <c r="V2554" s="132">
        <f t="shared" ref="V2554:AE2554" si="2552">C2554*100000/V2553</f>
        <v>5.7970641090878638</v>
      </c>
      <c r="W2554" s="132">
        <f t="shared" si="2552"/>
        <v>2.9994181128860999</v>
      </c>
      <c r="X2554" s="132">
        <f t="shared" si="2552"/>
        <v>2.2299527250022297</v>
      </c>
      <c r="Y2554" s="132">
        <f t="shared" si="2552"/>
        <v>2.62271692491686</v>
      </c>
      <c r="Z2554" s="132">
        <f t="shared" si="2552"/>
        <v>3.9555006180469716</v>
      </c>
      <c r="AA2554" s="132">
        <f t="shared" si="2552"/>
        <v>5.5847202055177032</v>
      </c>
      <c r="AB2554" s="132">
        <f t="shared" si="2552"/>
        <v>2.1921363684192068</v>
      </c>
      <c r="AC2554" s="132">
        <f t="shared" si="2552"/>
        <v>0.82963110452937106</v>
      </c>
      <c r="AD2554" s="132">
        <f t="shared" si="2552"/>
        <v>1.5663731022410883</v>
      </c>
      <c r="AE2554" s="132">
        <f t="shared" si="2552"/>
        <v>0.73907918124808303</v>
      </c>
      <c r="AF2554" s="132">
        <f>M2554*100000/AF2553</f>
        <v>2.8239214385055806</v>
      </c>
      <c r="AG2554" s="132"/>
    </row>
    <row r="2555" spans="1:33" ht="13.5" customHeight="1">
      <c r="A2555" s="131">
        <v>2552</v>
      </c>
      <c r="B2555" s="67" t="s">
        <v>22</v>
      </c>
      <c r="C2555" s="133">
        <v>716</v>
      </c>
      <c r="D2555" s="133">
        <v>776</v>
      </c>
      <c r="E2555" s="133">
        <v>863</v>
      </c>
      <c r="F2555" s="133">
        <v>924</v>
      </c>
      <c r="G2555" s="133">
        <v>961</v>
      </c>
      <c r="H2555" s="133">
        <v>1104</v>
      </c>
      <c r="I2555" s="133">
        <v>1212</v>
      </c>
      <c r="J2555" s="133">
        <v>1274</v>
      </c>
      <c r="K2555" s="133">
        <v>1323</v>
      </c>
      <c r="L2555" s="133">
        <v>1573</v>
      </c>
      <c r="M2555" s="133">
        <v>1743</v>
      </c>
      <c r="N2555" s="133"/>
      <c r="V2555" s="132">
        <f t="shared" ref="V2555:AE2555" si="2553">C2555*100000/V2553</f>
        <v>461.18865578965676</v>
      </c>
      <c r="W2555" s="132">
        <f t="shared" si="2553"/>
        <v>465.50969111992276</v>
      </c>
      <c r="X2555" s="132">
        <f t="shared" si="2553"/>
        <v>481.11230041923113</v>
      </c>
      <c r="Y2555" s="132">
        <f t="shared" si="2553"/>
        <v>484.6780877246357</v>
      </c>
      <c r="Z2555" s="132">
        <f t="shared" si="2553"/>
        <v>475.15451174289245</v>
      </c>
      <c r="AA2555" s="132">
        <f t="shared" si="2553"/>
        <v>513.79425890762877</v>
      </c>
      <c r="AB2555" s="132">
        <f t="shared" si="2553"/>
        <v>531.3738557048157</v>
      </c>
      <c r="AC2555" s="132">
        <f t="shared" si="2553"/>
        <v>528.47501358520935</v>
      </c>
      <c r="AD2555" s="132">
        <f t="shared" si="2553"/>
        <v>518.07790356623991</v>
      </c>
      <c r="AE2555" s="132">
        <f t="shared" si="2553"/>
        <v>581.28577605161729</v>
      </c>
      <c r="AF2555" s="132">
        <f>M2555*100000/AF2553</f>
        <v>615.26188341440343</v>
      </c>
      <c r="AG2555" s="132"/>
    </row>
    <row r="2556" spans="1:33" ht="13.5" customHeight="1">
      <c r="A2556" s="131">
        <v>2553</v>
      </c>
      <c r="B2556" s="67" t="s">
        <v>21</v>
      </c>
      <c r="C2556" s="133">
        <v>203</v>
      </c>
      <c r="D2556" s="133">
        <v>172</v>
      </c>
      <c r="E2556" s="133">
        <v>165</v>
      </c>
      <c r="F2556" s="133">
        <v>188</v>
      </c>
      <c r="G2556" s="133">
        <v>171</v>
      </c>
      <c r="H2556" s="133">
        <v>218</v>
      </c>
      <c r="I2556" s="133">
        <v>281</v>
      </c>
      <c r="J2556" s="133">
        <v>374</v>
      </c>
      <c r="K2556" s="133">
        <v>367</v>
      </c>
      <c r="L2556" s="133">
        <v>464</v>
      </c>
      <c r="M2556" s="133">
        <v>702</v>
      </c>
      <c r="N2556" s="133"/>
      <c r="V2556" s="132">
        <f t="shared" ref="V2556:AE2556" si="2554">C2556*100000/V2553</f>
        <v>130.75600157164848</v>
      </c>
      <c r="W2556" s="132">
        <f t="shared" si="2554"/>
        <v>103.17998308328184</v>
      </c>
      <c r="X2556" s="132">
        <f t="shared" si="2554"/>
        <v>91.985549906341987</v>
      </c>
      <c r="Y2556" s="132">
        <f t="shared" si="2554"/>
        <v>98.614156376873936</v>
      </c>
      <c r="Z2556" s="132">
        <f t="shared" si="2554"/>
        <v>84.548825710754016</v>
      </c>
      <c r="AA2556" s="132">
        <f t="shared" si="2554"/>
        <v>101.45575040023829</v>
      </c>
      <c r="AB2556" s="132">
        <f t="shared" si="2554"/>
        <v>123.19806390515942</v>
      </c>
      <c r="AC2556" s="132">
        <f t="shared" si="2554"/>
        <v>155.14101654699238</v>
      </c>
      <c r="AD2556" s="132">
        <f t="shared" si="2554"/>
        <v>143.71473213061986</v>
      </c>
      <c r="AE2556" s="132">
        <f t="shared" si="2554"/>
        <v>171.46637004955525</v>
      </c>
      <c r="AF2556" s="132">
        <f>M2556*100000/AF2553</f>
        <v>247.7991062288647</v>
      </c>
      <c r="AG2556" s="132"/>
    </row>
    <row r="2557" spans="1:33" ht="13.5" customHeight="1">
      <c r="A2557" s="131">
        <v>2554</v>
      </c>
      <c r="B2557" s="67" t="s">
        <v>20</v>
      </c>
      <c r="C2557" s="133">
        <v>13</v>
      </c>
      <c r="D2557" s="133">
        <v>24</v>
      </c>
      <c r="E2557" s="133">
        <v>24</v>
      </c>
      <c r="F2557" s="133">
        <v>21</v>
      </c>
      <c r="G2557" s="133">
        <v>21</v>
      </c>
      <c r="H2557" s="133">
        <v>24</v>
      </c>
      <c r="I2557" s="133">
        <v>18</v>
      </c>
      <c r="J2557" s="133">
        <v>11</v>
      </c>
      <c r="K2557" s="133">
        <v>29</v>
      </c>
      <c r="L2557" s="133">
        <v>28</v>
      </c>
      <c r="M2557" s="133">
        <v>26</v>
      </c>
      <c r="N2557" s="133"/>
      <c r="V2557" s="132">
        <f t="shared" ref="V2557:AE2557" si="2555">C2557*100000/V2553</f>
        <v>8.3735370464602479</v>
      </c>
      <c r="W2557" s="132">
        <f t="shared" si="2555"/>
        <v>14.39720694185328</v>
      </c>
      <c r="X2557" s="132">
        <f t="shared" si="2555"/>
        <v>13.37971635001338</v>
      </c>
      <c r="Y2557" s="132">
        <f t="shared" si="2555"/>
        <v>11.015411084650811</v>
      </c>
      <c r="Z2557" s="132">
        <f t="shared" si="2555"/>
        <v>10.383189122373301</v>
      </c>
      <c r="AA2557" s="132">
        <f t="shared" si="2555"/>
        <v>11.169440411035406</v>
      </c>
      <c r="AB2557" s="132">
        <f t="shared" si="2555"/>
        <v>7.8916909263091437</v>
      </c>
      <c r="AC2557" s="132">
        <f t="shared" si="2555"/>
        <v>4.5629710749115402</v>
      </c>
      <c r="AD2557" s="132">
        <f t="shared" si="2555"/>
        <v>11.356204991247891</v>
      </c>
      <c r="AE2557" s="132">
        <f t="shared" si="2555"/>
        <v>10.347108537473162</v>
      </c>
      <c r="AF2557" s="132">
        <f>M2557*100000/AF2553</f>
        <v>9.1777446751431366</v>
      </c>
      <c r="AG2557" s="132"/>
    </row>
    <row r="2558" spans="1:33" ht="13.5" customHeight="1">
      <c r="A2558" s="131">
        <v>2555</v>
      </c>
      <c r="B2558" s="67" t="s">
        <v>19</v>
      </c>
      <c r="C2558" s="133">
        <v>120</v>
      </c>
      <c r="D2558" s="133">
        <v>75</v>
      </c>
      <c r="E2558" s="133">
        <v>65</v>
      </c>
      <c r="F2558" s="133">
        <v>110</v>
      </c>
      <c r="G2558" s="133">
        <v>110</v>
      </c>
      <c r="H2558" s="133">
        <v>121</v>
      </c>
      <c r="I2558" s="133">
        <v>130</v>
      </c>
      <c r="J2558" s="133">
        <v>155</v>
      </c>
      <c r="K2558" s="133">
        <v>186</v>
      </c>
      <c r="L2558" s="133">
        <v>210</v>
      </c>
      <c r="M2558" s="133">
        <v>151</v>
      </c>
      <c r="N2558" s="133"/>
      <c r="V2558" s="132">
        <f t="shared" ref="V2558:AF2558" si="2556">C2558*100000/V2553</f>
        <v>77.294188121171516</v>
      </c>
      <c r="W2558" s="132">
        <f t="shared" si="2556"/>
        <v>44.991271693291502</v>
      </c>
      <c r="X2558" s="132">
        <f t="shared" si="2556"/>
        <v>36.236731781286238</v>
      </c>
      <c r="Y2558" s="132">
        <f t="shared" si="2556"/>
        <v>57.699772348170917</v>
      </c>
      <c r="Z2558" s="132">
        <f t="shared" si="2556"/>
        <v>54.388133498145862</v>
      </c>
      <c r="AA2558" s="132">
        <f t="shared" si="2556"/>
        <v>56.312595405636841</v>
      </c>
      <c r="AB2558" s="132">
        <f t="shared" si="2556"/>
        <v>56.995545578899375</v>
      </c>
      <c r="AC2558" s="132">
        <f t="shared" si="2556"/>
        <v>64.296410601026253</v>
      </c>
      <c r="AD2558" s="132">
        <f t="shared" si="2556"/>
        <v>72.836349254210603</v>
      </c>
      <c r="AE2558" s="132">
        <f t="shared" si="2556"/>
        <v>77.603314031048711</v>
      </c>
      <c r="AF2558" s="132">
        <f t="shared" si="2556"/>
        <v>53.301517151792837</v>
      </c>
      <c r="AG2558" s="132"/>
    </row>
    <row r="2559" spans="1:33" ht="13.5" customHeight="1">
      <c r="A2559" s="131">
        <v>2556</v>
      </c>
      <c r="B2559" s="67" t="s">
        <v>18</v>
      </c>
      <c r="C2559" s="133">
        <v>1</v>
      </c>
      <c r="D2559" s="133">
        <v>5</v>
      </c>
      <c r="E2559" s="133">
        <v>2</v>
      </c>
      <c r="F2559" s="133">
        <v>8</v>
      </c>
      <c r="G2559" s="133">
        <v>6</v>
      </c>
      <c r="H2559" s="133">
        <v>7</v>
      </c>
      <c r="I2559" s="133">
        <v>7</v>
      </c>
      <c r="J2559" s="133">
        <v>3</v>
      </c>
      <c r="K2559" s="133">
        <v>10</v>
      </c>
      <c r="L2559" s="133">
        <v>3</v>
      </c>
      <c r="M2559" s="133">
        <v>6</v>
      </c>
      <c r="N2559" s="133"/>
      <c r="V2559" s="132">
        <f t="shared" ref="V2559:AF2559" si="2557">C2559*100000/V2553</f>
        <v>0.64411823434309601</v>
      </c>
      <c r="W2559" s="132">
        <f t="shared" si="2557"/>
        <v>2.9994181128860999</v>
      </c>
      <c r="X2559" s="132">
        <f t="shared" si="2557"/>
        <v>1.1149763625011149</v>
      </c>
      <c r="Y2559" s="132">
        <f t="shared" si="2557"/>
        <v>4.1963470798669755</v>
      </c>
      <c r="Z2559" s="132">
        <f t="shared" si="2557"/>
        <v>2.9666254635352285</v>
      </c>
      <c r="AA2559" s="132">
        <f t="shared" si="2557"/>
        <v>3.2577534532186605</v>
      </c>
      <c r="AB2559" s="132">
        <f t="shared" si="2557"/>
        <v>3.0689909157868893</v>
      </c>
      <c r="AC2559" s="132">
        <f t="shared" si="2557"/>
        <v>1.2444466567940564</v>
      </c>
      <c r="AD2559" s="132">
        <f t="shared" si="2557"/>
        <v>3.9159327556027206</v>
      </c>
      <c r="AE2559" s="132">
        <f t="shared" si="2557"/>
        <v>1.1086187718721245</v>
      </c>
      <c r="AF2559" s="132">
        <f t="shared" si="2557"/>
        <v>2.1179410788791855</v>
      </c>
      <c r="AG2559" s="132"/>
    </row>
    <row r="2560" spans="1:33" ht="13.5" customHeight="1">
      <c r="A2560" s="131">
        <v>2557</v>
      </c>
      <c r="B2560" s="67" t="s">
        <v>17</v>
      </c>
      <c r="C2560" s="133">
        <v>150</v>
      </c>
      <c r="D2560" s="133">
        <v>146</v>
      </c>
      <c r="E2560" s="133">
        <v>181</v>
      </c>
      <c r="F2560" s="133">
        <v>258</v>
      </c>
      <c r="G2560" s="133">
        <v>262</v>
      </c>
      <c r="H2560" s="133">
        <v>328</v>
      </c>
      <c r="I2560" s="133">
        <v>347</v>
      </c>
      <c r="J2560" s="133">
        <v>410</v>
      </c>
      <c r="K2560" s="133">
        <v>357</v>
      </c>
      <c r="L2560" s="133">
        <v>347</v>
      </c>
      <c r="M2560" s="133">
        <v>467</v>
      </c>
      <c r="N2560" s="133"/>
      <c r="V2560" s="132">
        <f t="shared" ref="V2560:AF2560" si="2558">C2560*100000/V2553</f>
        <v>96.617735151464402</v>
      </c>
      <c r="W2560" s="132">
        <f t="shared" si="2558"/>
        <v>87.583008896274123</v>
      </c>
      <c r="X2560" s="132">
        <f t="shared" si="2558"/>
        <v>100.9053608063509</v>
      </c>
      <c r="Y2560" s="132">
        <f t="shared" si="2558"/>
        <v>135.33219332570997</v>
      </c>
      <c r="Z2560" s="132">
        <f t="shared" si="2558"/>
        <v>129.54264524103831</v>
      </c>
      <c r="AA2560" s="132">
        <f t="shared" si="2558"/>
        <v>152.64901895081724</v>
      </c>
      <c r="AB2560" s="132">
        <f t="shared" si="2558"/>
        <v>152.13426396829294</v>
      </c>
      <c r="AC2560" s="132">
        <f t="shared" si="2558"/>
        <v>170.07437642852105</v>
      </c>
      <c r="AD2560" s="132">
        <f t="shared" si="2558"/>
        <v>139.79879937501713</v>
      </c>
      <c r="AE2560" s="132">
        <f t="shared" si="2558"/>
        <v>128.23023794654242</v>
      </c>
      <c r="AF2560" s="132">
        <f t="shared" si="2558"/>
        <v>164.84641397276329</v>
      </c>
      <c r="AG2560" s="132"/>
    </row>
    <row r="2561" spans="1:33" ht="13.5" customHeight="1">
      <c r="A2561" s="131">
        <v>2558</v>
      </c>
      <c r="B2561" s="67" t="s">
        <v>16</v>
      </c>
      <c r="C2561" s="133">
        <v>57</v>
      </c>
      <c r="D2561" s="133">
        <v>107</v>
      </c>
      <c r="E2561" s="133">
        <v>109</v>
      </c>
      <c r="F2561" s="133">
        <v>129</v>
      </c>
      <c r="G2561" s="133">
        <v>147</v>
      </c>
      <c r="H2561" s="133">
        <v>172</v>
      </c>
      <c r="I2561" s="133">
        <v>169</v>
      </c>
      <c r="J2561" s="133">
        <v>189</v>
      </c>
      <c r="K2561" s="133">
        <v>173</v>
      </c>
      <c r="L2561" s="133">
        <v>180</v>
      </c>
      <c r="M2561" s="133">
        <v>198</v>
      </c>
      <c r="N2561" s="133"/>
      <c r="V2561" s="132">
        <f t="shared" ref="V2561:AF2561" si="2559">C2561*100000/V2553</f>
        <v>36.714739357556475</v>
      </c>
      <c r="W2561" s="132">
        <f t="shared" si="2559"/>
        <v>64.18754761576254</v>
      </c>
      <c r="X2561" s="132">
        <f t="shared" si="2559"/>
        <v>60.766211756310767</v>
      </c>
      <c r="Y2561" s="132">
        <f t="shared" si="2559"/>
        <v>67.666096662854983</v>
      </c>
      <c r="Z2561" s="132">
        <f t="shared" si="2559"/>
        <v>72.68232385661311</v>
      </c>
      <c r="AA2561" s="132">
        <f t="shared" si="2559"/>
        <v>80.047656279087079</v>
      </c>
      <c r="AB2561" s="132">
        <f t="shared" si="2559"/>
        <v>74.094209252569186</v>
      </c>
      <c r="AC2561" s="132">
        <f t="shared" si="2559"/>
        <v>78.400139378025557</v>
      </c>
      <c r="AD2561" s="132">
        <f t="shared" si="2559"/>
        <v>67.745636671927073</v>
      </c>
      <c r="AE2561" s="132">
        <f t="shared" si="2559"/>
        <v>66.517126312327477</v>
      </c>
      <c r="AF2561" s="132">
        <f t="shared" si="2559"/>
        <v>69.892055603013119</v>
      </c>
      <c r="AG2561" s="132"/>
    </row>
    <row r="2562" spans="1:33" ht="13.5" customHeight="1">
      <c r="A2562" s="131">
        <v>2559</v>
      </c>
      <c r="B2562" s="134" t="s">
        <v>115</v>
      </c>
      <c r="C2562" s="133">
        <v>1269</v>
      </c>
      <c r="D2562" s="133">
        <v>1310</v>
      </c>
      <c r="E2562" s="133">
        <v>1413</v>
      </c>
      <c r="F2562" s="133">
        <v>1643</v>
      </c>
      <c r="G2562" s="133">
        <v>1686</v>
      </c>
      <c r="H2562" s="133">
        <v>1986</v>
      </c>
      <c r="I2562" s="133">
        <v>2169</v>
      </c>
      <c r="J2562" s="133">
        <v>2418</v>
      </c>
      <c r="K2562" s="133">
        <v>2449</v>
      </c>
      <c r="L2562" s="133">
        <v>2807</v>
      </c>
      <c r="M2562" s="133">
        <v>3301</v>
      </c>
      <c r="N2562" s="133"/>
      <c r="P2562" s="170" t="s">
        <v>1648</v>
      </c>
      <c r="Q2562" s="170" t="s">
        <v>1649</v>
      </c>
      <c r="R2562" s="170" t="s">
        <v>1650</v>
      </c>
      <c r="S2562" s="170" t="s">
        <v>1651</v>
      </c>
      <c r="T2562" s="170" t="s">
        <v>1652</v>
      </c>
      <c r="U2562" s="170">
        <v>758.5</v>
      </c>
      <c r="V2562" s="132">
        <f t="shared" ref="V2562:AF2562" si="2560">C2562*100000/V2553</f>
        <v>817.38603938138885</v>
      </c>
      <c r="W2562" s="132">
        <f t="shared" si="2560"/>
        <v>785.84754557615827</v>
      </c>
      <c r="X2562" s="132">
        <f t="shared" si="2560"/>
        <v>787.73080010703768</v>
      </c>
      <c r="Y2562" s="132">
        <f t="shared" si="2560"/>
        <v>861.8247815276801</v>
      </c>
      <c r="Z2562" s="132">
        <f t="shared" si="2560"/>
        <v>833.62175525339921</v>
      </c>
      <c r="AA2562" s="132">
        <f t="shared" si="2560"/>
        <v>924.27119401317998</v>
      </c>
      <c r="AB2562" s="132">
        <f t="shared" si="2560"/>
        <v>950.94875662025186</v>
      </c>
      <c r="AC2562" s="132">
        <f t="shared" si="2560"/>
        <v>1003.0240053760095</v>
      </c>
      <c r="AD2562" s="132">
        <f t="shared" si="2560"/>
        <v>959.01193184710633</v>
      </c>
      <c r="AE2562" s="132">
        <f t="shared" si="2560"/>
        <v>1037.2976308816844</v>
      </c>
      <c r="AF2562" s="132">
        <f t="shared" si="2560"/>
        <v>1165.2205835633654</v>
      </c>
      <c r="AG2562" s="132"/>
    </row>
    <row r="2563" spans="1:33" ht="13.5" customHeight="1">
      <c r="A2563" s="131">
        <v>2560</v>
      </c>
      <c r="B2563" s="67" t="s">
        <v>15</v>
      </c>
      <c r="C2563" s="133">
        <v>104</v>
      </c>
      <c r="D2563" s="133">
        <v>101</v>
      </c>
      <c r="E2563" s="133">
        <v>103</v>
      </c>
      <c r="F2563" s="133">
        <v>100</v>
      </c>
      <c r="G2563" s="133">
        <v>92</v>
      </c>
      <c r="H2563" s="133">
        <v>156</v>
      </c>
      <c r="I2563" s="133">
        <v>117</v>
      </c>
      <c r="J2563" s="133">
        <v>73</v>
      </c>
      <c r="K2563" s="133">
        <v>70</v>
      </c>
      <c r="L2563" s="133">
        <v>59</v>
      </c>
      <c r="M2563" s="133">
        <v>60</v>
      </c>
      <c r="N2563" s="133"/>
      <c r="V2563" s="132">
        <f t="shared" ref="V2563:AE2563" si="2561">C2563*100000/V2553</f>
        <v>66.988296371681983</v>
      </c>
      <c r="W2563" s="132">
        <f t="shared" si="2561"/>
        <v>60.588245880299219</v>
      </c>
      <c r="X2563" s="132">
        <f t="shared" si="2561"/>
        <v>57.421282668807422</v>
      </c>
      <c r="Y2563" s="132">
        <f t="shared" si="2561"/>
        <v>52.454338498337201</v>
      </c>
      <c r="Z2563" s="132">
        <f t="shared" si="2561"/>
        <v>45.488257107540171</v>
      </c>
      <c r="AA2563" s="132">
        <f t="shared" si="2561"/>
        <v>72.601362671730143</v>
      </c>
      <c r="AB2563" s="132">
        <f t="shared" si="2561"/>
        <v>51.295991021009435</v>
      </c>
      <c r="AC2563" s="132">
        <f t="shared" si="2561"/>
        <v>30.281535315322042</v>
      </c>
      <c r="AD2563" s="132">
        <f t="shared" si="2561"/>
        <v>27.411529289219047</v>
      </c>
      <c r="AE2563" s="132">
        <f t="shared" si="2561"/>
        <v>21.80283584681845</v>
      </c>
      <c r="AF2563" s="132">
        <f>M2563*100000/AF2553</f>
        <v>21.179410788791856</v>
      </c>
      <c r="AG2563" s="132"/>
    </row>
    <row r="2564" spans="1:33" ht="13.5" customHeight="1">
      <c r="A2564" s="131">
        <v>2561</v>
      </c>
      <c r="B2564" s="67" t="s">
        <v>14</v>
      </c>
      <c r="C2564" s="133">
        <v>1289</v>
      </c>
      <c r="D2564" s="133">
        <v>1493</v>
      </c>
      <c r="E2564" s="133">
        <v>1341</v>
      </c>
      <c r="F2564" s="133">
        <v>1276</v>
      </c>
      <c r="G2564" s="133">
        <v>1139</v>
      </c>
      <c r="H2564" s="133">
        <v>1170</v>
      </c>
      <c r="I2564" s="133">
        <v>1115</v>
      </c>
      <c r="J2564" s="133">
        <v>1081</v>
      </c>
      <c r="K2564" s="133">
        <v>1086</v>
      </c>
      <c r="L2564" s="133">
        <v>1353</v>
      </c>
      <c r="M2564" s="133">
        <v>1278</v>
      </c>
      <c r="N2564" s="133"/>
      <c r="V2564" s="132">
        <f t="shared" ref="V2564:AF2564" si="2562">C2564*100000/V2553</f>
        <v>830.26840406825079</v>
      </c>
      <c r="W2564" s="132">
        <f t="shared" si="2562"/>
        <v>895.62624850778946</v>
      </c>
      <c r="X2564" s="132">
        <f t="shared" si="2562"/>
        <v>747.59165105699765</v>
      </c>
      <c r="Y2564" s="132">
        <f t="shared" si="2562"/>
        <v>669.31735923878261</v>
      </c>
      <c r="Z2564" s="132">
        <f t="shared" si="2562"/>
        <v>563.16440049443759</v>
      </c>
      <c r="AA2564" s="132">
        <f t="shared" si="2562"/>
        <v>544.51022003797607</v>
      </c>
      <c r="AB2564" s="132">
        <f t="shared" si="2562"/>
        <v>488.84641015748309</v>
      </c>
      <c r="AC2564" s="132">
        <f t="shared" si="2562"/>
        <v>448.41561199812503</v>
      </c>
      <c r="AD2564" s="132">
        <f t="shared" si="2562"/>
        <v>425.27029725845546</v>
      </c>
      <c r="AE2564" s="132">
        <f t="shared" si="2562"/>
        <v>499.98706611432817</v>
      </c>
      <c r="AF2564" s="132">
        <f t="shared" si="2562"/>
        <v>451.12144980126652</v>
      </c>
      <c r="AG2564" s="132"/>
    </row>
    <row r="2565" spans="1:33" ht="13.5" customHeight="1">
      <c r="A2565" s="131">
        <v>2562</v>
      </c>
      <c r="B2565" s="67" t="s">
        <v>13</v>
      </c>
      <c r="C2565" s="133">
        <v>1811</v>
      </c>
      <c r="D2565" s="133">
        <v>2187</v>
      </c>
      <c r="E2565" s="133">
        <v>1683</v>
      </c>
      <c r="F2565" s="133">
        <v>1530</v>
      </c>
      <c r="G2565" s="133">
        <v>1704</v>
      </c>
      <c r="H2565" s="133">
        <v>1962</v>
      </c>
      <c r="I2565" s="133">
        <v>1670</v>
      </c>
      <c r="J2565" s="133">
        <v>1334</v>
      </c>
      <c r="K2565" s="133">
        <v>1114</v>
      </c>
      <c r="L2565" s="133">
        <v>1288</v>
      </c>
      <c r="M2565" s="133">
        <v>1001</v>
      </c>
      <c r="N2565" s="133"/>
      <c r="V2565" s="132">
        <f t="shared" ref="V2565:AF2565" si="2563">C2565*100000/V2553</f>
        <v>1166.4981223953469</v>
      </c>
      <c r="W2565" s="132">
        <f t="shared" si="2563"/>
        <v>1311.9454825763801</v>
      </c>
      <c r="X2565" s="132">
        <f t="shared" si="2563"/>
        <v>938.25260904468826</v>
      </c>
      <c r="Y2565" s="132">
        <f t="shared" si="2563"/>
        <v>802.55137902455908</v>
      </c>
      <c r="Z2565" s="132">
        <f t="shared" si="2563"/>
        <v>842.52163164400497</v>
      </c>
      <c r="AA2565" s="132">
        <f t="shared" si="2563"/>
        <v>913.10175360214453</v>
      </c>
      <c r="AB2565" s="132">
        <f t="shared" si="2563"/>
        <v>732.17354705201501</v>
      </c>
      <c r="AC2565" s="132">
        <f t="shared" si="2563"/>
        <v>553.36394672109043</v>
      </c>
      <c r="AD2565" s="132">
        <f t="shared" si="2563"/>
        <v>436.23490897414308</v>
      </c>
      <c r="AE2565" s="132">
        <f t="shared" si="2563"/>
        <v>475.96699272376549</v>
      </c>
      <c r="AF2565" s="132">
        <f t="shared" si="2563"/>
        <v>353.3431699930108</v>
      </c>
      <c r="AG2565" s="132"/>
    </row>
    <row r="2566" spans="1:33" ht="13.5" customHeight="1">
      <c r="A2566" s="131">
        <v>2563</v>
      </c>
      <c r="B2566" s="67" t="s">
        <v>12</v>
      </c>
      <c r="C2566" s="133">
        <v>4533</v>
      </c>
      <c r="D2566" s="133">
        <v>5330</v>
      </c>
      <c r="E2566" s="133">
        <v>4809</v>
      </c>
      <c r="F2566" s="133">
        <v>5119</v>
      </c>
      <c r="G2566" s="133">
        <v>4992</v>
      </c>
      <c r="H2566" s="133">
        <v>6051</v>
      </c>
      <c r="I2566" s="133">
        <v>5151</v>
      </c>
      <c r="J2566" s="133">
        <v>4827</v>
      </c>
      <c r="K2566" s="133">
        <v>5388</v>
      </c>
      <c r="L2566" s="133">
        <v>6958</v>
      </c>
      <c r="M2566" s="133">
        <v>5243</v>
      </c>
      <c r="N2566" s="133"/>
      <c r="V2566" s="132">
        <f t="shared" ref="V2566:AF2566" si="2564">C2566*100000/V2553</f>
        <v>2919.7879562772541</v>
      </c>
      <c r="W2566" s="132">
        <f t="shared" si="2564"/>
        <v>3197.3797083365826</v>
      </c>
      <c r="X2566" s="132">
        <f t="shared" si="2564"/>
        <v>2680.9606636339308</v>
      </c>
      <c r="Y2566" s="132">
        <f t="shared" si="2564"/>
        <v>2685.137587729881</v>
      </c>
      <c r="Z2566" s="132">
        <f t="shared" si="2564"/>
        <v>2468.2323856613102</v>
      </c>
      <c r="AA2566" s="132">
        <f t="shared" si="2564"/>
        <v>2816.095163632302</v>
      </c>
      <c r="AB2566" s="132">
        <f t="shared" si="2564"/>
        <v>2258.3388867454669</v>
      </c>
      <c r="AC2566" s="132">
        <f t="shared" si="2564"/>
        <v>2002.314670781637</v>
      </c>
      <c r="AD2566" s="132">
        <f t="shared" si="2564"/>
        <v>2109.9045687187458</v>
      </c>
      <c r="AE2566" s="132">
        <f t="shared" si="2564"/>
        <v>2571.2564715620806</v>
      </c>
      <c r="AF2566" s="132">
        <f t="shared" si="2564"/>
        <v>1850.7275127605949</v>
      </c>
      <c r="AG2566" s="132"/>
    </row>
    <row r="2567" spans="1:33" ht="13.5" customHeight="1">
      <c r="A2567" s="131">
        <v>2564</v>
      </c>
      <c r="B2567" s="67" t="s">
        <v>11</v>
      </c>
      <c r="C2567" s="133">
        <v>351</v>
      </c>
      <c r="D2567" s="133">
        <v>506</v>
      </c>
      <c r="E2567" s="133">
        <v>743</v>
      </c>
      <c r="F2567" s="133">
        <v>913</v>
      </c>
      <c r="G2567" s="133">
        <v>946</v>
      </c>
      <c r="H2567" s="133">
        <v>912</v>
      </c>
      <c r="I2567" s="133">
        <v>1151</v>
      </c>
      <c r="J2567" s="133">
        <v>1013</v>
      </c>
      <c r="K2567" s="133">
        <v>1011</v>
      </c>
      <c r="L2567" s="133">
        <v>899</v>
      </c>
      <c r="M2567" s="133">
        <v>1213</v>
      </c>
      <c r="N2567" s="133"/>
      <c r="V2567" s="132">
        <f t="shared" ref="V2567:AF2567" si="2565">C2567*100000/V2553</f>
        <v>226.08550025442671</v>
      </c>
      <c r="W2567" s="132">
        <f t="shared" si="2565"/>
        <v>303.54111302407335</v>
      </c>
      <c r="X2567" s="132">
        <f t="shared" si="2565"/>
        <v>414.21371866916422</v>
      </c>
      <c r="Y2567" s="132">
        <f t="shared" si="2565"/>
        <v>478.90811048981863</v>
      </c>
      <c r="Z2567" s="132">
        <f t="shared" si="2565"/>
        <v>467.73794808405438</v>
      </c>
      <c r="AA2567" s="132">
        <f t="shared" si="2565"/>
        <v>424.43873561934549</v>
      </c>
      <c r="AB2567" s="132">
        <f t="shared" si="2565"/>
        <v>504.62979201010137</v>
      </c>
      <c r="AC2567" s="132">
        <f t="shared" si="2565"/>
        <v>420.20815444412642</v>
      </c>
      <c r="AD2567" s="132">
        <f t="shared" si="2565"/>
        <v>395.90080159143508</v>
      </c>
      <c r="AE2567" s="132">
        <f t="shared" si="2565"/>
        <v>332.21609197101333</v>
      </c>
      <c r="AF2567" s="132">
        <f t="shared" si="2565"/>
        <v>428.17708811340867</v>
      </c>
      <c r="AG2567" s="132"/>
    </row>
    <row r="2568" spans="1:33" ht="13.5" customHeight="1">
      <c r="A2568" s="131">
        <v>2565</v>
      </c>
      <c r="B2568" s="67" t="s">
        <v>28</v>
      </c>
      <c r="C2568" s="133">
        <v>0</v>
      </c>
      <c r="D2568" s="133">
        <v>0</v>
      </c>
      <c r="E2568" s="133">
        <v>0</v>
      </c>
      <c r="F2568" s="133">
        <v>1</v>
      </c>
      <c r="G2568" s="133">
        <v>0</v>
      </c>
      <c r="H2568" s="133">
        <v>0</v>
      </c>
      <c r="I2568" s="133">
        <v>0</v>
      </c>
      <c r="J2568" s="133">
        <v>0</v>
      </c>
      <c r="K2568" s="133">
        <v>0</v>
      </c>
      <c r="L2568" s="133">
        <v>0</v>
      </c>
      <c r="M2568" s="133">
        <v>0</v>
      </c>
      <c r="N2568" s="133"/>
      <c r="V2568" s="132">
        <f t="shared" ref="V2568:AF2568" si="2566">C2568*100000/V2553</f>
        <v>0</v>
      </c>
      <c r="W2568" s="132">
        <f t="shared" si="2566"/>
        <v>0</v>
      </c>
      <c r="X2568" s="132">
        <f t="shared" si="2566"/>
        <v>0</v>
      </c>
      <c r="Y2568" s="132">
        <f t="shared" si="2566"/>
        <v>0.52454338498337194</v>
      </c>
      <c r="Z2568" s="132">
        <f t="shared" si="2566"/>
        <v>0</v>
      </c>
      <c r="AA2568" s="132">
        <f t="shared" si="2566"/>
        <v>0</v>
      </c>
      <c r="AB2568" s="132">
        <f t="shared" si="2566"/>
        <v>0</v>
      </c>
      <c r="AC2568" s="132">
        <f t="shared" si="2566"/>
        <v>0</v>
      </c>
      <c r="AD2568" s="132">
        <f t="shared" si="2566"/>
        <v>0</v>
      </c>
      <c r="AE2568" s="132">
        <f t="shared" si="2566"/>
        <v>0</v>
      </c>
      <c r="AF2568" s="132">
        <f t="shared" si="2566"/>
        <v>0</v>
      </c>
      <c r="AG2568" s="132"/>
    </row>
    <row r="2569" spans="1:33" ht="13.5" customHeight="1">
      <c r="A2569" s="131">
        <v>2566</v>
      </c>
      <c r="B2569" s="134" t="s">
        <v>116</v>
      </c>
      <c r="C2569" s="133">
        <v>8088</v>
      </c>
      <c r="D2569" s="133">
        <v>9617</v>
      </c>
      <c r="E2569" s="133">
        <v>8679</v>
      </c>
      <c r="F2569" s="133">
        <v>8939</v>
      </c>
      <c r="G2569" s="133">
        <v>8873</v>
      </c>
      <c r="H2569" s="133">
        <v>10251</v>
      </c>
      <c r="I2569" s="133">
        <v>9204</v>
      </c>
      <c r="J2569" s="133">
        <v>8328</v>
      </c>
      <c r="K2569" s="133">
        <v>8669</v>
      </c>
      <c r="L2569" s="133">
        <v>10557</v>
      </c>
      <c r="M2569" s="133">
        <v>8795</v>
      </c>
      <c r="N2569" s="133"/>
      <c r="P2569" s="170" t="s">
        <v>1653</v>
      </c>
      <c r="Q2569" s="170" t="s">
        <v>1654</v>
      </c>
      <c r="R2569" s="170" t="s">
        <v>1655</v>
      </c>
      <c r="S2569" s="170" t="s">
        <v>1656</v>
      </c>
      <c r="T2569" s="170" t="s">
        <v>1657</v>
      </c>
      <c r="U2569" s="170">
        <v>5144.8999999999996</v>
      </c>
      <c r="V2569" s="132">
        <f t="shared" ref="V2569:AF2569" si="2567">C2569*100000/V2553</f>
        <v>5209.6282793669607</v>
      </c>
      <c r="W2569" s="132">
        <f t="shared" si="2567"/>
        <v>5769.0807983251252</v>
      </c>
      <c r="X2569" s="132">
        <f t="shared" si="2567"/>
        <v>4838.4399250735887</v>
      </c>
      <c r="Y2569" s="132">
        <f t="shared" si="2567"/>
        <v>4688.8933183663621</v>
      </c>
      <c r="Z2569" s="132">
        <f t="shared" si="2567"/>
        <v>4387.1446229913472</v>
      </c>
      <c r="AA2569" s="132">
        <f t="shared" si="2567"/>
        <v>4770.7472355634982</v>
      </c>
      <c r="AB2569" s="132">
        <f t="shared" si="2567"/>
        <v>4035.2846269860756</v>
      </c>
      <c r="AC2569" s="132">
        <f t="shared" si="2567"/>
        <v>3454.5839192603007</v>
      </c>
      <c r="AD2569" s="132">
        <f t="shared" si="2567"/>
        <v>3394.7221058319988</v>
      </c>
      <c r="AE2569" s="132">
        <f t="shared" si="2567"/>
        <v>3901.2294582180061</v>
      </c>
      <c r="AF2569" s="132">
        <f t="shared" si="2567"/>
        <v>3104.548631457073</v>
      </c>
      <c r="AG2569" s="132"/>
    </row>
    <row r="2570" spans="1:33" ht="13.5" customHeight="1">
      <c r="A2570" s="131">
        <v>2567</v>
      </c>
      <c r="B2570" s="67" t="s">
        <v>10</v>
      </c>
      <c r="C2570" s="133">
        <v>68</v>
      </c>
      <c r="D2570" s="133">
        <v>74</v>
      </c>
      <c r="E2570" s="133">
        <v>136</v>
      </c>
      <c r="F2570" s="133">
        <v>74</v>
      </c>
      <c r="G2570" s="133">
        <v>72</v>
      </c>
      <c r="H2570" s="133">
        <v>97</v>
      </c>
      <c r="I2570" s="133">
        <v>87</v>
      </c>
      <c r="J2570" s="133">
        <v>80</v>
      </c>
      <c r="K2570" s="133">
        <v>148</v>
      </c>
      <c r="L2570" s="133">
        <v>124</v>
      </c>
      <c r="M2570" s="133">
        <v>180</v>
      </c>
      <c r="N2570" s="133"/>
      <c r="V2570" s="132">
        <f t="shared" ref="V2570:AF2570" si="2568">C2570*100000/V2553</f>
        <v>43.800039935330531</v>
      </c>
      <c r="W2570" s="132">
        <f t="shared" si="2568"/>
        <v>44.391388070714278</v>
      </c>
      <c r="X2570" s="132">
        <f t="shared" si="2568"/>
        <v>75.818392650075822</v>
      </c>
      <c r="Y2570" s="132">
        <f t="shared" si="2568"/>
        <v>38.816210488769528</v>
      </c>
      <c r="Z2570" s="132">
        <f t="shared" si="2568"/>
        <v>35.599505562422742</v>
      </c>
      <c r="AA2570" s="132">
        <f t="shared" si="2568"/>
        <v>45.143154994601439</v>
      </c>
      <c r="AB2570" s="132">
        <f t="shared" si="2568"/>
        <v>38.143172810494193</v>
      </c>
      <c r="AC2570" s="132">
        <f t="shared" si="2568"/>
        <v>33.185244181174838</v>
      </c>
      <c r="AD2570" s="132">
        <f t="shared" si="2568"/>
        <v>57.955804782920268</v>
      </c>
      <c r="AE2570" s="132">
        <f t="shared" si="2568"/>
        <v>45.822909237381147</v>
      </c>
      <c r="AF2570" s="132">
        <f t="shared" si="2568"/>
        <v>63.538232366375567</v>
      </c>
      <c r="AG2570" s="132"/>
    </row>
    <row r="2571" spans="1:33" ht="13.5" customHeight="1">
      <c r="A2571" s="131">
        <v>2568</v>
      </c>
      <c r="B2571" s="67" t="s">
        <v>9</v>
      </c>
      <c r="C2571" s="133">
        <v>49</v>
      </c>
      <c r="D2571" s="133">
        <v>55</v>
      </c>
      <c r="E2571" s="133">
        <v>69</v>
      </c>
      <c r="F2571" s="133">
        <v>62</v>
      </c>
      <c r="G2571" s="133">
        <v>40</v>
      </c>
      <c r="H2571" s="133">
        <v>48</v>
      </c>
      <c r="I2571" s="133">
        <v>61</v>
      </c>
      <c r="J2571" s="133">
        <v>40</v>
      </c>
      <c r="K2571" s="133">
        <v>67</v>
      </c>
      <c r="L2571" s="133">
        <v>45</v>
      </c>
      <c r="M2571" s="133">
        <v>69</v>
      </c>
      <c r="N2571" s="133"/>
      <c r="V2571" s="132">
        <f t="shared" ref="V2571:AF2571" si="2569">C2571*100000/V2553</f>
        <v>31.561793482811705</v>
      </c>
      <c r="W2571" s="132">
        <f t="shared" si="2569"/>
        <v>32.993599241747098</v>
      </c>
      <c r="X2571" s="132">
        <f t="shared" si="2569"/>
        <v>38.466684506288466</v>
      </c>
      <c r="Y2571" s="132">
        <f t="shared" si="2569"/>
        <v>32.521689868969062</v>
      </c>
      <c r="Z2571" s="132">
        <f t="shared" si="2569"/>
        <v>19.777503090234859</v>
      </c>
      <c r="AA2571" s="132">
        <f t="shared" si="2569"/>
        <v>22.338880822070813</v>
      </c>
      <c r="AB2571" s="132">
        <f t="shared" si="2569"/>
        <v>26.74406369471432</v>
      </c>
      <c r="AC2571" s="132">
        <f t="shared" si="2569"/>
        <v>16.592622090587419</v>
      </c>
      <c r="AD2571" s="132">
        <f t="shared" si="2569"/>
        <v>26.236749462538228</v>
      </c>
      <c r="AE2571" s="132">
        <f t="shared" si="2569"/>
        <v>16.629281578081869</v>
      </c>
      <c r="AF2571" s="132">
        <f t="shared" si="2569"/>
        <v>24.356322407110635</v>
      </c>
      <c r="AG2571" s="132"/>
    </row>
    <row r="2572" spans="1:33" ht="13.5" customHeight="1">
      <c r="A2572" s="131">
        <v>2569</v>
      </c>
      <c r="B2572" s="67" t="s">
        <v>8</v>
      </c>
      <c r="C2572" s="133">
        <v>190</v>
      </c>
      <c r="D2572" s="133">
        <v>363</v>
      </c>
      <c r="E2572" s="133">
        <v>359</v>
      </c>
      <c r="F2572" s="133">
        <v>332</v>
      </c>
      <c r="G2572" s="133">
        <v>352</v>
      </c>
      <c r="H2572" s="133">
        <v>496</v>
      </c>
      <c r="I2572" s="133">
        <v>523</v>
      </c>
      <c r="J2572" s="133">
        <v>554</v>
      </c>
      <c r="K2572" s="133">
        <v>678</v>
      </c>
      <c r="L2572" s="133">
        <v>663</v>
      </c>
      <c r="M2572" s="133">
        <v>636</v>
      </c>
      <c r="N2572" s="133"/>
      <c r="V2572" s="132">
        <f t="shared" ref="V2572:AF2572" si="2570">C2572*100000/V2553</f>
        <v>122.38246452518824</v>
      </c>
      <c r="W2572" s="132">
        <f t="shared" si="2570"/>
        <v>217.75775499553086</v>
      </c>
      <c r="X2572" s="132">
        <f t="shared" si="2570"/>
        <v>200.13825706895014</v>
      </c>
      <c r="Y2572" s="132">
        <f t="shared" si="2570"/>
        <v>174.14840381447951</v>
      </c>
      <c r="Z2572" s="132">
        <f t="shared" si="2570"/>
        <v>174.04202719406675</v>
      </c>
      <c r="AA2572" s="132">
        <f t="shared" si="2570"/>
        <v>230.83510182806509</v>
      </c>
      <c r="AB2572" s="132">
        <f t="shared" si="2570"/>
        <v>229.29746413664901</v>
      </c>
      <c r="AC2572" s="132">
        <f t="shared" si="2570"/>
        <v>229.80781595463577</v>
      </c>
      <c r="AD2572" s="132">
        <f t="shared" si="2570"/>
        <v>265.50024082986448</v>
      </c>
      <c r="AE2572" s="132">
        <f t="shared" si="2570"/>
        <v>245.00474858373951</v>
      </c>
      <c r="AF2572" s="132">
        <f t="shared" si="2570"/>
        <v>224.50175436119366</v>
      </c>
      <c r="AG2572" s="132"/>
    </row>
    <row r="2573" spans="1:33" ht="13.5" customHeight="1">
      <c r="A2573" s="131">
        <v>2570</v>
      </c>
      <c r="B2573" s="67" t="s">
        <v>24</v>
      </c>
      <c r="C2573" s="133">
        <v>0</v>
      </c>
      <c r="D2573" s="133">
        <v>0</v>
      </c>
      <c r="E2573" s="133">
        <v>1</v>
      </c>
      <c r="F2573" s="133">
        <v>2</v>
      </c>
      <c r="G2573" s="133">
        <v>0</v>
      </c>
      <c r="H2573" s="133">
        <v>0</v>
      </c>
      <c r="I2573" s="133">
        <v>2</v>
      </c>
      <c r="J2573" s="133">
        <v>1</v>
      </c>
      <c r="K2573" s="133">
        <v>1</v>
      </c>
      <c r="L2573" s="133">
        <v>0</v>
      </c>
      <c r="M2573" s="133">
        <v>6</v>
      </c>
      <c r="N2573" s="133"/>
      <c r="V2573" s="132">
        <f t="shared" ref="V2573:AE2573" si="2571">C2573*100000/V2553</f>
        <v>0</v>
      </c>
      <c r="W2573" s="132">
        <f t="shared" si="2571"/>
        <v>0</v>
      </c>
      <c r="X2573" s="132">
        <f t="shared" si="2571"/>
        <v>0.55748818125055744</v>
      </c>
      <c r="Y2573" s="132">
        <f t="shared" si="2571"/>
        <v>1.0490867699667439</v>
      </c>
      <c r="Z2573" s="132">
        <f t="shared" si="2571"/>
        <v>0</v>
      </c>
      <c r="AA2573" s="132">
        <f t="shared" si="2571"/>
        <v>0</v>
      </c>
      <c r="AB2573" s="132">
        <f t="shared" si="2571"/>
        <v>0.87685454736768265</v>
      </c>
      <c r="AC2573" s="132">
        <f t="shared" si="2571"/>
        <v>0.41481555226468553</v>
      </c>
      <c r="AD2573" s="132">
        <f t="shared" si="2571"/>
        <v>0.39159327556027207</v>
      </c>
      <c r="AE2573" s="132">
        <f t="shared" si="2571"/>
        <v>0</v>
      </c>
      <c r="AF2573" s="132">
        <f>M2573*100000/AF2553</f>
        <v>2.1179410788791855</v>
      </c>
      <c r="AG2573" s="132"/>
    </row>
    <row r="2574" spans="1:33" ht="13.5" customHeight="1">
      <c r="A2574" s="131">
        <v>2571</v>
      </c>
      <c r="B2574" s="134" t="s">
        <v>117</v>
      </c>
      <c r="C2574" s="133">
        <v>307</v>
      </c>
      <c r="D2574" s="133">
        <v>492</v>
      </c>
      <c r="E2574" s="133">
        <v>565</v>
      </c>
      <c r="F2574" s="133">
        <v>470</v>
      </c>
      <c r="G2574" s="133">
        <v>464</v>
      </c>
      <c r="H2574" s="133">
        <v>641</v>
      </c>
      <c r="I2574" s="133">
        <v>673</v>
      </c>
      <c r="J2574" s="133">
        <v>675</v>
      </c>
      <c r="K2574" s="133">
        <v>894</v>
      </c>
      <c r="L2574" s="133">
        <v>832</v>
      </c>
      <c r="M2574" s="133">
        <v>891</v>
      </c>
      <c r="N2574" s="133"/>
      <c r="P2574" s="170" t="s">
        <v>630</v>
      </c>
      <c r="Q2574" s="170" t="s">
        <v>1658</v>
      </c>
      <c r="R2574" s="170" t="s">
        <v>1659</v>
      </c>
      <c r="S2574" s="170" t="s">
        <v>1660</v>
      </c>
      <c r="T2574" s="170" t="s">
        <v>1661</v>
      </c>
      <c r="U2574" s="170">
        <v>259.10000000000002</v>
      </c>
      <c r="V2574" s="132">
        <f t="shared" ref="V2574:AF2574" si="2572">C2574*100000/V2553</f>
        <v>197.74429794333048</v>
      </c>
      <c r="W2574" s="132">
        <f t="shared" si="2572"/>
        <v>295.14274230799225</v>
      </c>
      <c r="X2574" s="132">
        <f t="shared" si="2572"/>
        <v>314.98082240656498</v>
      </c>
      <c r="Y2574" s="132">
        <f t="shared" si="2572"/>
        <v>246.53539094218482</v>
      </c>
      <c r="Z2574" s="132">
        <f t="shared" si="2572"/>
        <v>229.41903584672434</v>
      </c>
      <c r="AA2574" s="132">
        <f t="shared" si="2572"/>
        <v>298.31713764473733</v>
      </c>
      <c r="AB2574" s="132">
        <f t="shared" si="2572"/>
        <v>295.0615551892252</v>
      </c>
      <c r="AC2574" s="132">
        <f t="shared" si="2572"/>
        <v>280.00049777866269</v>
      </c>
      <c r="AD2574" s="132">
        <f t="shared" si="2572"/>
        <v>350.08438835088322</v>
      </c>
      <c r="AE2574" s="132">
        <f t="shared" si="2572"/>
        <v>307.45693939920255</v>
      </c>
      <c r="AF2574" s="132">
        <f t="shared" si="2572"/>
        <v>314.51425021355908</v>
      </c>
      <c r="AG2574" s="132"/>
    </row>
    <row r="2575" spans="1:33" ht="13.5" customHeight="1">
      <c r="A2575" s="131">
        <v>2572</v>
      </c>
      <c r="B2575" s="67" t="s">
        <v>7</v>
      </c>
      <c r="C2575" s="133">
        <v>176</v>
      </c>
      <c r="D2575" s="133">
        <v>266</v>
      </c>
      <c r="E2575" s="133">
        <v>316</v>
      </c>
      <c r="F2575" s="133">
        <v>361</v>
      </c>
      <c r="G2575" s="133">
        <v>341</v>
      </c>
      <c r="H2575" s="133">
        <v>445</v>
      </c>
      <c r="I2575" s="133">
        <v>411</v>
      </c>
      <c r="J2575" s="133">
        <v>366</v>
      </c>
      <c r="K2575" s="133">
        <v>410</v>
      </c>
      <c r="L2575" s="133">
        <v>358</v>
      </c>
      <c r="M2575" s="133">
        <v>469</v>
      </c>
      <c r="N2575" s="133"/>
      <c r="V2575" s="132">
        <f t="shared" ref="V2575:AF2575" si="2573">C2575*100000/V2553</f>
        <v>113.3648092443849</v>
      </c>
      <c r="W2575" s="132">
        <f t="shared" si="2573"/>
        <v>159.56904360554051</v>
      </c>
      <c r="X2575" s="132">
        <f t="shared" si="2573"/>
        <v>176.16626527517616</v>
      </c>
      <c r="Y2575" s="132">
        <f t="shared" si="2573"/>
        <v>189.36016197899727</v>
      </c>
      <c r="Z2575" s="132">
        <f t="shared" si="2573"/>
        <v>168.60321384425217</v>
      </c>
      <c r="AA2575" s="132">
        <f t="shared" si="2573"/>
        <v>207.10004095461485</v>
      </c>
      <c r="AB2575" s="132">
        <f t="shared" si="2573"/>
        <v>180.19360948405878</v>
      </c>
      <c r="AC2575" s="132">
        <f t="shared" si="2573"/>
        <v>151.8224921288749</v>
      </c>
      <c r="AD2575" s="132">
        <f t="shared" si="2573"/>
        <v>160.55324297971154</v>
      </c>
      <c r="AE2575" s="132">
        <f t="shared" si="2573"/>
        <v>132.29517344340687</v>
      </c>
      <c r="AF2575" s="132">
        <f t="shared" si="2573"/>
        <v>165.55239433238967</v>
      </c>
      <c r="AG2575" s="132"/>
    </row>
    <row r="2576" spans="1:33" ht="13.5" customHeight="1">
      <c r="A2576" s="131">
        <v>2573</v>
      </c>
      <c r="B2576" s="67" t="s">
        <v>6</v>
      </c>
      <c r="C2576" s="133">
        <v>273</v>
      </c>
      <c r="D2576" s="133">
        <v>226</v>
      </c>
      <c r="E2576" s="133">
        <v>290</v>
      </c>
      <c r="F2576" s="133">
        <v>282</v>
      </c>
      <c r="G2576" s="133">
        <v>228</v>
      </c>
      <c r="H2576" s="133">
        <v>268</v>
      </c>
      <c r="I2576" s="133">
        <v>301</v>
      </c>
      <c r="J2576" s="133">
        <v>289</v>
      </c>
      <c r="K2576" s="133">
        <v>300</v>
      </c>
      <c r="L2576" s="133">
        <v>308</v>
      </c>
      <c r="M2576" s="133">
        <v>220</v>
      </c>
      <c r="N2576" s="133"/>
      <c r="V2576" s="132">
        <f t="shared" ref="V2576:AF2576" si="2574">C2576*100000/V2553</f>
        <v>175.84427797566522</v>
      </c>
      <c r="W2576" s="132">
        <f t="shared" si="2574"/>
        <v>135.57369870245174</v>
      </c>
      <c r="X2576" s="132">
        <f t="shared" si="2574"/>
        <v>161.67157256266168</v>
      </c>
      <c r="Y2576" s="132">
        <f t="shared" si="2574"/>
        <v>147.9212345653109</v>
      </c>
      <c r="Z2576" s="132">
        <f t="shared" si="2574"/>
        <v>112.73176761433869</v>
      </c>
      <c r="AA2576" s="132">
        <f t="shared" si="2574"/>
        <v>124.72541792322872</v>
      </c>
      <c r="AB2576" s="132">
        <f t="shared" si="2574"/>
        <v>131.96660937883624</v>
      </c>
      <c r="AC2576" s="132">
        <f t="shared" si="2574"/>
        <v>119.88169460449411</v>
      </c>
      <c r="AD2576" s="132">
        <f t="shared" si="2574"/>
        <v>117.47798266808162</v>
      </c>
      <c r="AE2576" s="132">
        <f t="shared" si="2574"/>
        <v>113.81819391220479</v>
      </c>
      <c r="AF2576" s="132">
        <f t="shared" si="2574"/>
        <v>77.657839558903476</v>
      </c>
      <c r="AG2576" s="132"/>
    </row>
    <row r="2577" spans="1:33" ht="13.5" customHeight="1">
      <c r="A2577" s="131">
        <v>2574</v>
      </c>
      <c r="B2577" s="67" t="s">
        <v>5</v>
      </c>
      <c r="C2577" s="133">
        <v>59</v>
      </c>
      <c r="D2577" s="133">
        <v>127</v>
      </c>
      <c r="E2577" s="133">
        <v>94</v>
      </c>
      <c r="F2577" s="133">
        <v>69</v>
      </c>
      <c r="G2577" s="133">
        <v>62</v>
      </c>
      <c r="H2577" s="133">
        <v>112</v>
      </c>
      <c r="I2577" s="133">
        <v>109</v>
      </c>
      <c r="J2577" s="133">
        <v>125</v>
      </c>
      <c r="K2577" s="133">
        <v>104</v>
      </c>
      <c r="L2577" s="133">
        <v>104</v>
      </c>
      <c r="M2577" s="133">
        <v>107</v>
      </c>
      <c r="N2577" s="133"/>
      <c r="V2577" s="132">
        <f t="shared" ref="V2577:AF2577" si="2575">C2577*100000/V2553</f>
        <v>38.002975826242668</v>
      </c>
      <c r="W2577" s="132">
        <f t="shared" si="2575"/>
        <v>76.185220067306943</v>
      </c>
      <c r="X2577" s="132">
        <f t="shared" si="2575"/>
        <v>52.403889037552403</v>
      </c>
      <c r="Y2577" s="132">
        <f t="shared" si="2575"/>
        <v>36.19349356385267</v>
      </c>
      <c r="Z2577" s="132">
        <f t="shared" si="2575"/>
        <v>30.655129789864031</v>
      </c>
      <c r="AA2577" s="132">
        <f t="shared" si="2575"/>
        <v>52.124055251498568</v>
      </c>
      <c r="AB2577" s="132">
        <f t="shared" si="2575"/>
        <v>47.788572831538701</v>
      </c>
      <c r="AC2577" s="132">
        <f t="shared" si="2575"/>
        <v>51.851944033085687</v>
      </c>
      <c r="AD2577" s="132">
        <f t="shared" si="2575"/>
        <v>40.725700658268295</v>
      </c>
      <c r="AE2577" s="132">
        <f t="shared" si="2575"/>
        <v>38.432117424900319</v>
      </c>
      <c r="AF2577" s="132">
        <f t="shared" si="2575"/>
        <v>37.769949240012146</v>
      </c>
      <c r="AG2577" s="132"/>
    </row>
    <row r="2578" spans="1:33" ht="13.5" customHeight="1">
      <c r="A2578" s="131">
        <v>2575</v>
      </c>
      <c r="B2578" s="67" t="s">
        <v>26</v>
      </c>
      <c r="C2578" s="133">
        <v>20</v>
      </c>
      <c r="D2578" s="133">
        <v>3</v>
      </c>
      <c r="E2578" s="133">
        <v>2</v>
      </c>
      <c r="F2578" s="133">
        <v>0</v>
      </c>
      <c r="G2578" s="133">
        <v>0</v>
      </c>
      <c r="H2578" s="133">
        <v>2</v>
      </c>
      <c r="I2578" s="133">
        <v>0</v>
      </c>
      <c r="J2578" s="133">
        <v>11</v>
      </c>
      <c r="K2578" s="133">
        <v>2</v>
      </c>
      <c r="L2578" s="133">
        <v>5</v>
      </c>
      <c r="M2578" s="133">
        <v>3</v>
      </c>
      <c r="N2578" s="133"/>
      <c r="V2578" s="132">
        <f t="shared" ref="V2578:AF2578" si="2576">C2578*100000/V2553</f>
        <v>12.882364686861921</v>
      </c>
      <c r="W2578" s="132">
        <f t="shared" si="2576"/>
        <v>1.7996508677316601</v>
      </c>
      <c r="X2578" s="132">
        <f t="shared" si="2576"/>
        <v>1.1149763625011149</v>
      </c>
      <c r="Y2578" s="132">
        <f t="shared" si="2576"/>
        <v>0</v>
      </c>
      <c r="Z2578" s="132">
        <f t="shared" si="2576"/>
        <v>0</v>
      </c>
      <c r="AA2578" s="132">
        <f t="shared" si="2576"/>
        <v>0.93078670091961724</v>
      </c>
      <c r="AB2578" s="132">
        <f t="shared" si="2576"/>
        <v>0</v>
      </c>
      <c r="AC2578" s="132">
        <f t="shared" si="2576"/>
        <v>4.5629710749115402</v>
      </c>
      <c r="AD2578" s="132">
        <f t="shared" si="2576"/>
        <v>0.78318655112054414</v>
      </c>
      <c r="AE2578" s="132">
        <f t="shared" si="2576"/>
        <v>1.8476979531202076</v>
      </c>
      <c r="AF2578" s="132">
        <f t="shared" si="2576"/>
        <v>1.0589705394395927</v>
      </c>
      <c r="AG2578" s="132"/>
    </row>
    <row r="2579" spans="1:33" ht="13.5" customHeight="1">
      <c r="A2579" s="131">
        <v>2576</v>
      </c>
      <c r="B2579" s="67" t="s">
        <v>4</v>
      </c>
      <c r="C2579" s="133">
        <v>72</v>
      </c>
      <c r="D2579" s="133">
        <v>80</v>
      </c>
      <c r="E2579" s="133">
        <v>141</v>
      </c>
      <c r="F2579" s="133">
        <v>93</v>
      </c>
      <c r="G2579" s="133">
        <v>118</v>
      </c>
      <c r="H2579" s="133">
        <v>364</v>
      </c>
      <c r="I2579" s="133">
        <v>251</v>
      </c>
      <c r="J2579" s="133">
        <v>288</v>
      </c>
      <c r="K2579" s="133">
        <v>319</v>
      </c>
      <c r="L2579" s="133">
        <v>316</v>
      </c>
      <c r="M2579" s="133">
        <v>273</v>
      </c>
      <c r="N2579" s="133"/>
      <c r="V2579" s="132">
        <f t="shared" ref="V2579:AE2579" si="2577">C2579*100000/V2553</f>
        <v>46.376512872702911</v>
      </c>
      <c r="W2579" s="132">
        <f t="shared" si="2577"/>
        <v>47.990689806177599</v>
      </c>
      <c r="X2579" s="132">
        <f t="shared" si="2577"/>
        <v>78.605833556328605</v>
      </c>
      <c r="Y2579" s="132">
        <f t="shared" si="2577"/>
        <v>48.782534803453593</v>
      </c>
      <c r="Z2579" s="132">
        <f t="shared" si="2577"/>
        <v>58.343634116192831</v>
      </c>
      <c r="AA2579" s="132">
        <f t="shared" si="2577"/>
        <v>169.40317956737033</v>
      </c>
      <c r="AB2579" s="132">
        <f t="shared" si="2577"/>
        <v>110.04524569464417</v>
      </c>
      <c r="AC2579" s="132">
        <f t="shared" si="2577"/>
        <v>119.46687905222943</v>
      </c>
      <c r="AD2579" s="132">
        <f t="shared" si="2577"/>
        <v>124.91825490372679</v>
      </c>
      <c r="AE2579" s="132">
        <f t="shared" si="2577"/>
        <v>116.77451063719711</v>
      </c>
      <c r="AF2579" s="132">
        <f>M2579*100000/AF2553</f>
        <v>96.366319089002943</v>
      </c>
      <c r="AG2579" s="132"/>
    </row>
    <row r="2580" spans="1:33" ht="13.5" customHeight="1">
      <c r="A2580" s="131">
        <v>2577</v>
      </c>
      <c r="B2580" s="67" t="s">
        <v>3</v>
      </c>
      <c r="C2580" s="133">
        <v>287</v>
      </c>
      <c r="D2580" s="133">
        <v>347</v>
      </c>
      <c r="E2580" s="133">
        <v>536</v>
      </c>
      <c r="F2580" s="133">
        <v>1008</v>
      </c>
      <c r="G2580" s="133">
        <v>1127</v>
      </c>
      <c r="H2580" s="133">
        <v>1636</v>
      </c>
      <c r="I2580" s="133">
        <v>1580</v>
      </c>
      <c r="J2580" s="133">
        <v>1493</v>
      </c>
      <c r="K2580" s="133">
        <v>2128</v>
      </c>
      <c r="L2580" s="133">
        <v>2014</v>
      </c>
      <c r="M2580" s="133">
        <v>2140</v>
      </c>
      <c r="N2580" s="133"/>
      <c r="V2580" s="132">
        <f t="shared" ref="V2580:AF2580" si="2578">C2580*100000/V2553</f>
        <v>184.86193325646855</v>
      </c>
      <c r="W2580" s="132">
        <f t="shared" si="2578"/>
        <v>208.15961703429534</v>
      </c>
      <c r="X2580" s="132">
        <f t="shared" si="2578"/>
        <v>298.81366515029879</v>
      </c>
      <c r="Y2580" s="132">
        <f t="shared" si="2578"/>
        <v>528.73973206323899</v>
      </c>
      <c r="Z2580" s="132">
        <f t="shared" si="2578"/>
        <v>557.23114956736708</v>
      </c>
      <c r="AA2580" s="132">
        <f t="shared" si="2578"/>
        <v>761.38352135224693</v>
      </c>
      <c r="AB2580" s="132">
        <f t="shared" si="2578"/>
        <v>692.71509242046932</v>
      </c>
      <c r="AC2580" s="132">
        <f t="shared" si="2578"/>
        <v>619.31961953117548</v>
      </c>
      <c r="AD2580" s="132">
        <f t="shared" si="2578"/>
        <v>833.310490392259</v>
      </c>
      <c r="AE2580" s="132">
        <f t="shared" si="2578"/>
        <v>744.2527355168196</v>
      </c>
      <c r="AF2580" s="132">
        <f t="shared" si="2578"/>
        <v>755.39898480024283</v>
      </c>
      <c r="AG2580" s="132"/>
    </row>
    <row r="2581" spans="1:33" ht="13.5" customHeight="1">
      <c r="A2581" s="131">
        <v>2578</v>
      </c>
      <c r="B2581" s="67" t="s">
        <v>2</v>
      </c>
      <c r="C2581" s="133">
        <v>0</v>
      </c>
      <c r="D2581" s="133">
        <v>0</v>
      </c>
      <c r="E2581" s="133">
        <v>1</v>
      </c>
      <c r="F2581" s="133">
        <v>1</v>
      </c>
      <c r="G2581" s="133">
        <v>1</v>
      </c>
      <c r="H2581" s="133">
        <v>0</v>
      </c>
      <c r="I2581" s="133">
        <v>0</v>
      </c>
      <c r="J2581" s="133">
        <v>0</v>
      </c>
      <c r="K2581" s="133">
        <v>0</v>
      </c>
      <c r="L2581" s="133">
        <v>0</v>
      </c>
      <c r="M2581" s="133">
        <v>0</v>
      </c>
      <c r="N2581" s="133"/>
      <c r="V2581" s="132">
        <f t="shared" ref="V2581:AF2581" si="2579">C2581*100000/V2553</f>
        <v>0</v>
      </c>
      <c r="W2581" s="132">
        <f t="shared" si="2579"/>
        <v>0</v>
      </c>
      <c r="X2581" s="132">
        <f t="shared" si="2579"/>
        <v>0.55748818125055744</v>
      </c>
      <c r="Y2581" s="132">
        <f t="shared" si="2579"/>
        <v>0.52454338498337194</v>
      </c>
      <c r="Z2581" s="132">
        <f t="shared" si="2579"/>
        <v>0.49443757725587145</v>
      </c>
      <c r="AA2581" s="132">
        <f t="shared" si="2579"/>
        <v>0</v>
      </c>
      <c r="AB2581" s="132">
        <f t="shared" si="2579"/>
        <v>0</v>
      </c>
      <c r="AC2581" s="132">
        <f t="shared" si="2579"/>
        <v>0</v>
      </c>
      <c r="AD2581" s="132">
        <f t="shared" si="2579"/>
        <v>0</v>
      </c>
      <c r="AE2581" s="132">
        <f t="shared" si="2579"/>
        <v>0</v>
      </c>
      <c r="AF2581" s="132">
        <f t="shared" si="2579"/>
        <v>0</v>
      </c>
      <c r="AG2581" s="132"/>
    </row>
    <row r="2582" spans="1:33" ht="13.5" customHeight="1">
      <c r="A2582" s="131">
        <v>2579</v>
      </c>
      <c r="B2582" s="67" t="s">
        <v>23</v>
      </c>
      <c r="C2582" s="133">
        <v>9</v>
      </c>
      <c r="D2582" s="133">
        <v>7</v>
      </c>
      <c r="E2582" s="133">
        <v>10</v>
      </c>
      <c r="F2582" s="133">
        <v>10</v>
      </c>
      <c r="G2582" s="133">
        <v>5</v>
      </c>
      <c r="H2582" s="133">
        <v>13</v>
      </c>
      <c r="I2582" s="133">
        <v>20</v>
      </c>
      <c r="J2582" s="133">
        <v>32</v>
      </c>
      <c r="K2582" s="133">
        <v>16</v>
      </c>
      <c r="L2582" s="133">
        <v>13</v>
      </c>
      <c r="M2582" s="133">
        <v>22</v>
      </c>
      <c r="N2582" s="133"/>
      <c r="V2582" s="132">
        <f t="shared" ref="V2582:AF2582" si="2580">C2582*100000/V2553</f>
        <v>5.7970641090878638</v>
      </c>
      <c r="W2582" s="132">
        <f t="shared" si="2580"/>
        <v>4.1991853580405403</v>
      </c>
      <c r="X2582" s="132">
        <f t="shared" si="2580"/>
        <v>5.5748818125055752</v>
      </c>
      <c r="Y2582" s="132">
        <f t="shared" si="2580"/>
        <v>5.2454338498337201</v>
      </c>
      <c r="Z2582" s="132">
        <f t="shared" si="2580"/>
        <v>2.4721878862793574</v>
      </c>
      <c r="AA2582" s="132">
        <f t="shared" si="2580"/>
        <v>6.0501135559775125</v>
      </c>
      <c r="AB2582" s="132">
        <f t="shared" si="2580"/>
        <v>8.7685454736768271</v>
      </c>
      <c r="AC2582" s="132">
        <f t="shared" si="2580"/>
        <v>13.274097672469937</v>
      </c>
      <c r="AD2582" s="132">
        <f t="shared" si="2580"/>
        <v>6.2654924089643531</v>
      </c>
      <c r="AE2582" s="132">
        <f t="shared" si="2580"/>
        <v>4.8040146781125399</v>
      </c>
      <c r="AF2582" s="132">
        <f t="shared" si="2580"/>
        <v>7.7657839558903472</v>
      </c>
      <c r="AG2582" s="132"/>
    </row>
    <row r="2583" spans="1:33" ht="13.5" customHeight="1">
      <c r="A2583" s="131">
        <v>2580</v>
      </c>
      <c r="B2583" s="67" t="s">
        <v>1</v>
      </c>
      <c r="C2583" s="133">
        <v>7</v>
      </c>
      <c r="D2583" s="133">
        <v>14</v>
      </c>
      <c r="E2583" s="133">
        <v>24</v>
      </c>
      <c r="F2583" s="133">
        <v>212</v>
      </c>
      <c r="G2583" s="133">
        <v>38</v>
      </c>
      <c r="H2583" s="133">
        <v>9</v>
      </c>
      <c r="I2583" s="133">
        <v>3</v>
      </c>
      <c r="J2583" s="133">
        <v>10</v>
      </c>
      <c r="K2583" s="133">
        <v>4</v>
      </c>
      <c r="L2583" s="133">
        <v>15</v>
      </c>
      <c r="M2583" s="133">
        <v>8</v>
      </c>
      <c r="N2583" s="133"/>
      <c r="V2583" s="132">
        <f t="shared" ref="V2583:AF2583" si="2581">C2583*100000/V2553</f>
        <v>4.5088276404016723</v>
      </c>
      <c r="W2583" s="132">
        <f t="shared" si="2581"/>
        <v>8.3983707160810805</v>
      </c>
      <c r="X2583" s="132">
        <f t="shared" si="2581"/>
        <v>13.37971635001338</v>
      </c>
      <c r="Y2583" s="132">
        <f t="shared" si="2581"/>
        <v>111.20319761647485</v>
      </c>
      <c r="Z2583" s="132">
        <f t="shared" si="2581"/>
        <v>18.788627935723113</v>
      </c>
      <c r="AA2583" s="132">
        <f t="shared" si="2581"/>
        <v>4.1885401541382778</v>
      </c>
      <c r="AB2583" s="132">
        <f t="shared" si="2581"/>
        <v>1.315281821051524</v>
      </c>
      <c r="AC2583" s="132">
        <f t="shared" si="2581"/>
        <v>4.1481555226468547</v>
      </c>
      <c r="AD2583" s="132">
        <f t="shared" si="2581"/>
        <v>1.5663731022410883</v>
      </c>
      <c r="AE2583" s="132">
        <f t="shared" si="2581"/>
        <v>5.5430938593606225</v>
      </c>
      <c r="AF2583" s="132">
        <f t="shared" si="2581"/>
        <v>2.8239214385055806</v>
      </c>
      <c r="AG2583" s="132"/>
    </row>
    <row r="2584" spans="1:33" ht="13.5" customHeight="1">
      <c r="A2584" s="131">
        <v>2581</v>
      </c>
      <c r="B2584" s="67" t="s">
        <v>0</v>
      </c>
      <c r="C2584" s="133">
        <v>19</v>
      </c>
      <c r="D2584" s="133">
        <v>2</v>
      </c>
      <c r="E2584" s="133">
        <v>8</v>
      </c>
      <c r="F2584" s="133">
        <v>18</v>
      </c>
      <c r="G2584" s="133">
        <v>6</v>
      </c>
      <c r="H2584" s="133">
        <v>3</v>
      </c>
      <c r="I2584" s="133">
        <v>9</v>
      </c>
      <c r="J2584" s="133">
        <v>8</v>
      </c>
      <c r="K2584" s="133">
        <v>10</v>
      </c>
      <c r="L2584" s="133">
        <v>212</v>
      </c>
      <c r="M2584" s="133">
        <v>1199</v>
      </c>
      <c r="N2584" s="133"/>
      <c r="V2584" s="132">
        <f t="shared" ref="V2584:AE2584" si="2582">C2584*100000/V2553</f>
        <v>12.238246452518824</v>
      </c>
      <c r="W2584" s="132">
        <f t="shared" si="2582"/>
        <v>1.1997672451544401</v>
      </c>
      <c r="X2584" s="132">
        <f t="shared" si="2582"/>
        <v>4.4599054500044595</v>
      </c>
      <c r="Y2584" s="132">
        <f t="shared" si="2582"/>
        <v>9.4417809297006947</v>
      </c>
      <c r="Z2584" s="132">
        <f t="shared" si="2582"/>
        <v>2.9666254635352285</v>
      </c>
      <c r="AA2584" s="132">
        <f t="shared" si="2582"/>
        <v>1.3961800513794258</v>
      </c>
      <c r="AB2584" s="132">
        <f t="shared" si="2582"/>
        <v>3.9458454631545719</v>
      </c>
      <c r="AC2584" s="132">
        <f t="shared" si="2582"/>
        <v>3.3185244181174842</v>
      </c>
      <c r="AD2584" s="132">
        <f t="shared" si="2582"/>
        <v>3.9159327556027206</v>
      </c>
      <c r="AE2584" s="132">
        <f t="shared" si="2582"/>
        <v>78.342393212296798</v>
      </c>
      <c r="AF2584" s="132">
        <f>M2584*100000/AF2553</f>
        <v>423.23522559602389</v>
      </c>
      <c r="AG2584" s="132"/>
    </row>
    <row r="2585" spans="1:33" ht="13.5" customHeight="1">
      <c r="A2585" s="131">
        <v>2582</v>
      </c>
      <c r="B2585" s="134" t="s">
        <v>111</v>
      </c>
      <c r="C2585" s="133"/>
      <c r="D2585" s="133"/>
      <c r="E2585" s="133"/>
      <c r="F2585" s="133"/>
      <c r="G2585" s="133"/>
      <c r="H2585" s="133"/>
      <c r="I2585" s="133"/>
      <c r="J2585" s="133"/>
      <c r="K2585" s="133"/>
      <c r="L2585" s="133"/>
      <c r="M2585" s="133">
        <v>0</v>
      </c>
      <c r="N2585" s="133"/>
      <c r="V2585" s="132">
        <f t="shared" ref="V2585:AF2585" si="2583">C2585*100000/V2553</f>
        <v>0</v>
      </c>
      <c r="W2585" s="132">
        <f t="shared" si="2583"/>
        <v>0</v>
      </c>
      <c r="X2585" s="132">
        <f t="shared" si="2583"/>
        <v>0</v>
      </c>
      <c r="Y2585" s="132">
        <f t="shared" si="2583"/>
        <v>0</v>
      </c>
      <c r="Z2585" s="132">
        <f t="shared" si="2583"/>
        <v>0</v>
      </c>
      <c r="AA2585" s="132">
        <f t="shared" si="2583"/>
        <v>0</v>
      </c>
      <c r="AB2585" s="132">
        <f t="shared" si="2583"/>
        <v>0</v>
      </c>
      <c r="AC2585" s="132">
        <f t="shared" si="2583"/>
        <v>0</v>
      </c>
      <c r="AD2585" s="132">
        <f t="shared" si="2583"/>
        <v>0</v>
      </c>
      <c r="AE2585" s="132">
        <f t="shared" si="2583"/>
        <v>0</v>
      </c>
      <c r="AF2585" s="132">
        <f t="shared" si="2583"/>
        <v>0</v>
      </c>
      <c r="AG2585" s="132"/>
    </row>
    <row r="2586" spans="1:33" ht="13.5" customHeight="1">
      <c r="A2586" s="131">
        <v>2583</v>
      </c>
      <c r="B2586" s="134" t="s">
        <v>112</v>
      </c>
      <c r="C2586" s="133">
        <v>10586</v>
      </c>
      <c r="D2586" s="133">
        <v>12491</v>
      </c>
      <c r="E2586" s="133">
        <v>12079</v>
      </c>
      <c r="F2586" s="133">
        <v>13106</v>
      </c>
      <c r="G2586" s="133">
        <v>12949</v>
      </c>
      <c r="H2586" s="133">
        <v>15730</v>
      </c>
      <c r="I2586" s="133">
        <v>14730</v>
      </c>
      <c r="J2586" s="133">
        <v>14043</v>
      </c>
      <c r="K2586" s="133">
        <v>15305</v>
      </c>
      <c r="L2586" s="133">
        <f t="shared" ref="L2586:N2586" si="2584">SUM(L2562,L2569,L2574,L2575:L2585)</f>
        <v>17541</v>
      </c>
      <c r="M2586" s="133">
        <f t="shared" si="2584"/>
        <v>17428</v>
      </c>
      <c r="N2586" s="133">
        <f t="shared" si="2584"/>
        <v>0</v>
      </c>
      <c r="P2586" s="170" t="s">
        <v>1662</v>
      </c>
      <c r="Q2586" s="170" t="s">
        <v>1663</v>
      </c>
      <c r="R2586" s="170" t="s">
        <v>1664</v>
      </c>
      <c r="S2586" s="170" t="s">
        <v>1665</v>
      </c>
      <c r="T2586" s="170" t="s">
        <v>1666</v>
      </c>
      <c r="U2586" s="170">
        <v>6703.5</v>
      </c>
      <c r="V2586" s="132">
        <f t="shared" ref="V2586:AE2586" si="2585">C2586*100000/V2553</f>
        <v>6818.6356287560147</v>
      </c>
      <c r="W2586" s="132">
        <f t="shared" si="2585"/>
        <v>7493.1463296120555</v>
      </c>
      <c r="X2586" s="132">
        <f t="shared" si="2585"/>
        <v>6733.8997413254838</v>
      </c>
      <c r="Y2586" s="132">
        <f t="shared" si="2585"/>
        <v>6874.6656035920732</v>
      </c>
      <c r="Z2586" s="132">
        <f t="shared" si="2585"/>
        <v>6402.4721878862792</v>
      </c>
      <c r="AA2586" s="132">
        <f t="shared" si="2585"/>
        <v>7320.6374027327902</v>
      </c>
      <c r="AB2586" s="132">
        <f t="shared" si="2585"/>
        <v>6458.0337413629823</v>
      </c>
      <c r="AC2586" s="132">
        <f t="shared" si="2585"/>
        <v>5825.254800452979</v>
      </c>
      <c r="AD2586" s="132">
        <f t="shared" si="2585"/>
        <v>5993.3350824499639</v>
      </c>
      <c r="AE2586" s="132">
        <f t="shared" si="2585"/>
        <v>6482.0939591363122</v>
      </c>
      <c r="AF2586" s="132">
        <f>M2586*100000/AF2553</f>
        <v>6151.9128537844081</v>
      </c>
      <c r="AG2586" s="132"/>
    </row>
    <row r="2587" spans="1:33" ht="13.5" customHeight="1">
      <c r="A2587" s="131">
        <v>2584</v>
      </c>
      <c r="B2587" s="103" t="s">
        <v>190</v>
      </c>
      <c r="C2587" s="127">
        <v>2011</v>
      </c>
      <c r="D2587" s="127">
        <v>2012</v>
      </c>
      <c r="E2587" s="127">
        <v>2013</v>
      </c>
      <c r="F2587" s="127">
        <v>2014</v>
      </c>
      <c r="G2587" s="127">
        <v>2015</v>
      </c>
      <c r="H2587" s="127">
        <v>2016</v>
      </c>
      <c r="I2587" s="127">
        <v>2017</v>
      </c>
      <c r="J2587" s="127">
        <v>2018</v>
      </c>
      <c r="K2587" s="127">
        <v>2019</v>
      </c>
      <c r="L2587" s="127"/>
      <c r="M2587" s="127"/>
      <c r="N2587" s="127"/>
      <c r="V2587" s="130">
        <v>78430</v>
      </c>
      <c r="W2587" s="130">
        <v>78903</v>
      </c>
      <c r="X2587" s="130">
        <v>81383</v>
      </c>
      <c r="Y2587" s="130">
        <v>84171</v>
      </c>
      <c r="Z2587" s="130">
        <v>87571</v>
      </c>
      <c r="AA2587" s="130">
        <v>90401</v>
      </c>
      <c r="AB2587" s="130">
        <v>93380</v>
      </c>
      <c r="AC2587" s="130">
        <v>95994</v>
      </c>
      <c r="AD2587" s="130">
        <v>98567</v>
      </c>
      <c r="AE2587" s="130">
        <v>101516</v>
      </c>
      <c r="AF2587" s="5">
        <v>103125</v>
      </c>
      <c r="AG2587" s="5"/>
    </row>
    <row r="2588" spans="1:33" ht="13.5" customHeight="1">
      <c r="A2588" s="131">
        <v>2585</v>
      </c>
      <c r="B2588" s="66" t="s">
        <v>25</v>
      </c>
      <c r="C2588" s="123">
        <v>2</v>
      </c>
      <c r="D2588" s="123">
        <v>2</v>
      </c>
      <c r="E2588" s="123">
        <v>8</v>
      </c>
      <c r="F2588" s="123">
        <v>2</v>
      </c>
      <c r="G2588" s="123">
        <v>0</v>
      </c>
      <c r="H2588" s="123">
        <v>5</v>
      </c>
      <c r="I2588" s="123">
        <v>2</v>
      </c>
      <c r="J2588" s="123">
        <v>4</v>
      </c>
      <c r="K2588" s="123">
        <v>2</v>
      </c>
      <c r="L2588" s="123">
        <v>4</v>
      </c>
      <c r="M2588" s="123">
        <v>2</v>
      </c>
      <c r="N2588" s="123"/>
      <c r="V2588" s="132">
        <f t="shared" ref="V2588:AE2588" si="2586">C2588*100000/V2587</f>
        <v>2.5500446257809513</v>
      </c>
      <c r="W2588" s="132">
        <f t="shared" si="2586"/>
        <v>2.5347578672547306</v>
      </c>
      <c r="X2588" s="132">
        <f t="shared" si="2586"/>
        <v>9.8300627895260675</v>
      </c>
      <c r="Y2588" s="132">
        <f t="shared" si="2586"/>
        <v>2.376115289113828</v>
      </c>
      <c r="Z2588" s="132">
        <f t="shared" si="2586"/>
        <v>0</v>
      </c>
      <c r="AA2588" s="132">
        <f t="shared" si="2586"/>
        <v>5.530912268669594</v>
      </c>
      <c r="AB2588" s="132">
        <f t="shared" si="2586"/>
        <v>2.1417862497322768</v>
      </c>
      <c r="AC2588" s="132">
        <f t="shared" si="2586"/>
        <v>4.1669270996103922</v>
      </c>
      <c r="AD2588" s="132">
        <f t="shared" si="2586"/>
        <v>2.0290766686619253</v>
      </c>
      <c r="AE2588" s="132">
        <f t="shared" si="2586"/>
        <v>3.9402655738996808</v>
      </c>
      <c r="AF2588" s="132">
        <f>M2588*100000/AF2587</f>
        <v>1.9393939393939394</v>
      </c>
      <c r="AG2588" s="132"/>
    </row>
    <row r="2589" spans="1:33" ht="13.5" customHeight="1">
      <c r="A2589" s="131">
        <v>2586</v>
      </c>
      <c r="B2589" s="67" t="s">
        <v>22</v>
      </c>
      <c r="C2589" s="133">
        <v>582</v>
      </c>
      <c r="D2589" s="133">
        <v>698</v>
      </c>
      <c r="E2589" s="133">
        <v>739</v>
      </c>
      <c r="F2589" s="133">
        <v>666</v>
      </c>
      <c r="G2589" s="133">
        <v>724</v>
      </c>
      <c r="H2589" s="133">
        <v>757</v>
      </c>
      <c r="I2589" s="133">
        <v>854</v>
      </c>
      <c r="J2589" s="133">
        <v>867</v>
      </c>
      <c r="K2589" s="133">
        <v>872</v>
      </c>
      <c r="L2589" s="133">
        <v>966</v>
      </c>
      <c r="M2589" s="133">
        <v>1023</v>
      </c>
      <c r="N2589" s="133"/>
      <c r="V2589" s="132">
        <f t="shared" ref="V2589:AE2589" si="2587">C2589*100000/V2587</f>
        <v>742.06298610225679</v>
      </c>
      <c r="W2589" s="132">
        <f t="shared" si="2587"/>
        <v>884.63049567190092</v>
      </c>
      <c r="X2589" s="132">
        <f t="shared" si="2587"/>
        <v>908.05205018247057</v>
      </c>
      <c r="Y2589" s="132">
        <f t="shared" si="2587"/>
        <v>791.24639127490468</v>
      </c>
      <c r="Z2589" s="132">
        <f t="shared" si="2587"/>
        <v>826.7577165956767</v>
      </c>
      <c r="AA2589" s="132">
        <f t="shared" si="2587"/>
        <v>837.38011747657663</v>
      </c>
      <c r="AB2589" s="132">
        <f t="shared" si="2587"/>
        <v>914.54272863568212</v>
      </c>
      <c r="AC2589" s="132">
        <f t="shared" si="2587"/>
        <v>903.18144884055255</v>
      </c>
      <c r="AD2589" s="132">
        <f t="shared" si="2587"/>
        <v>884.67742753659945</v>
      </c>
      <c r="AE2589" s="132">
        <f t="shared" si="2587"/>
        <v>951.57413609677292</v>
      </c>
      <c r="AF2589" s="132">
        <f>M2589*100000/AF2587</f>
        <v>992</v>
      </c>
      <c r="AG2589" s="132"/>
    </row>
    <row r="2590" spans="1:33" ht="13.5" customHeight="1">
      <c r="A2590" s="131">
        <v>2587</v>
      </c>
      <c r="B2590" s="67" t="s">
        <v>21</v>
      </c>
      <c r="C2590" s="133">
        <v>85</v>
      </c>
      <c r="D2590" s="133">
        <v>113</v>
      </c>
      <c r="E2590" s="133">
        <v>121</v>
      </c>
      <c r="F2590" s="133">
        <v>136</v>
      </c>
      <c r="G2590" s="133">
        <v>175</v>
      </c>
      <c r="H2590" s="133">
        <v>167</v>
      </c>
      <c r="I2590" s="133">
        <v>152</v>
      </c>
      <c r="J2590" s="133">
        <v>238</v>
      </c>
      <c r="K2590" s="133">
        <v>190</v>
      </c>
      <c r="L2590" s="133">
        <v>230</v>
      </c>
      <c r="M2590" s="133">
        <v>210</v>
      </c>
      <c r="N2590" s="133"/>
      <c r="V2590" s="132">
        <f t="shared" ref="V2590:AE2590" si="2588">C2590*100000/V2587</f>
        <v>108.37689659569043</v>
      </c>
      <c r="W2590" s="132">
        <f t="shared" si="2588"/>
        <v>143.21381949989228</v>
      </c>
      <c r="X2590" s="132">
        <f t="shared" si="2588"/>
        <v>148.67969969158179</v>
      </c>
      <c r="Y2590" s="132">
        <f t="shared" si="2588"/>
        <v>161.5758396597403</v>
      </c>
      <c r="Z2590" s="132">
        <f t="shared" si="2588"/>
        <v>199.83784586221466</v>
      </c>
      <c r="AA2590" s="132">
        <f t="shared" si="2588"/>
        <v>184.73246977356445</v>
      </c>
      <c r="AB2590" s="132">
        <f t="shared" si="2588"/>
        <v>162.77575497965304</v>
      </c>
      <c r="AC2590" s="132">
        <f t="shared" si="2588"/>
        <v>247.93216242681834</v>
      </c>
      <c r="AD2590" s="132">
        <f t="shared" si="2588"/>
        <v>192.76228352288291</v>
      </c>
      <c r="AE2590" s="132">
        <f t="shared" si="2588"/>
        <v>226.56527049923164</v>
      </c>
      <c r="AF2590" s="132">
        <f>M2590*100000/AF2587</f>
        <v>203.63636363636363</v>
      </c>
      <c r="AG2590" s="132"/>
    </row>
    <row r="2591" spans="1:33" ht="13.5" customHeight="1">
      <c r="A2591" s="131">
        <v>2588</v>
      </c>
      <c r="B2591" s="67" t="s">
        <v>20</v>
      </c>
      <c r="C2591" s="133">
        <v>8</v>
      </c>
      <c r="D2591" s="133">
        <v>11</v>
      </c>
      <c r="E2591" s="133">
        <v>13</v>
      </c>
      <c r="F2591" s="133">
        <v>8</v>
      </c>
      <c r="G2591" s="133">
        <v>15</v>
      </c>
      <c r="H2591" s="133">
        <v>17</v>
      </c>
      <c r="I2591" s="133">
        <v>23</v>
      </c>
      <c r="J2591" s="133">
        <v>14</v>
      </c>
      <c r="K2591" s="133">
        <v>14</v>
      </c>
      <c r="L2591" s="133">
        <v>16</v>
      </c>
      <c r="M2591" s="133">
        <v>17</v>
      </c>
      <c r="N2591" s="133"/>
      <c r="V2591" s="132">
        <f t="shared" ref="V2591:AE2591" si="2589">C2591*100000/V2587</f>
        <v>10.200178503123805</v>
      </c>
      <c r="W2591" s="132">
        <f t="shared" si="2589"/>
        <v>13.941168269901018</v>
      </c>
      <c r="X2591" s="132">
        <f t="shared" si="2589"/>
        <v>15.973852032979861</v>
      </c>
      <c r="Y2591" s="132">
        <f t="shared" si="2589"/>
        <v>9.5044611564553119</v>
      </c>
      <c r="Z2591" s="132">
        <f t="shared" si="2589"/>
        <v>17.128958216761255</v>
      </c>
      <c r="AA2591" s="132">
        <f t="shared" si="2589"/>
        <v>18.805101713476621</v>
      </c>
      <c r="AB2591" s="132">
        <f t="shared" si="2589"/>
        <v>24.630541871921181</v>
      </c>
      <c r="AC2591" s="132">
        <f t="shared" si="2589"/>
        <v>14.584244848636374</v>
      </c>
      <c r="AD2591" s="132">
        <f t="shared" si="2589"/>
        <v>14.203536680633478</v>
      </c>
      <c r="AE2591" s="132">
        <f t="shared" si="2589"/>
        <v>15.761062295598723</v>
      </c>
      <c r="AF2591" s="132">
        <f>M2591*100000/AF2587</f>
        <v>16.484848484848484</v>
      </c>
      <c r="AG2591" s="132"/>
    </row>
    <row r="2592" spans="1:33" ht="13.5" customHeight="1">
      <c r="A2592" s="131">
        <v>2589</v>
      </c>
      <c r="B2592" s="67" t="s">
        <v>19</v>
      </c>
      <c r="C2592" s="133">
        <v>129</v>
      </c>
      <c r="D2592" s="133">
        <v>169</v>
      </c>
      <c r="E2592" s="133">
        <v>146</v>
      </c>
      <c r="F2592" s="133">
        <v>107</v>
      </c>
      <c r="G2592" s="133">
        <v>81</v>
      </c>
      <c r="H2592" s="133">
        <v>112</v>
      </c>
      <c r="I2592" s="133">
        <v>136</v>
      </c>
      <c r="J2592" s="133">
        <v>138</v>
      </c>
      <c r="K2592" s="133">
        <v>146</v>
      </c>
      <c r="L2592" s="133">
        <v>174</v>
      </c>
      <c r="M2592" s="133">
        <v>107</v>
      </c>
      <c r="N2592" s="133"/>
      <c r="V2592" s="132">
        <f t="shared" ref="V2592:AF2592" si="2590">C2592*100000/V2587</f>
        <v>164.47787836287134</v>
      </c>
      <c r="W2592" s="132">
        <f t="shared" si="2590"/>
        <v>214.18703978302472</v>
      </c>
      <c r="X2592" s="132">
        <f t="shared" si="2590"/>
        <v>179.39864590885074</v>
      </c>
      <c r="Y2592" s="132">
        <f t="shared" si="2590"/>
        <v>127.12216796758979</v>
      </c>
      <c r="Z2592" s="132">
        <f t="shared" si="2590"/>
        <v>92.496374370510779</v>
      </c>
      <c r="AA2592" s="132">
        <f t="shared" si="2590"/>
        <v>123.89243481819891</v>
      </c>
      <c r="AB2592" s="132">
        <f t="shared" si="2590"/>
        <v>145.64146498179483</v>
      </c>
      <c r="AC2592" s="132">
        <f t="shared" si="2590"/>
        <v>143.75898493655853</v>
      </c>
      <c r="AD2592" s="132">
        <f t="shared" si="2590"/>
        <v>148.12259681232055</v>
      </c>
      <c r="AE2592" s="132">
        <f t="shared" si="2590"/>
        <v>171.40155246463613</v>
      </c>
      <c r="AF2592" s="132">
        <f t="shared" si="2590"/>
        <v>103.75757575757575</v>
      </c>
      <c r="AG2592" s="132"/>
    </row>
    <row r="2593" spans="1:33" ht="13.5" customHeight="1">
      <c r="A2593" s="131">
        <v>2590</v>
      </c>
      <c r="B2593" s="67" t="s">
        <v>18</v>
      </c>
      <c r="C2593" s="133">
        <v>4</v>
      </c>
      <c r="D2593" s="133">
        <v>4</v>
      </c>
      <c r="E2593" s="133">
        <v>3</v>
      </c>
      <c r="F2593" s="133">
        <v>3</v>
      </c>
      <c r="G2593" s="133">
        <v>3</v>
      </c>
      <c r="H2593" s="133">
        <v>4</v>
      </c>
      <c r="I2593" s="133">
        <v>7</v>
      </c>
      <c r="J2593" s="133">
        <v>2</v>
      </c>
      <c r="K2593" s="133">
        <v>3</v>
      </c>
      <c r="L2593" s="133">
        <v>5</v>
      </c>
      <c r="M2593" s="133">
        <v>5</v>
      </c>
      <c r="N2593" s="133"/>
      <c r="V2593" s="132">
        <f t="shared" ref="V2593:AF2593" si="2591">C2593*100000/V2587</f>
        <v>5.1000892515619025</v>
      </c>
      <c r="W2593" s="132">
        <f t="shared" si="2591"/>
        <v>5.0695157345094612</v>
      </c>
      <c r="X2593" s="132">
        <f t="shared" si="2591"/>
        <v>3.6862735460722758</v>
      </c>
      <c r="Y2593" s="132">
        <f t="shared" si="2591"/>
        <v>3.5641729336707417</v>
      </c>
      <c r="Z2593" s="132">
        <f t="shared" si="2591"/>
        <v>3.4257916433522513</v>
      </c>
      <c r="AA2593" s="132">
        <f t="shared" si="2591"/>
        <v>4.4247298149356755</v>
      </c>
      <c r="AB2593" s="132">
        <f t="shared" si="2591"/>
        <v>7.4962518740629687</v>
      </c>
      <c r="AC2593" s="132">
        <f t="shared" si="2591"/>
        <v>2.0834635498051961</v>
      </c>
      <c r="AD2593" s="132">
        <f t="shared" si="2591"/>
        <v>3.0436150029928881</v>
      </c>
      <c r="AE2593" s="132">
        <f t="shared" si="2591"/>
        <v>4.9253319673746008</v>
      </c>
      <c r="AF2593" s="132">
        <f t="shared" si="2591"/>
        <v>4.8484848484848486</v>
      </c>
      <c r="AG2593" s="132"/>
    </row>
    <row r="2594" spans="1:33" ht="13.5" customHeight="1">
      <c r="A2594" s="131">
        <v>2591</v>
      </c>
      <c r="B2594" s="67" t="s">
        <v>17</v>
      </c>
      <c r="C2594" s="133">
        <v>89</v>
      </c>
      <c r="D2594" s="133">
        <v>96</v>
      </c>
      <c r="E2594" s="133">
        <v>120</v>
      </c>
      <c r="F2594" s="133">
        <v>109</v>
      </c>
      <c r="G2594" s="133">
        <v>153</v>
      </c>
      <c r="H2594" s="133">
        <v>174</v>
      </c>
      <c r="I2594" s="133">
        <v>200</v>
      </c>
      <c r="J2594" s="133">
        <v>196</v>
      </c>
      <c r="K2594" s="133">
        <v>198</v>
      </c>
      <c r="L2594" s="133">
        <v>205</v>
      </c>
      <c r="M2594" s="133">
        <v>226</v>
      </c>
      <c r="N2594" s="133"/>
      <c r="V2594" s="132">
        <f t="shared" ref="V2594:AF2594" si="2592">C2594*100000/V2587</f>
        <v>113.47698584725232</v>
      </c>
      <c r="W2594" s="132">
        <f t="shared" si="2592"/>
        <v>121.66837762822706</v>
      </c>
      <c r="X2594" s="132">
        <f t="shared" si="2592"/>
        <v>147.45094184289101</v>
      </c>
      <c r="Y2594" s="132">
        <f t="shared" si="2592"/>
        <v>129.49828325670362</v>
      </c>
      <c r="Z2594" s="132">
        <f t="shared" si="2592"/>
        <v>174.71537381096482</v>
      </c>
      <c r="AA2594" s="132">
        <f t="shared" si="2592"/>
        <v>192.47574694970189</v>
      </c>
      <c r="AB2594" s="132">
        <f t="shared" si="2592"/>
        <v>214.17862497322767</v>
      </c>
      <c r="AC2594" s="132">
        <f t="shared" si="2592"/>
        <v>204.17942788090923</v>
      </c>
      <c r="AD2594" s="132">
        <f t="shared" si="2592"/>
        <v>200.87859019753063</v>
      </c>
      <c r="AE2594" s="132">
        <f t="shared" si="2592"/>
        <v>201.93861066235866</v>
      </c>
      <c r="AF2594" s="132">
        <f t="shared" si="2592"/>
        <v>219.15151515151516</v>
      </c>
      <c r="AG2594" s="132"/>
    </row>
    <row r="2595" spans="1:33" ht="13.5" customHeight="1">
      <c r="A2595" s="131">
        <v>2592</v>
      </c>
      <c r="B2595" s="67" t="s">
        <v>16</v>
      </c>
      <c r="C2595" s="133">
        <v>47</v>
      </c>
      <c r="D2595" s="133">
        <v>59</v>
      </c>
      <c r="E2595" s="133">
        <v>51</v>
      </c>
      <c r="F2595" s="133">
        <v>50</v>
      </c>
      <c r="G2595" s="133">
        <v>54</v>
      </c>
      <c r="H2595" s="133">
        <v>57</v>
      </c>
      <c r="I2595" s="133">
        <v>78</v>
      </c>
      <c r="J2595" s="133">
        <v>78</v>
      </c>
      <c r="K2595" s="133">
        <v>74</v>
      </c>
      <c r="L2595" s="133">
        <v>69</v>
      </c>
      <c r="M2595" s="133">
        <v>94</v>
      </c>
      <c r="N2595" s="133"/>
      <c r="P2595" s="170"/>
      <c r="Q2595" s="170"/>
      <c r="R2595" s="170"/>
      <c r="S2595" s="170"/>
      <c r="T2595" s="170"/>
      <c r="U2595" s="170"/>
      <c r="V2595" s="132">
        <f t="shared" ref="V2595:AF2595" si="2593">C2595*100000/V2587</f>
        <v>59.926048705852352</v>
      </c>
      <c r="W2595" s="132">
        <f t="shared" si="2593"/>
        <v>74.775357084014544</v>
      </c>
      <c r="X2595" s="132">
        <f t="shared" si="2593"/>
        <v>62.666650283228684</v>
      </c>
      <c r="Y2595" s="132">
        <f t="shared" si="2593"/>
        <v>59.402882227845694</v>
      </c>
      <c r="Z2595" s="132">
        <f t="shared" si="2593"/>
        <v>61.664249580340524</v>
      </c>
      <c r="AA2595" s="132">
        <f t="shared" si="2593"/>
        <v>63.052399862833376</v>
      </c>
      <c r="AB2595" s="132">
        <f t="shared" si="2593"/>
        <v>83.529663739558785</v>
      </c>
      <c r="AC2595" s="132">
        <f t="shared" si="2593"/>
        <v>81.255078442402649</v>
      </c>
      <c r="AD2595" s="132">
        <f t="shared" si="2593"/>
        <v>75.075836740491241</v>
      </c>
      <c r="AE2595" s="132">
        <f t="shared" si="2593"/>
        <v>67.969581149769496</v>
      </c>
      <c r="AF2595" s="132">
        <f t="shared" si="2593"/>
        <v>91.151515151515156</v>
      </c>
      <c r="AG2595" s="132"/>
    </row>
    <row r="2596" spans="1:33" ht="13.5" customHeight="1">
      <c r="A2596" s="131">
        <v>2593</v>
      </c>
      <c r="B2596" s="134" t="s">
        <v>115</v>
      </c>
      <c r="C2596" s="133">
        <v>946</v>
      </c>
      <c r="D2596" s="133">
        <v>1152</v>
      </c>
      <c r="E2596" s="133">
        <v>1201</v>
      </c>
      <c r="F2596" s="133">
        <v>1081</v>
      </c>
      <c r="G2596" s="133">
        <v>1205</v>
      </c>
      <c r="H2596" s="133">
        <v>1293</v>
      </c>
      <c r="I2596" s="133">
        <v>1452</v>
      </c>
      <c r="J2596" s="133">
        <v>1537</v>
      </c>
      <c r="K2596" s="133">
        <v>1499</v>
      </c>
      <c r="L2596" s="133">
        <v>1669</v>
      </c>
      <c r="M2596" s="133">
        <v>1684</v>
      </c>
      <c r="N2596" s="133"/>
      <c r="P2596" s="170" t="s">
        <v>1667</v>
      </c>
      <c r="Q2596" s="170" t="s">
        <v>1668</v>
      </c>
      <c r="R2596" s="170" t="s">
        <v>1669</v>
      </c>
      <c r="S2596" s="170" t="s">
        <v>1670</v>
      </c>
      <c r="T2596" s="170" t="s">
        <v>1671</v>
      </c>
      <c r="U2596" s="170">
        <v>1296</v>
      </c>
      <c r="V2596" s="132">
        <f t="shared" ref="V2596:AF2596" si="2594">C2596*100000/V2587</f>
        <v>1206.17110799439</v>
      </c>
      <c r="W2596" s="132">
        <f t="shared" si="2594"/>
        <v>1460.0205315387248</v>
      </c>
      <c r="X2596" s="132">
        <f t="shared" si="2594"/>
        <v>1475.738176277601</v>
      </c>
      <c r="Y2596" s="132">
        <f t="shared" si="2594"/>
        <v>1284.2903137660239</v>
      </c>
      <c r="Z2596" s="132">
        <f t="shared" si="2594"/>
        <v>1376.0263100798209</v>
      </c>
      <c r="AA2596" s="132">
        <f t="shared" si="2594"/>
        <v>1430.293912677957</v>
      </c>
      <c r="AB2596" s="132">
        <f t="shared" si="2594"/>
        <v>1554.936817305633</v>
      </c>
      <c r="AC2596" s="132">
        <f t="shared" si="2594"/>
        <v>1601.1417380252933</v>
      </c>
      <c r="AD2596" s="132">
        <f t="shared" si="2594"/>
        <v>1520.792963162113</v>
      </c>
      <c r="AE2596" s="132">
        <f t="shared" si="2594"/>
        <v>1644.0758107096419</v>
      </c>
      <c r="AF2596" s="132">
        <f t="shared" si="2594"/>
        <v>1632.969696969697</v>
      </c>
      <c r="AG2596" s="132"/>
    </row>
    <row r="2597" spans="1:33" ht="13.5" customHeight="1">
      <c r="A2597" s="131">
        <v>2594</v>
      </c>
      <c r="B2597" s="67" t="s">
        <v>15</v>
      </c>
      <c r="C2597" s="133">
        <v>28</v>
      </c>
      <c r="D2597" s="133">
        <v>36</v>
      </c>
      <c r="E2597" s="133">
        <v>52</v>
      </c>
      <c r="F2597" s="133">
        <v>22</v>
      </c>
      <c r="G2597" s="133">
        <v>25</v>
      </c>
      <c r="H2597" s="133">
        <v>21</v>
      </c>
      <c r="I2597" s="133">
        <v>38</v>
      </c>
      <c r="J2597" s="133">
        <v>50</v>
      </c>
      <c r="K2597" s="133">
        <v>27</v>
      </c>
      <c r="L2597" s="133">
        <v>25</v>
      </c>
      <c r="M2597" s="133">
        <v>31</v>
      </c>
      <c r="N2597" s="133"/>
      <c r="V2597" s="132">
        <f t="shared" ref="V2597:AE2597" si="2595">C2597*100000/V2587</f>
        <v>35.700624760933316</v>
      </c>
      <c r="W2597" s="132">
        <f t="shared" si="2595"/>
        <v>45.625641610585149</v>
      </c>
      <c r="X2597" s="132">
        <f t="shared" si="2595"/>
        <v>63.895408131919446</v>
      </c>
      <c r="Y2597" s="132">
        <f t="shared" si="2595"/>
        <v>26.137268180252107</v>
      </c>
      <c r="Z2597" s="132">
        <f t="shared" si="2595"/>
        <v>28.548263694602095</v>
      </c>
      <c r="AA2597" s="132">
        <f t="shared" si="2595"/>
        <v>23.229831528412298</v>
      </c>
      <c r="AB2597" s="132">
        <f t="shared" si="2595"/>
        <v>40.693938744913261</v>
      </c>
      <c r="AC2597" s="132">
        <f t="shared" si="2595"/>
        <v>52.086588745129902</v>
      </c>
      <c r="AD2597" s="132">
        <f t="shared" si="2595"/>
        <v>27.392535026935992</v>
      </c>
      <c r="AE2597" s="132">
        <f t="shared" si="2595"/>
        <v>24.626659836873007</v>
      </c>
      <c r="AF2597" s="132">
        <f>M2597*100000/AF2587</f>
        <v>30.060606060606062</v>
      </c>
      <c r="AG2597" s="132"/>
    </row>
    <row r="2598" spans="1:33" ht="13.5" customHeight="1">
      <c r="A2598" s="131">
        <v>2595</v>
      </c>
      <c r="B2598" s="67" t="s">
        <v>14</v>
      </c>
      <c r="C2598" s="133">
        <v>986</v>
      </c>
      <c r="D2598" s="133">
        <v>1103</v>
      </c>
      <c r="E2598" s="133">
        <v>978</v>
      </c>
      <c r="F2598" s="133">
        <v>1039</v>
      </c>
      <c r="G2598" s="133">
        <v>937</v>
      </c>
      <c r="H2598" s="133">
        <v>984</v>
      </c>
      <c r="I2598" s="133">
        <v>997</v>
      </c>
      <c r="J2598" s="133">
        <v>1121</v>
      </c>
      <c r="K2598" s="133">
        <v>958</v>
      </c>
      <c r="L2598" s="133">
        <v>1018</v>
      </c>
      <c r="M2598" s="133">
        <v>1164</v>
      </c>
      <c r="N2598" s="133"/>
      <c r="V2598" s="132">
        <f t="shared" ref="V2598:AF2598" si="2596">C2598*100000/V2587</f>
        <v>1257.172000510009</v>
      </c>
      <c r="W2598" s="132">
        <f t="shared" si="2596"/>
        <v>1397.9189637909838</v>
      </c>
      <c r="X2598" s="132">
        <f t="shared" si="2596"/>
        <v>1201.7251760195618</v>
      </c>
      <c r="Y2598" s="132">
        <f t="shared" si="2596"/>
        <v>1234.3918926946335</v>
      </c>
      <c r="Z2598" s="132">
        <f t="shared" si="2596"/>
        <v>1069.9889232736864</v>
      </c>
      <c r="AA2598" s="132">
        <f t="shared" si="2596"/>
        <v>1088.4835344741762</v>
      </c>
      <c r="AB2598" s="132">
        <f t="shared" si="2596"/>
        <v>1067.68044549154</v>
      </c>
      <c r="AC2598" s="132">
        <f t="shared" si="2596"/>
        <v>1167.7813196658124</v>
      </c>
      <c r="AD2598" s="132">
        <f t="shared" si="2596"/>
        <v>971.92772428906221</v>
      </c>
      <c r="AE2598" s="132">
        <f t="shared" si="2596"/>
        <v>1002.7975885574688</v>
      </c>
      <c r="AF2598" s="132">
        <f t="shared" si="2596"/>
        <v>1128.7272727272727</v>
      </c>
      <c r="AG2598" s="132"/>
    </row>
    <row r="2599" spans="1:33" ht="13.5" customHeight="1">
      <c r="A2599" s="131">
        <v>2596</v>
      </c>
      <c r="B2599" s="67" t="s">
        <v>13</v>
      </c>
      <c r="C2599" s="133">
        <v>1168</v>
      </c>
      <c r="D2599" s="133">
        <v>1149</v>
      </c>
      <c r="E2599" s="133">
        <v>1060</v>
      </c>
      <c r="F2599" s="133">
        <v>1243</v>
      </c>
      <c r="G2599" s="133">
        <v>1204</v>
      </c>
      <c r="H2599" s="133">
        <v>1262</v>
      </c>
      <c r="I2599" s="133">
        <v>1320</v>
      </c>
      <c r="J2599" s="133">
        <v>1191</v>
      </c>
      <c r="K2599" s="133">
        <v>993</v>
      </c>
      <c r="L2599" s="133">
        <v>1049</v>
      </c>
      <c r="M2599" s="133">
        <v>880</v>
      </c>
      <c r="N2599" s="133"/>
      <c r="V2599" s="132">
        <f t="shared" ref="V2599:AF2599" si="2597">C2599*100000/V2587</f>
        <v>1489.2260614560755</v>
      </c>
      <c r="W2599" s="132">
        <f t="shared" si="2597"/>
        <v>1456.2183947378426</v>
      </c>
      <c r="X2599" s="132">
        <f t="shared" si="2597"/>
        <v>1302.483319612204</v>
      </c>
      <c r="Y2599" s="132">
        <f t="shared" si="2597"/>
        <v>1476.7556521842439</v>
      </c>
      <c r="Z2599" s="132">
        <f t="shared" si="2597"/>
        <v>1374.884379532037</v>
      </c>
      <c r="AA2599" s="132">
        <f t="shared" si="2597"/>
        <v>1396.0022566122057</v>
      </c>
      <c r="AB2599" s="132">
        <f t="shared" si="2597"/>
        <v>1413.5789248233027</v>
      </c>
      <c r="AC2599" s="132">
        <f t="shared" si="2597"/>
        <v>1240.7025439089944</v>
      </c>
      <c r="AD2599" s="132">
        <f t="shared" si="2597"/>
        <v>1007.4365659906459</v>
      </c>
      <c r="AE2599" s="132">
        <f t="shared" si="2597"/>
        <v>1033.3346467551912</v>
      </c>
      <c r="AF2599" s="132">
        <f t="shared" si="2597"/>
        <v>853.33333333333337</v>
      </c>
      <c r="AG2599" s="132"/>
    </row>
    <row r="2600" spans="1:33" ht="13.5" customHeight="1">
      <c r="A2600" s="131">
        <v>2597</v>
      </c>
      <c r="B2600" s="67" t="s">
        <v>12</v>
      </c>
      <c r="C2600" s="133">
        <v>4664</v>
      </c>
      <c r="D2600" s="133">
        <v>4548</v>
      </c>
      <c r="E2600" s="133">
        <v>4206</v>
      </c>
      <c r="F2600" s="133">
        <v>4734</v>
      </c>
      <c r="G2600" s="133">
        <v>4941</v>
      </c>
      <c r="H2600" s="133">
        <v>5670</v>
      </c>
      <c r="I2600" s="133">
        <v>5693</v>
      </c>
      <c r="J2600" s="133">
        <v>5814</v>
      </c>
      <c r="K2600" s="133">
        <v>5973</v>
      </c>
      <c r="L2600" s="133">
        <v>5914</v>
      </c>
      <c r="M2600" s="133">
        <v>4705</v>
      </c>
      <c r="N2600" s="133"/>
      <c r="V2600" s="132">
        <f t="shared" ref="V2600:AF2600" si="2598">C2600*100000/V2587</f>
        <v>5946.7040673211777</v>
      </c>
      <c r="W2600" s="132">
        <f t="shared" si="2598"/>
        <v>5764.0393901372572</v>
      </c>
      <c r="X2600" s="132">
        <f t="shared" si="2598"/>
        <v>5168.1555115933306</v>
      </c>
      <c r="Y2600" s="132">
        <f t="shared" si="2598"/>
        <v>5624.2648893324304</v>
      </c>
      <c r="Z2600" s="132">
        <f t="shared" si="2598"/>
        <v>5642.2788366011582</v>
      </c>
      <c r="AA2600" s="132">
        <f t="shared" si="2598"/>
        <v>6272.0545126713196</v>
      </c>
      <c r="AB2600" s="132">
        <f t="shared" si="2598"/>
        <v>6096.594559862926</v>
      </c>
      <c r="AC2600" s="132">
        <f t="shared" si="2598"/>
        <v>6056.6285392837053</v>
      </c>
      <c r="AD2600" s="132">
        <f t="shared" si="2598"/>
        <v>6059.8374709588397</v>
      </c>
      <c r="AE2600" s="132">
        <f t="shared" si="2598"/>
        <v>5825.6826510106785</v>
      </c>
      <c r="AF2600" s="132">
        <f t="shared" si="2598"/>
        <v>4562.424242424242</v>
      </c>
      <c r="AG2600" s="132"/>
    </row>
    <row r="2601" spans="1:33" ht="13.5" customHeight="1">
      <c r="A2601" s="131">
        <v>2598</v>
      </c>
      <c r="B2601" s="67" t="s">
        <v>11</v>
      </c>
      <c r="C2601" s="133">
        <v>604</v>
      </c>
      <c r="D2601" s="133">
        <v>684</v>
      </c>
      <c r="E2601" s="133">
        <v>701</v>
      </c>
      <c r="F2601" s="133">
        <v>1214</v>
      </c>
      <c r="G2601" s="133">
        <v>1287</v>
      </c>
      <c r="H2601" s="133">
        <v>1580</v>
      </c>
      <c r="I2601" s="133">
        <v>1135</v>
      </c>
      <c r="J2601" s="133">
        <v>1172</v>
      </c>
      <c r="K2601" s="133">
        <v>1230</v>
      </c>
      <c r="L2601" s="133">
        <v>1094</v>
      </c>
      <c r="M2601" s="133">
        <v>892</v>
      </c>
      <c r="N2601" s="133"/>
      <c r="V2601" s="132">
        <f t="shared" ref="V2601:AF2601" si="2599">C2601*100000/V2587</f>
        <v>770.11347698584723</v>
      </c>
      <c r="W2601" s="132">
        <f t="shared" si="2599"/>
        <v>866.88719060111782</v>
      </c>
      <c r="X2601" s="132">
        <f t="shared" si="2599"/>
        <v>861.3592519322217</v>
      </c>
      <c r="Y2601" s="132">
        <f t="shared" si="2599"/>
        <v>1442.3019804920934</v>
      </c>
      <c r="Z2601" s="132">
        <f t="shared" si="2599"/>
        <v>1469.6646149981159</v>
      </c>
      <c r="AA2601" s="132">
        <f t="shared" si="2599"/>
        <v>1747.7682768995919</v>
      </c>
      <c r="AB2601" s="132">
        <f t="shared" si="2599"/>
        <v>1215.463696723067</v>
      </c>
      <c r="AC2601" s="132">
        <f t="shared" si="2599"/>
        <v>1220.9096401858449</v>
      </c>
      <c r="AD2601" s="132">
        <f t="shared" si="2599"/>
        <v>1247.882151227084</v>
      </c>
      <c r="AE2601" s="132">
        <f t="shared" si="2599"/>
        <v>1077.6626344615627</v>
      </c>
      <c r="AF2601" s="132">
        <f t="shared" si="2599"/>
        <v>864.969696969697</v>
      </c>
      <c r="AG2601" s="132"/>
    </row>
    <row r="2602" spans="1:33" ht="13.5" customHeight="1">
      <c r="A2602" s="131">
        <v>2599</v>
      </c>
      <c r="B2602" s="67" t="s">
        <v>28</v>
      </c>
      <c r="C2602" s="133">
        <v>2</v>
      </c>
      <c r="D2602" s="133">
        <v>109</v>
      </c>
      <c r="E2602" s="133">
        <v>0</v>
      </c>
      <c r="F2602" s="133">
        <v>0</v>
      </c>
      <c r="G2602" s="133">
        <v>0</v>
      </c>
      <c r="H2602" s="133">
        <v>0</v>
      </c>
      <c r="I2602" s="133">
        <v>0</v>
      </c>
      <c r="J2602" s="133">
        <v>0</v>
      </c>
      <c r="K2602" s="133">
        <v>0</v>
      </c>
      <c r="L2602" s="133">
        <v>0</v>
      </c>
      <c r="M2602" s="133">
        <v>0</v>
      </c>
      <c r="N2602" s="133"/>
      <c r="V2602" s="132">
        <f t="shared" ref="V2602:AF2602" si="2600">C2602*100000/V2587</f>
        <v>2.5500446257809513</v>
      </c>
      <c r="W2602" s="132">
        <f t="shared" si="2600"/>
        <v>138.1443037653828</v>
      </c>
      <c r="X2602" s="132">
        <f t="shared" si="2600"/>
        <v>0</v>
      </c>
      <c r="Y2602" s="132">
        <f t="shared" si="2600"/>
        <v>0</v>
      </c>
      <c r="Z2602" s="132">
        <f t="shared" si="2600"/>
        <v>0</v>
      </c>
      <c r="AA2602" s="132">
        <f t="shared" si="2600"/>
        <v>0</v>
      </c>
      <c r="AB2602" s="132">
        <f t="shared" si="2600"/>
        <v>0</v>
      </c>
      <c r="AC2602" s="132">
        <f t="shared" si="2600"/>
        <v>0</v>
      </c>
      <c r="AD2602" s="132">
        <f t="shared" si="2600"/>
        <v>0</v>
      </c>
      <c r="AE2602" s="132">
        <f t="shared" si="2600"/>
        <v>0</v>
      </c>
      <c r="AF2602" s="132">
        <f t="shared" si="2600"/>
        <v>0</v>
      </c>
      <c r="AG2602" s="132"/>
    </row>
    <row r="2603" spans="1:33" ht="13.5" customHeight="1">
      <c r="A2603" s="131">
        <v>2600</v>
      </c>
      <c r="B2603" s="134" t="s">
        <v>116</v>
      </c>
      <c r="C2603" s="133">
        <v>7452</v>
      </c>
      <c r="D2603" s="133">
        <v>7629</v>
      </c>
      <c r="E2603" s="133">
        <v>6997</v>
      </c>
      <c r="F2603" s="133">
        <v>8252</v>
      </c>
      <c r="G2603" s="133">
        <v>8394</v>
      </c>
      <c r="H2603" s="133">
        <v>9517</v>
      </c>
      <c r="I2603" s="133">
        <v>9183</v>
      </c>
      <c r="J2603" s="133">
        <v>9348</v>
      </c>
      <c r="K2603" s="133">
        <v>9181</v>
      </c>
      <c r="L2603" s="133">
        <v>9100</v>
      </c>
      <c r="M2603" s="133">
        <v>7672</v>
      </c>
      <c r="N2603" s="133"/>
      <c r="P2603" s="170" t="s">
        <v>1672</v>
      </c>
      <c r="Q2603" s="170" t="s">
        <v>1673</v>
      </c>
      <c r="R2603" s="170" t="s">
        <v>1674</v>
      </c>
      <c r="S2603" s="170" t="s">
        <v>1675</v>
      </c>
      <c r="T2603" s="170" t="s">
        <v>1676</v>
      </c>
      <c r="U2603" s="170">
        <v>9829.7999999999993</v>
      </c>
      <c r="V2603" s="132">
        <f t="shared" ref="V2603:AF2603" si="2601">C2603*100000/V2587</f>
        <v>9501.4662756598245</v>
      </c>
      <c r="W2603" s="132">
        <f t="shared" si="2601"/>
        <v>9668.8338846431689</v>
      </c>
      <c r="X2603" s="132">
        <f t="shared" si="2601"/>
        <v>8597.6186672892381</v>
      </c>
      <c r="Y2603" s="132">
        <f t="shared" si="2601"/>
        <v>9803.8516828836528</v>
      </c>
      <c r="Z2603" s="132">
        <f t="shared" si="2601"/>
        <v>9585.3650180995992</v>
      </c>
      <c r="AA2603" s="132">
        <f t="shared" si="2601"/>
        <v>10527.538412185706</v>
      </c>
      <c r="AB2603" s="132">
        <f t="shared" si="2601"/>
        <v>9834.0115656457492</v>
      </c>
      <c r="AC2603" s="132">
        <f t="shared" si="2601"/>
        <v>9738.108631789486</v>
      </c>
      <c r="AD2603" s="132">
        <f t="shared" si="2601"/>
        <v>9314.4764474925687</v>
      </c>
      <c r="AE2603" s="132">
        <f t="shared" si="2601"/>
        <v>8964.1041806217745</v>
      </c>
      <c r="AF2603" s="132">
        <f t="shared" si="2601"/>
        <v>7439.515151515152</v>
      </c>
      <c r="AG2603" s="132"/>
    </row>
    <row r="2604" spans="1:33" ht="13.5" customHeight="1">
      <c r="A2604" s="131">
        <v>2601</v>
      </c>
      <c r="B2604" s="67" t="s">
        <v>10</v>
      </c>
      <c r="C2604" s="133">
        <v>283</v>
      </c>
      <c r="D2604" s="133">
        <v>201</v>
      </c>
      <c r="E2604" s="133">
        <v>116</v>
      </c>
      <c r="F2604" s="133">
        <v>155</v>
      </c>
      <c r="G2604" s="133">
        <v>178</v>
      </c>
      <c r="H2604" s="133">
        <v>188</v>
      </c>
      <c r="I2604" s="133">
        <v>142</v>
      </c>
      <c r="J2604" s="133">
        <v>126</v>
      </c>
      <c r="K2604" s="133">
        <v>128</v>
      </c>
      <c r="L2604" s="133">
        <v>219</v>
      </c>
      <c r="M2604" s="133">
        <v>151</v>
      </c>
      <c r="N2604" s="133"/>
      <c r="V2604" s="132">
        <f t="shared" ref="V2604:AF2604" si="2602">C2604*100000/V2587</f>
        <v>360.83131454800457</v>
      </c>
      <c r="W2604" s="132">
        <f t="shared" si="2602"/>
        <v>254.74316565910041</v>
      </c>
      <c r="X2604" s="132">
        <f t="shared" si="2602"/>
        <v>142.53591044812799</v>
      </c>
      <c r="Y2604" s="132">
        <f t="shared" si="2602"/>
        <v>184.14893490632164</v>
      </c>
      <c r="Z2604" s="132">
        <f t="shared" si="2602"/>
        <v>203.26363750556692</v>
      </c>
      <c r="AA2604" s="132">
        <f t="shared" si="2602"/>
        <v>207.96230130197674</v>
      </c>
      <c r="AB2604" s="132">
        <f t="shared" si="2602"/>
        <v>152.06682373099164</v>
      </c>
      <c r="AC2604" s="132">
        <f t="shared" si="2602"/>
        <v>131.25820363772735</v>
      </c>
      <c r="AD2604" s="132">
        <f t="shared" si="2602"/>
        <v>129.86090679436322</v>
      </c>
      <c r="AE2604" s="132">
        <f t="shared" si="2602"/>
        <v>215.72954017100753</v>
      </c>
      <c r="AF2604" s="132">
        <f t="shared" si="2602"/>
        <v>146.42424242424244</v>
      </c>
      <c r="AG2604" s="132"/>
    </row>
    <row r="2605" spans="1:33" ht="13.5" customHeight="1">
      <c r="A2605" s="131">
        <v>2602</v>
      </c>
      <c r="B2605" s="67" t="s">
        <v>9</v>
      </c>
      <c r="C2605" s="133">
        <v>10</v>
      </c>
      <c r="D2605" s="133">
        <v>6</v>
      </c>
      <c r="E2605" s="133">
        <v>20</v>
      </c>
      <c r="F2605" s="133">
        <v>18</v>
      </c>
      <c r="G2605" s="133">
        <v>32</v>
      </c>
      <c r="H2605" s="133">
        <v>34</v>
      </c>
      <c r="I2605" s="133">
        <v>17</v>
      </c>
      <c r="J2605" s="133">
        <v>10</v>
      </c>
      <c r="K2605" s="133">
        <v>8</v>
      </c>
      <c r="L2605" s="133">
        <v>10</v>
      </c>
      <c r="M2605" s="133">
        <v>26</v>
      </c>
      <c r="N2605" s="133"/>
      <c r="V2605" s="132">
        <f t="shared" ref="V2605:AF2605" si="2603">C2605*100000/V2587</f>
        <v>12.750223128904755</v>
      </c>
      <c r="W2605" s="132">
        <f t="shared" si="2603"/>
        <v>7.6042736017641914</v>
      </c>
      <c r="X2605" s="132">
        <f t="shared" si="2603"/>
        <v>24.575156973815169</v>
      </c>
      <c r="Y2605" s="132">
        <f t="shared" si="2603"/>
        <v>21.38503760202445</v>
      </c>
      <c r="Z2605" s="132">
        <f t="shared" si="2603"/>
        <v>36.54177752909068</v>
      </c>
      <c r="AA2605" s="132">
        <f t="shared" si="2603"/>
        <v>37.610203426953241</v>
      </c>
      <c r="AB2605" s="132">
        <f t="shared" si="2603"/>
        <v>18.205183122724353</v>
      </c>
      <c r="AC2605" s="132">
        <f t="shared" si="2603"/>
        <v>10.417317749025981</v>
      </c>
      <c r="AD2605" s="132">
        <f t="shared" si="2603"/>
        <v>8.1163066746477011</v>
      </c>
      <c r="AE2605" s="132">
        <f t="shared" si="2603"/>
        <v>9.8506639347492015</v>
      </c>
      <c r="AF2605" s="132">
        <f t="shared" si="2603"/>
        <v>25.212121212121211</v>
      </c>
      <c r="AG2605" s="132"/>
    </row>
    <row r="2606" spans="1:33" ht="13.5" customHeight="1">
      <c r="A2606" s="131">
        <v>2603</v>
      </c>
      <c r="B2606" s="67" t="s">
        <v>8</v>
      </c>
      <c r="C2606" s="133">
        <v>651</v>
      </c>
      <c r="D2606" s="133">
        <v>649</v>
      </c>
      <c r="E2606" s="133">
        <v>641</v>
      </c>
      <c r="F2606" s="133">
        <v>806</v>
      </c>
      <c r="G2606" s="133">
        <v>798</v>
      </c>
      <c r="H2606" s="133">
        <v>736</v>
      </c>
      <c r="I2606" s="133">
        <v>654</v>
      </c>
      <c r="J2606" s="133">
        <v>643</v>
      </c>
      <c r="K2606" s="133">
        <v>576</v>
      </c>
      <c r="L2606" s="133">
        <v>980</v>
      </c>
      <c r="M2606" s="133">
        <v>825</v>
      </c>
      <c r="N2606" s="133"/>
      <c r="V2606" s="132">
        <f t="shared" ref="V2606:AF2606" si="2604">C2606*100000/V2587</f>
        <v>830.03952569169962</v>
      </c>
      <c r="W2606" s="132">
        <f t="shared" si="2604"/>
        <v>822.52892792416003</v>
      </c>
      <c r="X2606" s="132">
        <f t="shared" si="2604"/>
        <v>787.63378101077626</v>
      </c>
      <c r="Y2606" s="132">
        <f t="shared" si="2604"/>
        <v>957.57446151287263</v>
      </c>
      <c r="Z2606" s="132">
        <f t="shared" si="2604"/>
        <v>911.26057713169882</v>
      </c>
      <c r="AA2606" s="132">
        <f t="shared" si="2604"/>
        <v>814.15028594816431</v>
      </c>
      <c r="AB2606" s="132">
        <f t="shared" si="2604"/>
        <v>700.36410366245445</v>
      </c>
      <c r="AC2606" s="132">
        <f t="shared" si="2604"/>
        <v>669.83353126237057</v>
      </c>
      <c r="AD2606" s="132">
        <f t="shared" si="2604"/>
        <v>584.37408057463449</v>
      </c>
      <c r="AE2606" s="132">
        <f t="shared" si="2604"/>
        <v>965.36506560542182</v>
      </c>
      <c r="AF2606" s="132">
        <f t="shared" si="2604"/>
        <v>800</v>
      </c>
      <c r="AG2606" s="132"/>
    </row>
    <row r="2607" spans="1:33" ht="13.5" customHeight="1">
      <c r="A2607" s="131">
        <v>2604</v>
      </c>
      <c r="B2607" s="67" t="s">
        <v>24</v>
      </c>
      <c r="C2607" s="133">
        <v>2</v>
      </c>
      <c r="D2607" s="133">
        <v>3</v>
      </c>
      <c r="E2607" s="133">
        <v>0</v>
      </c>
      <c r="F2607" s="133">
        <v>2</v>
      </c>
      <c r="G2607" s="133">
        <v>0</v>
      </c>
      <c r="H2607" s="133">
        <v>1</v>
      </c>
      <c r="I2607" s="133">
        <v>4</v>
      </c>
      <c r="J2607" s="133">
        <v>2</v>
      </c>
      <c r="K2607" s="133">
        <v>3</v>
      </c>
      <c r="L2607" s="133">
        <v>2</v>
      </c>
      <c r="M2607" s="133">
        <v>6</v>
      </c>
      <c r="N2607" s="133"/>
      <c r="V2607" s="132">
        <f t="shared" ref="V2607:AE2607" si="2605">C2607*100000/V2587</f>
        <v>2.5500446257809513</v>
      </c>
      <c r="W2607" s="132">
        <f t="shared" si="2605"/>
        <v>3.8021368008820957</v>
      </c>
      <c r="X2607" s="132">
        <f t="shared" si="2605"/>
        <v>0</v>
      </c>
      <c r="Y2607" s="132">
        <f t="shared" si="2605"/>
        <v>2.376115289113828</v>
      </c>
      <c r="Z2607" s="132">
        <f t="shared" si="2605"/>
        <v>0</v>
      </c>
      <c r="AA2607" s="132">
        <f t="shared" si="2605"/>
        <v>1.1061824537339189</v>
      </c>
      <c r="AB2607" s="132">
        <f t="shared" si="2605"/>
        <v>4.2835724994645537</v>
      </c>
      <c r="AC2607" s="132">
        <f t="shared" si="2605"/>
        <v>2.0834635498051961</v>
      </c>
      <c r="AD2607" s="132">
        <f t="shared" si="2605"/>
        <v>3.0436150029928881</v>
      </c>
      <c r="AE2607" s="132">
        <f t="shared" si="2605"/>
        <v>1.9701327869498404</v>
      </c>
      <c r="AF2607" s="132">
        <f>M2607*100000/AF2587</f>
        <v>5.8181818181818183</v>
      </c>
      <c r="AG2607" s="132"/>
    </row>
    <row r="2608" spans="1:33" ht="13.5" customHeight="1">
      <c r="A2608" s="131">
        <v>2605</v>
      </c>
      <c r="B2608" s="134" t="s">
        <v>117</v>
      </c>
      <c r="C2608" s="133">
        <v>946</v>
      </c>
      <c r="D2608" s="133">
        <v>859</v>
      </c>
      <c r="E2608" s="133">
        <v>777</v>
      </c>
      <c r="F2608" s="133">
        <v>981</v>
      </c>
      <c r="G2608" s="133">
        <v>1008</v>
      </c>
      <c r="H2608" s="133">
        <v>959</v>
      </c>
      <c r="I2608" s="133">
        <v>817</v>
      </c>
      <c r="J2608" s="133">
        <v>781</v>
      </c>
      <c r="K2608" s="133">
        <v>715</v>
      </c>
      <c r="L2608" s="133">
        <v>1211</v>
      </c>
      <c r="M2608" s="133">
        <v>1008</v>
      </c>
      <c r="N2608" s="133"/>
      <c r="P2608" s="170" t="s">
        <v>1493</v>
      </c>
      <c r="Q2608" s="170" t="s">
        <v>1677</v>
      </c>
      <c r="R2608" s="170" t="s">
        <v>1678</v>
      </c>
      <c r="S2608" s="170" t="s">
        <v>1679</v>
      </c>
      <c r="T2608" s="170" t="s">
        <v>1680</v>
      </c>
      <c r="U2608" s="170">
        <v>1093.5999999999999</v>
      </c>
      <c r="V2608" s="132">
        <f t="shared" ref="V2608:AF2608" si="2606">C2608*100000/V2587</f>
        <v>1206.17110799439</v>
      </c>
      <c r="W2608" s="132">
        <f t="shared" si="2606"/>
        <v>1088.6785039859067</v>
      </c>
      <c r="X2608" s="132">
        <f t="shared" si="2606"/>
        <v>954.74484843271932</v>
      </c>
      <c r="Y2608" s="132">
        <f t="shared" si="2606"/>
        <v>1165.4845493103326</v>
      </c>
      <c r="Z2608" s="132">
        <f t="shared" si="2606"/>
        <v>1151.0659921663564</v>
      </c>
      <c r="AA2608" s="132">
        <f t="shared" si="2606"/>
        <v>1060.8289731308282</v>
      </c>
      <c r="AB2608" s="132">
        <f t="shared" si="2606"/>
        <v>874.91968301563509</v>
      </c>
      <c r="AC2608" s="132">
        <f t="shared" si="2606"/>
        <v>813.59251619892905</v>
      </c>
      <c r="AD2608" s="132">
        <f t="shared" si="2606"/>
        <v>725.3949090466383</v>
      </c>
      <c r="AE2608" s="132">
        <f t="shared" si="2606"/>
        <v>1192.9154024981283</v>
      </c>
      <c r="AF2608" s="132">
        <f t="shared" si="2606"/>
        <v>977.4545454545455</v>
      </c>
      <c r="AG2608" s="132"/>
    </row>
    <row r="2609" spans="1:33" ht="13.5" customHeight="1">
      <c r="A2609" s="131">
        <v>2606</v>
      </c>
      <c r="B2609" s="67" t="s">
        <v>7</v>
      </c>
      <c r="C2609" s="133">
        <v>219</v>
      </c>
      <c r="D2609" s="133">
        <v>219</v>
      </c>
      <c r="E2609" s="133">
        <v>254</v>
      </c>
      <c r="F2609" s="133">
        <v>369</v>
      </c>
      <c r="G2609" s="133">
        <v>407</v>
      </c>
      <c r="H2609" s="133">
        <v>366</v>
      </c>
      <c r="I2609" s="133">
        <v>366</v>
      </c>
      <c r="J2609" s="133">
        <v>327</v>
      </c>
      <c r="K2609" s="133">
        <v>320</v>
      </c>
      <c r="L2609" s="133">
        <v>372</v>
      </c>
      <c r="M2609" s="133">
        <v>393</v>
      </c>
      <c r="N2609" s="133"/>
      <c r="V2609" s="132">
        <f t="shared" ref="V2609:AF2609" si="2607">C2609*100000/V2587</f>
        <v>279.22988652301416</v>
      </c>
      <c r="W2609" s="132">
        <f t="shared" si="2607"/>
        <v>277.55598646439302</v>
      </c>
      <c r="X2609" s="132">
        <f t="shared" si="2607"/>
        <v>312.10449356745266</v>
      </c>
      <c r="Y2609" s="132">
        <f t="shared" si="2607"/>
        <v>438.39327084150125</v>
      </c>
      <c r="Z2609" s="132">
        <f t="shared" si="2607"/>
        <v>464.76573294812209</v>
      </c>
      <c r="AA2609" s="132">
        <f t="shared" si="2607"/>
        <v>404.86277806661428</v>
      </c>
      <c r="AB2609" s="132">
        <f t="shared" si="2607"/>
        <v>391.94688370100664</v>
      </c>
      <c r="AC2609" s="132">
        <f t="shared" si="2607"/>
        <v>340.64629039314957</v>
      </c>
      <c r="AD2609" s="132">
        <f t="shared" si="2607"/>
        <v>324.65226698590806</v>
      </c>
      <c r="AE2609" s="132">
        <f t="shared" si="2607"/>
        <v>366.4446983726703</v>
      </c>
      <c r="AF2609" s="132">
        <f t="shared" si="2607"/>
        <v>381.09090909090907</v>
      </c>
      <c r="AG2609" s="132"/>
    </row>
    <row r="2610" spans="1:33" ht="13.5" customHeight="1">
      <c r="A2610" s="131">
        <v>2607</v>
      </c>
      <c r="B2610" s="67" t="s">
        <v>6</v>
      </c>
      <c r="C2610" s="133">
        <v>872</v>
      </c>
      <c r="D2610" s="133">
        <v>711</v>
      </c>
      <c r="E2610" s="133">
        <v>943</v>
      </c>
      <c r="F2610" s="133">
        <v>857</v>
      </c>
      <c r="G2610" s="133">
        <v>715</v>
      </c>
      <c r="H2610" s="133">
        <v>589</v>
      </c>
      <c r="I2610" s="133">
        <v>507</v>
      </c>
      <c r="J2610" s="133">
        <v>535</v>
      </c>
      <c r="K2610" s="133">
        <v>518</v>
      </c>
      <c r="L2610" s="133">
        <v>421</v>
      </c>
      <c r="M2610" s="133">
        <v>345</v>
      </c>
      <c r="N2610" s="133"/>
      <c r="V2610" s="132">
        <f t="shared" ref="V2610:AF2610" si="2608">C2610*100000/V2587</f>
        <v>1111.8194568404947</v>
      </c>
      <c r="W2610" s="132">
        <f t="shared" si="2608"/>
        <v>901.10642180905666</v>
      </c>
      <c r="X2610" s="132">
        <f t="shared" si="2608"/>
        <v>1158.7186513153854</v>
      </c>
      <c r="Y2610" s="132">
        <f t="shared" si="2608"/>
        <v>1018.1654013852752</v>
      </c>
      <c r="Z2610" s="132">
        <f t="shared" si="2608"/>
        <v>816.4803416656199</v>
      </c>
      <c r="AA2610" s="132">
        <f t="shared" si="2608"/>
        <v>651.54146524927819</v>
      </c>
      <c r="AB2610" s="132">
        <f t="shared" si="2608"/>
        <v>542.94281430713215</v>
      </c>
      <c r="AC2610" s="132">
        <f t="shared" si="2608"/>
        <v>557.32649957288993</v>
      </c>
      <c r="AD2610" s="132">
        <f t="shared" si="2608"/>
        <v>525.53085718343868</v>
      </c>
      <c r="AE2610" s="132">
        <f t="shared" si="2608"/>
        <v>414.7129516529414</v>
      </c>
      <c r="AF2610" s="132">
        <f t="shared" si="2608"/>
        <v>334.54545454545456</v>
      </c>
      <c r="AG2610" s="132"/>
    </row>
    <row r="2611" spans="1:33" ht="13.5" customHeight="1">
      <c r="A2611" s="131">
        <v>2608</v>
      </c>
      <c r="B2611" s="67" t="s">
        <v>5</v>
      </c>
      <c r="C2611" s="133">
        <v>34</v>
      </c>
      <c r="D2611" s="133">
        <v>42</v>
      </c>
      <c r="E2611" s="133">
        <v>41</v>
      </c>
      <c r="F2611" s="133">
        <v>35</v>
      </c>
      <c r="G2611" s="133">
        <v>47</v>
      </c>
      <c r="H2611" s="133">
        <v>49</v>
      </c>
      <c r="I2611" s="133">
        <v>55</v>
      </c>
      <c r="J2611" s="133">
        <v>109</v>
      </c>
      <c r="K2611" s="133">
        <v>78</v>
      </c>
      <c r="L2611" s="133">
        <v>70</v>
      </c>
      <c r="M2611" s="133">
        <v>65</v>
      </c>
      <c r="N2611" s="133"/>
      <c r="V2611" s="132">
        <f t="shared" ref="V2611:AF2611" si="2609">C2611*100000/V2587</f>
        <v>43.350758638276169</v>
      </c>
      <c r="W2611" s="132">
        <f t="shared" si="2609"/>
        <v>53.22991521234934</v>
      </c>
      <c r="X2611" s="132">
        <f t="shared" si="2609"/>
        <v>50.379071796321099</v>
      </c>
      <c r="Y2611" s="132">
        <f t="shared" si="2609"/>
        <v>41.582017559491987</v>
      </c>
      <c r="Z2611" s="132">
        <f t="shared" si="2609"/>
        <v>53.670735745851935</v>
      </c>
      <c r="AA2611" s="132">
        <f t="shared" si="2609"/>
        <v>54.202940232962028</v>
      </c>
      <c r="AB2611" s="132">
        <f t="shared" si="2609"/>
        <v>58.899121867637611</v>
      </c>
      <c r="AC2611" s="132">
        <f t="shared" si="2609"/>
        <v>113.54876346438319</v>
      </c>
      <c r="AD2611" s="132">
        <f t="shared" si="2609"/>
        <v>79.133990077815085</v>
      </c>
      <c r="AE2611" s="132">
        <f t="shared" si="2609"/>
        <v>68.95464754324442</v>
      </c>
      <c r="AF2611" s="132">
        <f t="shared" si="2609"/>
        <v>63.030303030303031</v>
      </c>
      <c r="AG2611" s="132"/>
    </row>
    <row r="2612" spans="1:33" ht="13.5" customHeight="1">
      <c r="A2612" s="131">
        <v>2609</v>
      </c>
      <c r="B2612" s="67" t="s">
        <v>26</v>
      </c>
      <c r="C2612" s="133">
        <v>3</v>
      </c>
      <c r="D2612" s="133">
        <v>2</v>
      </c>
      <c r="E2612" s="133">
        <v>2</v>
      </c>
      <c r="F2612" s="133">
        <v>1</v>
      </c>
      <c r="G2612" s="133">
        <v>4</v>
      </c>
      <c r="H2612" s="133">
        <v>0</v>
      </c>
      <c r="I2612" s="133">
        <v>0</v>
      </c>
      <c r="J2612" s="133">
        <v>5</v>
      </c>
      <c r="K2612" s="133">
        <v>1</v>
      </c>
      <c r="L2612" s="133">
        <v>6</v>
      </c>
      <c r="M2612" s="133">
        <v>13</v>
      </c>
      <c r="N2612" s="133"/>
      <c r="V2612" s="132">
        <f t="shared" ref="V2612:AF2612" si="2610">C2612*100000/V2587</f>
        <v>3.8250669386714269</v>
      </c>
      <c r="W2612" s="132">
        <f t="shared" si="2610"/>
        <v>2.5347578672547306</v>
      </c>
      <c r="X2612" s="132">
        <f t="shared" si="2610"/>
        <v>2.4575156973815169</v>
      </c>
      <c r="Y2612" s="132">
        <f t="shared" si="2610"/>
        <v>1.188057644556914</v>
      </c>
      <c r="Z2612" s="132">
        <f t="shared" si="2610"/>
        <v>4.567722191136335</v>
      </c>
      <c r="AA2612" s="132">
        <f t="shared" si="2610"/>
        <v>0</v>
      </c>
      <c r="AB2612" s="132">
        <f t="shared" si="2610"/>
        <v>0</v>
      </c>
      <c r="AC2612" s="132">
        <f t="shared" si="2610"/>
        <v>5.2086588745129907</v>
      </c>
      <c r="AD2612" s="132">
        <f t="shared" si="2610"/>
        <v>1.0145383343309626</v>
      </c>
      <c r="AE2612" s="132">
        <f t="shared" si="2610"/>
        <v>5.9103983608495216</v>
      </c>
      <c r="AF2612" s="132">
        <f t="shared" si="2610"/>
        <v>12.606060606060606</v>
      </c>
      <c r="AG2612" s="132"/>
    </row>
    <row r="2613" spans="1:33" ht="13.5" customHeight="1">
      <c r="A2613" s="131">
        <v>2610</v>
      </c>
      <c r="B2613" s="67" t="s">
        <v>4</v>
      </c>
      <c r="C2613" s="133">
        <v>80</v>
      </c>
      <c r="D2613" s="133">
        <v>82</v>
      </c>
      <c r="E2613" s="133">
        <v>128</v>
      </c>
      <c r="F2613" s="133">
        <v>178</v>
      </c>
      <c r="G2613" s="133">
        <v>142</v>
      </c>
      <c r="H2613" s="133">
        <v>156</v>
      </c>
      <c r="I2613" s="133">
        <v>187</v>
      </c>
      <c r="J2613" s="133">
        <v>200</v>
      </c>
      <c r="K2613" s="133">
        <v>169</v>
      </c>
      <c r="L2613" s="133">
        <v>200</v>
      </c>
      <c r="M2613" s="133">
        <v>195</v>
      </c>
      <c r="N2613" s="133"/>
      <c r="V2613" s="132">
        <f t="shared" ref="V2613:AE2613" si="2611">C2613*100000/V2587</f>
        <v>102.00178503123804</v>
      </c>
      <c r="W2613" s="132">
        <f t="shared" si="2611"/>
        <v>103.92507255744395</v>
      </c>
      <c r="X2613" s="132">
        <f t="shared" si="2611"/>
        <v>157.28100463241708</v>
      </c>
      <c r="Y2613" s="132">
        <f t="shared" si="2611"/>
        <v>211.47426073113067</v>
      </c>
      <c r="Z2613" s="132">
        <f t="shared" si="2611"/>
        <v>162.15413778533988</v>
      </c>
      <c r="AA2613" s="132">
        <f t="shared" si="2611"/>
        <v>172.56446278249135</v>
      </c>
      <c r="AB2613" s="132">
        <f t="shared" si="2611"/>
        <v>200.25701434996787</v>
      </c>
      <c r="AC2613" s="132">
        <f t="shared" si="2611"/>
        <v>208.34635498051961</v>
      </c>
      <c r="AD2613" s="132">
        <f t="shared" si="2611"/>
        <v>171.4569785019327</v>
      </c>
      <c r="AE2613" s="132">
        <f t="shared" si="2611"/>
        <v>197.01327869498405</v>
      </c>
      <c r="AF2613" s="132">
        <f>M2613*100000/AF2587</f>
        <v>189.09090909090909</v>
      </c>
      <c r="AG2613" s="132"/>
    </row>
    <row r="2614" spans="1:33" ht="13.5" customHeight="1">
      <c r="A2614" s="131">
        <v>2611</v>
      </c>
      <c r="B2614" s="67" t="s">
        <v>3</v>
      </c>
      <c r="C2614" s="133">
        <v>147</v>
      </c>
      <c r="D2614" s="133">
        <v>182</v>
      </c>
      <c r="E2614" s="133">
        <v>230</v>
      </c>
      <c r="F2614" s="133">
        <v>405</v>
      </c>
      <c r="G2614" s="133">
        <v>712</v>
      </c>
      <c r="H2614" s="133">
        <v>876</v>
      </c>
      <c r="I2614" s="133">
        <v>846</v>
      </c>
      <c r="J2614" s="133">
        <v>897</v>
      </c>
      <c r="K2614" s="133">
        <v>689</v>
      </c>
      <c r="L2614" s="133">
        <v>745</v>
      </c>
      <c r="M2614" s="133">
        <v>951</v>
      </c>
      <c r="N2614" s="133"/>
      <c r="V2614" s="132">
        <f t="shared" ref="V2614:AF2614" si="2612">C2614*100000/V2587</f>
        <v>187.42827999489992</v>
      </c>
      <c r="W2614" s="132">
        <f t="shared" si="2612"/>
        <v>230.66296592018048</v>
      </c>
      <c r="X2614" s="132">
        <f t="shared" si="2612"/>
        <v>282.61430519887443</v>
      </c>
      <c r="Y2614" s="132">
        <f t="shared" si="2612"/>
        <v>481.16334604555016</v>
      </c>
      <c r="Z2614" s="132">
        <f t="shared" si="2612"/>
        <v>813.05455002226768</v>
      </c>
      <c r="AA2614" s="132">
        <f t="shared" si="2612"/>
        <v>969.01582947091288</v>
      </c>
      <c r="AB2614" s="132">
        <f t="shared" si="2612"/>
        <v>905.97558363675307</v>
      </c>
      <c r="AC2614" s="132">
        <f t="shared" si="2612"/>
        <v>934.4334020876305</v>
      </c>
      <c r="AD2614" s="132">
        <f t="shared" si="2612"/>
        <v>699.01691235403325</v>
      </c>
      <c r="AE2614" s="132">
        <f t="shared" si="2612"/>
        <v>733.8744631388156</v>
      </c>
      <c r="AF2614" s="132">
        <f t="shared" si="2612"/>
        <v>922.18181818181813</v>
      </c>
      <c r="AG2614" s="132"/>
    </row>
    <row r="2615" spans="1:33" ht="13.5" customHeight="1">
      <c r="A2615" s="131">
        <v>2612</v>
      </c>
      <c r="B2615" s="67" t="s">
        <v>2</v>
      </c>
      <c r="C2615" s="133">
        <v>0</v>
      </c>
      <c r="D2615" s="133">
        <v>0</v>
      </c>
      <c r="E2615" s="133">
        <v>1</v>
      </c>
      <c r="F2615" s="133">
        <v>3</v>
      </c>
      <c r="G2615" s="133">
        <v>0</v>
      </c>
      <c r="H2615" s="133">
        <v>0</v>
      </c>
      <c r="I2615" s="133">
        <v>0</v>
      </c>
      <c r="J2615" s="133">
        <v>0</v>
      </c>
      <c r="K2615" s="133">
        <v>0</v>
      </c>
      <c r="L2615" s="133">
        <v>1</v>
      </c>
      <c r="M2615" s="133">
        <v>0</v>
      </c>
      <c r="N2615" s="133"/>
      <c r="V2615" s="132">
        <f t="shared" ref="V2615:AF2615" si="2613">C2615*100000/V2587</f>
        <v>0</v>
      </c>
      <c r="W2615" s="132">
        <f t="shared" si="2613"/>
        <v>0</v>
      </c>
      <c r="X2615" s="132">
        <f t="shared" si="2613"/>
        <v>1.2287578486907584</v>
      </c>
      <c r="Y2615" s="132">
        <f t="shared" si="2613"/>
        <v>3.5641729336707417</v>
      </c>
      <c r="Z2615" s="132">
        <f t="shared" si="2613"/>
        <v>0</v>
      </c>
      <c r="AA2615" s="132">
        <f t="shared" si="2613"/>
        <v>0</v>
      </c>
      <c r="AB2615" s="132">
        <f t="shared" si="2613"/>
        <v>0</v>
      </c>
      <c r="AC2615" s="132">
        <f t="shared" si="2613"/>
        <v>0</v>
      </c>
      <c r="AD2615" s="132">
        <f t="shared" si="2613"/>
        <v>0</v>
      </c>
      <c r="AE2615" s="132">
        <f t="shared" si="2613"/>
        <v>0.9850663934749202</v>
      </c>
      <c r="AF2615" s="132">
        <f t="shared" si="2613"/>
        <v>0</v>
      </c>
      <c r="AG2615" s="132"/>
    </row>
    <row r="2616" spans="1:33" ht="13.5" customHeight="1">
      <c r="A2616" s="131">
        <v>2613</v>
      </c>
      <c r="B2616" s="67" t="s">
        <v>23</v>
      </c>
      <c r="C2616" s="133">
        <v>1</v>
      </c>
      <c r="D2616" s="133">
        <v>12</v>
      </c>
      <c r="E2616" s="133">
        <v>15</v>
      </c>
      <c r="F2616" s="133">
        <v>14</v>
      </c>
      <c r="G2616" s="133">
        <v>5</v>
      </c>
      <c r="H2616" s="133">
        <v>10</v>
      </c>
      <c r="I2616" s="133">
        <v>18</v>
      </c>
      <c r="J2616" s="133">
        <v>22</v>
      </c>
      <c r="K2616" s="133">
        <v>13</v>
      </c>
      <c r="L2616" s="133">
        <v>9</v>
      </c>
      <c r="M2616" s="133">
        <v>7</v>
      </c>
      <c r="N2616" s="133"/>
      <c r="V2616" s="132">
        <f t="shared" ref="V2616:AF2616" si="2614">C2616*100000/V2587</f>
        <v>1.2750223128904756</v>
      </c>
      <c r="W2616" s="132">
        <f t="shared" si="2614"/>
        <v>15.208547203528383</v>
      </c>
      <c r="X2616" s="132">
        <f t="shared" si="2614"/>
        <v>18.431367730361377</v>
      </c>
      <c r="Y2616" s="132">
        <f t="shared" si="2614"/>
        <v>16.632807023796794</v>
      </c>
      <c r="Z2616" s="132">
        <f t="shared" si="2614"/>
        <v>5.7096527389204192</v>
      </c>
      <c r="AA2616" s="132">
        <f t="shared" si="2614"/>
        <v>11.061824537339188</v>
      </c>
      <c r="AB2616" s="132">
        <f t="shared" si="2614"/>
        <v>19.276076247590492</v>
      </c>
      <c r="AC2616" s="132">
        <f t="shared" si="2614"/>
        <v>22.918099047857158</v>
      </c>
      <c r="AD2616" s="132">
        <f t="shared" si="2614"/>
        <v>13.188998346302515</v>
      </c>
      <c r="AE2616" s="132">
        <f t="shared" si="2614"/>
        <v>8.8655975412742816</v>
      </c>
      <c r="AF2616" s="132">
        <f t="shared" si="2614"/>
        <v>6.7878787878787881</v>
      </c>
      <c r="AG2616" s="132"/>
    </row>
    <row r="2617" spans="1:33" ht="13.5" customHeight="1">
      <c r="A2617" s="131">
        <v>2614</v>
      </c>
      <c r="B2617" s="67" t="s">
        <v>1</v>
      </c>
      <c r="C2617" s="133">
        <v>43</v>
      </c>
      <c r="D2617" s="133">
        <v>30</v>
      </c>
      <c r="E2617" s="133">
        <v>24</v>
      </c>
      <c r="F2617" s="133">
        <v>119</v>
      </c>
      <c r="G2617" s="133">
        <v>13</v>
      </c>
      <c r="H2617" s="133">
        <v>19</v>
      </c>
      <c r="I2617" s="133">
        <v>2</v>
      </c>
      <c r="J2617" s="133">
        <v>27</v>
      </c>
      <c r="K2617" s="133">
        <v>2</v>
      </c>
      <c r="L2617" s="133">
        <v>20</v>
      </c>
      <c r="M2617" s="133">
        <v>6</v>
      </c>
      <c r="N2617" s="133"/>
      <c r="V2617" s="132">
        <f t="shared" ref="V2617:AF2617" si="2615">C2617*100000/V2587</f>
        <v>54.825959454290448</v>
      </c>
      <c r="W2617" s="132">
        <f t="shared" si="2615"/>
        <v>38.021368008820957</v>
      </c>
      <c r="X2617" s="132">
        <f t="shared" si="2615"/>
        <v>29.490188368578206</v>
      </c>
      <c r="Y2617" s="132">
        <f t="shared" si="2615"/>
        <v>141.37885970227276</v>
      </c>
      <c r="Z2617" s="132">
        <f t="shared" si="2615"/>
        <v>14.845097121193088</v>
      </c>
      <c r="AA2617" s="132">
        <f t="shared" si="2615"/>
        <v>21.017466620944457</v>
      </c>
      <c r="AB2617" s="132">
        <f t="shared" si="2615"/>
        <v>2.1417862497322768</v>
      </c>
      <c r="AC2617" s="132">
        <f t="shared" si="2615"/>
        <v>28.12675792237015</v>
      </c>
      <c r="AD2617" s="132">
        <f t="shared" si="2615"/>
        <v>2.0290766686619253</v>
      </c>
      <c r="AE2617" s="132">
        <f t="shared" si="2615"/>
        <v>19.701327869498403</v>
      </c>
      <c r="AF2617" s="132">
        <f t="shared" si="2615"/>
        <v>5.8181818181818183</v>
      </c>
      <c r="AG2617" s="132"/>
    </row>
    <row r="2618" spans="1:33" ht="13.5" customHeight="1">
      <c r="A2618" s="131">
        <v>2615</v>
      </c>
      <c r="B2618" s="67" t="s">
        <v>0</v>
      </c>
      <c r="C2618" s="133">
        <v>102</v>
      </c>
      <c r="D2618" s="133">
        <v>26</v>
      </c>
      <c r="E2618" s="133">
        <v>10</v>
      </c>
      <c r="F2618" s="133">
        <v>1</v>
      </c>
      <c r="G2618" s="133">
        <v>12</v>
      </c>
      <c r="H2618" s="133">
        <v>2</v>
      </c>
      <c r="I2618" s="133">
        <v>3</v>
      </c>
      <c r="J2618" s="133">
        <v>3</v>
      </c>
      <c r="K2618" s="133">
        <v>8</v>
      </c>
      <c r="L2618" s="133">
        <v>323</v>
      </c>
      <c r="M2618" s="133">
        <v>983</v>
      </c>
      <c r="N2618" s="133"/>
      <c r="V2618" s="132">
        <f t="shared" ref="V2618:AE2618" si="2616">C2618*100000/V2587</f>
        <v>130.0522759148285</v>
      </c>
      <c r="W2618" s="132">
        <f t="shared" si="2616"/>
        <v>32.951852274311499</v>
      </c>
      <c r="X2618" s="132">
        <f t="shared" si="2616"/>
        <v>12.287578486907584</v>
      </c>
      <c r="Y2618" s="132">
        <f t="shared" si="2616"/>
        <v>1.188057644556914</v>
      </c>
      <c r="Z2618" s="132">
        <f t="shared" si="2616"/>
        <v>13.703166573409005</v>
      </c>
      <c r="AA2618" s="132">
        <f t="shared" si="2616"/>
        <v>2.2123649074678378</v>
      </c>
      <c r="AB2618" s="132">
        <f t="shared" si="2616"/>
        <v>3.212679374598415</v>
      </c>
      <c r="AC2618" s="132">
        <f t="shared" si="2616"/>
        <v>3.1251953247077942</v>
      </c>
      <c r="AD2618" s="132">
        <f t="shared" si="2616"/>
        <v>8.1163066746477011</v>
      </c>
      <c r="AE2618" s="132">
        <f t="shared" si="2616"/>
        <v>318.17644509239921</v>
      </c>
      <c r="AF2618" s="132">
        <f>M2618*100000/AF2587</f>
        <v>953.21212121212125</v>
      </c>
      <c r="AG2618" s="132"/>
    </row>
    <row r="2619" spans="1:33" ht="13.5" customHeight="1">
      <c r="A2619" s="131">
        <v>2616</v>
      </c>
      <c r="B2619" s="134" t="s">
        <v>111</v>
      </c>
      <c r="C2619" s="133"/>
      <c r="D2619" s="133"/>
      <c r="E2619" s="133"/>
      <c r="F2619" s="133"/>
      <c r="G2619" s="133"/>
      <c r="H2619" s="133"/>
      <c r="I2619" s="133"/>
      <c r="J2619" s="133"/>
      <c r="K2619" s="133"/>
      <c r="L2619" s="133"/>
      <c r="M2619" s="133">
        <v>0</v>
      </c>
      <c r="N2619" s="133"/>
      <c r="V2619" s="132">
        <f t="shared" ref="V2619:AF2619" si="2617">C2619*100000/V2587</f>
        <v>0</v>
      </c>
      <c r="W2619" s="132">
        <f t="shared" si="2617"/>
        <v>0</v>
      </c>
      <c r="X2619" s="132">
        <f t="shared" si="2617"/>
        <v>0</v>
      </c>
      <c r="Y2619" s="132">
        <f t="shared" si="2617"/>
        <v>0</v>
      </c>
      <c r="Z2619" s="132">
        <f t="shared" si="2617"/>
        <v>0</v>
      </c>
      <c r="AA2619" s="132">
        <f t="shared" si="2617"/>
        <v>0</v>
      </c>
      <c r="AB2619" s="132">
        <f t="shared" si="2617"/>
        <v>0</v>
      </c>
      <c r="AC2619" s="132">
        <f t="shared" si="2617"/>
        <v>0</v>
      </c>
      <c r="AD2619" s="132">
        <f t="shared" si="2617"/>
        <v>0</v>
      </c>
      <c r="AE2619" s="132">
        <f t="shared" si="2617"/>
        <v>0</v>
      </c>
      <c r="AF2619" s="132">
        <f t="shared" si="2617"/>
        <v>0</v>
      </c>
      <c r="AG2619" s="132"/>
    </row>
    <row r="2620" spans="1:33" ht="13.5" customHeight="1">
      <c r="A2620" s="131">
        <v>2617</v>
      </c>
      <c r="B2620" s="134" t="s">
        <v>112</v>
      </c>
      <c r="C2620" s="133">
        <v>10845</v>
      </c>
      <c r="D2620" s="133">
        <v>10946</v>
      </c>
      <c r="E2620" s="133">
        <v>10623</v>
      </c>
      <c r="F2620" s="133">
        <v>12296</v>
      </c>
      <c r="G2620" s="133">
        <v>12664</v>
      </c>
      <c r="H2620" s="133">
        <v>13836</v>
      </c>
      <c r="I2620" s="133">
        <v>13436</v>
      </c>
      <c r="J2620" s="133">
        <v>13791</v>
      </c>
      <c r="K2620" s="133">
        <v>13193</v>
      </c>
      <c r="L2620" s="133">
        <f t="shared" ref="L2620:N2620" si="2618">SUM(L2596,L2603,L2608,L2609:L2619)</f>
        <v>14147</v>
      </c>
      <c r="M2620" s="133">
        <f t="shared" si="2618"/>
        <v>13322</v>
      </c>
      <c r="N2620" s="133">
        <f t="shared" si="2618"/>
        <v>0</v>
      </c>
      <c r="P2620" s="170" t="s">
        <v>1681</v>
      </c>
      <c r="Q2620" s="170" t="s">
        <v>1682</v>
      </c>
      <c r="R2620" s="170" t="s">
        <v>1683</v>
      </c>
      <c r="S2620" s="170" t="s">
        <v>1684</v>
      </c>
      <c r="T2620" s="170" t="s">
        <v>1685</v>
      </c>
      <c r="U2620" s="170">
        <v>13402.7</v>
      </c>
      <c r="V2620" s="132">
        <f t="shared" ref="V2620:AE2620" si="2619">C2620*100000/V2587</f>
        <v>13827.616983297208</v>
      </c>
      <c r="W2620" s="132">
        <f t="shared" si="2619"/>
        <v>13872.729807485141</v>
      </c>
      <c r="X2620" s="132">
        <f t="shared" si="2619"/>
        <v>13053.094626641927</v>
      </c>
      <c r="Y2620" s="132">
        <f t="shared" si="2619"/>
        <v>14608.356797471813</v>
      </c>
      <c r="Z2620" s="132">
        <f t="shared" si="2619"/>
        <v>14461.408457137637</v>
      </c>
      <c r="AA2620" s="132">
        <f t="shared" si="2619"/>
        <v>15305.140429862502</v>
      </c>
      <c r="AB2620" s="132">
        <f t="shared" si="2619"/>
        <v>14388.520025701435</v>
      </c>
      <c r="AC2620" s="132">
        <f t="shared" si="2619"/>
        <v>14366.52290768173</v>
      </c>
      <c r="AD2620" s="132">
        <f t="shared" si="2619"/>
        <v>13384.80424482839</v>
      </c>
      <c r="AE2620" s="132">
        <f t="shared" si="2619"/>
        <v>13935.734268489696</v>
      </c>
      <c r="AF2620" s="132">
        <f>M2620*100000/AF2587</f>
        <v>12918.30303030303</v>
      </c>
      <c r="AG2620" s="132"/>
    </row>
    <row r="2621" spans="1:33" ht="13.5" customHeight="1">
      <c r="A2621" s="131">
        <v>2618</v>
      </c>
      <c r="B2621" s="103" t="s">
        <v>191</v>
      </c>
      <c r="C2621" s="127">
        <v>2011</v>
      </c>
      <c r="D2621" s="127">
        <v>2012</v>
      </c>
      <c r="E2621" s="127">
        <v>2013</v>
      </c>
      <c r="F2621" s="127">
        <v>2014</v>
      </c>
      <c r="G2621" s="127">
        <v>2015</v>
      </c>
      <c r="H2621" s="127">
        <v>2016</v>
      </c>
      <c r="I2621" s="127">
        <v>2017</v>
      </c>
      <c r="J2621" s="127">
        <v>2018</v>
      </c>
      <c r="K2621" s="127">
        <v>2019</v>
      </c>
      <c r="L2621" s="127"/>
      <c r="M2621" s="127"/>
      <c r="N2621" s="127"/>
      <c r="V2621" s="130">
        <v>148473</v>
      </c>
      <c r="W2621" s="130">
        <v>148901</v>
      </c>
      <c r="X2621" s="130">
        <v>149914</v>
      </c>
      <c r="Y2621" s="130">
        <v>150960</v>
      </c>
      <c r="Z2621" s="130">
        <v>152112</v>
      </c>
      <c r="AA2621" s="130">
        <v>153611</v>
      </c>
      <c r="AB2621" s="130">
        <v>155312</v>
      </c>
      <c r="AC2621" s="130">
        <v>156869</v>
      </c>
      <c r="AD2621" s="130">
        <v>158171</v>
      </c>
      <c r="AE2621" s="130">
        <v>159474</v>
      </c>
      <c r="AF2621" s="5">
        <v>159955</v>
      </c>
      <c r="AG2621" s="5"/>
    </row>
    <row r="2622" spans="1:33" ht="13.5" customHeight="1">
      <c r="A2622" s="131">
        <v>2619</v>
      </c>
      <c r="B2622" s="66" t="s">
        <v>25</v>
      </c>
      <c r="C2622" s="123">
        <v>4</v>
      </c>
      <c r="D2622" s="123">
        <v>4</v>
      </c>
      <c r="E2622" s="123">
        <v>0</v>
      </c>
      <c r="F2622" s="123">
        <v>8</v>
      </c>
      <c r="G2622" s="123">
        <v>4</v>
      </c>
      <c r="H2622" s="123">
        <v>6</v>
      </c>
      <c r="I2622" s="123">
        <v>6</v>
      </c>
      <c r="J2622" s="123">
        <v>5</v>
      </c>
      <c r="K2622" s="123">
        <v>6</v>
      </c>
      <c r="L2622" s="123">
        <v>2</v>
      </c>
      <c r="M2622" s="123">
        <v>2</v>
      </c>
      <c r="N2622" s="123"/>
      <c r="V2622" s="132">
        <f t="shared" ref="V2622:AE2622" si="2620">C2622*100000/V2621</f>
        <v>2.6940925286078952</v>
      </c>
      <c r="W2622" s="132">
        <f t="shared" si="2620"/>
        <v>2.6863486477592495</v>
      </c>
      <c r="X2622" s="132">
        <f t="shared" si="2620"/>
        <v>0</v>
      </c>
      <c r="Y2622" s="132">
        <f t="shared" si="2620"/>
        <v>5.2994170641229461</v>
      </c>
      <c r="Z2622" s="132">
        <f t="shared" si="2620"/>
        <v>2.6296413169243715</v>
      </c>
      <c r="AA2622" s="132">
        <f t="shared" si="2620"/>
        <v>3.9059702755662031</v>
      </c>
      <c r="AB2622" s="132">
        <f t="shared" si="2620"/>
        <v>3.8631915112805193</v>
      </c>
      <c r="AC2622" s="132">
        <f t="shared" si="2620"/>
        <v>3.1873729035054725</v>
      </c>
      <c r="AD2622" s="132">
        <f t="shared" si="2620"/>
        <v>3.7933628794153162</v>
      </c>
      <c r="AE2622" s="132">
        <f t="shared" si="2620"/>
        <v>1.2541229291295133</v>
      </c>
      <c r="AF2622" s="132">
        <f>M2622*100000/AF2621</f>
        <v>1.2503516614047701</v>
      </c>
      <c r="AG2622" s="132"/>
    </row>
    <row r="2623" spans="1:33" ht="13.5" customHeight="1">
      <c r="A2623" s="131">
        <v>2620</v>
      </c>
      <c r="B2623" s="67" t="s">
        <v>22</v>
      </c>
      <c r="C2623" s="133">
        <v>496</v>
      </c>
      <c r="D2623" s="133">
        <v>503</v>
      </c>
      <c r="E2623" s="133">
        <v>612</v>
      </c>
      <c r="F2623" s="133">
        <v>695</v>
      </c>
      <c r="G2623" s="133">
        <v>647</v>
      </c>
      <c r="H2623" s="133">
        <v>747</v>
      </c>
      <c r="I2623" s="133">
        <v>711</v>
      </c>
      <c r="J2623" s="133">
        <v>678</v>
      </c>
      <c r="K2623" s="133">
        <v>721</v>
      </c>
      <c r="L2623" s="133">
        <v>797</v>
      </c>
      <c r="M2623" s="133">
        <v>711</v>
      </c>
      <c r="N2623" s="133"/>
      <c r="V2623" s="132">
        <f t="shared" ref="V2623:AE2623" si="2621">C2623*100000/V2621</f>
        <v>334.067473547379</v>
      </c>
      <c r="W2623" s="132">
        <f t="shared" si="2621"/>
        <v>337.80834245572561</v>
      </c>
      <c r="X2623" s="132">
        <f t="shared" si="2621"/>
        <v>408.23405419106956</v>
      </c>
      <c r="Y2623" s="132">
        <f t="shared" si="2621"/>
        <v>460.38685744568096</v>
      </c>
      <c r="Z2623" s="132">
        <f t="shared" si="2621"/>
        <v>425.34448301251712</v>
      </c>
      <c r="AA2623" s="132">
        <f t="shared" si="2621"/>
        <v>486.29329930799224</v>
      </c>
      <c r="AB2623" s="132">
        <f t="shared" si="2621"/>
        <v>457.78819408674156</v>
      </c>
      <c r="AC2623" s="132">
        <f t="shared" si="2621"/>
        <v>432.20776571534208</v>
      </c>
      <c r="AD2623" s="132">
        <f t="shared" si="2621"/>
        <v>455.8357726764072</v>
      </c>
      <c r="AE2623" s="132">
        <f t="shared" si="2621"/>
        <v>499.76798725811102</v>
      </c>
      <c r="AF2623" s="132">
        <f>M2623*100000/AF2621</f>
        <v>444.50001562939576</v>
      </c>
      <c r="AG2623" s="132"/>
    </row>
    <row r="2624" spans="1:33" ht="13.5" customHeight="1">
      <c r="A2624" s="131">
        <v>2621</v>
      </c>
      <c r="B2624" s="67" t="s">
        <v>21</v>
      </c>
      <c r="C2624" s="133">
        <v>157</v>
      </c>
      <c r="D2624" s="133">
        <v>213</v>
      </c>
      <c r="E2624" s="133">
        <v>214</v>
      </c>
      <c r="F2624" s="133">
        <v>293</v>
      </c>
      <c r="G2624" s="133">
        <v>247</v>
      </c>
      <c r="H2624" s="133">
        <v>338</v>
      </c>
      <c r="I2624" s="133">
        <v>367</v>
      </c>
      <c r="J2624" s="133">
        <v>448</v>
      </c>
      <c r="K2624" s="133">
        <v>278</v>
      </c>
      <c r="L2624" s="133">
        <v>271</v>
      </c>
      <c r="M2624" s="133">
        <v>321</v>
      </c>
      <c r="N2624" s="133"/>
      <c r="V2624" s="132">
        <f t="shared" ref="V2624:AE2624" si="2622">C2624*100000/V2621</f>
        <v>105.74313174785988</v>
      </c>
      <c r="W2624" s="132">
        <f t="shared" si="2622"/>
        <v>143.04806549318002</v>
      </c>
      <c r="X2624" s="132">
        <f t="shared" si="2622"/>
        <v>142.74850914524328</v>
      </c>
      <c r="Y2624" s="132">
        <f t="shared" si="2622"/>
        <v>194.09114997350292</v>
      </c>
      <c r="Z2624" s="132">
        <f t="shared" si="2622"/>
        <v>162.38035132007994</v>
      </c>
      <c r="AA2624" s="132">
        <f t="shared" si="2622"/>
        <v>220.03632552356277</v>
      </c>
      <c r="AB2624" s="132">
        <f t="shared" si="2622"/>
        <v>236.29854743999175</v>
      </c>
      <c r="AC2624" s="132">
        <f t="shared" si="2622"/>
        <v>285.58861215409036</v>
      </c>
      <c r="AD2624" s="132">
        <f t="shared" si="2622"/>
        <v>175.75914674624298</v>
      </c>
      <c r="AE2624" s="132">
        <f t="shared" si="2622"/>
        <v>169.93365689704905</v>
      </c>
      <c r="AF2624" s="132">
        <f>M2624*100000/AF2621</f>
        <v>200.68144165546559</v>
      </c>
      <c r="AG2624" s="132"/>
    </row>
    <row r="2625" spans="1:33" ht="13.5" customHeight="1">
      <c r="A2625" s="131">
        <v>2622</v>
      </c>
      <c r="B2625" s="67" t="s">
        <v>20</v>
      </c>
      <c r="C2625" s="133">
        <v>7</v>
      </c>
      <c r="D2625" s="133">
        <v>2</v>
      </c>
      <c r="E2625" s="133">
        <v>7</v>
      </c>
      <c r="F2625" s="133">
        <v>13</v>
      </c>
      <c r="G2625" s="133">
        <v>7</v>
      </c>
      <c r="H2625" s="133">
        <v>17</v>
      </c>
      <c r="I2625" s="133">
        <v>14</v>
      </c>
      <c r="J2625" s="133">
        <v>10</v>
      </c>
      <c r="K2625" s="133">
        <v>8</v>
      </c>
      <c r="L2625" s="133">
        <v>12</v>
      </c>
      <c r="M2625" s="133">
        <v>12</v>
      </c>
      <c r="N2625" s="133"/>
      <c r="V2625" s="132">
        <f t="shared" ref="V2625:AE2625" si="2623">C2625*100000/V2621</f>
        <v>4.7146619250638162</v>
      </c>
      <c r="W2625" s="132">
        <f t="shared" si="2623"/>
        <v>1.3431743238796248</v>
      </c>
      <c r="X2625" s="132">
        <f t="shared" si="2623"/>
        <v>4.6693437570873968</v>
      </c>
      <c r="Y2625" s="132">
        <f t="shared" si="2623"/>
        <v>8.6115527291997882</v>
      </c>
      <c r="Z2625" s="132">
        <f t="shared" si="2623"/>
        <v>4.6018723046176504</v>
      </c>
      <c r="AA2625" s="132">
        <f t="shared" si="2623"/>
        <v>11.066915780770909</v>
      </c>
      <c r="AB2625" s="132">
        <f t="shared" si="2623"/>
        <v>9.0141135263212107</v>
      </c>
      <c r="AC2625" s="132">
        <f t="shared" si="2623"/>
        <v>6.3747458070109451</v>
      </c>
      <c r="AD2625" s="132">
        <f t="shared" si="2623"/>
        <v>5.0578171725537553</v>
      </c>
      <c r="AE2625" s="132">
        <f t="shared" si="2623"/>
        <v>7.5247375747770793</v>
      </c>
      <c r="AF2625" s="132">
        <f>M2625*100000/AF2621</f>
        <v>7.5021099684286208</v>
      </c>
      <c r="AG2625" s="132"/>
    </row>
    <row r="2626" spans="1:33" ht="13.5" customHeight="1">
      <c r="A2626" s="131">
        <v>2623</v>
      </c>
      <c r="B2626" s="67" t="s">
        <v>19</v>
      </c>
      <c r="C2626" s="133">
        <v>41</v>
      </c>
      <c r="D2626" s="133">
        <v>46</v>
      </c>
      <c r="E2626" s="133">
        <v>31</v>
      </c>
      <c r="F2626" s="133">
        <v>31</v>
      </c>
      <c r="G2626" s="133">
        <v>25</v>
      </c>
      <c r="H2626" s="133">
        <v>28</v>
      </c>
      <c r="I2626" s="133">
        <v>35</v>
      </c>
      <c r="J2626" s="133">
        <v>35</v>
      </c>
      <c r="K2626" s="133">
        <v>24</v>
      </c>
      <c r="L2626" s="133">
        <v>37</v>
      </c>
      <c r="M2626" s="133">
        <v>27</v>
      </c>
      <c r="N2626" s="133"/>
      <c r="V2626" s="132">
        <f t="shared" ref="V2626:AF2626" si="2624">C2626*100000/V2621</f>
        <v>27.614448418230925</v>
      </c>
      <c r="W2626" s="132">
        <f t="shared" si="2624"/>
        <v>30.893009449231368</v>
      </c>
      <c r="X2626" s="132">
        <f t="shared" si="2624"/>
        <v>20.678522352815616</v>
      </c>
      <c r="Y2626" s="132">
        <f t="shared" si="2624"/>
        <v>20.535241123476418</v>
      </c>
      <c r="Z2626" s="132">
        <f t="shared" si="2624"/>
        <v>16.435258230777322</v>
      </c>
      <c r="AA2626" s="132">
        <f t="shared" si="2624"/>
        <v>18.227861285975614</v>
      </c>
      <c r="AB2626" s="132">
        <f t="shared" si="2624"/>
        <v>22.53528381580303</v>
      </c>
      <c r="AC2626" s="132">
        <f t="shared" si="2624"/>
        <v>22.311610324538307</v>
      </c>
      <c r="AD2626" s="132">
        <f t="shared" si="2624"/>
        <v>15.173451517661265</v>
      </c>
      <c r="AE2626" s="132">
        <f t="shared" si="2624"/>
        <v>23.201274188895997</v>
      </c>
      <c r="AF2626" s="132">
        <f t="shared" si="2624"/>
        <v>16.879747428964397</v>
      </c>
      <c r="AG2626" s="132"/>
    </row>
    <row r="2627" spans="1:33" ht="13.5" customHeight="1">
      <c r="A2627" s="131">
        <v>2624</v>
      </c>
      <c r="B2627" s="67" t="s">
        <v>18</v>
      </c>
      <c r="C2627" s="133">
        <v>2</v>
      </c>
      <c r="D2627" s="133">
        <v>2</v>
      </c>
      <c r="E2627" s="133">
        <v>5</v>
      </c>
      <c r="F2627" s="133">
        <v>2</v>
      </c>
      <c r="G2627" s="133">
        <v>1</v>
      </c>
      <c r="H2627" s="133">
        <v>5</v>
      </c>
      <c r="I2627" s="133">
        <v>3</v>
      </c>
      <c r="J2627" s="133">
        <v>4</v>
      </c>
      <c r="K2627" s="133">
        <v>1</v>
      </c>
      <c r="L2627" s="133">
        <v>3</v>
      </c>
      <c r="M2627" s="133">
        <v>1</v>
      </c>
      <c r="N2627" s="133"/>
      <c r="V2627" s="132">
        <f t="shared" ref="V2627:AF2627" si="2625">C2627*100000/V2621</f>
        <v>1.3470462643039476</v>
      </c>
      <c r="W2627" s="132">
        <f t="shared" si="2625"/>
        <v>1.3431743238796248</v>
      </c>
      <c r="X2627" s="132">
        <f t="shared" si="2625"/>
        <v>3.3352455407767119</v>
      </c>
      <c r="Y2627" s="132">
        <f t="shared" si="2625"/>
        <v>1.3248542660307365</v>
      </c>
      <c r="Z2627" s="132">
        <f t="shared" si="2625"/>
        <v>0.65741032923109288</v>
      </c>
      <c r="AA2627" s="132">
        <f t="shared" si="2625"/>
        <v>3.2549752296385024</v>
      </c>
      <c r="AB2627" s="132">
        <f t="shared" si="2625"/>
        <v>1.9315957556402596</v>
      </c>
      <c r="AC2627" s="132">
        <f t="shared" si="2625"/>
        <v>2.5498983228043781</v>
      </c>
      <c r="AD2627" s="132">
        <f t="shared" si="2625"/>
        <v>0.63222714656921941</v>
      </c>
      <c r="AE2627" s="132">
        <f t="shared" si="2625"/>
        <v>1.8811843936942698</v>
      </c>
      <c r="AF2627" s="132">
        <f t="shared" si="2625"/>
        <v>0.62517583070238503</v>
      </c>
      <c r="AG2627" s="132"/>
    </row>
    <row r="2628" spans="1:33" ht="13.5" customHeight="1">
      <c r="A2628" s="131">
        <v>2625</v>
      </c>
      <c r="B2628" s="67" t="s">
        <v>17</v>
      </c>
      <c r="C2628" s="133">
        <v>111</v>
      </c>
      <c r="D2628" s="133">
        <v>91</v>
      </c>
      <c r="E2628" s="133">
        <v>132</v>
      </c>
      <c r="F2628" s="133">
        <v>167</v>
      </c>
      <c r="G2628" s="133">
        <v>204</v>
      </c>
      <c r="H2628" s="133">
        <v>295</v>
      </c>
      <c r="I2628" s="133">
        <v>187</v>
      </c>
      <c r="J2628" s="133">
        <v>217</v>
      </c>
      <c r="K2628" s="133">
        <v>258</v>
      </c>
      <c r="L2628" s="133">
        <v>256</v>
      </c>
      <c r="M2628" s="133">
        <v>291</v>
      </c>
      <c r="N2628" s="133"/>
      <c r="V2628" s="132">
        <f t="shared" ref="V2628:AF2628" si="2626">C2628*100000/V2621</f>
        <v>74.761067668869089</v>
      </c>
      <c r="W2628" s="132">
        <f t="shared" si="2626"/>
        <v>61.114431736522924</v>
      </c>
      <c r="X2628" s="132">
        <f t="shared" si="2626"/>
        <v>88.050482276505193</v>
      </c>
      <c r="Y2628" s="132">
        <f t="shared" si="2626"/>
        <v>110.62533121356651</v>
      </c>
      <c r="Z2628" s="132">
        <f t="shared" si="2626"/>
        <v>134.11170716314294</v>
      </c>
      <c r="AA2628" s="132">
        <f t="shared" si="2626"/>
        <v>192.04353854867165</v>
      </c>
      <c r="AB2628" s="132">
        <f t="shared" si="2626"/>
        <v>120.40280210157619</v>
      </c>
      <c r="AC2628" s="132">
        <f t="shared" si="2626"/>
        <v>138.33198401213753</v>
      </c>
      <c r="AD2628" s="132">
        <f t="shared" si="2626"/>
        <v>163.11460381485861</v>
      </c>
      <c r="AE2628" s="132">
        <f t="shared" si="2626"/>
        <v>160.5277349285777</v>
      </c>
      <c r="AF2628" s="132">
        <f t="shared" si="2626"/>
        <v>181.92616673439406</v>
      </c>
      <c r="AG2628" s="132"/>
    </row>
    <row r="2629" spans="1:33" ht="13.5" customHeight="1">
      <c r="A2629" s="131">
        <v>2626</v>
      </c>
      <c r="B2629" s="67" t="s">
        <v>16</v>
      </c>
      <c r="C2629" s="133">
        <v>54</v>
      </c>
      <c r="D2629" s="133">
        <v>68</v>
      </c>
      <c r="E2629" s="133">
        <v>68</v>
      </c>
      <c r="F2629" s="133">
        <v>93</v>
      </c>
      <c r="G2629" s="133">
        <v>65</v>
      </c>
      <c r="H2629" s="133">
        <v>99</v>
      </c>
      <c r="I2629" s="133">
        <v>115</v>
      </c>
      <c r="J2629" s="133">
        <v>104</v>
      </c>
      <c r="K2629" s="133">
        <v>73</v>
      </c>
      <c r="L2629" s="133">
        <v>81</v>
      </c>
      <c r="M2629" s="133">
        <v>105</v>
      </c>
      <c r="N2629" s="133"/>
      <c r="V2629" s="132">
        <f t="shared" ref="V2629:AF2629" si="2627">C2629*100000/V2621</f>
        <v>36.370249136206581</v>
      </c>
      <c r="W2629" s="132">
        <f t="shared" si="2627"/>
        <v>45.667927011907238</v>
      </c>
      <c r="X2629" s="132">
        <f t="shared" si="2627"/>
        <v>45.359339354563282</v>
      </c>
      <c r="Y2629" s="132">
        <f t="shared" si="2627"/>
        <v>61.605723370429253</v>
      </c>
      <c r="Z2629" s="132">
        <f t="shared" si="2627"/>
        <v>42.731671400021035</v>
      </c>
      <c r="AA2629" s="132">
        <f t="shared" si="2627"/>
        <v>64.448509546842345</v>
      </c>
      <c r="AB2629" s="132">
        <f t="shared" si="2627"/>
        <v>74.044503966209945</v>
      </c>
      <c r="AC2629" s="132">
        <f t="shared" si="2627"/>
        <v>66.297356392913827</v>
      </c>
      <c r="AD2629" s="132">
        <f t="shared" si="2627"/>
        <v>46.152581699553018</v>
      </c>
      <c r="AE2629" s="132">
        <f t="shared" si="2627"/>
        <v>50.791978629745287</v>
      </c>
      <c r="AF2629" s="132">
        <f t="shared" si="2627"/>
        <v>65.643462223750433</v>
      </c>
      <c r="AG2629" s="132"/>
    </row>
    <row r="2630" spans="1:33" ht="13.5" customHeight="1">
      <c r="A2630" s="131">
        <v>2627</v>
      </c>
      <c r="B2630" s="134" t="s">
        <v>115</v>
      </c>
      <c r="C2630" s="133">
        <v>872</v>
      </c>
      <c r="D2630" s="133">
        <v>929</v>
      </c>
      <c r="E2630" s="133">
        <v>1069</v>
      </c>
      <c r="F2630" s="133">
        <v>1302</v>
      </c>
      <c r="G2630" s="133">
        <v>1200</v>
      </c>
      <c r="H2630" s="133">
        <v>1535</v>
      </c>
      <c r="I2630" s="133">
        <v>1438</v>
      </c>
      <c r="J2630" s="133">
        <v>1501</v>
      </c>
      <c r="K2630" s="133">
        <v>1369</v>
      </c>
      <c r="L2630" s="133">
        <v>1459</v>
      </c>
      <c r="M2630" s="133">
        <v>1470</v>
      </c>
      <c r="N2630" s="133"/>
      <c r="P2630" s="170" t="s">
        <v>1686</v>
      </c>
      <c r="Q2630" s="170" t="s">
        <v>1687</v>
      </c>
      <c r="R2630" s="170" t="s">
        <v>1688</v>
      </c>
      <c r="S2630" s="170" t="s">
        <v>1689</v>
      </c>
      <c r="T2630" s="170" t="s">
        <v>1690</v>
      </c>
      <c r="U2630" s="170">
        <v>468.4</v>
      </c>
      <c r="V2630" s="132">
        <f t="shared" ref="V2630:AF2630" si="2628">C2630*100000/V2621</f>
        <v>587.31217123652107</v>
      </c>
      <c r="W2630" s="132">
        <f t="shared" si="2628"/>
        <v>623.90447344208565</v>
      </c>
      <c r="X2630" s="132">
        <f t="shared" si="2628"/>
        <v>713.07549661806104</v>
      </c>
      <c r="Y2630" s="132">
        <f t="shared" si="2628"/>
        <v>862.48012718600955</v>
      </c>
      <c r="Z2630" s="132">
        <f t="shared" si="2628"/>
        <v>788.89239507731145</v>
      </c>
      <c r="AA2630" s="132">
        <f t="shared" si="2628"/>
        <v>999.27739549902026</v>
      </c>
      <c r="AB2630" s="132">
        <f t="shared" si="2628"/>
        <v>925.87823220356449</v>
      </c>
      <c r="AC2630" s="132">
        <f t="shared" si="2628"/>
        <v>956.84934563234287</v>
      </c>
      <c r="AD2630" s="132">
        <f t="shared" si="2628"/>
        <v>865.51896365326138</v>
      </c>
      <c r="AE2630" s="132">
        <f t="shared" si="2628"/>
        <v>914.88267679997989</v>
      </c>
      <c r="AF2630" s="132">
        <f t="shared" si="2628"/>
        <v>919.00847113250597</v>
      </c>
      <c r="AG2630" s="132"/>
    </row>
    <row r="2631" spans="1:33" ht="13.5" customHeight="1">
      <c r="A2631" s="131">
        <v>2628</v>
      </c>
      <c r="B2631" s="67" t="s">
        <v>15</v>
      </c>
      <c r="C2631" s="133">
        <v>62</v>
      </c>
      <c r="D2631" s="133">
        <v>91</v>
      </c>
      <c r="E2631" s="133">
        <v>105</v>
      </c>
      <c r="F2631" s="133">
        <v>81</v>
      </c>
      <c r="G2631" s="133">
        <v>79</v>
      </c>
      <c r="H2631" s="133">
        <v>138</v>
      </c>
      <c r="I2631" s="133">
        <v>75</v>
      </c>
      <c r="J2631" s="133">
        <v>139</v>
      </c>
      <c r="K2631" s="133">
        <v>132</v>
      </c>
      <c r="L2631" s="133">
        <v>75</v>
      </c>
      <c r="M2631" s="133">
        <v>45</v>
      </c>
      <c r="N2631" s="133"/>
      <c r="V2631" s="132">
        <f t="shared" ref="V2631:AE2631" si="2629">C2631*100000/V2621</f>
        <v>41.758434193422374</v>
      </c>
      <c r="W2631" s="132">
        <f t="shared" si="2629"/>
        <v>61.114431736522924</v>
      </c>
      <c r="X2631" s="132">
        <f t="shared" si="2629"/>
        <v>70.040156356310945</v>
      </c>
      <c r="Y2631" s="132">
        <f t="shared" si="2629"/>
        <v>53.65659777424483</v>
      </c>
      <c r="Z2631" s="132">
        <f t="shared" si="2629"/>
        <v>51.935416009256336</v>
      </c>
      <c r="AA2631" s="132">
        <f t="shared" si="2629"/>
        <v>89.837316338022674</v>
      </c>
      <c r="AB2631" s="132">
        <f t="shared" si="2629"/>
        <v>48.289893891006493</v>
      </c>
      <c r="AC2631" s="132">
        <f t="shared" si="2629"/>
        <v>88.608966717452148</v>
      </c>
      <c r="AD2631" s="132">
        <f t="shared" si="2629"/>
        <v>83.453983347136955</v>
      </c>
      <c r="AE2631" s="132">
        <f t="shared" si="2629"/>
        <v>47.029609842356749</v>
      </c>
      <c r="AF2631" s="132">
        <f>M2631*100000/AF2621</f>
        <v>28.132912381607326</v>
      </c>
      <c r="AG2631" s="132"/>
    </row>
    <row r="2632" spans="1:33" ht="13.5" customHeight="1">
      <c r="A2632" s="131">
        <v>2629</v>
      </c>
      <c r="B2632" s="67" t="s">
        <v>14</v>
      </c>
      <c r="C2632" s="133">
        <v>1083</v>
      </c>
      <c r="D2632" s="133">
        <v>1101</v>
      </c>
      <c r="E2632" s="133">
        <v>866</v>
      </c>
      <c r="F2632" s="133">
        <v>895</v>
      </c>
      <c r="G2632" s="133">
        <v>914</v>
      </c>
      <c r="H2632" s="133">
        <v>913</v>
      </c>
      <c r="I2632" s="133">
        <v>689</v>
      </c>
      <c r="J2632" s="133">
        <v>791</v>
      </c>
      <c r="K2632" s="133">
        <v>759</v>
      </c>
      <c r="L2632" s="133">
        <v>880</v>
      </c>
      <c r="M2632" s="133">
        <v>655</v>
      </c>
      <c r="N2632" s="133"/>
      <c r="V2632" s="132">
        <f t="shared" ref="V2632:AF2632" si="2630">C2632*100000/V2621</f>
        <v>729.42555212058755</v>
      </c>
      <c r="W2632" s="132">
        <f t="shared" si="2630"/>
        <v>739.41746529573345</v>
      </c>
      <c r="X2632" s="132">
        <f t="shared" si="2630"/>
        <v>577.66452766252655</v>
      </c>
      <c r="Y2632" s="132">
        <f t="shared" si="2630"/>
        <v>592.87228404875464</v>
      </c>
      <c r="Z2632" s="132">
        <f t="shared" si="2630"/>
        <v>600.87304091721887</v>
      </c>
      <c r="AA2632" s="132">
        <f t="shared" si="2630"/>
        <v>594.35847693199059</v>
      </c>
      <c r="AB2632" s="132">
        <f t="shared" si="2630"/>
        <v>443.62315854537962</v>
      </c>
      <c r="AC2632" s="132">
        <f t="shared" si="2630"/>
        <v>504.2423933345658</v>
      </c>
      <c r="AD2632" s="132">
        <f t="shared" si="2630"/>
        <v>479.86040424603749</v>
      </c>
      <c r="AE2632" s="132">
        <f t="shared" si="2630"/>
        <v>551.81408881698587</v>
      </c>
      <c r="AF2632" s="132">
        <f t="shared" si="2630"/>
        <v>409.4901691100622</v>
      </c>
      <c r="AG2632" s="132"/>
    </row>
    <row r="2633" spans="1:33" ht="13.5" customHeight="1">
      <c r="A2633" s="131">
        <v>2630</v>
      </c>
      <c r="B2633" s="67" t="s">
        <v>13</v>
      </c>
      <c r="C2633" s="133">
        <v>728</v>
      </c>
      <c r="D2633" s="133">
        <v>710</v>
      </c>
      <c r="E2633" s="133">
        <v>762</v>
      </c>
      <c r="F2633" s="133">
        <v>722</v>
      </c>
      <c r="G2633" s="133">
        <v>550</v>
      </c>
      <c r="H2633" s="133">
        <v>644</v>
      </c>
      <c r="I2633" s="133">
        <v>735</v>
      </c>
      <c r="J2633" s="133">
        <v>540</v>
      </c>
      <c r="K2633" s="133">
        <v>611</v>
      </c>
      <c r="L2633" s="133">
        <v>622</v>
      </c>
      <c r="M2633" s="133">
        <v>596</v>
      </c>
      <c r="N2633" s="133"/>
      <c r="V2633" s="132">
        <f t="shared" ref="V2633:AF2633" si="2631">C2633*100000/V2621</f>
        <v>490.32484020663691</v>
      </c>
      <c r="W2633" s="132">
        <f t="shared" si="2631"/>
        <v>476.82688497726679</v>
      </c>
      <c r="X2633" s="132">
        <f t="shared" si="2631"/>
        <v>508.29142041437092</v>
      </c>
      <c r="Y2633" s="132">
        <f t="shared" si="2631"/>
        <v>478.27239003709593</v>
      </c>
      <c r="Z2633" s="132">
        <f t="shared" si="2631"/>
        <v>361.57568107710108</v>
      </c>
      <c r="AA2633" s="132">
        <f t="shared" si="2631"/>
        <v>419.24080957743911</v>
      </c>
      <c r="AB2633" s="132">
        <f t="shared" si="2631"/>
        <v>473.24096013186363</v>
      </c>
      <c r="AC2633" s="132">
        <f t="shared" si="2631"/>
        <v>344.23627357859107</v>
      </c>
      <c r="AD2633" s="132">
        <f t="shared" si="2631"/>
        <v>386.29078655379305</v>
      </c>
      <c r="AE2633" s="132">
        <f t="shared" si="2631"/>
        <v>390.03223095927865</v>
      </c>
      <c r="AF2633" s="132">
        <f t="shared" si="2631"/>
        <v>372.60479509862148</v>
      </c>
      <c r="AG2633" s="132"/>
    </row>
    <row r="2634" spans="1:33" ht="13.5" customHeight="1">
      <c r="A2634" s="131">
        <v>2631</v>
      </c>
      <c r="B2634" s="67" t="s">
        <v>12</v>
      </c>
      <c r="C2634" s="133">
        <v>2074</v>
      </c>
      <c r="D2634" s="133">
        <v>2015</v>
      </c>
      <c r="E2634" s="133">
        <v>1863</v>
      </c>
      <c r="F2634" s="133">
        <v>2101</v>
      </c>
      <c r="G2634" s="133">
        <v>1975</v>
      </c>
      <c r="H2634" s="133">
        <v>2519</v>
      </c>
      <c r="I2634" s="133">
        <v>2576</v>
      </c>
      <c r="J2634" s="133">
        <v>2120</v>
      </c>
      <c r="K2634" s="133">
        <v>2357</v>
      </c>
      <c r="L2634" s="133">
        <v>2467</v>
      </c>
      <c r="M2634" s="133">
        <v>1990</v>
      </c>
      <c r="N2634" s="133"/>
      <c r="V2634" s="132">
        <f t="shared" ref="V2634:AF2634" si="2632">C2634*100000/V2621</f>
        <v>1396.8869760831935</v>
      </c>
      <c r="W2634" s="132">
        <f t="shared" si="2632"/>
        <v>1353.2481313087219</v>
      </c>
      <c r="X2634" s="132">
        <f t="shared" si="2632"/>
        <v>1242.7124884934028</v>
      </c>
      <c r="Y2634" s="132">
        <f t="shared" si="2632"/>
        <v>1391.7594064652887</v>
      </c>
      <c r="Z2634" s="132">
        <f t="shared" si="2632"/>
        <v>1298.3854002314085</v>
      </c>
      <c r="AA2634" s="132">
        <f t="shared" si="2632"/>
        <v>1639.8565206918774</v>
      </c>
      <c r="AB2634" s="132">
        <f t="shared" si="2632"/>
        <v>1658.596888843103</v>
      </c>
      <c r="AC2634" s="132">
        <f t="shared" si="2632"/>
        <v>1351.4461110863203</v>
      </c>
      <c r="AD2634" s="132">
        <f t="shared" si="2632"/>
        <v>1490.1593844636502</v>
      </c>
      <c r="AE2634" s="132">
        <f t="shared" si="2632"/>
        <v>1546.9606330812546</v>
      </c>
      <c r="AF2634" s="132">
        <f t="shared" si="2632"/>
        <v>1244.0999030977462</v>
      </c>
      <c r="AG2634" s="132"/>
    </row>
    <row r="2635" spans="1:33" ht="13.5" customHeight="1">
      <c r="A2635" s="131">
        <v>2632</v>
      </c>
      <c r="B2635" s="67" t="s">
        <v>11</v>
      </c>
      <c r="C2635" s="133">
        <v>283</v>
      </c>
      <c r="D2635" s="133">
        <v>347</v>
      </c>
      <c r="E2635" s="133">
        <v>362</v>
      </c>
      <c r="F2635" s="133">
        <v>499</v>
      </c>
      <c r="G2635" s="133">
        <v>544</v>
      </c>
      <c r="H2635" s="133">
        <v>504</v>
      </c>
      <c r="I2635" s="133">
        <v>365</v>
      </c>
      <c r="J2635" s="133">
        <v>474</v>
      </c>
      <c r="K2635" s="133">
        <v>772</v>
      </c>
      <c r="L2635" s="133">
        <v>714</v>
      </c>
      <c r="M2635" s="133">
        <v>632</v>
      </c>
      <c r="N2635" s="133"/>
      <c r="V2635" s="132">
        <f t="shared" ref="V2635:AF2635" si="2633">C2635*100000/V2621</f>
        <v>190.60704639900857</v>
      </c>
      <c r="W2635" s="132">
        <f t="shared" si="2633"/>
        <v>233.0407451931149</v>
      </c>
      <c r="X2635" s="132">
        <f t="shared" si="2633"/>
        <v>241.47177715223395</v>
      </c>
      <c r="Y2635" s="132">
        <f t="shared" si="2633"/>
        <v>330.55113937466876</v>
      </c>
      <c r="Z2635" s="132">
        <f t="shared" si="2633"/>
        <v>357.63121910171452</v>
      </c>
      <c r="AA2635" s="132">
        <f t="shared" si="2633"/>
        <v>328.10150314756106</v>
      </c>
      <c r="AB2635" s="132">
        <f t="shared" si="2633"/>
        <v>235.01081693623158</v>
      </c>
      <c r="AC2635" s="132">
        <f t="shared" si="2633"/>
        <v>302.16295125231881</v>
      </c>
      <c r="AD2635" s="132">
        <f t="shared" si="2633"/>
        <v>488.07935715143736</v>
      </c>
      <c r="AE2635" s="132">
        <f t="shared" si="2633"/>
        <v>447.72188569923622</v>
      </c>
      <c r="AF2635" s="132">
        <f t="shared" si="2633"/>
        <v>395.11112500390738</v>
      </c>
      <c r="AG2635" s="132"/>
    </row>
    <row r="2636" spans="1:33" ht="13.5" customHeight="1">
      <c r="A2636" s="131">
        <v>2633</v>
      </c>
      <c r="B2636" s="67" t="s">
        <v>28</v>
      </c>
      <c r="C2636" s="133">
        <v>0</v>
      </c>
      <c r="D2636" s="133">
        <v>0</v>
      </c>
      <c r="E2636" s="133">
        <v>0</v>
      </c>
      <c r="F2636" s="133">
        <v>0</v>
      </c>
      <c r="G2636" s="133">
        <v>0</v>
      </c>
      <c r="H2636" s="133">
        <v>0</v>
      </c>
      <c r="I2636" s="133">
        <v>0</v>
      </c>
      <c r="J2636" s="133">
        <v>0</v>
      </c>
      <c r="K2636" s="133">
        <v>0</v>
      </c>
      <c r="L2636" s="133">
        <v>0</v>
      </c>
      <c r="M2636" s="133">
        <v>0</v>
      </c>
      <c r="N2636" s="133"/>
      <c r="V2636" s="132">
        <f t="shared" ref="V2636:AF2636" si="2634">C2636*100000/V2621</f>
        <v>0</v>
      </c>
      <c r="W2636" s="132">
        <f t="shared" si="2634"/>
        <v>0</v>
      </c>
      <c r="X2636" s="132">
        <f t="shared" si="2634"/>
        <v>0</v>
      </c>
      <c r="Y2636" s="132">
        <f t="shared" si="2634"/>
        <v>0</v>
      </c>
      <c r="Z2636" s="132">
        <f t="shared" si="2634"/>
        <v>0</v>
      </c>
      <c r="AA2636" s="132">
        <f t="shared" si="2634"/>
        <v>0</v>
      </c>
      <c r="AB2636" s="132">
        <f t="shared" si="2634"/>
        <v>0</v>
      </c>
      <c r="AC2636" s="132">
        <f t="shared" si="2634"/>
        <v>0</v>
      </c>
      <c r="AD2636" s="132">
        <f t="shared" si="2634"/>
        <v>0</v>
      </c>
      <c r="AE2636" s="132">
        <f t="shared" si="2634"/>
        <v>0</v>
      </c>
      <c r="AF2636" s="132">
        <f t="shared" si="2634"/>
        <v>0</v>
      </c>
      <c r="AG2636" s="132"/>
    </row>
    <row r="2637" spans="1:33" ht="13.5" customHeight="1">
      <c r="A2637" s="131">
        <v>2634</v>
      </c>
      <c r="B2637" s="134" t="s">
        <v>116</v>
      </c>
      <c r="C2637" s="133">
        <v>4230</v>
      </c>
      <c r="D2637" s="133">
        <v>4264</v>
      </c>
      <c r="E2637" s="133">
        <v>3958</v>
      </c>
      <c r="F2637" s="133">
        <v>4298</v>
      </c>
      <c r="G2637" s="133">
        <v>4062</v>
      </c>
      <c r="H2637" s="133">
        <v>4718</v>
      </c>
      <c r="I2637" s="133">
        <v>4440</v>
      </c>
      <c r="J2637" s="133">
        <v>4064</v>
      </c>
      <c r="K2637" s="133">
        <v>4631</v>
      </c>
      <c r="L2637" s="133">
        <v>4758</v>
      </c>
      <c r="M2637" s="133">
        <v>3918</v>
      </c>
      <c r="N2637" s="133"/>
      <c r="P2637" s="170" t="s">
        <v>1691</v>
      </c>
      <c r="Q2637" s="170" t="s">
        <v>1692</v>
      </c>
      <c r="R2637" s="170" t="s">
        <v>1693</v>
      </c>
      <c r="S2637" s="170" t="s">
        <v>1694</v>
      </c>
      <c r="T2637" s="170" t="s">
        <v>1695</v>
      </c>
      <c r="U2637" s="170">
        <v>2801.9</v>
      </c>
      <c r="V2637" s="132">
        <f t="shared" ref="V2637:AF2637" si="2635">C2637*100000/V2621</f>
        <v>2849.002849002849</v>
      </c>
      <c r="W2637" s="132">
        <f t="shared" si="2635"/>
        <v>2863.6476585113601</v>
      </c>
      <c r="X2637" s="132">
        <f t="shared" si="2635"/>
        <v>2640.180370078845</v>
      </c>
      <c r="Y2637" s="132">
        <f t="shared" si="2635"/>
        <v>2847.1118177000531</v>
      </c>
      <c r="Z2637" s="132">
        <f t="shared" si="2635"/>
        <v>2670.4007573366994</v>
      </c>
      <c r="AA2637" s="132">
        <f t="shared" si="2635"/>
        <v>3071.3946266868911</v>
      </c>
      <c r="AB2637" s="132">
        <f t="shared" si="2635"/>
        <v>2858.7617183475841</v>
      </c>
      <c r="AC2637" s="132">
        <f t="shared" si="2635"/>
        <v>2590.6966959692481</v>
      </c>
      <c r="AD2637" s="132">
        <f t="shared" si="2635"/>
        <v>2927.8439157620551</v>
      </c>
      <c r="AE2637" s="132">
        <f t="shared" si="2635"/>
        <v>2983.558448399112</v>
      </c>
      <c r="AF2637" s="132">
        <f t="shared" si="2635"/>
        <v>2449.4389046919446</v>
      </c>
      <c r="AG2637" s="132"/>
    </row>
    <row r="2638" spans="1:33" ht="13.5" customHeight="1">
      <c r="A2638" s="131">
        <v>2635</v>
      </c>
      <c r="B2638" s="67" t="s">
        <v>10</v>
      </c>
      <c r="C2638" s="133">
        <v>51</v>
      </c>
      <c r="D2638" s="133">
        <v>50</v>
      </c>
      <c r="E2638" s="133">
        <v>46</v>
      </c>
      <c r="F2638" s="133">
        <v>58</v>
      </c>
      <c r="G2638" s="133">
        <v>68</v>
      </c>
      <c r="H2638" s="133">
        <v>98</v>
      </c>
      <c r="I2638" s="133">
        <v>56</v>
      </c>
      <c r="J2638" s="133">
        <v>37</v>
      </c>
      <c r="K2638" s="133">
        <v>76</v>
      </c>
      <c r="L2638" s="133">
        <v>100</v>
      </c>
      <c r="M2638" s="133">
        <v>55</v>
      </c>
      <c r="N2638" s="133"/>
      <c r="V2638" s="132">
        <f t="shared" ref="V2638:AF2638" si="2636">C2638*100000/V2621</f>
        <v>34.349679739750663</v>
      </c>
      <c r="W2638" s="132">
        <f t="shared" si="2636"/>
        <v>33.579358096990617</v>
      </c>
      <c r="X2638" s="132">
        <f t="shared" si="2636"/>
        <v>30.684258975145749</v>
      </c>
      <c r="Y2638" s="132">
        <f t="shared" si="2636"/>
        <v>38.420773714891361</v>
      </c>
      <c r="Z2638" s="132">
        <f t="shared" si="2636"/>
        <v>44.703902387714315</v>
      </c>
      <c r="AA2638" s="132">
        <f t="shared" si="2636"/>
        <v>63.797514500914652</v>
      </c>
      <c r="AB2638" s="132">
        <f t="shared" si="2636"/>
        <v>36.056454105284843</v>
      </c>
      <c r="AC2638" s="132">
        <f t="shared" si="2636"/>
        <v>23.586559485940498</v>
      </c>
      <c r="AD2638" s="132">
        <f t="shared" si="2636"/>
        <v>48.049263139260674</v>
      </c>
      <c r="AE2638" s="132">
        <f t="shared" si="2636"/>
        <v>62.706146456475665</v>
      </c>
      <c r="AF2638" s="132">
        <f t="shared" si="2636"/>
        <v>34.384670688631175</v>
      </c>
      <c r="AG2638" s="132"/>
    </row>
    <row r="2639" spans="1:33" ht="13.5" customHeight="1">
      <c r="A2639" s="131">
        <v>2636</v>
      </c>
      <c r="B2639" s="67" t="s">
        <v>9</v>
      </c>
      <c r="C2639" s="133">
        <v>25</v>
      </c>
      <c r="D2639" s="133">
        <v>38</v>
      </c>
      <c r="E2639" s="133">
        <v>27</v>
      </c>
      <c r="F2639" s="133">
        <v>33</v>
      </c>
      <c r="G2639" s="133">
        <v>57</v>
      </c>
      <c r="H2639" s="133">
        <v>44</v>
      </c>
      <c r="I2639" s="133">
        <v>30</v>
      </c>
      <c r="J2639" s="133">
        <v>27</v>
      </c>
      <c r="K2639" s="133">
        <v>33</v>
      </c>
      <c r="L2639" s="133">
        <v>38</v>
      </c>
      <c r="M2639" s="133">
        <v>52</v>
      </c>
      <c r="N2639" s="133"/>
      <c r="V2639" s="132">
        <f t="shared" ref="V2639:AF2639" si="2637">C2639*100000/V2621</f>
        <v>16.838078303799342</v>
      </c>
      <c r="W2639" s="132">
        <f t="shared" si="2637"/>
        <v>25.520312153712869</v>
      </c>
      <c r="X2639" s="132">
        <f t="shared" si="2637"/>
        <v>18.010325920194244</v>
      </c>
      <c r="Y2639" s="132">
        <f t="shared" si="2637"/>
        <v>21.860095389507155</v>
      </c>
      <c r="Z2639" s="132">
        <f t="shared" si="2637"/>
        <v>37.472388766172294</v>
      </c>
      <c r="AA2639" s="132">
        <f t="shared" si="2637"/>
        <v>28.643782020818822</v>
      </c>
      <c r="AB2639" s="132">
        <f t="shared" si="2637"/>
        <v>19.315957556402598</v>
      </c>
      <c r="AC2639" s="132">
        <f t="shared" si="2637"/>
        <v>17.211813678929552</v>
      </c>
      <c r="AD2639" s="132">
        <f t="shared" si="2637"/>
        <v>20.863495836784239</v>
      </c>
      <c r="AE2639" s="132">
        <f t="shared" si="2637"/>
        <v>23.828335653460751</v>
      </c>
      <c r="AF2639" s="132">
        <f t="shared" si="2637"/>
        <v>32.509143196524022</v>
      </c>
      <c r="AG2639" s="132"/>
    </row>
    <row r="2640" spans="1:33" ht="13.5" customHeight="1">
      <c r="A2640" s="131">
        <v>2637</v>
      </c>
      <c r="B2640" s="67" t="s">
        <v>8</v>
      </c>
      <c r="C2640" s="133">
        <v>174</v>
      </c>
      <c r="D2640" s="133">
        <v>246</v>
      </c>
      <c r="E2640" s="133">
        <v>269</v>
      </c>
      <c r="F2640" s="133">
        <v>315</v>
      </c>
      <c r="G2640" s="133">
        <v>336</v>
      </c>
      <c r="H2640" s="133">
        <v>466</v>
      </c>
      <c r="I2640" s="133">
        <v>540</v>
      </c>
      <c r="J2640" s="133">
        <v>389</v>
      </c>
      <c r="K2640" s="133">
        <v>478</v>
      </c>
      <c r="L2640" s="133">
        <v>536</v>
      </c>
      <c r="M2640" s="133">
        <v>503</v>
      </c>
      <c r="N2640" s="133"/>
      <c r="V2640" s="132">
        <f t="shared" ref="V2640:AF2640" si="2638">C2640*100000/V2621</f>
        <v>117.19302499444343</v>
      </c>
      <c r="W2640" s="132">
        <f t="shared" si="2638"/>
        <v>165.21044183719383</v>
      </c>
      <c r="X2640" s="132">
        <f t="shared" si="2638"/>
        <v>179.43621009378711</v>
      </c>
      <c r="Y2640" s="132">
        <f t="shared" si="2638"/>
        <v>208.66454689984101</v>
      </c>
      <c r="Z2640" s="132">
        <f t="shared" si="2638"/>
        <v>220.88987062164722</v>
      </c>
      <c r="AA2640" s="132">
        <f t="shared" si="2638"/>
        <v>303.3636914023084</v>
      </c>
      <c r="AB2640" s="132">
        <f t="shared" si="2638"/>
        <v>347.68723601524675</v>
      </c>
      <c r="AC2640" s="132">
        <f t="shared" si="2638"/>
        <v>247.97761189272578</v>
      </c>
      <c r="AD2640" s="132">
        <f t="shared" si="2638"/>
        <v>302.20457606008688</v>
      </c>
      <c r="AE2640" s="132">
        <f t="shared" si="2638"/>
        <v>336.10494500670956</v>
      </c>
      <c r="AF2640" s="132">
        <f t="shared" si="2638"/>
        <v>314.46344284329967</v>
      </c>
      <c r="AG2640" s="132"/>
    </row>
    <row r="2641" spans="1:33" ht="13.5" customHeight="1">
      <c r="A2641" s="131">
        <v>2638</v>
      </c>
      <c r="B2641" s="67" t="s">
        <v>24</v>
      </c>
      <c r="C2641" s="133">
        <v>0</v>
      </c>
      <c r="D2641" s="133">
        <v>7</v>
      </c>
      <c r="E2641" s="133">
        <v>0</v>
      </c>
      <c r="F2641" s="133">
        <v>0</v>
      </c>
      <c r="G2641" s="133">
        <v>0</v>
      </c>
      <c r="H2641" s="133">
        <v>0</v>
      </c>
      <c r="I2641" s="133">
        <v>1</v>
      </c>
      <c r="J2641" s="133">
        <v>0</v>
      </c>
      <c r="K2641" s="133">
        <v>4</v>
      </c>
      <c r="L2641" s="133">
        <v>4</v>
      </c>
      <c r="M2641" s="133">
        <v>3</v>
      </c>
      <c r="N2641" s="133"/>
      <c r="V2641" s="132">
        <f t="shared" ref="V2641:AE2641" si="2639">C2641*100000/V2621</f>
        <v>0</v>
      </c>
      <c r="W2641" s="132">
        <f t="shared" si="2639"/>
        <v>4.7011101335786867</v>
      </c>
      <c r="X2641" s="132">
        <f t="shared" si="2639"/>
        <v>0</v>
      </c>
      <c r="Y2641" s="132">
        <f t="shared" si="2639"/>
        <v>0</v>
      </c>
      <c r="Z2641" s="132">
        <f t="shared" si="2639"/>
        <v>0</v>
      </c>
      <c r="AA2641" s="132">
        <f t="shared" si="2639"/>
        <v>0</v>
      </c>
      <c r="AB2641" s="132">
        <f t="shared" si="2639"/>
        <v>0.64386525188008659</v>
      </c>
      <c r="AC2641" s="132">
        <f t="shared" si="2639"/>
        <v>0</v>
      </c>
      <c r="AD2641" s="132">
        <f t="shared" si="2639"/>
        <v>2.5289085862768776</v>
      </c>
      <c r="AE2641" s="132">
        <f t="shared" si="2639"/>
        <v>2.5082458582590266</v>
      </c>
      <c r="AF2641" s="132">
        <f>M2641*100000/AF2621</f>
        <v>1.8755274921071552</v>
      </c>
      <c r="AG2641" s="132"/>
    </row>
    <row r="2642" spans="1:33" ht="13.5" customHeight="1">
      <c r="A2642" s="131">
        <v>2639</v>
      </c>
      <c r="B2642" s="134" t="s">
        <v>117</v>
      </c>
      <c r="C2642" s="133">
        <v>250</v>
      </c>
      <c r="D2642" s="133">
        <v>341</v>
      </c>
      <c r="E2642" s="133">
        <v>342</v>
      </c>
      <c r="F2642" s="133">
        <v>406</v>
      </c>
      <c r="G2642" s="133">
        <v>461</v>
      </c>
      <c r="H2642" s="133">
        <v>608</v>
      </c>
      <c r="I2642" s="133">
        <v>627</v>
      </c>
      <c r="J2642" s="133">
        <v>453</v>
      </c>
      <c r="K2642" s="133">
        <v>591</v>
      </c>
      <c r="L2642" s="133">
        <v>678</v>
      </c>
      <c r="M2642" s="133">
        <v>613</v>
      </c>
      <c r="N2642" s="133"/>
      <c r="P2642" s="170" t="s">
        <v>1696</v>
      </c>
      <c r="Q2642" s="170" t="s">
        <v>1697</v>
      </c>
      <c r="R2642" s="170" t="s">
        <v>1698</v>
      </c>
      <c r="S2642" s="170" t="s">
        <v>1699</v>
      </c>
      <c r="T2642" s="170" t="s">
        <v>1700</v>
      </c>
      <c r="U2642" s="170">
        <v>120.8</v>
      </c>
      <c r="V2642" s="132">
        <f t="shared" ref="V2642:AF2642" si="2640">C2642*100000/V2621</f>
        <v>168.38078303799344</v>
      </c>
      <c r="W2642" s="132">
        <f t="shared" si="2640"/>
        <v>229.011222221476</v>
      </c>
      <c r="X2642" s="132">
        <f t="shared" si="2640"/>
        <v>228.13079498912711</v>
      </c>
      <c r="Y2642" s="132">
        <f t="shared" si="2640"/>
        <v>268.94541600423952</v>
      </c>
      <c r="Z2642" s="132">
        <f t="shared" si="2640"/>
        <v>303.06616177553383</v>
      </c>
      <c r="AA2642" s="132">
        <f t="shared" si="2640"/>
        <v>395.80498792404188</v>
      </c>
      <c r="AB2642" s="132">
        <f t="shared" si="2640"/>
        <v>403.70351292881423</v>
      </c>
      <c r="AC2642" s="132">
        <f t="shared" si="2640"/>
        <v>288.77598505759585</v>
      </c>
      <c r="AD2642" s="132">
        <f t="shared" si="2640"/>
        <v>373.64624362240863</v>
      </c>
      <c r="AE2642" s="132">
        <f t="shared" si="2640"/>
        <v>425.14767297490499</v>
      </c>
      <c r="AF2642" s="132">
        <f t="shared" si="2640"/>
        <v>383.23278422056205</v>
      </c>
      <c r="AG2642" s="132"/>
    </row>
    <row r="2643" spans="1:33" ht="13.5" customHeight="1">
      <c r="A2643" s="131">
        <v>2640</v>
      </c>
      <c r="B2643" s="67" t="s">
        <v>7</v>
      </c>
      <c r="C2643" s="133">
        <v>109</v>
      </c>
      <c r="D2643" s="133">
        <v>145</v>
      </c>
      <c r="E2643" s="133">
        <v>167</v>
      </c>
      <c r="F2643" s="133">
        <v>240</v>
      </c>
      <c r="G2643" s="133">
        <v>220</v>
      </c>
      <c r="H2643" s="133">
        <v>394</v>
      </c>
      <c r="I2643" s="133">
        <v>349</v>
      </c>
      <c r="J2643" s="133">
        <v>210</v>
      </c>
      <c r="K2643" s="133">
        <v>337</v>
      </c>
      <c r="L2643" s="133">
        <v>270</v>
      </c>
      <c r="M2643" s="133">
        <v>234</v>
      </c>
      <c r="N2643" s="133"/>
      <c r="V2643" s="132">
        <f t="shared" ref="V2643:AF2643" si="2641">C2643*100000/V2621</f>
        <v>73.414021404565133</v>
      </c>
      <c r="W2643" s="132">
        <f t="shared" si="2641"/>
        <v>97.380138481272795</v>
      </c>
      <c r="X2643" s="132">
        <f t="shared" si="2641"/>
        <v>111.39720106194218</v>
      </c>
      <c r="Y2643" s="132">
        <f t="shared" si="2641"/>
        <v>158.98251192368841</v>
      </c>
      <c r="Z2643" s="132">
        <f t="shared" si="2641"/>
        <v>144.63027243084042</v>
      </c>
      <c r="AA2643" s="132">
        <f t="shared" si="2641"/>
        <v>256.49204809551401</v>
      </c>
      <c r="AB2643" s="132">
        <f t="shared" si="2641"/>
        <v>224.70897290615019</v>
      </c>
      <c r="AC2643" s="132">
        <f t="shared" si="2641"/>
        <v>133.86966194722984</v>
      </c>
      <c r="AD2643" s="132">
        <f t="shared" si="2641"/>
        <v>213.06054839382693</v>
      </c>
      <c r="AE2643" s="132">
        <f t="shared" si="2641"/>
        <v>169.3065954324843</v>
      </c>
      <c r="AF2643" s="132">
        <f t="shared" si="2641"/>
        <v>146.29114438435809</v>
      </c>
      <c r="AG2643" s="132"/>
    </row>
    <row r="2644" spans="1:33" ht="13.5" customHeight="1">
      <c r="A2644" s="131">
        <v>2641</v>
      </c>
      <c r="B2644" s="67" t="s">
        <v>6</v>
      </c>
      <c r="C2644" s="133">
        <v>247</v>
      </c>
      <c r="D2644" s="133">
        <v>209</v>
      </c>
      <c r="E2644" s="133">
        <v>212</v>
      </c>
      <c r="F2644" s="133">
        <v>230</v>
      </c>
      <c r="G2644" s="133">
        <v>240</v>
      </c>
      <c r="H2644" s="133">
        <v>208</v>
      </c>
      <c r="I2644" s="133">
        <v>197</v>
      </c>
      <c r="J2644" s="133">
        <v>183</v>
      </c>
      <c r="K2644" s="133">
        <v>141</v>
      </c>
      <c r="L2644" s="133">
        <v>134</v>
      </c>
      <c r="M2644" s="133">
        <v>134</v>
      </c>
      <c r="N2644" s="133"/>
      <c r="V2644" s="132">
        <f t="shared" ref="V2644:AF2644" si="2642">C2644*100000/V2621</f>
        <v>166.36021364153751</v>
      </c>
      <c r="W2644" s="132">
        <f t="shared" si="2642"/>
        <v>140.36171684542077</v>
      </c>
      <c r="X2644" s="132">
        <f t="shared" si="2642"/>
        <v>141.4144109289326</v>
      </c>
      <c r="Y2644" s="132">
        <f t="shared" si="2642"/>
        <v>152.3582405935347</v>
      </c>
      <c r="Z2644" s="132">
        <f t="shared" si="2642"/>
        <v>157.7784790154623</v>
      </c>
      <c r="AA2644" s="132">
        <f t="shared" si="2642"/>
        <v>135.4069695529617</v>
      </c>
      <c r="AB2644" s="132">
        <f t="shared" si="2642"/>
        <v>126.84145462037705</v>
      </c>
      <c r="AC2644" s="132">
        <f t="shared" si="2642"/>
        <v>116.6578482683003</v>
      </c>
      <c r="AD2644" s="132">
        <f t="shared" si="2642"/>
        <v>89.14402766625993</v>
      </c>
      <c r="AE2644" s="132">
        <f t="shared" si="2642"/>
        <v>84.026236251677389</v>
      </c>
      <c r="AF2644" s="132">
        <f t="shared" si="2642"/>
        <v>83.77356131411959</v>
      </c>
      <c r="AG2644" s="132"/>
    </row>
    <row r="2645" spans="1:33" ht="13.5" customHeight="1">
      <c r="A2645" s="131">
        <v>2642</v>
      </c>
      <c r="B2645" s="67" t="s">
        <v>5</v>
      </c>
      <c r="C2645" s="133">
        <v>37</v>
      </c>
      <c r="D2645" s="133">
        <v>39</v>
      </c>
      <c r="E2645" s="133">
        <v>62</v>
      </c>
      <c r="F2645" s="133">
        <v>66</v>
      </c>
      <c r="G2645" s="133">
        <v>50</v>
      </c>
      <c r="H2645" s="133">
        <v>69</v>
      </c>
      <c r="I2645" s="133">
        <v>70</v>
      </c>
      <c r="J2645" s="133">
        <v>80</v>
      </c>
      <c r="K2645" s="133">
        <v>63</v>
      </c>
      <c r="L2645" s="133">
        <v>67</v>
      </c>
      <c r="M2645" s="133">
        <v>56</v>
      </c>
      <c r="N2645" s="133"/>
      <c r="V2645" s="132">
        <f t="shared" ref="V2645:AF2645" si="2643">C2645*100000/V2621</f>
        <v>24.920355889623028</v>
      </c>
      <c r="W2645" s="132">
        <f t="shared" si="2643"/>
        <v>26.19189931565268</v>
      </c>
      <c r="X2645" s="132">
        <f t="shared" si="2643"/>
        <v>41.357044705631232</v>
      </c>
      <c r="Y2645" s="132">
        <f t="shared" si="2643"/>
        <v>43.72019077901431</v>
      </c>
      <c r="Z2645" s="132">
        <f t="shared" si="2643"/>
        <v>32.870516461554644</v>
      </c>
      <c r="AA2645" s="132">
        <f t="shared" si="2643"/>
        <v>44.918658169011337</v>
      </c>
      <c r="AB2645" s="132">
        <f t="shared" si="2643"/>
        <v>45.07056763160606</v>
      </c>
      <c r="AC2645" s="132">
        <f t="shared" si="2643"/>
        <v>50.997966456087561</v>
      </c>
      <c r="AD2645" s="132">
        <f t="shared" si="2643"/>
        <v>39.830310233860821</v>
      </c>
      <c r="AE2645" s="132">
        <f t="shared" si="2643"/>
        <v>42.013118125838695</v>
      </c>
      <c r="AF2645" s="132">
        <f t="shared" si="2643"/>
        <v>35.009846519333564</v>
      </c>
      <c r="AG2645" s="132"/>
    </row>
    <row r="2646" spans="1:33" ht="13.5" customHeight="1">
      <c r="A2646" s="131">
        <v>2643</v>
      </c>
      <c r="B2646" s="67" t="s">
        <v>26</v>
      </c>
      <c r="C2646" s="133">
        <v>1</v>
      </c>
      <c r="D2646" s="133">
        <v>0</v>
      </c>
      <c r="E2646" s="133">
        <v>1</v>
      </c>
      <c r="F2646" s="133">
        <v>1</v>
      </c>
      <c r="G2646" s="133">
        <v>0</v>
      </c>
      <c r="H2646" s="133">
        <v>1</v>
      </c>
      <c r="I2646" s="133">
        <v>0</v>
      </c>
      <c r="J2646" s="133">
        <v>0</v>
      </c>
      <c r="K2646" s="133">
        <v>1</v>
      </c>
      <c r="L2646" s="133">
        <v>4</v>
      </c>
      <c r="M2646" s="133">
        <v>0</v>
      </c>
      <c r="N2646" s="133"/>
      <c r="V2646" s="132">
        <f t="shared" ref="V2646:AF2646" si="2644">C2646*100000/V2621</f>
        <v>0.67352313215197379</v>
      </c>
      <c r="W2646" s="132">
        <f t="shared" si="2644"/>
        <v>0</v>
      </c>
      <c r="X2646" s="132">
        <f t="shared" si="2644"/>
        <v>0.66704910815534235</v>
      </c>
      <c r="Y2646" s="132">
        <f t="shared" si="2644"/>
        <v>0.66242713301536826</v>
      </c>
      <c r="Z2646" s="132">
        <f t="shared" si="2644"/>
        <v>0</v>
      </c>
      <c r="AA2646" s="132">
        <f t="shared" si="2644"/>
        <v>0.65099504592770052</v>
      </c>
      <c r="AB2646" s="132">
        <f t="shared" si="2644"/>
        <v>0</v>
      </c>
      <c r="AC2646" s="132">
        <f t="shared" si="2644"/>
        <v>0</v>
      </c>
      <c r="AD2646" s="132">
        <f t="shared" si="2644"/>
        <v>0.63222714656921941</v>
      </c>
      <c r="AE2646" s="132">
        <f t="shared" si="2644"/>
        <v>2.5082458582590266</v>
      </c>
      <c r="AF2646" s="132">
        <f t="shared" si="2644"/>
        <v>0</v>
      </c>
      <c r="AG2646" s="132"/>
    </row>
    <row r="2647" spans="1:33" ht="13.5" customHeight="1">
      <c r="A2647" s="131">
        <v>2644</v>
      </c>
      <c r="B2647" s="67" t="s">
        <v>4</v>
      </c>
      <c r="C2647" s="133">
        <v>52</v>
      </c>
      <c r="D2647" s="133">
        <v>90</v>
      </c>
      <c r="E2647" s="133">
        <v>98</v>
      </c>
      <c r="F2647" s="133">
        <v>103</v>
      </c>
      <c r="G2647" s="133">
        <v>80</v>
      </c>
      <c r="H2647" s="133">
        <v>180</v>
      </c>
      <c r="I2647" s="133">
        <v>206</v>
      </c>
      <c r="J2647" s="133">
        <v>121</v>
      </c>
      <c r="K2647" s="133">
        <v>166</v>
      </c>
      <c r="L2647" s="133">
        <v>161</v>
      </c>
      <c r="M2647" s="133">
        <v>190</v>
      </c>
      <c r="N2647" s="133"/>
      <c r="V2647" s="132">
        <f t="shared" ref="V2647:AE2647" si="2645">C2647*100000/V2621</f>
        <v>35.023202871902633</v>
      </c>
      <c r="W2647" s="132">
        <f t="shared" si="2645"/>
        <v>60.442844574583113</v>
      </c>
      <c r="X2647" s="132">
        <f t="shared" si="2645"/>
        <v>65.370812599223555</v>
      </c>
      <c r="Y2647" s="132">
        <f t="shared" si="2645"/>
        <v>68.229994700582935</v>
      </c>
      <c r="Z2647" s="132">
        <f t="shared" si="2645"/>
        <v>52.592826338487427</v>
      </c>
      <c r="AA2647" s="132">
        <f t="shared" si="2645"/>
        <v>117.17910826698609</v>
      </c>
      <c r="AB2647" s="132">
        <f t="shared" si="2645"/>
        <v>132.63624188729781</v>
      </c>
      <c r="AC2647" s="132">
        <f t="shared" si="2645"/>
        <v>77.134424264832447</v>
      </c>
      <c r="AD2647" s="132">
        <f t="shared" si="2645"/>
        <v>104.94970633049041</v>
      </c>
      <c r="AE2647" s="132">
        <f t="shared" si="2645"/>
        <v>100.95689579492581</v>
      </c>
      <c r="AF2647" s="132">
        <f>M2647*100000/AF2621</f>
        <v>118.78340783345315</v>
      </c>
      <c r="AG2647" s="132"/>
    </row>
    <row r="2648" spans="1:33" ht="13.5" customHeight="1">
      <c r="A2648" s="131">
        <v>2645</v>
      </c>
      <c r="B2648" s="67" t="s">
        <v>3</v>
      </c>
      <c r="C2648" s="133">
        <v>318</v>
      </c>
      <c r="D2648" s="133">
        <v>256</v>
      </c>
      <c r="E2648" s="133">
        <v>361</v>
      </c>
      <c r="F2648" s="133">
        <v>427</v>
      </c>
      <c r="G2648" s="133">
        <v>718</v>
      </c>
      <c r="H2648" s="133">
        <v>1090</v>
      </c>
      <c r="I2648" s="133">
        <v>1175</v>
      </c>
      <c r="J2648" s="133">
        <v>1236</v>
      </c>
      <c r="K2648" s="133">
        <v>1170</v>
      </c>
      <c r="L2648" s="133">
        <v>1101</v>
      </c>
      <c r="M2648" s="133">
        <v>1275</v>
      </c>
      <c r="N2648" s="133"/>
      <c r="V2648" s="132">
        <f t="shared" ref="V2648:AF2648" si="2646">C2648*100000/V2621</f>
        <v>214.18035602432766</v>
      </c>
      <c r="W2648" s="132">
        <f t="shared" si="2646"/>
        <v>171.92631345659197</v>
      </c>
      <c r="X2648" s="132">
        <f t="shared" si="2646"/>
        <v>240.80472804407862</v>
      </c>
      <c r="Y2648" s="132">
        <f t="shared" si="2646"/>
        <v>282.85638579756227</v>
      </c>
      <c r="Z2648" s="132">
        <f t="shared" si="2646"/>
        <v>472.02061638792469</v>
      </c>
      <c r="AA2648" s="132">
        <f t="shared" si="2646"/>
        <v>709.58460006119356</v>
      </c>
      <c r="AB2648" s="132">
        <f t="shared" si="2646"/>
        <v>756.54167095910168</v>
      </c>
      <c r="AC2648" s="132">
        <f t="shared" si="2646"/>
        <v>787.91858174655283</v>
      </c>
      <c r="AD2648" s="132">
        <f t="shared" si="2646"/>
        <v>739.70576148598673</v>
      </c>
      <c r="AE2648" s="132">
        <f t="shared" si="2646"/>
        <v>690.39467248579706</v>
      </c>
      <c r="AF2648" s="132">
        <f t="shared" si="2646"/>
        <v>797.0991841455409</v>
      </c>
      <c r="AG2648" s="132"/>
    </row>
    <row r="2649" spans="1:33" ht="13.5" customHeight="1">
      <c r="A2649" s="131">
        <v>2646</v>
      </c>
      <c r="B2649" s="67" t="s">
        <v>2</v>
      </c>
      <c r="C2649" s="133">
        <v>0</v>
      </c>
      <c r="D2649" s="133">
        <v>0</v>
      </c>
      <c r="E2649" s="133">
        <v>0</v>
      </c>
      <c r="F2649" s="133">
        <v>0</v>
      </c>
      <c r="G2649" s="133">
        <v>0</v>
      </c>
      <c r="H2649" s="133">
        <v>0</v>
      </c>
      <c r="I2649" s="133">
        <v>0</v>
      </c>
      <c r="J2649" s="133">
        <v>0</v>
      </c>
      <c r="K2649" s="133">
        <v>0</v>
      </c>
      <c r="L2649" s="133">
        <v>0</v>
      </c>
      <c r="M2649" s="133">
        <v>0</v>
      </c>
      <c r="N2649" s="133"/>
      <c r="V2649" s="132">
        <f t="shared" ref="V2649:AF2649" si="2647">C2649*100000/V2621</f>
        <v>0</v>
      </c>
      <c r="W2649" s="132">
        <f t="shared" si="2647"/>
        <v>0</v>
      </c>
      <c r="X2649" s="132">
        <f t="shared" si="2647"/>
        <v>0</v>
      </c>
      <c r="Y2649" s="132">
        <f t="shared" si="2647"/>
        <v>0</v>
      </c>
      <c r="Z2649" s="132">
        <f t="shared" si="2647"/>
        <v>0</v>
      </c>
      <c r="AA2649" s="132">
        <f t="shared" si="2647"/>
        <v>0</v>
      </c>
      <c r="AB2649" s="132">
        <f t="shared" si="2647"/>
        <v>0</v>
      </c>
      <c r="AC2649" s="132">
        <f t="shared" si="2647"/>
        <v>0</v>
      </c>
      <c r="AD2649" s="132">
        <f t="shared" si="2647"/>
        <v>0</v>
      </c>
      <c r="AE2649" s="132">
        <f t="shared" si="2647"/>
        <v>0</v>
      </c>
      <c r="AF2649" s="132">
        <f t="shared" si="2647"/>
        <v>0</v>
      </c>
      <c r="AG2649" s="132"/>
    </row>
    <row r="2650" spans="1:33" ht="13.5" customHeight="1">
      <c r="A2650" s="131">
        <v>2647</v>
      </c>
      <c r="B2650" s="67" t="s">
        <v>23</v>
      </c>
      <c r="C2650" s="133">
        <v>25</v>
      </c>
      <c r="D2650" s="133">
        <v>41</v>
      </c>
      <c r="E2650" s="133">
        <v>6</v>
      </c>
      <c r="F2650" s="133">
        <v>8</v>
      </c>
      <c r="G2650" s="133">
        <v>14</v>
      </c>
      <c r="H2650" s="133">
        <v>21</v>
      </c>
      <c r="I2650" s="133">
        <v>15</v>
      </c>
      <c r="J2650" s="133">
        <v>8</v>
      </c>
      <c r="K2650" s="133">
        <v>8</v>
      </c>
      <c r="L2650" s="133">
        <v>6</v>
      </c>
      <c r="M2650" s="133">
        <v>3</v>
      </c>
      <c r="N2650" s="133"/>
      <c r="V2650" s="132">
        <f t="shared" ref="V2650:AF2650" si="2648">C2650*100000/V2621</f>
        <v>16.838078303799342</v>
      </c>
      <c r="W2650" s="132">
        <f t="shared" si="2648"/>
        <v>27.535073639532307</v>
      </c>
      <c r="X2650" s="132">
        <f t="shared" si="2648"/>
        <v>4.0022946489320548</v>
      </c>
      <c r="Y2650" s="132">
        <f t="shared" si="2648"/>
        <v>5.2994170641229461</v>
      </c>
      <c r="Z2650" s="132">
        <f t="shared" si="2648"/>
        <v>9.2037446092353008</v>
      </c>
      <c r="AA2650" s="132">
        <f t="shared" si="2648"/>
        <v>13.67089596448171</v>
      </c>
      <c r="AB2650" s="132">
        <f t="shared" si="2648"/>
        <v>9.6579787782012989</v>
      </c>
      <c r="AC2650" s="132">
        <f t="shared" si="2648"/>
        <v>5.0997966456087562</v>
      </c>
      <c r="AD2650" s="132">
        <f t="shared" si="2648"/>
        <v>5.0578171725537553</v>
      </c>
      <c r="AE2650" s="132">
        <f t="shared" si="2648"/>
        <v>3.7623687873885396</v>
      </c>
      <c r="AF2650" s="132">
        <f t="shared" si="2648"/>
        <v>1.8755274921071552</v>
      </c>
      <c r="AG2650" s="132"/>
    </row>
    <row r="2651" spans="1:33" ht="13.5" customHeight="1">
      <c r="A2651" s="131">
        <v>2648</v>
      </c>
      <c r="B2651" s="67" t="s">
        <v>1</v>
      </c>
      <c r="C2651" s="133">
        <v>48</v>
      </c>
      <c r="D2651" s="133">
        <v>18</v>
      </c>
      <c r="E2651" s="133">
        <v>9</v>
      </c>
      <c r="F2651" s="133">
        <v>8</v>
      </c>
      <c r="G2651" s="133">
        <v>10</v>
      </c>
      <c r="H2651" s="133">
        <v>10</v>
      </c>
      <c r="I2651" s="133">
        <v>10</v>
      </c>
      <c r="J2651" s="133">
        <v>7</v>
      </c>
      <c r="K2651" s="133">
        <v>9</v>
      </c>
      <c r="L2651" s="133">
        <v>6</v>
      </c>
      <c r="M2651" s="133">
        <v>2</v>
      </c>
      <c r="N2651" s="133"/>
      <c r="V2651" s="132">
        <f t="shared" ref="V2651:AF2651" si="2649">C2651*100000/V2621</f>
        <v>32.329110343294744</v>
      </c>
      <c r="W2651" s="132">
        <f t="shared" si="2649"/>
        <v>12.088568914916623</v>
      </c>
      <c r="X2651" s="132">
        <f t="shared" si="2649"/>
        <v>6.0034419733980817</v>
      </c>
      <c r="Y2651" s="132">
        <f t="shared" si="2649"/>
        <v>5.2994170641229461</v>
      </c>
      <c r="Z2651" s="132">
        <f t="shared" si="2649"/>
        <v>6.5741032923109284</v>
      </c>
      <c r="AA2651" s="132">
        <f t="shared" si="2649"/>
        <v>6.5099504592770048</v>
      </c>
      <c r="AB2651" s="132">
        <f t="shared" si="2649"/>
        <v>6.4386525188008656</v>
      </c>
      <c r="AC2651" s="132">
        <f t="shared" si="2649"/>
        <v>4.4623220649076618</v>
      </c>
      <c r="AD2651" s="132">
        <f t="shared" si="2649"/>
        <v>5.6900443191229746</v>
      </c>
      <c r="AE2651" s="132">
        <f t="shared" si="2649"/>
        <v>3.7623687873885396</v>
      </c>
      <c r="AF2651" s="132">
        <f t="shared" si="2649"/>
        <v>1.2503516614047701</v>
      </c>
      <c r="AG2651" s="132"/>
    </row>
    <row r="2652" spans="1:33" ht="13.5" customHeight="1">
      <c r="A2652" s="131">
        <v>2649</v>
      </c>
      <c r="B2652" s="67" t="s">
        <v>0</v>
      </c>
      <c r="C2652" s="133">
        <v>6</v>
      </c>
      <c r="D2652" s="133">
        <v>14</v>
      </c>
      <c r="E2652" s="133">
        <v>4</v>
      </c>
      <c r="F2652" s="133">
        <v>13</v>
      </c>
      <c r="G2652" s="133">
        <v>11</v>
      </c>
      <c r="H2652" s="133">
        <v>4</v>
      </c>
      <c r="I2652" s="133">
        <v>10</v>
      </c>
      <c r="J2652" s="133">
        <v>15</v>
      </c>
      <c r="K2652" s="133">
        <v>5</v>
      </c>
      <c r="L2652" s="133">
        <v>101</v>
      </c>
      <c r="M2652" s="133">
        <v>658</v>
      </c>
      <c r="N2652" s="133"/>
      <c r="V2652" s="132">
        <f t="shared" ref="V2652:AE2652" si="2650">C2652*100000/V2621</f>
        <v>4.041138792911843</v>
      </c>
      <c r="W2652" s="132">
        <f t="shared" si="2650"/>
        <v>9.4022202671573734</v>
      </c>
      <c r="X2652" s="132">
        <f t="shared" si="2650"/>
        <v>2.6681964326213694</v>
      </c>
      <c r="Y2652" s="132">
        <f t="shared" si="2650"/>
        <v>8.6115527291997882</v>
      </c>
      <c r="Z2652" s="132">
        <f t="shared" si="2650"/>
        <v>7.2315136215420219</v>
      </c>
      <c r="AA2652" s="132">
        <f t="shared" si="2650"/>
        <v>2.6039801837108021</v>
      </c>
      <c r="AB2652" s="132">
        <f t="shared" si="2650"/>
        <v>6.4386525188008656</v>
      </c>
      <c r="AC2652" s="132">
        <f t="shared" si="2650"/>
        <v>9.5621187105164189</v>
      </c>
      <c r="AD2652" s="132">
        <f t="shared" si="2650"/>
        <v>3.1611357328460969</v>
      </c>
      <c r="AE2652" s="132">
        <f t="shared" si="2650"/>
        <v>63.333207921040419</v>
      </c>
      <c r="AF2652" s="132">
        <f>M2652*100000/AF2621</f>
        <v>411.36569660216935</v>
      </c>
      <c r="AG2652" s="132"/>
    </row>
    <row r="2653" spans="1:33" ht="13.5" customHeight="1">
      <c r="A2653" s="131">
        <v>2650</v>
      </c>
      <c r="B2653" s="134" t="s">
        <v>111</v>
      </c>
      <c r="C2653" s="133"/>
      <c r="D2653" s="133"/>
      <c r="E2653" s="133"/>
      <c r="F2653" s="133"/>
      <c r="G2653" s="133"/>
      <c r="H2653" s="133"/>
      <c r="I2653" s="133"/>
      <c r="J2653" s="133"/>
      <c r="K2653" s="133"/>
      <c r="L2653" s="133"/>
      <c r="M2653" s="133">
        <v>0</v>
      </c>
      <c r="N2653" s="133"/>
      <c r="V2653" s="132">
        <f t="shared" ref="V2653:AF2653" si="2651">C2653*100000/V2621</f>
        <v>0</v>
      </c>
      <c r="W2653" s="132">
        <f t="shared" si="2651"/>
        <v>0</v>
      </c>
      <c r="X2653" s="132">
        <f t="shared" si="2651"/>
        <v>0</v>
      </c>
      <c r="Y2653" s="132">
        <f t="shared" si="2651"/>
        <v>0</v>
      </c>
      <c r="Z2653" s="132">
        <f t="shared" si="2651"/>
        <v>0</v>
      </c>
      <c r="AA2653" s="132">
        <f t="shared" si="2651"/>
        <v>0</v>
      </c>
      <c r="AB2653" s="132">
        <f t="shared" si="2651"/>
        <v>0</v>
      </c>
      <c r="AC2653" s="132">
        <f t="shared" si="2651"/>
        <v>0</v>
      </c>
      <c r="AD2653" s="132">
        <f t="shared" si="2651"/>
        <v>0</v>
      </c>
      <c r="AE2653" s="132">
        <f t="shared" si="2651"/>
        <v>0</v>
      </c>
      <c r="AF2653" s="132">
        <f t="shared" si="2651"/>
        <v>0</v>
      </c>
      <c r="AG2653" s="132"/>
    </row>
    <row r="2654" spans="1:33" ht="13.5" customHeight="1">
      <c r="A2654" s="131">
        <v>2651</v>
      </c>
      <c r="B2654" s="134" t="s">
        <v>112</v>
      </c>
      <c r="C2654" s="133">
        <v>6195</v>
      </c>
      <c r="D2654" s="133">
        <v>6346</v>
      </c>
      <c r="E2654" s="133">
        <v>6289</v>
      </c>
      <c r="F2654" s="133">
        <v>7102</v>
      </c>
      <c r="G2654" s="133">
        <v>7066</v>
      </c>
      <c r="H2654" s="133">
        <v>8838</v>
      </c>
      <c r="I2654" s="133">
        <v>8537</v>
      </c>
      <c r="J2654" s="133">
        <v>7878</v>
      </c>
      <c r="K2654" s="133">
        <v>8491</v>
      </c>
      <c r="L2654" s="133">
        <f t="shared" ref="L2654:N2654" si="2652">SUM(L2630,L2637,L2642,L2643:L2653)</f>
        <v>8745</v>
      </c>
      <c r="M2654" s="133">
        <f t="shared" si="2652"/>
        <v>8553</v>
      </c>
      <c r="N2654" s="133">
        <f t="shared" si="2652"/>
        <v>0</v>
      </c>
      <c r="P2654" s="170" t="s">
        <v>1701</v>
      </c>
      <c r="Q2654" s="170" t="s">
        <v>1702</v>
      </c>
      <c r="R2654" s="170" t="s">
        <v>1703</v>
      </c>
      <c r="S2654" s="170" t="s">
        <v>1704</v>
      </c>
      <c r="T2654" s="170" t="s">
        <v>1705</v>
      </c>
      <c r="U2654" s="170">
        <v>3851.6</v>
      </c>
      <c r="V2654" s="132">
        <f t="shared" ref="V2654:AE2654" si="2653">C2654*100000/V2621</f>
        <v>4172.4758036814774</v>
      </c>
      <c r="W2654" s="132">
        <f t="shared" si="2653"/>
        <v>4261.8921296700491</v>
      </c>
      <c r="X2654" s="132">
        <f t="shared" si="2653"/>
        <v>4195.0718411889484</v>
      </c>
      <c r="Y2654" s="132">
        <f t="shared" si="2653"/>
        <v>4704.5574986751453</v>
      </c>
      <c r="Z2654" s="132">
        <f t="shared" si="2653"/>
        <v>4645.2613863469023</v>
      </c>
      <c r="AA2654" s="132">
        <f t="shared" si="2653"/>
        <v>5753.4942159090169</v>
      </c>
      <c r="AB2654" s="132">
        <f t="shared" si="2653"/>
        <v>5496.6776553002992</v>
      </c>
      <c r="AC2654" s="132">
        <f t="shared" si="2653"/>
        <v>5022.0247467632225</v>
      </c>
      <c r="AD2654" s="132">
        <f t="shared" si="2653"/>
        <v>5368.2407015192421</v>
      </c>
      <c r="AE2654" s="132">
        <f t="shared" si="2653"/>
        <v>5483.6525076187972</v>
      </c>
      <c r="AF2654" s="132">
        <f>M2654*100000/AF2621</f>
        <v>5347.1288799974991</v>
      </c>
      <c r="AG2654" s="132"/>
    </row>
    <row r="2655" spans="1:33" ht="13.5" customHeight="1">
      <c r="A2655" s="131">
        <v>2652</v>
      </c>
      <c r="B2655" s="103" t="s">
        <v>192</v>
      </c>
      <c r="C2655" s="127">
        <v>2011</v>
      </c>
      <c r="D2655" s="127">
        <v>2012</v>
      </c>
      <c r="E2655" s="127">
        <v>2013</v>
      </c>
      <c r="F2655" s="127">
        <v>2014</v>
      </c>
      <c r="G2655" s="127">
        <v>2015</v>
      </c>
      <c r="H2655" s="127">
        <v>2016</v>
      </c>
      <c r="I2655" s="127">
        <v>2017</v>
      </c>
      <c r="J2655" s="127">
        <v>2018</v>
      </c>
      <c r="K2655" s="127">
        <v>2019</v>
      </c>
      <c r="L2655" s="127"/>
      <c r="M2655" s="127"/>
      <c r="N2655" s="127"/>
      <c r="V2655" s="130">
        <v>7312</v>
      </c>
      <c r="W2655" s="130">
        <v>7183</v>
      </c>
      <c r="X2655" s="130">
        <v>7096</v>
      </c>
      <c r="Y2655" s="130">
        <v>7031</v>
      </c>
      <c r="Z2655" s="130">
        <v>6925</v>
      </c>
      <c r="AA2655" s="130">
        <v>6829</v>
      </c>
      <c r="AB2655" s="130">
        <v>6738</v>
      </c>
      <c r="AC2655" s="130">
        <v>6684</v>
      </c>
      <c r="AD2655" s="130">
        <v>6658</v>
      </c>
      <c r="AE2655" s="130">
        <v>6637</v>
      </c>
      <c r="AF2655" s="5">
        <v>6588</v>
      </c>
      <c r="AG2655" s="5"/>
    </row>
    <row r="2656" spans="1:33" ht="13.5" customHeight="1">
      <c r="A2656" s="131">
        <v>2653</v>
      </c>
      <c r="B2656" s="66" t="s">
        <v>25</v>
      </c>
      <c r="C2656" s="123">
        <v>0</v>
      </c>
      <c r="D2656" s="123">
        <v>0</v>
      </c>
      <c r="E2656" s="123">
        <v>0</v>
      </c>
      <c r="F2656" s="123">
        <v>0</v>
      </c>
      <c r="G2656" s="123">
        <v>0</v>
      </c>
      <c r="H2656" s="123">
        <v>0</v>
      </c>
      <c r="I2656" s="123">
        <v>2</v>
      </c>
      <c r="J2656" s="123">
        <v>0</v>
      </c>
      <c r="K2656" s="123">
        <v>0</v>
      </c>
      <c r="L2656" s="123">
        <v>0</v>
      </c>
      <c r="M2656" s="123">
        <v>0</v>
      </c>
      <c r="N2656" s="123"/>
      <c r="V2656" s="132">
        <f t="shared" ref="V2656:AE2656" si="2654">C2656*100000/V2655</f>
        <v>0</v>
      </c>
      <c r="W2656" s="132">
        <f t="shared" si="2654"/>
        <v>0</v>
      </c>
      <c r="X2656" s="132">
        <f t="shared" si="2654"/>
        <v>0</v>
      </c>
      <c r="Y2656" s="132">
        <f t="shared" si="2654"/>
        <v>0</v>
      </c>
      <c r="Z2656" s="132">
        <f t="shared" si="2654"/>
        <v>0</v>
      </c>
      <c r="AA2656" s="132">
        <f t="shared" si="2654"/>
        <v>0</v>
      </c>
      <c r="AB2656" s="132">
        <f t="shared" si="2654"/>
        <v>29.682398337785692</v>
      </c>
      <c r="AC2656" s="132">
        <f t="shared" si="2654"/>
        <v>0</v>
      </c>
      <c r="AD2656" s="132">
        <f t="shared" si="2654"/>
        <v>0</v>
      </c>
      <c r="AE2656" s="132">
        <f t="shared" si="2654"/>
        <v>0</v>
      </c>
      <c r="AF2656" s="132">
        <f>M2656*100000/AF2655</f>
        <v>0</v>
      </c>
      <c r="AG2656" s="132"/>
    </row>
    <row r="2657" spans="1:33" ht="13.5" customHeight="1">
      <c r="A2657" s="131">
        <v>2654</v>
      </c>
      <c r="B2657" s="67" t="s">
        <v>22</v>
      </c>
      <c r="C2657" s="133">
        <v>25</v>
      </c>
      <c r="D2657" s="133">
        <v>28</v>
      </c>
      <c r="E2657" s="133">
        <v>54</v>
      </c>
      <c r="F2657" s="133">
        <v>50</v>
      </c>
      <c r="G2657" s="133">
        <v>44</v>
      </c>
      <c r="H2657" s="133">
        <v>68</v>
      </c>
      <c r="I2657" s="133">
        <v>84</v>
      </c>
      <c r="J2657" s="133">
        <v>82</v>
      </c>
      <c r="K2657" s="133">
        <v>82</v>
      </c>
      <c r="L2657" s="133">
        <v>90</v>
      </c>
      <c r="M2657" s="133">
        <v>46</v>
      </c>
      <c r="N2657" s="133"/>
      <c r="V2657" s="132">
        <f t="shared" ref="V2657:AE2657" si="2655">C2657*100000/V2655</f>
        <v>341.90371991247264</v>
      </c>
      <c r="W2657" s="132">
        <f t="shared" si="2655"/>
        <v>389.80927189196717</v>
      </c>
      <c r="X2657" s="132">
        <f t="shared" si="2655"/>
        <v>760.99210822998873</v>
      </c>
      <c r="Y2657" s="132">
        <f t="shared" si="2655"/>
        <v>711.13639596074529</v>
      </c>
      <c r="Z2657" s="132">
        <f t="shared" si="2655"/>
        <v>635.3790613718412</v>
      </c>
      <c r="AA2657" s="132">
        <f t="shared" si="2655"/>
        <v>995.75340459803783</v>
      </c>
      <c r="AB2657" s="132">
        <f t="shared" si="2655"/>
        <v>1246.6607301869992</v>
      </c>
      <c r="AC2657" s="132">
        <f t="shared" si="2655"/>
        <v>1226.8102932375823</v>
      </c>
      <c r="AD2657" s="132">
        <f t="shared" si="2655"/>
        <v>1231.6010814058275</v>
      </c>
      <c r="AE2657" s="132">
        <f t="shared" si="2655"/>
        <v>1356.0343528702726</v>
      </c>
      <c r="AF2657" s="132">
        <f>M2657*100000/AF2655</f>
        <v>698.23922282938679</v>
      </c>
      <c r="AG2657" s="132"/>
    </row>
    <row r="2658" spans="1:33" ht="13.5" customHeight="1">
      <c r="A2658" s="131">
        <v>2655</v>
      </c>
      <c r="B2658" s="67" t="s">
        <v>21</v>
      </c>
      <c r="C2658" s="133">
        <v>2</v>
      </c>
      <c r="D2658" s="133">
        <v>22</v>
      </c>
      <c r="E2658" s="133">
        <v>9</v>
      </c>
      <c r="F2658" s="133">
        <v>16</v>
      </c>
      <c r="G2658" s="133">
        <v>23</v>
      </c>
      <c r="H2658" s="133">
        <v>33</v>
      </c>
      <c r="I2658" s="133">
        <v>50</v>
      </c>
      <c r="J2658" s="133">
        <v>39</v>
      </c>
      <c r="K2658" s="133">
        <v>25</v>
      </c>
      <c r="L2658" s="133">
        <v>62</v>
      </c>
      <c r="M2658" s="133">
        <v>22</v>
      </c>
      <c r="N2658" s="133"/>
      <c r="V2658" s="132">
        <f t="shared" ref="V2658:AE2658" si="2656">C2658*100000/V2655</f>
        <v>27.352297592997811</v>
      </c>
      <c r="W2658" s="132">
        <f t="shared" si="2656"/>
        <v>306.27871362940277</v>
      </c>
      <c r="X2658" s="132">
        <f t="shared" si="2656"/>
        <v>126.83201803833146</v>
      </c>
      <c r="Y2658" s="132">
        <f t="shared" si="2656"/>
        <v>227.56364670743849</v>
      </c>
      <c r="Z2658" s="132">
        <f t="shared" si="2656"/>
        <v>332.12996389891697</v>
      </c>
      <c r="AA2658" s="132">
        <f t="shared" si="2656"/>
        <v>483.23326987845951</v>
      </c>
      <c r="AB2658" s="132">
        <f t="shared" si="2656"/>
        <v>742.05995844464235</v>
      </c>
      <c r="AC2658" s="132">
        <f t="shared" si="2656"/>
        <v>583.48294434470381</v>
      </c>
      <c r="AD2658" s="132">
        <f t="shared" si="2656"/>
        <v>375.48813457494742</v>
      </c>
      <c r="AE2658" s="132">
        <f t="shared" si="2656"/>
        <v>934.15699864396561</v>
      </c>
      <c r="AF2658" s="132">
        <f>M2658*100000/AF2655</f>
        <v>333.94049787492412</v>
      </c>
      <c r="AG2658" s="132"/>
    </row>
    <row r="2659" spans="1:33" ht="13.5" customHeight="1">
      <c r="A2659" s="131">
        <v>2656</v>
      </c>
      <c r="B2659" s="67" t="s">
        <v>20</v>
      </c>
      <c r="C2659" s="133">
        <v>0</v>
      </c>
      <c r="D2659" s="133">
        <v>0</v>
      </c>
      <c r="E2659" s="133">
        <v>0</v>
      </c>
      <c r="F2659" s="133">
        <v>1</v>
      </c>
      <c r="G2659" s="133">
        <v>0</v>
      </c>
      <c r="H2659" s="133">
        <v>0</v>
      </c>
      <c r="I2659" s="133">
        <v>1</v>
      </c>
      <c r="J2659" s="133">
        <v>0</v>
      </c>
      <c r="K2659" s="133">
        <v>0</v>
      </c>
      <c r="L2659" s="133">
        <v>4</v>
      </c>
      <c r="M2659" s="133">
        <v>1</v>
      </c>
      <c r="N2659" s="133"/>
      <c r="V2659" s="132">
        <f t="shared" ref="V2659:AE2659" si="2657">C2659*100000/V2655</f>
        <v>0</v>
      </c>
      <c r="W2659" s="132">
        <f t="shared" si="2657"/>
        <v>0</v>
      </c>
      <c r="X2659" s="132">
        <f t="shared" si="2657"/>
        <v>0</v>
      </c>
      <c r="Y2659" s="132">
        <f t="shared" si="2657"/>
        <v>14.222727919214906</v>
      </c>
      <c r="Z2659" s="132">
        <f t="shared" si="2657"/>
        <v>0</v>
      </c>
      <c r="AA2659" s="132">
        <f t="shared" si="2657"/>
        <v>0</v>
      </c>
      <c r="AB2659" s="132">
        <f t="shared" si="2657"/>
        <v>14.841199168892846</v>
      </c>
      <c r="AC2659" s="132">
        <f t="shared" si="2657"/>
        <v>0</v>
      </c>
      <c r="AD2659" s="132">
        <f t="shared" si="2657"/>
        <v>0</v>
      </c>
      <c r="AE2659" s="132">
        <f t="shared" si="2657"/>
        <v>60.26819346090101</v>
      </c>
      <c r="AF2659" s="132">
        <f>M2659*100000/AF2655</f>
        <v>15.179113539769277</v>
      </c>
      <c r="AG2659" s="132"/>
    </row>
    <row r="2660" spans="1:33" ht="13.5" customHeight="1">
      <c r="A2660" s="131">
        <v>2657</v>
      </c>
      <c r="B2660" s="67" t="s">
        <v>19</v>
      </c>
      <c r="C2660" s="133">
        <v>0</v>
      </c>
      <c r="D2660" s="133">
        <v>0</v>
      </c>
      <c r="E2660" s="133">
        <v>0</v>
      </c>
      <c r="F2660" s="133">
        <v>0</v>
      </c>
      <c r="G2660" s="133">
        <v>1</v>
      </c>
      <c r="H2660" s="133">
        <v>1</v>
      </c>
      <c r="I2660" s="133">
        <v>0</v>
      </c>
      <c r="J2660" s="133">
        <v>0</v>
      </c>
      <c r="K2660" s="133">
        <v>0</v>
      </c>
      <c r="L2660" s="133">
        <v>0</v>
      </c>
      <c r="M2660" s="133">
        <v>0</v>
      </c>
      <c r="N2660" s="133"/>
      <c r="V2660" s="132">
        <f t="shared" ref="V2660:AF2660" si="2658">C2660*100000/V2655</f>
        <v>0</v>
      </c>
      <c r="W2660" s="132">
        <f t="shared" si="2658"/>
        <v>0</v>
      </c>
      <c r="X2660" s="132">
        <f t="shared" si="2658"/>
        <v>0</v>
      </c>
      <c r="Y2660" s="132">
        <f t="shared" si="2658"/>
        <v>0</v>
      </c>
      <c r="Z2660" s="132">
        <f t="shared" si="2658"/>
        <v>14.440433212996389</v>
      </c>
      <c r="AA2660" s="132">
        <f t="shared" si="2658"/>
        <v>14.64343242055938</v>
      </c>
      <c r="AB2660" s="132">
        <f t="shared" si="2658"/>
        <v>0</v>
      </c>
      <c r="AC2660" s="132">
        <f t="shared" si="2658"/>
        <v>0</v>
      </c>
      <c r="AD2660" s="132">
        <f t="shared" si="2658"/>
        <v>0</v>
      </c>
      <c r="AE2660" s="132">
        <f t="shared" si="2658"/>
        <v>0</v>
      </c>
      <c r="AF2660" s="132">
        <f t="shared" si="2658"/>
        <v>0</v>
      </c>
      <c r="AG2660" s="132"/>
    </row>
    <row r="2661" spans="1:33" ht="13.5" customHeight="1">
      <c r="A2661" s="131">
        <v>2658</v>
      </c>
      <c r="B2661" s="67" t="s">
        <v>18</v>
      </c>
      <c r="C2661" s="133">
        <v>0</v>
      </c>
      <c r="D2661" s="133">
        <v>1</v>
      </c>
      <c r="E2661" s="133">
        <v>0</v>
      </c>
      <c r="F2661" s="133">
        <v>0</v>
      </c>
      <c r="G2661" s="133">
        <v>0</v>
      </c>
      <c r="H2661" s="133">
        <v>0</v>
      </c>
      <c r="I2661" s="133">
        <v>0</v>
      </c>
      <c r="J2661" s="133">
        <v>0</v>
      </c>
      <c r="K2661" s="133">
        <v>0</v>
      </c>
      <c r="L2661" s="133">
        <v>1</v>
      </c>
      <c r="M2661" s="133">
        <v>1</v>
      </c>
      <c r="N2661" s="133"/>
      <c r="V2661" s="132">
        <f t="shared" ref="V2661:AF2661" si="2659">C2661*100000/V2655</f>
        <v>0</v>
      </c>
      <c r="W2661" s="132">
        <f t="shared" si="2659"/>
        <v>13.921759710427398</v>
      </c>
      <c r="X2661" s="132">
        <f t="shared" si="2659"/>
        <v>0</v>
      </c>
      <c r="Y2661" s="132">
        <f t="shared" si="2659"/>
        <v>0</v>
      </c>
      <c r="Z2661" s="132">
        <f t="shared" si="2659"/>
        <v>0</v>
      </c>
      <c r="AA2661" s="132">
        <f t="shared" si="2659"/>
        <v>0</v>
      </c>
      <c r="AB2661" s="132">
        <f t="shared" si="2659"/>
        <v>0</v>
      </c>
      <c r="AC2661" s="132">
        <f t="shared" si="2659"/>
        <v>0</v>
      </c>
      <c r="AD2661" s="132">
        <f t="shared" si="2659"/>
        <v>0</v>
      </c>
      <c r="AE2661" s="132">
        <f t="shared" si="2659"/>
        <v>15.067048365225252</v>
      </c>
      <c r="AF2661" s="132">
        <f t="shared" si="2659"/>
        <v>15.179113539769277</v>
      </c>
      <c r="AG2661" s="132"/>
    </row>
    <row r="2662" spans="1:33" ht="13.5" customHeight="1">
      <c r="A2662" s="131">
        <v>2659</v>
      </c>
      <c r="B2662" s="67" t="s">
        <v>17</v>
      </c>
      <c r="C2662" s="133">
        <v>5</v>
      </c>
      <c r="D2662" s="133">
        <v>18</v>
      </c>
      <c r="E2662" s="133">
        <v>15</v>
      </c>
      <c r="F2662" s="133">
        <v>6</v>
      </c>
      <c r="G2662" s="133">
        <v>8</v>
      </c>
      <c r="H2662" s="133">
        <v>16</v>
      </c>
      <c r="I2662" s="133">
        <v>24</v>
      </c>
      <c r="J2662" s="133">
        <v>26</v>
      </c>
      <c r="K2662" s="133">
        <v>8</v>
      </c>
      <c r="L2662" s="133">
        <v>24</v>
      </c>
      <c r="M2662" s="133">
        <v>29</v>
      </c>
      <c r="N2662" s="133"/>
      <c r="V2662" s="132">
        <f t="shared" ref="V2662:AF2662" si="2660">C2662*100000/V2655</f>
        <v>68.380743982494536</v>
      </c>
      <c r="W2662" s="132">
        <f t="shared" si="2660"/>
        <v>250.59167478769317</v>
      </c>
      <c r="X2662" s="132">
        <f t="shared" si="2660"/>
        <v>211.38669673055242</v>
      </c>
      <c r="Y2662" s="132">
        <f t="shared" si="2660"/>
        <v>85.336367515289439</v>
      </c>
      <c r="Z2662" s="132">
        <f t="shared" si="2660"/>
        <v>115.52346570397111</v>
      </c>
      <c r="AA2662" s="132">
        <f t="shared" si="2660"/>
        <v>234.29491872895008</v>
      </c>
      <c r="AB2662" s="132">
        <f t="shared" si="2660"/>
        <v>356.18878005342833</v>
      </c>
      <c r="AC2662" s="132">
        <f t="shared" si="2660"/>
        <v>388.98862956313587</v>
      </c>
      <c r="AD2662" s="132">
        <f t="shared" si="2660"/>
        <v>120.15620306398318</v>
      </c>
      <c r="AE2662" s="132">
        <f t="shared" si="2660"/>
        <v>361.60916076540605</v>
      </c>
      <c r="AF2662" s="132">
        <f t="shared" si="2660"/>
        <v>440.19429265330905</v>
      </c>
      <c r="AG2662" s="132"/>
    </row>
    <row r="2663" spans="1:33" ht="13.5" customHeight="1">
      <c r="A2663" s="131">
        <v>2660</v>
      </c>
      <c r="B2663" s="67" t="s">
        <v>16</v>
      </c>
      <c r="C2663" s="133">
        <v>2</v>
      </c>
      <c r="D2663" s="133">
        <v>0</v>
      </c>
      <c r="E2663" s="133">
        <v>12</v>
      </c>
      <c r="F2663" s="133">
        <v>0</v>
      </c>
      <c r="G2663" s="133">
        <v>2</v>
      </c>
      <c r="H2663" s="133">
        <v>3</v>
      </c>
      <c r="I2663" s="133">
        <v>8</v>
      </c>
      <c r="J2663" s="133">
        <v>10</v>
      </c>
      <c r="K2663" s="133">
        <v>10</v>
      </c>
      <c r="L2663" s="133">
        <v>9</v>
      </c>
      <c r="M2663" s="133">
        <v>4</v>
      </c>
      <c r="N2663" s="133"/>
      <c r="V2663" s="132">
        <f t="shared" ref="V2663:AF2663" si="2661">C2663*100000/V2655</f>
        <v>27.352297592997811</v>
      </c>
      <c r="W2663" s="132">
        <f t="shared" si="2661"/>
        <v>0</v>
      </c>
      <c r="X2663" s="132">
        <f t="shared" si="2661"/>
        <v>169.10935738444195</v>
      </c>
      <c r="Y2663" s="132">
        <f t="shared" si="2661"/>
        <v>0</v>
      </c>
      <c r="Z2663" s="132">
        <f t="shared" si="2661"/>
        <v>28.880866425992778</v>
      </c>
      <c r="AA2663" s="132">
        <f t="shared" si="2661"/>
        <v>43.930297261678135</v>
      </c>
      <c r="AB2663" s="132">
        <f t="shared" si="2661"/>
        <v>118.72959335114277</v>
      </c>
      <c r="AC2663" s="132">
        <f t="shared" si="2661"/>
        <v>149.61101137043687</v>
      </c>
      <c r="AD2663" s="132">
        <f t="shared" si="2661"/>
        <v>150.19525382997898</v>
      </c>
      <c r="AE2663" s="132">
        <f t="shared" si="2661"/>
        <v>135.60343528702728</v>
      </c>
      <c r="AF2663" s="132">
        <f t="shared" si="2661"/>
        <v>60.716454159077109</v>
      </c>
      <c r="AG2663" s="132"/>
    </row>
    <row r="2664" spans="1:33" ht="13.5" customHeight="1">
      <c r="A2664" s="131">
        <v>2661</v>
      </c>
      <c r="B2664" s="134" t="s">
        <v>115</v>
      </c>
      <c r="C2664" s="133">
        <v>34</v>
      </c>
      <c r="D2664" s="133">
        <v>69</v>
      </c>
      <c r="E2664" s="133">
        <v>90</v>
      </c>
      <c r="F2664" s="133">
        <v>73</v>
      </c>
      <c r="G2664" s="133">
        <v>78</v>
      </c>
      <c r="H2664" s="133">
        <v>121</v>
      </c>
      <c r="I2664" s="133">
        <v>169</v>
      </c>
      <c r="J2664" s="133">
        <v>157</v>
      </c>
      <c r="K2664" s="133">
        <v>125</v>
      </c>
      <c r="L2664" s="133">
        <v>190</v>
      </c>
      <c r="M2664" s="133">
        <v>103</v>
      </c>
      <c r="N2664" s="133"/>
      <c r="P2664" s="170" t="s">
        <v>1706</v>
      </c>
      <c r="Q2664" s="170" t="s">
        <v>1707</v>
      </c>
      <c r="R2664" s="170" t="s">
        <v>1708</v>
      </c>
      <c r="S2664" s="170" t="s">
        <v>1709</v>
      </c>
      <c r="T2664" s="170" t="s">
        <v>1710</v>
      </c>
      <c r="U2664" s="170">
        <v>806.7</v>
      </c>
      <c r="V2664" s="132">
        <f t="shared" ref="V2664:AF2664" si="2662">C2664*100000/V2655</f>
        <v>464.98905908096282</v>
      </c>
      <c r="W2664" s="132">
        <f t="shared" si="2662"/>
        <v>960.60142001949043</v>
      </c>
      <c r="X2664" s="132">
        <f t="shared" si="2662"/>
        <v>1268.3201803833144</v>
      </c>
      <c r="Y2664" s="132">
        <f t="shared" si="2662"/>
        <v>1038.259138102688</v>
      </c>
      <c r="Z2664" s="132">
        <f t="shared" si="2662"/>
        <v>1126.3537906137185</v>
      </c>
      <c r="AA2664" s="132">
        <f t="shared" si="2662"/>
        <v>1771.8553228876849</v>
      </c>
      <c r="AB2664" s="132">
        <f t="shared" si="2662"/>
        <v>2508.1626595428911</v>
      </c>
      <c r="AC2664" s="132">
        <f t="shared" si="2662"/>
        <v>2348.8928785158587</v>
      </c>
      <c r="AD2664" s="132">
        <f t="shared" si="2662"/>
        <v>1877.4406728747372</v>
      </c>
      <c r="AE2664" s="132">
        <f t="shared" si="2662"/>
        <v>2862.7391893927979</v>
      </c>
      <c r="AF2664" s="132">
        <f t="shared" si="2662"/>
        <v>1563.4486945962356</v>
      </c>
      <c r="AG2664" s="132"/>
    </row>
    <row r="2665" spans="1:33" ht="13.5" customHeight="1">
      <c r="A2665" s="131">
        <v>2662</v>
      </c>
      <c r="B2665" s="67" t="s">
        <v>15</v>
      </c>
      <c r="C2665" s="133">
        <v>2</v>
      </c>
      <c r="D2665" s="133">
        <v>1</v>
      </c>
      <c r="E2665" s="133">
        <v>2</v>
      </c>
      <c r="F2665" s="133">
        <v>2</v>
      </c>
      <c r="G2665" s="133">
        <v>2</v>
      </c>
      <c r="H2665" s="133">
        <v>9</v>
      </c>
      <c r="I2665" s="133">
        <v>3</v>
      </c>
      <c r="J2665" s="133">
        <v>5</v>
      </c>
      <c r="K2665" s="133">
        <v>9</v>
      </c>
      <c r="L2665" s="133">
        <v>2</v>
      </c>
      <c r="M2665" s="133">
        <v>7</v>
      </c>
      <c r="N2665" s="133"/>
      <c r="V2665" s="132">
        <f t="shared" ref="V2665:AE2665" si="2663">C2665*100000/V2655</f>
        <v>27.352297592997811</v>
      </c>
      <c r="W2665" s="132">
        <f t="shared" si="2663"/>
        <v>13.921759710427398</v>
      </c>
      <c r="X2665" s="132">
        <f t="shared" si="2663"/>
        <v>28.184892897406989</v>
      </c>
      <c r="Y2665" s="132">
        <f t="shared" si="2663"/>
        <v>28.445455838429812</v>
      </c>
      <c r="Z2665" s="132">
        <f t="shared" si="2663"/>
        <v>28.880866425992778</v>
      </c>
      <c r="AA2665" s="132">
        <f t="shared" si="2663"/>
        <v>131.7908917850344</v>
      </c>
      <c r="AB2665" s="132">
        <f t="shared" si="2663"/>
        <v>44.523597506678541</v>
      </c>
      <c r="AC2665" s="132">
        <f t="shared" si="2663"/>
        <v>74.805505685218435</v>
      </c>
      <c r="AD2665" s="132">
        <f t="shared" si="2663"/>
        <v>135.17572844698108</v>
      </c>
      <c r="AE2665" s="132">
        <f t="shared" si="2663"/>
        <v>30.134096730450505</v>
      </c>
      <c r="AF2665" s="132">
        <f>M2665*100000/AF2655</f>
        <v>106.25379477838494</v>
      </c>
      <c r="AG2665" s="132"/>
    </row>
    <row r="2666" spans="1:33" ht="13.5" customHeight="1">
      <c r="A2666" s="131">
        <v>2663</v>
      </c>
      <c r="B2666" s="67" t="s">
        <v>14</v>
      </c>
      <c r="C2666" s="133">
        <v>45</v>
      </c>
      <c r="D2666" s="133">
        <v>72</v>
      </c>
      <c r="E2666" s="133">
        <v>36</v>
      </c>
      <c r="F2666" s="133">
        <v>30</v>
      </c>
      <c r="G2666" s="133">
        <v>36</v>
      </c>
      <c r="H2666" s="133">
        <v>74</v>
      </c>
      <c r="I2666" s="133">
        <v>62</v>
      </c>
      <c r="J2666" s="133">
        <v>68</v>
      </c>
      <c r="K2666" s="133">
        <v>47</v>
      </c>
      <c r="L2666" s="133">
        <v>42</v>
      </c>
      <c r="M2666" s="133">
        <v>47</v>
      </c>
      <c r="N2666" s="133"/>
      <c r="V2666" s="132">
        <f t="shared" ref="V2666:AF2666" si="2664">C2666*100000/V2655</f>
        <v>615.42669584245073</v>
      </c>
      <c r="W2666" s="132">
        <f t="shared" si="2664"/>
        <v>1002.3666991507727</v>
      </c>
      <c r="X2666" s="132">
        <f t="shared" si="2664"/>
        <v>507.32807215332582</v>
      </c>
      <c r="Y2666" s="132">
        <f t="shared" si="2664"/>
        <v>426.68183757644715</v>
      </c>
      <c r="Z2666" s="132">
        <f t="shared" si="2664"/>
        <v>519.85559566787003</v>
      </c>
      <c r="AA2666" s="132">
        <f t="shared" si="2664"/>
        <v>1083.613999121394</v>
      </c>
      <c r="AB2666" s="132">
        <f t="shared" si="2664"/>
        <v>920.15434847135646</v>
      </c>
      <c r="AC2666" s="132">
        <f t="shared" si="2664"/>
        <v>1017.3548773189707</v>
      </c>
      <c r="AD2666" s="132">
        <f t="shared" si="2664"/>
        <v>705.91769300090118</v>
      </c>
      <c r="AE2666" s="132">
        <f t="shared" si="2664"/>
        <v>632.81603133946055</v>
      </c>
      <c r="AF2666" s="132">
        <f t="shared" si="2664"/>
        <v>713.41833636915601</v>
      </c>
      <c r="AG2666" s="132"/>
    </row>
    <row r="2667" spans="1:33" ht="13.5" customHeight="1">
      <c r="A2667" s="131">
        <v>2664</v>
      </c>
      <c r="B2667" s="67" t="s">
        <v>13</v>
      </c>
      <c r="C2667" s="133">
        <v>48</v>
      </c>
      <c r="D2667" s="133">
        <v>36</v>
      </c>
      <c r="E2667" s="133">
        <v>22</v>
      </c>
      <c r="F2667" s="133">
        <v>29</v>
      </c>
      <c r="G2667" s="133">
        <v>45</v>
      </c>
      <c r="H2667" s="133">
        <v>41</v>
      </c>
      <c r="I2667" s="133">
        <v>44</v>
      </c>
      <c r="J2667" s="133">
        <v>48</v>
      </c>
      <c r="K2667" s="133">
        <v>36</v>
      </c>
      <c r="L2667" s="133">
        <v>52</v>
      </c>
      <c r="M2667" s="133">
        <v>30</v>
      </c>
      <c r="N2667" s="133"/>
      <c r="V2667" s="132">
        <f t="shared" ref="V2667:AF2667" si="2665">C2667*100000/V2655</f>
        <v>656.45514223194743</v>
      </c>
      <c r="W2667" s="132">
        <f t="shared" si="2665"/>
        <v>501.18334957538633</v>
      </c>
      <c r="X2667" s="132">
        <f t="shared" si="2665"/>
        <v>310.0338218714769</v>
      </c>
      <c r="Y2667" s="132">
        <f t="shared" si="2665"/>
        <v>412.45910965723226</v>
      </c>
      <c r="Z2667" s="132">
        <f t="shared" si="2665"/>
        <v>649.81949458483757</v>
      </c>
      <c r="AA2667" s="132">
        <f t="shared" si="2665"/>
        <v>600.38072924293454</v>
      </c>
      <c r="AB2667" s="132">
        <f t="shared" si="2665"/>
        <v>653.01276343128529</v>
      </c>
      <c r="AC2667" s="132">
        <f t="shared" si="2665"/>
        <v>718.13285457809695</v>
      </c>
      <c r="AD2667" s="132">
        <f t="shared" si="2665"/>
        <v>540.70291378792433</v>
      </c>
      <c r="AE2667" s="132">
        <f t="shared" si="2665"/>
        <v>783.48651499171308</v>
      </c>
      <c r="AF2667" s="132">
        <f t="shared" si="2665"/>
        <v>455.37340619307832</v>
      </c>
      <c r="AG2667" s="132"/>
    </row>
    <row r="2668" spans="1:33" ht="13.5" customHeight="1">
      <c r="A2668" s="131">
        <v>2665</v>
      </c>
      <c r="B2668" s="67" t="s">
        <v>12</v>
      </c>
      <c r="C2668" s="133">
        <v>87</v>
      </c>
      <c r="D2668" s="133">
        <v>113</v>
      </c>
      <c r="E2668" s="133">
        <v>77</v>
      </c>
      <c r="F2668" s="133">
        <v>36</v>
      </c>
      <c r="G2668" s="133">
        <v>61</v>
      </c>
      <c r="H2668" s="133">
        <v>98</v>
      </c>
      <c r="I2668" s="133">
        <v>61</v>
      </c>
      <c r="J2668" s="133">
        <v>90</v>
      </c>
      <c r="K2668" s="133">
        <v>61</v>
      </c>
      <c r="L2668" s="133">
        <v>92</v>
      </c>
      <c r="M2668" s="133">
        <v>63</v>
      </c>
      <c r="N2668" s="133"/>
      <c r="V2668" s="132">
        <f t="shared" ref="V2668:AF2668" si="2666">C2668*100000/V2655</f>
        <v>1189.8249452954049</v>
      </c>
      <c r="W2668" s="132">
        <f t="shared" si="2666"/>
        <v>1573.158847278296</v>
      </c>
      <c r="X2668" s="132">
        <f t="shared" si="2666"/>
        <v>1085.1183765501692</v>
      </c>
      <c r="Y2668" s="132">
        <f t="shared" si="2666"/>
        <v>512.0182050917366</v>
      </c>
      <c r="Z2668" s="132">
        <f t="shared" si="2666"/>
        <v>880.8664259927798</v>
      </c>
      <c r="AA2668" s="132">
        <f t="shared" si="2666"/>
        <v>1435.0563772148191</v>
      </c>
      <c r="AB2668" s="132">
        <f t="shared" si="2666"/>
        <v>905.31314930246367</v>
      </c>
      <c r="AC2668" s="132">
        <f t="shared" si="2666"/>
        <v>1346.4991023339319</v>
      </c>
      <c r="AD2668" s="132">
        <f t="shared" si="2666"/>
        <v>916.1910483628717</v>
      </c>
      <c r="AE2668" s="132">
        <f t="shared" si="2666"/>
        <v>1386.1684496007233</v>
      </c>
      <c r="AF2668" s="132">
        <f t="shared" si="2666"/>
        <v>956.28415300546453</v>
      </c>
      <c r="AG2668" s="132"/>
    </row>
    <row r="2669" spans="1:33" ht="13.5" customHeight="1">
      <c r="A2669" s="131">
        <v>2666</v>
      </c>
      <c r="B2669" s="67" t="s">
        <v>11</v>
      </c>
      <c r="C2669" s="133">
        <v>7</v>
      </c>
      <c r="D2669" s="133">
        <v>19</v>
      </c>
      <c r="E2669" s="133">
        <v>41</v>
      </c>
      <c r="F2669" s="133">
        <v>4</v>
      </c>
      <c r="G2669" s="133">
        <v>13</v>
      </c>
      <c r="H2669" s="133">
        <v>16</v>
      </c>
      <c r="I2669" s="133">
        <v>13</v>
      </c>
      <c r="J2669" s="133">
        <v>9</v>
      </c>
      <c r="K2669" s="133">
        <v>5</v>
      </c>
      <c r="L2669" s="133">
        <v>25</v>
      </c>
      <c r="M2669" s="133">
        <v>9</v>
      </c>
      <c r="N2669" s="133"/>
      <c r="V2669" s="132">
        <f t="shared" ref="V2669:AF2669" si="2667">C2669*100000/V2655</f>
        <v>95.733041575492337</v>
      </c>
      <c r="W2669" s="132">
        <f t="shared" si="2667"/>
        <v>264.51343449812055</v>
      </c>
      <c r="X2669" s="132">
        <f t="shared" si="2667"/>
        <v>577.79030439684334</v>
      </c>
      <c r="Y2669" s="132">
        <f t="shared" si="2667"/>
        <v>56.890911676859623</v>
      </c>
      <c r="Z2669" s="132">
        <f t="shared" si="2667"/>
        <v>187.72563176895306</v>
      </c>
      <c r="AA2669" s="132">
        <f t="shared" si="2667"/>
        <v>234.29491872895008</v>
      </c>
      <c r="AB2669" s="132">
        <f t="shared" si="2667"/>
        <v>192.93558919560701</v>
      </c>
      <c r="AC2669" s="132">
        <f t="shared" si="2667"/>
        <v>134.64991023339317</v>
      </c>
      <c r="AD2669" s="132">
        <f t="shared" si="2667"/>
        <v>75.09762691498949</v>
      </c>
      <c r="AE2669" s="132">
        <f t="shared" si="2667"/>
        <v>376.67620913063132</v>
      </c>
      <c r="AF2669" s="132">
        <f t="shared" si="2667"/>
        <v>136.61202185792351</v>
      </c>
      <c r="AG2669" s="132"/>
    </row>
    <row r="2670" spans="1:33" ht="13.5" customHeight="1">
      <c r="A2670" s="131">
        <v>2667</v>
      </c>
      <c r="B2670" s="67" t="s">
        <v>28</v>
      </c>
      <c r="C2670" s="133">
        <v>0</v>
      </c>
      <c r="D2670" s="133">
        <v>0</v>
      </c>
      <c r="E2670" s="133">
        <v>0</v>
      </c>
      <c r="F2670" s="133">
        <v>0</v>
      </c>
      <c r="G2670" s="133">
        <v>0</v>
      </c>
      <c r="H2670" s="133">
        <v>0</v>
      </c>
      <c r="I2670" s="133">
        <v>0</v>
      </c>
      <c r="J2670" s="133">
        <v>0</v>
      </c>
      <c r="K2670" s="133">
        <v>0</v>
      </c>
      <c r="L2670" s="133">
        <v>0</v>
      </c>
      <c r="M2670" s="133">
        <v>0</v>
      </c>
      <c r="N2670" s="133"/>
      <c r="V2670" s="132">
        <f t="shared" ref="V2670:AF2670" si="2668">C2670*100000/V2655</f>
        <v>0</v>
      </c>
      <c r="W2670" s="132">
        <f t="shared" si="2668"/>
        <v>0</v>
      </c>
      <c r="X2670" s="132">
        <f t="shared" si="2668"/>
        <v>0</v>
      </c>
      <c r="Y2670" s="132">
        <f t="shared" si="2668"/>
        <v>0</v>
      </c>
      <c r="Z2670" s="132">
        <f t="shared" si="2668"/>
        <v>0</v>
      </c>
      <c r="AA2670" s="132">
        <f t="shared" si="2668"/>
        <v>0</v>
      </c>
      <c r="AB2670" s="132">
        <f t="shared" si="2668"/>
        <v>0</v>
      </c>
      <c r="AC2670" s="132">
        <f t="shared" si="2668"/>
        <v>0</v>
      </c>
      <c r="AD2670" s="132">
        <f t="shared" si="2668"/>
        <v>0</v>
      </c>
      <c r="AE2670" s="132">
        <f t="shared" si="2668"/>
        <v>0</v>
      </c>
      <c r="AF2670" s="132">
        <f t="shared" si="2668"/>
        <v>0</v>
      </c>
      <c r="AG2670" s="132"/>
    </row>
    <row r="2671" spans="1:33" ht="13.5" customHeight="1">
      <c r="A2671" s="131">
        <v>2668</v>
      </c>
      <c r="B2671" s="134" t="s">
        <v>116</v>
      </c>
      <c r="C2671" s="133">
        <v>189</v>
      </c>
      <c r="D2671" s="133">
        <v>241</v>
      </c>
      <c r="E2671" s="133">
        <v>178</v>
      </c>
      <c r="F2671" s="133">
        <v>101</v>
      </c>
      <c r="G2671" s="133">
        <v>157</v>
      </c>
      <c r="H2671" s="133">
        <v>238</v>
      </c>
      <c r="I2671" s="133">
        <v>183</v>
      </c>
      <c r="J2671" s="133">
        <v>220</v>
      </c>
      <c r="K2671" s="133">
        <v>158</v>
      </c>
      <c r="L2671" s="133">
        <v>213</v>
      </c>
      <c r="M2671" s="133">
        <v>156</v>
      </c>
      <c r="N2671" s="133"/>
      <c r="P2671" s="170" t="s">
        <v>1711</v>
      </c>
      <c r="Q2671" s="170" t="s">
        <v>1712</v>
      </c>
      <c r="R2671" s="170" t="s">
        <v>1713</v>
      </c>
      <c r="S2671" s="170" t="s">
        <v>1714</v>
      </c>
      <c r="T2671" s="170" t="s">
        <v>1715</v>
      </c>
      <c r="U2671" s="170">
        <v>2615.1</v>
      </c>
      <c r="V2671" s="132">
        <f t="shared" ref="V2671:AF2671" si="2669">C2671*100000/V2655</f>
        <v>2584.7921225382934</v>
      </c>
      <c r="W2671" s="132">
        <f t="shared" si="2669"/>
        <v>3355.144090213003</v>
      </c>
      <c r="X2671" s="132">
        <f t="shared" si="2669"/>
        <v>2508.455467869222</v>
      </c>
      <c r="Y2671" s="132">
        <f t="shared" si="2669"/>
        <v>1436.4955198407054</v>
      </c>
      <c r="Z2671" s="132">
        <f t="shared" si="2669"/>
        <v>2267.1480144404331</v>
      </c>
      <c r="AA2671" s="132">
        <f t="shared" si="2669"/>
        <v>3485.1369160931322</v>
      </c>
      <c r="AB2671" s="132">
        <f t="shared" si="2669"/>
        <v>2715.9394479073908</v>
      </c>
      <c r="AC2671" s="132">
        <f t="shared" si="2669"/>
        <v>3291.442250149611</v>
      </c>
      <c r="AD2671" s="132">
        <f t="shared" si="2669"/>
        <v>2373.0850105136678</v>
      </c>
      <c r="AE2671" s="132">
        <f t="shared" si="2669"/>
        <v>3209.2813017929789</v>
      </c>
      <c r="AF2671" s="132">
        <f t="shared" si="2669"/>
        <v>2367.9417122040072</v>
      </c>
      <c r="AG2671" s="132"/>
    </row>
    <row r="2672" spans="1:33" ht="13.5" customHeight="1">
      <c r="A2672" s="131">
        <v>2669</v>
      </c>
      <c r="B2672" s="67" t="s">
        <v>10</v>
      </c>
      <c r="C2672" s="133">
        <v>2</v>
      </c>
      <c r="D2672" s="133">
        <v>3</v>
      </c>
      <c r="E2672" s="133">
        <v>2</v>
      </c>
      <c r="F2672" s="133">
        <v>4</v>
      </c>
      <c r="G2672" s="133">
        <v>2</v>
      </c>
      <c r="H2672" s="133">
        <v>6</v>
      </c>
      <c r="I2672" s="133">
        <v>2</v>
      </c>
      <c r="J2672" s="133">
        <v>0</v>
      </c>
      <c r="K2672" s="133">
        <v>2</v>
      </c>
      <c r="L2672" s="133">
        <v>3</v>
      </c>
      <c r="M2672" s="133">
        <v>5</v>
      </c>
      <c r="N2672" s="133"/>
      <c r="V2672" s="132">
        <f t="shared" ref="V2672:AF2672" si="2670">C2672*100000/V2655</f>
        <v>27.352297592997811</v>
      </c>
      <c r="W2672" s="132">
        <f t="shared" si="2670"/>
        <v>41.765279131282192</v>
      </c>
      <c r="X2672" s="132">
        <f t="shared" si="2670"/>
        <v>28.184892897406989</v>
      </c>
      <c r="Y2672" s="132">
        <f t="shared" si="2670"/>
        <v>56.890911676859623</v>
      </c>
      <c r="Z2672" s="132">
        <f t="shared" si="2670"/>
        <v>28.880866425992778</v>
      </c>
      <c r="AA2672" s="132">
        <f t="shared" si="2670"/>
        <v>87.860594523356269</v>
      </c>
      <c r="AB2672" s="132">
        <f t="shared" si="2670"/>
        <v>29.682398337785692</v>
      </c>
      <c r="AC2672" s="132">
        <f t="shared" si="2670"/>
        <v>0</v>
      </c>
      <c r="AD2672" s="132">
        <f t="shared" si="2670"/>
        <v>30.039050765995796</v>
      </c>
      <c r="AE2672" s="132">
        <f t="shared" si="2670"/>
        <v>45.201145095675756</v>
      </c>
      <c r="AF2672" s="132">
        <f t="shared" si="2670"/>
        <v>75.895567698846392</v>
      </c>
      <c r="AG2672" s="132"/>
    </row>
    <row r="2673" spans="1:33" ht="13.5" customHeight="1">
      <c r="A2673" s="131">
        <v>2670</v>
      </c>
      <c r="B2673" s="67" t="s">
        <v>9</v>
      </c>
      <c r="C2673" s="133">
        <v>1</v>
      </c>
      <c r="D2673" s="133">
        <v>1</v>
      </c>
      <c r="E2673" s="133">
        <v>3</v>
      </c>
      <c r="F2673" s="133">
        <v>20</v>
      </c>
      <c r="G2673" s="133">
        <v>0</v>
      </c>
      <c r="H2673" s="133">
        <v>5</v>
      </c>
      <c r="I2673" s="133">
        <v>2</v>
      </c>
      <c r="J2673" s="133">
        <v>0</v>
      </c>
      <c r="K2673" s="133">
        <v>1</v>
      </c>
      <c r="L2673" s="133">
        <v>2</v>
      </c>
      <c r="M2673" s="133">
        <v>1</v>
      </c>
      <c r="N2673" s="133"/>
      <c r="V2673" s="132">
        <f t="shared" ref="V2673:AF2673" si="2671">C2673*100000/V2655</f>
        <v>13.676148796498905</v>
      </c>
      <c r="W2673" s="132">
        <f t="shared" si="2671"/>
        <v>13.921759710427398</v>
      </c>
      <c r="X2673" s="132">
        <f t="shared" si="2671"/>
        <v>42.277339346110487</v>
      </c>
      <c r="Y2673" s="132">
        <f t="shared" si="2671"/>
        <v>284.45455838429808</v>
      </c>
      <c r="Z2673" s="132">
        <f t="shared" si="2671"/>
        <v>0</v>
      </c>
      <c r="AA2673" s="132">
        <f t="shared" si="2671"/>
        <v>73.217162102796891</v>
      </c>
      <c r="AB2673" s="132">
        <f t="shared" si="2671"/>
        <v>29.682398337785692</v>
      </c>
      <c r="AC2673" s="132">
        <f t="shared" si="2671"/>
        <v>0</v>
      </c>
      <c r="AD2673" s="132">
        <f t="shared" si="2671"/>
        <v>15.019525382997898</v>
      </c>
      <c r="AE2673" s="132">
        <f t="shared" si="2671"/>
        <v>30.134096730450505</v>
      </c>
      <c r="AF2673" s="132">
        <f t="shared" si="2671"/>
        <v>15.179113539769277</v>
      </c>
      <c r="AG2673" s="132"/>
    </row>
    <row r="2674" spans="1:33" ht="13.5" customHeight="1">
      <c r="A2674" s="131">
        <v>2671</v>
      </c>
      <c r="B2674" s="67" t="s">
        <v>8</v>
      </c>
      <c r="C2674" s="133">
        <v>6</v>
      </c>
      <c r="D2674" s="133">
        <v>5</v>
      </c>
      <c r="E2674" s="133">
        <v>15</v>
      </c>
      <c r="F2674" s="133">
        <v>12</v>
      </c>
      <c r="G2674" s="133">
        <v>11</v>
      </c>
      <c r="H2674" s="133">
        <v>7</v>
      </c>
      <c r="I2674" s="133">
        <v>10</v>
      </c>
      <c r="J2674" s="133">
        <v>8</v>
      </c>
      <c r="K2674" s="133">
        <v>14</v>
      </c>
      <c r="L2674" s="133">
        <v>11</v>
      </c>
      <c r="M2674" s="133">
        <v>9</v>
      </c>
      <c r="N2674" s="133"/>
      <c r="V2674" s="132">
        <f t="shared" ref="V2674:AF2674" si="2672">C2674*100000/V2655</f>
        <v>82.056892778993429</v>
      </c>
      <c r="W2674" s="132">
        <f t="shared" si="2672"/>
        <v>69.608798552136989</v>
      </c>
      <c r="X2674" s="132">
        <f t="shared" si="2672"/>
        <v>211.38669673055242</v>
      </c>
      <c r="Y2674" s="132">
        <f t="shared" si="2672"/>
        <v>170.67273503057888</v>
      </c>
      <c r="Z2674" s="132">
        <f t="shared" si="2672"/>
        <v>158.8447653429603</v>
      </c>
      <c r="AA2674" s="132">
        <f t="shared" si="2672"/>
        <v>102.50402694391565</v>
      </c>
      <c r="AB2674" s="132">
        <f t="shared" si="2672"/>
        <v>148.41199168892845</v>
      </c>
      <c r="AC2674" s="132">
        <f t="shared" si="2672"/>
        <v>119.68880909634949</v>
      </c>
      <c r="AD2674" s="132">
        <f t="shared" si="2672"/>
        <v>210.27335536197057</v>
      </c>
      <c r="AE2674" s="132">
        <f t="shared" si="2672"/>
        <v>165.73753201747778</v>
      </c>
      <c r="AF2674" s="132">
        <f t="shared" si="2672"/>
        <v>136.61202185792351</v>
      </c>
      <c r="AG2674" s="132"/>
    </row>
    <row r="2675" spans="1:33" ht="13.5" customHeight="1">
      <c r="A2675" s="131">
        <v>2672</v>
      </c>
      <c r="B2675" s="67" t="s">
        <v>24</v>
      </c>
      <c r="C2675" s="133">
        <v>0</v>
      </c>
      <c r="D2675" s="133">
        <v>0</v>
      </c>
      <c r="E2675" s="133">
        <v>0</v>
      </c>
      <c r="F2675" s="133">
        <v>0</v>
      </c>
      <c r="G2675" s="133">
        <v>0</v>
      </c>
      <c r="H2675" s="133">
        <v>0</v>
      </c>
      <c r="I2675" s="133">
        <v>0</v>
      </c>
      <c r="J2675" s="133">
        <v>0</v>
      </c>
      <c r="K2675" s="133">
        <v>0</v>
      </c>
      <c r="L2675" s="133">
        <v>0</v>
      </c>
      <c r="M2675" s="133">
        <v>0</v>
      </c>
      <c r="N2675" s="133"/>
      <c r="V2675" s="132">
        <f t="shared" ref="V2675:AE2675" si="2673">C2675*100000/V2655</f>
        <v>0</v>
      </c>
      <c r="W2675" s="132">
        <f t="shared" si="2673"/>
        <v>0</v>
      </c>
      <c r="X2675" s="132">
        <f t="shared" si="2673"/>
        <v>0</v>
      </c>
      <c r="Y2675" s="132">
        <f t="shared" si="2673"/>
        <v>0</v>
      </c>
      <c r="Z2675" s="132">
        <f t="shared" si="2673"/>
        <v>0</v>
      </c>
      <c r="AA2675" s="132">
        <f t="shared" si="2673"/>
        <v>0</v>
      </c>
      <c r="AB2675" s="132">
        <f t="shared" si="2673"/>
        <v>0</v>
      </c>
      <c r="AC2675" s="132">
        <f t="shared" si="2673"/>
        <v>0</v>
      </c>
      <c r="AD2675" s="132">
        <f t="shared" si="2673"/>
        <v>0</v>
      </c>
      <c r="AE2675" s="132">
        <f t="shared" si="2673"/>
        <v>0</v>
      </c>
      <c r="AF2675" s="132">
        <f>M2675*100000/AF2655</f>
        <v>0</v>
      </c>
      <c r="AG2675" s="132"/>
    </row>
    <row r="2676" spans="1:33" ht="13.5" customHeight="1">
      <c r="A2676" s="131">
        <v>2673</v>
      </c>
      <c r="B2676" s="134" t="s">
        <v>117</v>
      </c>
      <c r="C2676" s="133">
        <v>9</v>
      </c>
      <c r="D2676" s="133">
        <v>9</v>
      </c>
      <c r="E2676" s="133">
        <v>20</v>
      </c>
      <c r="F2676" s="133">
        <v>36</v>
      </c>
      <c r="G2676" s="133">
        <v>13</v>
      </c>
      <c r="H2676" s="133">
        <v>18</v>
      </c>
      <c r="I2676" s="133">
        <v>14</v>
      </c>
      <c r="J2676" s="133">
        <v>8</v>
      </c>
      <c r="K2676" s="133">
        <v>17</v>
      </c>
      <c r="L2676" s="133">
        <v>16</v>
      </c>
      <c r="M2676" s="133">
        <v>15</v>
      </c>
      <c r="N2676" s="133"/>
      <c r="P2676" s="170" t="s">
        <v>1716</v>
      </c>
      <c r="Q2676" s="170" t="s">
        <v>1717</v>
      </c>
      <c r="R2676" s="170" t="s">
        <v>1718</v>
      </c>
      <c r="S2676" s="170" t="s">
        <v>1719</v>
      </c>
      <c r="T2676" s="170" t="s">
        <v>1720</v>
      </c>
      <c r="U2676" s="170">
        <v>91.1</v>
      </c>
      <c r="V2676" s="132">
        <f t="shared" ref="V2676:AF2676" si="2674">C2676*100000/V2655</f>
        <v>123.08533916849015</v>
      </c>
      <c r="W2676" s="132">
        <f t="shared" si="2674"/>
        <v>125.29583739384658</v>
      </c>
      <c r="X2676" s="132">
        <f t="shared" si="2674"/>
        <v>281.84892897406991</v>
      </c>
      <c r="Y2676" s="132">
        <f t="shared" si="2674"/>
        <v>512.0182050917366</v>
      </c>
      <c r="Z2676" s="132">
        <f t="shared" si="2674"/>
        <v>187.72563176895306</v>
      </c>
      <c r="AA2676" s="132">
        <f t="shared" si="2674"/>
        <v>263.58178357006881</v>
      </c>
      <c r="AB2676" s="132">
        <f t="shared" si="2674"/>
        <v>207.77678836449985</v>
      </c>
      <c r="AC2676" s="132">
        <f t="shared" si="2674"/>
        <v>119.68880909634949</v>
      </c>
      <c r="AD2676" s="132">
        <f t="shared" si="2674"/>
        <v>255.33193151096427</v>
      </c>
      <c r="AE2676" s="132">
        <f t="shared" si="2674"/>
        <v>241.07277384360404</v>
      </c>
      <c r="AF2676" s="132">
        <f t="shared" si="2674"/>
        <v>227.68670309653916</v>
      </c>
      <c r="AG2676" s="132"/>
    </row>
    <row r="2677" spans="1:33" ht="13.5" customHeight="1">
      <c r="A2677" s="131">
        <v>2674</v>
      </c>
      <c r="B2677" s="67" t="s">
        <v>7</v>
      </c>
      <c r="C2677" s="133">
        <v>13</v>
      </c>
      <c r="D2677" s="133">
        <v>11</v>
      </c>
      <c r="E2677" s="133">
        <v>16</v>
      </c>
      <c r="F2677" s="133">
        <v>31</v>
      </c>
      <c r="G2677" s="133">
        <v>48</v>
      </c>
      <c r="H2677" s="133">
        <v>15</v>
      </c>
      <c r="I2677" s="133">
        <v>4</v>
      </c>
      <c r="J2677" s="133">
        <v>6</v>
      </c>
      <c r="K2677" s="133">
        <v>19</v>
      </c>
      <c r="L2677" s="133">
        <v>34</v>
      </c>
      <c r="M2677" s="133">
        <v>11</v>
      </c>
      <c r="N2677" s="133"/>
      <c r="V2677" s="132">
        <f t="shared" ref="V2677:AF2677" si="2675">C2677*100000/V2655</f>
        <v>177.78993435448578</v>
      </c>
      <c r="W2677" s="132">
        <f t="shared" si="2675"/>
        <v>153.13935681470139</v>
      </c>
      <c r="X2677" s="132">
        <f t="shared" si="2675"/>
        <v>225.47914317925591</v>
      </c>
      <c r="Y2677" s="132">
        <f t="shared" si="2675"/>
        <v>440.90456549566204</v>
      </c>
      <c r="Z2677" s="132">
        <f t="shared" si="2675"/>
        <v>693.14079422382667</v>
      </c>
      <c r="AA2677" s="132">
        <f t="shared" si="2675"/>
        <v>219.65148630839067</v>
      </c>
      <c r="AB2677" s="132">
        <f t="shared" si="2675"/>
        <v>59.364796675571384</v>
      </c>
      <c r="AC2677" s="132">
        <f t="shared" si="2675"/>
        <v>89.766606822262119</v>
      </c>
      <c r="AD2677" s="132">
        <f t="shared" si="2675"/>
        <v>285.37098227696004</v>
      </c>
      <c r="AE2677" s="132">
        <f t="shared" si="2675"/>
        <v>512.27964441765857</v>
      </c>
      <c r="AF2677" s="132">
        <f t="shared" si="2675"/>
        <v>166.97024893746206</v>
      </c>
      <c r="AG2677" s="132"/>
    </row>
    <row r="2678" spans="1:33" ht="13.5" customHeight="1">
      <c r="A2678" s="131">
        <v>2675</v>
      </c>
      <c r="B2678" s="67" t="s">
        <v>6</v>
      </c>
      <c r="C2678" s="133">
        <v>38</v>
      </c>
      <c r="D2678" s="133">
        <v>41</v>
      </c>
      <c r="E2678" s="133">
        <v>26</v>
      </c>
      <c r="F2678" s="133">
        <v>18</v>
      </c>
      <c r="G2678" s="133">
        <v>20</v>
      </c>
      <c r="H2678" s="133">
        <v>19</v>
      </c>
      <c r="I2678" s="133">
        <v>9</v>
      </c>
      <c r="J2678" s="133">
        <v>22</v>
      </c>
      <c r="K2678" s="133">
        <v>17</v>
      </c>
      <c r="L2678" s="133">
        <v>2</v>
      </c>
      <c r="M2678" s="133">
        <v>11</v>
      </c>
      <c r="N2678" s="133"/>
      <c r="V2678" s="132">
        <f t="shared" ref="V2678:AF2678" si="2676">C2678*100000/V2655</f>
        <v>519.69365426695845</v>
      </c>
      <c r="W2678" s="132">
        <f t="shared" si="2676"/>
        <v>570.79214812752332</v>
      </c>
      <c r="X2678" s="132">
        <f t="shared" si="2676"/>
        <v>366.4036076662909</v>
      </c>
      <c r="Y2678" s="132">
        <f t="shared" si="2676"/>
        <v>256.0091025458683</v>
      </c>
      <c r="Z2678" s="132">
        <f t="shared" si="2676"/>
        <v>288.80866425992781</v>
      </c>
      <c r="AA2678" s="132">
        <f t="shared" si="2676"/>
        <v>278.22521599062821</v>
      </c>
      <c r="AB2678" s="132">
        <f t="shared" si="2676"/>
        <v>133.57079252003561</v>
      </c>
      <c r="AC2678" s="132">
        <f t="shared" si="2676"/>
        <v>329.14422501496108</v>
      </c>
      <c r="AD2678" s="132">
        <f t="shared" si="2676"/>
        <v>255.33193151096427</v>
      </c>
      <c r="AE2678" s="132">
        <f t="shared" si="2676"/>
        <v>30.134096730450505</v>
      </c>
      <c r="AF2678" s="132">
        <f t="shared" si="2676"/>
        <v>166.97024893746206</v>
      </c>
      <c r="AG2678" s="132"/>
    </row>
    <row r="2679" spans="1:33" ht="13.5" customHeight="1">
      <c r="A2679" s="131">
        <v>2676</v>
      </c>
      <c r="B2679" s="67" t="s">
        <v>5</v>
      </c>
      <c r="C2679" s="133">
        <v>0</v>
      </c>
      <c r="D2679" s="133">
        <v>6</v>
      </c>
      <c r="E2679" s="133">
        <v>3</v>
      </c>
      <c r="F2679" s="133">
        <v>3</v>
      </c>
      <c r="G2679" s="133">
        <v>7</v>
      </c>
      <c r="H2679" s="133">
        <v>20</v>
      </c>
      <c r="I2679" s="133">
        <v>5</v>
      </c>
      <c r="J2679" s="133">
        <v>9</v>
      </c>
      <c r="K2679" s="133">
        <v>7</v>
      </c>
      <c r="L2679" s="133">
        <v>10</v>
      </c>
      <c r="M2679" s="133">
        <v>8</v>
      </c>
      <c r="N2679" s="133"/>
      <c r="V2679" s="132">
        <f t="shared" ref="V2679:AF2679" si="2677">C2679*100000/V2655</f>
        <v>0</v>
      </c>
      <c r="W2679" s="132">
        <f t="shared" si="2677"/>
        <v>83.530558262564384</v>
      </c>
      <c r="X2679" s="132">
        <f t="shared" si="2677"/>
        <v>42.277339346110487</v>
      </c>
      <c r="Y2679" s="132">
        <f t="shared" si="2677"/>
        <v>42.668183757644719</v>
      </c>
      <c r="Z2679" s="132">
        <f t="shared" si="2677"/>
        <v>101.08303249097473</v>
      </c>
      <c r="AA2679" s="132">
        <f t="shared" si="2677"/>
        <v>292.86864841118756</v>
      </c>
      <c r="AB2679" s="132">
        <f t="shared" si="2677"/>
        <v>74.205995844464226</v>
      </c>
      <c r="AC2679" s="132">
        <f t="shared" si="2677"/>
        <v>134.64991023339317</v>
      </c>
      <c r="AD2679" s="132">
        <f t="shared" si="2677"/>
        <v>105.13667768098529</v>
      </c>
      <c r="AE2679" s="132">
        <f t="shared" si="2677"/>
        <v>150.67048365225253</v>
      </c>
      <c r="AF2679" s="132">
        <f t="shared" si="2677"/>
        <v>121.43290831815422</v>
      </c>
      <c r="AG2679" s="132"/>
    </row>
    <row r="2680" spans="1:33" ht="13.5" customHeight="1">
      <c r="A2680" s="131">
        <v>2677</v>
      </c>
      <c r="B2680" s="67" t="s">
        <v>26</v>
      </c>
      <c r="C2680" s="133">
        <v>0</v>
      </c>
      <c r="D2680" s="133">
        <v>0</v>
      </c>
      <c r="E2680" s="133">
        <v>0</v>
      </c>
      <c r="F2680" s="133">
        <v>0</v>
      </c>
      <c r="G2680" s="133">
        <v>0</v>
      </c>
      <c r="H2680" s="133">
        <v>0</v>
      </c>
      <c r="I2680" s="133">
        <v>0</v>
      </c>
      <c r="J2680" s="133">
        <v>0</v>
      </c>
      <c r="K2680" s="133">
        <v>0</v>
      </c>
      <c r="L2680" s="133">
        <v>0</v>
      </c>
      <c r="M2680" s="133">
        <v>0</v>
      </c>
      <c r="N2680" s="133"/>
      <c r="V2680" s="132">
        <f t="shared" ref="V2680:AF2680" si="2678">C2680*100000/V2655</f>
        <v>0</v>
      </c>
      <c r="W2680" s="132">
        <f t="shared" si="2678"/>
        <v>0</v>
      </c>
      <c r="X2680" s="132">
        <f t="shared" si="2678"/>
        <v>0</v>
      </c>
      <c r="Y2680" s="132">
        <f t="shared" si="2678"/>
        <v>0</v>
      </c>
      <c r="Z2680" s="132">
        <f t="shared" si="2678"/>
        <v>0</v>
      </c>
      <c r="AA2680" s="132">
        <f t="shared" si="2678"/>
        <v>0</v>
      </c>
      <c r="AB2680" s="132">
        <f t="shared" si="2678"/>
        <v>0</v>
      </c>
      <c r="AC2680" s="132">
        <f t="shared" si="2678"/>
        <v>0</v>
      </c>
      <c r="AD2680" s="132">
        <f t="shared" si="2678"/>
        <v>0</v>
      </c>
      <c r="AE2680" s="132">
        <f t="shared" si="2678"/>
        <v>0</v>
      </c>
      <c r="AF2680" s="132">
        <f t="shared" si="2678"/>
        <v>0</v>
      </c>
      <c r="AG2680" s="132"/>
    </row>
    <row r="2681" spans="1:33" ht="13.5" customHeight="1">
      <c r="A2681" s="131">
        <v>2678</v>
      </c>
      <c r="B2681" s="67" t="s">
        <v>4</v>
      </c>
      <c r="C2681" s="133">
        <v>0</v>
      </c>
      <c r="D2681" s="133">
        <v>3</v>
      </c>
      <c r="E2681" s="133">
        <v>11</v>
      </c>
      <c r="F2681" s="133">
        <v>3</v>
      </c>
      <c r="G2681" s="133">
        <v>8</v>
      </c>
      <c r="H2681" s="133">
        <v>17</v>
      </c>
      <c r="I2681" s="133">
        <v>11</v>
      </c>
      <c r="J2681" s="133">
        <v>9</v>
      </c>
      <c r="K2681" s="133">
        <v>13</v>
      </c>
      <c r="L2681" s="133">
        <v>10</v>
      </c>
      <c r="M2681" s="133">
        <v>10</v>
      </c>
      <c r="N2681" s="133"/>
      <c r="V2681" s="132">
        <f t="shared" ref="V2681:AE2681" si="2679">C2681*100000/V2655</f>
        <v>0</v>
      </c>
      <c r="W2681" s="132">
        <f t="shared" si="2679"/>
        <v>41.765279131282192</v>
      </c>
      <c r="X2681" s="132">
        <f t="shared" si="2679"/>
        <v>155.01691093573845</v>
      </c>
      <c r="Y2681" s="132">
        <f t="shared" si="2679"/>
        <v>42.668183757644719</v>
      </c>
      <c r="Z2681" s="132">
        <f t="shared" si="2679"/>
        <v>115.52346570397111</v>
      </c>
      <c r="AA2681" s="132">
        <f t="shared" si="2679"/>
        <v>248.93835114950946</v>
      </c>
      <c r="AB2681" s="132">
        <f t="shared" si="2679"/>
        <v>163.25319085782132</v>
      </c>
      <c r="AC2681" s="132">
        <f t="shared" si="2679"/>
        <v>134.64991023339317</v>
      </c>
      <c r="AD2681" s="132">
        <f t="shared" si="2679"/>
        <v>195.25382997897268</v>
      </c>
      <c r="AE2681" s="132">
        <f t="shared" si="2679"/>
        <v>150.67048365225253</v>
      </c>
      <c r="AF2681" s="132">
        <f>M2681*100000/AF2655</f>
        <v>151.79113539769278</v>
      </c>
      <c r="AG2681" s="132"/>
    </row>
    <row r="2682" spans="1:33" ht="13.5" customHeight="1">
      <c r="A2682" s="131">
        <v>2679</v>
      </c>
      <c r="B2682" s="67" t="s">
        <v>3</v>
      </c>
      <c r="C2682" s="133">
        <v>8</v>
      </c>
      <c r="D2682" s="133">
        <v>9</v>
      </c>
      <c r="E2682" s="133">
        <v>23</v>
      </c>
      <c r="F2682" s="133">
        <v>29</v>
      </c>
      <c r="G2682" s="133">
        <v>27</v>
      </c>
      <c r="H2682" s="133">
        <v>49</v>
      </c>
      <c r="I2682" s="133">
        <v>58</v>
      </c>
      <c r="J2682" s="133">
        <v>89</v>
      </c>
      <c r="K2682" s="133">
        <v>47</v>
      </c>
      <c r="L2682" s="133">
        <v>64</v>
      </c>
      <c r="M2682" s="133">
        <v>75</v>
      </c>
      <c r="N2682" s="133"/>
      <c r="V2682" s="132">
        <f t="shared" ref="V2682:AF2682" si="2680">C2682*100000/V2655</f>
        <v>109.40919037199124</v>
      </c>
      <c r="W2682" s="132">
        <f t="shared" si="2680"/>
        <v>125.29583739384658</v>
      </c>
      <c r="X2682" s="132">
        <f t="shared" si="2680"/>
        <v>324.12626832018037</v>
      </c>
      <c r="Y2682" s="132">
        <f t="shared" si="2680"/>
        <v>412.45910965723226</v>
      </c>
      <c r="Z2682" s="132">
        <f t="shared" si="2680"/>
        <v>389.89169675090255</v>
      </c>
      <c r="AA2682" s="132">
        <f t="shared" si="2680"/>
        <v>717.52818860740956</v>
      </c>
      <c r="AB2682" s="132">
        <f t="shared" si="2680"/>
        <v>860.78955179578509</v>
      </c>
      <c r="AC2682" s="132">
        <f t="shared" si="2680"/>
        <v>1331.538001196888</v>
      </c>
      <c r="AD2682" s="132">
        <f t="shared" si="2680"/>
        <v>705.91769300090118</v>
      </c>
      <c r="AE2682" s="132">
        <f t="shared" si="2680"/>
        <v>964.29109537441616</v>
      </c>
      <c r="AF2682" s="132">
        <f t="shared" si="2680"/>
        <v>1138.4335154826958</v>
      </c>
      <c r="AG2682" s="132"/>
    </row>
    <row r="2683" spans="1:33" ht="13.5" customHeight="1">
      <c r="A2683" s="131">
        <v>2680</v>
      </c>
      <c r="B2683" s="67" t="s">
        <v>2</v>
      </c>
      <c r="C2683" s="133">
        <v>0</v>
      </c>
      <c r="D2683" s="133">
        <v>0</v>
      </c>
      <c r="E2683" s="133">
        <v>0</v>
      </c>
      <c r="F2683" s="133">
        <v>0</v>
      </c>
      <c r="G2683" s="133">
        <v>0</v>
      </c>
      <c r="H2683" s="133">
        <v>0</v>
      </c>
      <c r="I2683" s="133">
        <v>0</v>
      </c>
      <c r="J2683" s="133">
        <v>0</v>
      </c>
      <c r="K2683" s="133">
        <v>0</v>
      </c>
      <c r="L2683" s="133">
        <v>0</v>
      </c>
      <c r="M2683" s="133">
        <v>0</v>
      </c>
      <c r="N2683" s="133"/>
      <c r="V2683" s="132">
        <f t="shared" ref="V2683:AF2683" si="2681">C2683*100000/V2655</f>
        <v>0</v>
      </c>
      <c r="W2683" s="132">
        <f t="shared" si="2681"/>
        <v>0</v>
      </c>
      <c r="X2683" s="132">
        <f t="shared" si="2681"/>
        <v>0</v>
      </c>
      <c r="Y2683" s="132">
        <f t="shared" si="2681"/>
        <v>0</v>
      </c>
      <c r="Z2683" s="132">
        <f t="shared" si="2681"/>
        <v>0</v>
      </c>
      <c r="AA2683" s="132">
        <f t="shared" si="2681"/>
        <v>0</v>
      </c>
      <c r="AB2683" s="132">
        <f t="shared" si="2681"/>
        <v>0</v>
      </c>
      <c r="AC2683" s="132">
        <f t="shared" si="2681"/>
        <v>0</v>
      </c>
      <c r="AD2683" s="132">
        <f t="shared" si="2681"/>
        <v>0</v>
      </c>
      <c r="AE2683" s="132">
        <f t="shared" si="2681"/>
        <v>0</v>
      </c>
      <c r="AF2683" s="132">
        <f t="shared" si="2681"/>
        <v>0</v>
      </c>
      <c r="AG2683" s="132"/>
    </row>
    <row r="2684" spans="1:33" ht="13.5" customHeight="1">
      <c r="A2684" s="131">
        <v>2681</v>
      </c>
      <c r="B2684" s="67" t="s">
        <v>23</v>
      </c>
      <c r="C2684" s="133">
        <v>1</v>
      </c>
      <c r="D2684" s="133">
        <v>1</v>
      </c>
      <c r="E2684" s="133">
        <v>1</v>
      </c>
      <c r="F2684" s="133">
        <v>0</v>
      </c>
      <c r="G2684" s="133">
        <v>1</v>
      </c>
      <c r="H2684" s="133">
        <v>0</v>
      </c>
      <c r="I2684" s="133">
        <v>0</v>
      </c>
      <c r="J2684" s="133">
        <v>2</v>
      </c>
      <c r="K2684" s="133">
        <v>1</v>
      </c>
      <c r="L2684" s="133">
        <v>0</v>
      </c>
      <c r="M2684" s="133">
        <v>0</v>
      </c>
      <c r="N2684" s="133"/>
      <c r="V2684" s="132">
        <f t="shared" ref="V2684:AF2684" si="2682">C2684*100000/V2655</f>
        <v>13.676148796498905</v>
      </c>
      <c r="W2684" s="132">
        <f t="shared" si="2682"/>
        <v>13.921759710427398</v>
      </c>
      <c r="X2684" s="132">
        <f t="shared" si="2682"/>
        <v>14.092446448703495</v>
      </c>
      <c r="Y2684" s="132">
        <f t="shared" si="2682"/>
        <v>0</v>
      </c>
      <c r="Z2684" s="132">
        <f t="shared" si="2682"/>
        <v>14.440433212996389</v>
      </c>
      <c r="AA2684" s="132">
        <f t="shared" si="2682"/>
        <v>0</v>
      </c>
      <c r="AB2684" s="132">
        <f t="shared" si="2682"/>
        <v>0</v>
      </c>
      <c r="AC2684" s="132">
        <f t="shared" si="2682"/>
        <v>29.922202274087372</v>
      </c>
      <c r="AD2684" s="132">
        <f t="shared" si="2682"/>
        <v>15.019525382997898</v>
      </c>
      <c r="AE2684" s="132">
        <f t="shared" si="2682"/>
        <v>0</v>
      </c>
      <c r="AF2684" s="132">
        <f t="shared" si="2682"/>
        <v>0</v>
      </c>
      <c r="AG2684" s="132"/>
    </row>
    <row r="2685" spans="1:33" ht="13.5" customHeight="1">
      <c r="A2685" s="131">
        <v>2682</v>
      </c>
      <c r="B2685" s="67" t="s">
        <v>1</v>
      </c>
      <c r="C2685" s="133">
        <v>1</v>
      </c>
      <c r="D2685" s="133">
        <v>3</v>
      </c>
      <c r="E2685" s="133">
        <v>1</v>
      </c>
      <c r="F2685" s="133">
        <v>0</v>
      </c>
      <c r="G2685" s="133">
        <v>18</v>
      </c>
      <c r="H2685" s="133">
        <v>1</v>
      </c>
      <c r="I2685" s="133">
        <v>0</v>
      </c>
      <c r="J2685" s="133">
        <v>0</v>
      </c>
      <c r="K2685" s="133">
        <v>0</v>
      </c>
      <c r="L2685" s="133">
        <v>0</v>
      </c>
      <c r="M2685" s="133">
        <v>0</v>
      </c>
      <c r="N2685" s="133"/>
      <c r="V2685" s="132">
        <f t="shared" ref="V2685:AF2685" si="2683">C2685*100000/V2655</f>
        <v>13.676148796498905</v>
      </c>
      <c r="W2685" s="132">
        <f t="shared" si="2683"/>
        <v>41.765279131282192</v>
      </c>
      <c r="X2685" s="132">
        <f t="shared" si="2683"/>
        <v>14.092446448703495</v>
      </c>
      <c r="Y2685" s="132">
        <f t="shared" si="2683"/>
        <v>0</v>
      </c>
      <c r="Z2685" s="132">
        <f t="shared" si="2683"/>
        <v>259.92779783393502</v>
      </c>
      <c r="AA2685" s="132">
        <f t="shared" si="2683"/>
        <v>14.64343242055938</v>
      </c>
      <c r="AB2685" s="132">
        <f t="shared" si="2683"/>
        <v>0</v>
      </c>
      <c r="AC2685" s="132">
        <f t="shared" si="2683"/>
        <v>0</v>
      </c>
      <c r="AD2685" s="132">
        <f t="shared" si="2683"/>
        <v>0</v>
      </c>
      <c r="AE2685" s="132">
        <f t="shared" si="2683"/>
        <v>0</v>
      </c>
      <c r="AF2685" s="132">
        <f t="shared" si="2683"/>
        <v>0</v>
      </c>
      <c r="AG2685" s="132"/>
    </row>
    <row r="2686" spans="1:33" ht="13.5" customHeight="1">
      <c r="A2686" s="131">
        <v>2683</v>
      </c>
      <c r="B2686" s="67" t="s">
        <v>0</v>
      </c>
      <c r="C2686" s="133">
        <v>0</v>
      </c>
      <c r="D2686" s="133">
        <v>1</v>
      </c>
      <c r="E2686" s="133">
        <v>3</v>
      </c>
      <c r="F2686" s="133">
        <v>0</v>
      </c>
      <c r="G2686" s="133">
        <v>0</v>
      </c>
      <c r="H2686" s="133">
        <v>2</v>
      </c>
      <c r="I2686" s="133">
        <v>2</v>
      </c>
      <c r="J2686" s="133">
        <v>1</v>
      </c>
      <c r="K2686" s="133">
        <v>2</v>
      </c>
      <c r="L2686" s="133">
        <v>15</v>
      </c>
      <c r="M2686" s="133">
        <v>23</v>
      </c>
      <c r="N2686" s="133"/>
      <c r="V2686" s="132">
        <f t="shared" ref="V2686:AE2686" si="2684">C2686*100000/V2655</f>
        <v>0</v>
      </c>
      <c r="W2686" s="132">
        <f t="shared" si="2684"/>
        <v>13.921759710427398</v>
      </c>
      <c r="X2686" s="132">
        <f t="shared" si="2684"/>
        <v>42.277339346110487</v>
      </c>
      <c r="Y2686" s="132">
        <f t="shared" si="2684"/>
        <v>0</v>
      </c>
      <c r="Z2686" s="132">
        <f t="shared" si="2684"/>
        <v>0</v>
      </c>
      <c r="AA2686" s="132">
        <f t="shared" si="2684"/>
        <v>29.28686484111876</v>
      </c>
      <c r="AB2686" s="132">
        <f t="shared" si="2684"/>
        <v>29.682398337785692</v>
      </c>
      <c r="AC2686" s="132">
        <f t="shared" si="2684"/>
        <v>14.961101137043686</v>
      </c>
      <c r="AD2686" s="132">
        <f t="shared" si="2684"/>
        <v>30.039050765995796</v>
      </c>
      <c r="AE2686" s="132">
        <f t="shared" si="2684"/>
        <v>226.00572547837879</v>
      </c>
      <c r="AF2686" s="132">
        <f>M2686*100000/AF2655</f>
        <v>349.1196114146934</v>
      </c>
      <c r="AG2686" s="132"/>
    </row>
    <row r="2687" spans="1:33" ht="13.5" customHeight="1">
      <c r="A2687" s="131">
        <v>2684</v>
      </c>
      <c r="B2687" s="134" t="s">
        <v>111</v>
      </c>
      <c r="C2687" s="133"/>
      <c r="D2687" s="133"/>
      <c r="E2687" s="133"/>
      <c r="F2687" s="133"/>
      <c r="G2687" s="133"/>
      <c r="H2687" s="133"/>
      <c r="I2687" s="133"/>
      <c r="J2687" s="133"/>
      <c r="K2687" s="133"/>
      <c r="L2687" s="133"/>
      <c r="M2687" s="133">
        <v>0</v>
      </c>
      <c r="N2687" s="133"/>
      <c r="V2687" s="132">
        <f t="shared" ref="V2687:AF2687" si="2685">C2687*100000/V2655</f>
        <v>0</v>
      </c>
      <c r="W2687" s="132">
        <f t="shared" si="2685"/>
        <v>0</v>
      </c>
      <c r="X2687" s="132">
        <f t="shared" si="2685"/>
        <v>0</v>
      </c>
      <c r="Y2687" s="132">
        <f t="shared" si="2685"/>
        <v>0</v>
      </c>
      <c r="Z2687" s="132">
        <f t="shared" si="2685"/>
        <v>0</v>
      </c>
      <c r="AA2687" s="132">
        <f t="shared" si="2685"/>
        <v>0</v>
      </c>
      <c r="AB2687" s="132">
        <f t="shared" si="2685"/>
        <v>0</v>
      </c>
      <c r="AC2687" s="132">
        <f t="shared" si="2685"/>
        <v>0</v>
      </c>
      <c r="AD2687" s="132">
        <f t="shared" si="2685"/>
        <v>0</v>
      </c>
      <c r="AE2687" s="132">
        <f t="shared" si="2685"/>
        <v>0</v>
      </c>
      <c r="AF2687" s="132">
        <f t="shared" si="2685"/>
        <v>0</v>
      </c>
      <c r="AG2687" s="132"/>
    </row>
    <row r="2688" spans="1:33" ht="13.5" customHeight="1">
      <c r="A2688" s="131">
        <v>2685</v>
      </c>
      <c r="B2688" s="134" t="s">
        <v>112</v>
      </c>
      <c r="C2688" s="133">
        <v>293</v>
      </c>
      <c r="D2688" s="133">
        <v>394</v>
      </c>
      <c r="E2688" s="133">
        <v>372</v>
      </c>
      <c r="F2688" s="133">
        <v>294</v>
      </c>
      <c r="G2688" s="133">
        <v>377</v>
      </c>
      <c r="H2688" s="133">
        <v>500</v>
      </c>
      <c r="I2688" s="133">
        <v>455</v>
      </c>
      <c r="J2688" s="133">
        <v>523</v>
      </c>
      <c r="K2688" s="133">
        <v>406</v>
      </c>
      <c r="L2688" s="133">
        <f t="shared" ref="L2688:N2688" si="2686">SUM(L2664,L2671,L2676,L2677:L2687)</f>
        <v>554</v>
      </c>
      <c r="M2688" s="133">
        <f t="shared" si="2686"/>
        <v>412</v>
      </c>
      <c r="N2688" s="133">
        <f t="shared" si="2686"/>
        <v>0</v>
      </c>
      <c r="P2688" s="170" t="s">
        <v>1721</v>
      </c>
      <c r="Q2688" s="170" t="s">
        <v>1722</v>
      </c>
      <c r="R2688" s="170" t="s">
        <v>663</v>
      </c>
      <c r="S2688" s="170" t="s">
        <v>1723</v>
      </c>
      <c r="T2688" s="170" t="s">
        <v>1724</v>
      </c>
      <c r="U2688" s="170">
        <v>4280.5</v>
      </c>
      <c r="V2688" s="132">
        <f>C2688*100000/V2655</f>
        <v>4007.1115973741794</v>
      </c>
      <c r="W2688" s="132">
        <f t="shared" ref="W2688:AE2688" si="2687">D2688*100000/W2655</f>
        <v>5485.1733259083949</v>
      </c>
      <c r="X2688" s="132">
        <f t="shared" si="2687"/>
        <v>5242.3900789177005</v>
      </c>
      <c r="Y2688" s="132">
        <f t="shared" si="2687"/>
        <v>4181.4820082491824</v>
      </c>
      <c r="Z2688" s="132">
        <f t="shared" si="2687"/>
        <v>5444.0433212996386</v>
      </c>
      <c r="AA2688" s="132">
        <f t="shared" si="2687"/>
        <v>7321.7162102796892</v>
      </c>
      <c r="AB2688" s="132">
        <f t="shared" si="2687"/>
        <v>6752.7456218462448</v>
      </c>
      <c r="AC2688" s="132">
        <f t="shared" si="2687"/>
        <v>7824.6558946738478</v>
      </c>
      <c r="AD2688" s="132">
        <f t="shared" si="2687"/>
        <v>6097.9273054971463</v>
      </c>
      <c r="AE2688" s="132">
        <f t="shared" si="2687"/>
        <v>8347.1447943347903</v>
      </c>
      <c r="AF2688" s="132">
        <f>M2688*100000/AF2655</f>
        <v>6253.7947783849422</v>
      </c>
      <c r="AG2688" s="132"/>
    </row>
    <row r="2689" spans="1:33" ht="13.5" customHeight="1">
      <c r="A2689" s="131">
        <v>2686</v>
      </c>
      <c r="B2689" s="104" t="s">
        <v>110</v>
      </c>
      <c r="C2689" s="127">
        <v>2011</v>
      </c>
      <c r="D2689" s="127">
        <v>2012</v>
      </c>
      <c r="E2689" s="127">
        <v>2013</v>
      </c>
      <c r="F2689" s="127">
        <v>2014</v>
      </c>
      <c r="G2689" s="127">
        <v>2015</v>
      </c>
      <c r="H2689" s="127">
        <v>2016</v>
      </c>
      <c r="I2689" s="127">
        <v>2017</v>
      </c>
      <c r="J2689" s="127">
        <v>2018</v>
      </c>
      <c r="K2689" s="127">
        <v>2019</v>
      </c>
      <c r="L2689" s="127">
        <v>2020</v>
      </c>
      <c r="M2689" s="127">
        <v>2021</v>
      </c>
      <c r="N2689" s="127"/>
      <c r="O2689" s="64"/>
      <c r="P2689" s="115"/>
      <c r="Q2689" s="115"/>
      <c r="R2689" s="115"/>
      <c r="S2689" s="115"/>
      <c r="T2689" s="115"/>
      <c r="U2689" s="115"/>
      <c r="V2689" s="130">
        <v>5461101</v>
      </c>
      <c r="W2689" s="130">
        <v>5537817</v>
      </c>
      <c r="X2689" s="130">
        <v>5653429</v>
      </c>
      <c r="Y2689" s="130">
        <v>5775808</v>
      </c>
      <c r="Z2689" s="130">
        <v>5901970</v>
      </c>
      <c r="AA2689" s="130">
        <v>6032968</v>
      </c>
      <c r="AB2689" s="130">
        <v>6179249</v>
      </c>
      <c r="AC2689" s="130">
        <v>6321606</v>
      </c>
      <c r="AD2689" s="130">
        <v>6462019</v>
      </c>
      <c r="AE2689" s="139">
        <v>6596880</v>
      </c>
      <c r="AF2689" s="139">
        <v>6696670</v>
      </c>
      <c r="AG2689" s="139"/>
    </row>
    <row r="2690" spans="1:33" ht="13.5" customHeight="1">
      <c r="A2690" s="131">
        <v>2687</v>
      </c>
      <c r="B2690" s="66" t="s">
        <v>25</v>
      </c>
      <c r="C2690" s="123">
        <v>159</v>
      </c>
      <c r="D2690" s="123">
        <v>171</v>
      </c>
      <c r="E2690" s="123">
        <v>181</v>
      </c>
      <c r="F2690" s="123">
        <v>184</v>
      </c>
      <c r="G2690" s="123">
        <v>181</v>
      </c>
      <c r="H2690" s="123">
        <v>223</v>
      </c>
      <c r="I2690" s="123">
        <v>248</v>
      </c>
      <c r="J2690" s="123">
        <v>231</v>
      </c>
      <c r="K2690" s="123">
        <v>204</v>
      </c>
      <c r="L2690" s="123">
        <v>213</v>
      </c>
      <c r="M2690" s="123">
        <v>183</v>
      </c>
      <c r="N2690" s="123"/>
      <c r="P2690" s="170"/>
      <c r="Q2690" s="170"/>
      <c r="R2690" s="170"/>
      <c r="S2690" s="170"/>
      <c r="T2690" s="170"/>
      <c r="U2690" s="170"/>
      <c r="V2690" s="132">
        <v>2.6544755812624361</v>
      </c>
      <c r="W2690" s="132">
        <v>2.8761543898371618</v>
      </c>
      <c r="X2690" s="132">
        <v>2.9968597440019682</v>
      </c>
      <c r="Y2690" s="132">
        <v>2.9443650245726092</v>
      </c>
      <c r="Z2690" s="132">
        <v>2.772600855876679</v>
      </c>
      <c r="AA2690" s="132">
        <f t="shared" ref="AA2690:AF2690" si="2688">H2690*100000/AA2689</f>
        <v>3.6963564202561656</v>
      </c>
      <c r="AB2690" s="132">
        <f t="shared" si="2688"/>
        <v>4.0134327003168186</v>
      </c>
      <c r="AC2690" s="132">
        <f t="shared" si="2688"/>
        <v>3.6541347246253562</v>
      </c>
      <c r="AD2690" s="132">
        <f t="shared" si="2688"/>
        <v>3.1569080808954602</v>
      </c>
      <c r="AE2690" s="132">
        <f t="shared" si="2688"/>
        <v>3.2287990686506349</v>
      </c>
      <c r="AF2690" s="132">
        <f t="shared" si="2688"/>
        <v>2.7327014770027493</v>
      </c>
      <c r="AG2690" s="132"/>
    </row>
    <row r="2691" spans="1:33" ht="13.5" customHeight="1">
      <c r="A2691" s="131">
        <v>2688</v>
      </c>
      <c r="B2691" s="67" t="s">
        <v>22</v>
      </c>
      <c r="C2691" s="123">
        <v>29071</v>
      </c>
      <c r="D2691" s="123">
        <v>32970</v>
      </c>
      <c r="E2691" s="123">
        <v>36298</v>
      </c>
      <c r="F2691" s="123">
        <v>36968</v>
      </c>
      <c r="G2691" s="123">
        <v>37112</v>
      </c>
      <c r="H2691" s="123">
        <v>41030</v>
      </c>
      <c r="I2691" s="123">
        <v>42479</v>
      </c>
      <c r="J2691" s="123">
        <v>42368</v>
      </c>
      <c r="K2691" s="123">
        <v>44003</v>
      </c>
      <c r="L2691" s="123">
        <v>45711</v>
      </c>
      <c r="M2691" s="123">
        <v>46366</v>
      </c>
      <c r="N2691" s="123"/>
      <c r="P2691" s="170"/>
      <c r="Q2691" s="170"/>
      <c r="R2691" s="170"/>
      <c r="S2691" s="170"/>
      <c r="T2691" s="170"/>
      <c r="U2691" s="170"/>
      <c r="V2691" s="132">
        <v>533.26066932150343</v>
      </c>
      <c r="W2691" s="132">
        <v>593.7838491858264</v>
      </c>
      <c r="X2691" s="132">
        <v>645.52707357865654</v>
      </c>
      <c r="Y2691" s="132">
        <v>645.74033405190676</v>
      </c>
      <c r="Z2691" s="132">
        <v>639.73143747927895</v>
      </c>
      <c r="AA2691" s="132">
        <f t="shared" ref="AA2691:AF2691" si="2689">H2691*100000/AA2689</f>
        <v>680.09643014847745</v>
      </c>
      <c r="AB2691" s="132">
        <f t="shared" si="2689"/>
        <v>687.44599869660533</v>
      </c>
      <c r="AC2691" s="132">
        <f t="shared" si="2689"/>
        <v>670.20943728539874</v>
      </c>
      <c r="AD2691" s="132">
        <f t="shared" si="2689"/>
        <v>680.94816805707319</v>
      </c>
      <c r="AE2691" s="132">
        <f t="shared" si="2689"/>
        <v>692.91847054971436</v>
      </c>
      <c r="AF2691" s="132">
        <f t="shared" si="2689"/>
        <v>692.37397094376752</v>
      </c>
      <c r="AG2691" s="132"/>
    </row>
    <row r="2692" spans="1:33" ht="13.5" customHeight="1">
      <c r="A2692" s="131">
        <v>2689</v>
      </c>
      <c r="B2692" s="67" t="s">
        <v>21</v>
      </c>
      <c r="C2692" s="123">
        <v>7772</v>
      </c>
      <c r="D2692" s="123">
        <v>8365</v>
      </c>
      <c r="E2692" s="123">
        <v>9186</v>
      </c>
      <c r="F2692" s="123">
        <v>10436</v>
      </c>
      <c r="G2692" s="123">
        <v>11461</v>
      </c>
      <c r="H2692" s="123">
        <v>12603</v>
      </c>
      <c r="I2692" s="123">
        <v>13400</v>
      </c>
      <c r="J2692" s="123">
        <v>14587</v>
      </c>
      <c r="K2692" s="123">
        <v>13416</v>
      </c>
      <c r="L2692" s="123">
        <v>13889</v>
      </c>
      <c r="M2692" s="123">
        <v>15062</v>
      </c>
      <c r="N2692" s="123"/>
      <c r="P2692" s="170"/>
      <c r="Q2692" s="170"/>
      <c r="R2692" s="170"/>
      <c r="S2692" s="170"/>
      <c r="T2692" s="170"/>
      <c r="U2692" s="170"/>
      <c r="V2692" s="132">
        <v>140.83166706303223</v>
      </c>
      <c r="W2692" s="132">
        <v>148.92088285156859</v>
      </c>
      <c r="X2692" s="132">
        <v>160.45396152624491</v>
      </c>
      <c r="Y2692" s="132">
        <v>178.28814959839374</v>
      </c>
      <c r="Z2692" s="132">
        <v>184.5039842274299</v>
      </c>
      <c r="AA2692" s="132">
        <f>H2692*100000/AA2689</f>
        <v>208.90215230712312</v>
      </c>
      <c r="AB2692" s="132">
        <f>I2692*100000/AB2689</f>
        <v>216.85483138808615</v>
      </c>
      <c r="AC2692" s="132">
        <f t="shared" ref="AC2692:AE2692" si="2690">J2692*100000/AC2689</f>
        <v>230.74832566281415</v>
      </c>
      <c r="AD2692" s="132">
        <f t="shared" si="2690"/>
        <v>207.61313143771321</v>
      </c>
      <c r="AE2692" s="132">
        <f t="shared" si="2690"/>
        <v>210.53892142952427</v>
      </c>
      <c r="AF2692" s="132">
        <f>M2692*100000/AF2689</f>
        <v>224.91775763177819</v>
      </c>
      <c r="AG2692" s="132"/>
    </row>
    <row r="2693" spans="1:33" ht="13.5" customHeight="1">
      <c r="A2693" s="131">
        <v>2690</v>
      </c>
      <c r="B2693" s="67" t="s">
        <v>20</v>
      </c>
      <c r="C2693" s="123">
        <v>489</v>
      </c>
      <c r="D2693" s="123">
        <v>600</v>
      </c>
      <c r="E2693" s="123">
        <v>690</v>
      </c>
      <c r="F2693" s="123">
        <v>628</v>
      </c>
      <c r="G2693" s="123">
        <v>708</v>
      </c>
      <c r="H2693" s="123">
        <v>807</v>
      </c>
      <c r="I2693" s="123">
        <v>755</v>
      </c>
      <c r="J2693" s="123">
        <v>721</v>
      </c>
      <c r="K2693" s="123">
        <v>734</v>
      </c>
      <c r="L2693" s="123">
        <v>723</v>
      </c>
      <c r="M2693" s="123">
        <v>775</v>
      </c>
      <c r="N2693" s="123"/>
      <c r="P2693" s="170"/>
      <c r="Q2693" s="170"/>
      <c r="R2693" s="170"/>
      <c r="S2693" s="170"/>
      <c r="T2693" s="170"/>
      <c r="U2693" s="170"/>
      <c r="V2693" s="132">
        <v>8.866309594556844</v>
      </c>
      <c r="W2693" s="132">
        <v>10.68793174495044</v>
      </c>
      <c r="X2693" s="132">
        <v>12.039709785496278</v>
      </c>
      <c r="Y2693" s="132">
        <v>10.784592822562464</v>
      </c>
      <c r="Z2693" s="132">
        <v>11.896978217943568</v>
      </c>
      <c r="AA2693" s="132">
        <f>H2693*100000/AA2689</f>
        <v>13.376500588101909</v>
      </c>
      <c r="AB2693" s="132">
        <f>I2693*100000/AB2689</f>
        <v>12.218313261045154</v>
      </c>
      <c r="AC2693" s="132">
        <f t="shared" ref="AC2693:AE2693" si="2691">J2693*100000/AC2689</f>
        <v>11.40532959504278</v>
      </c>
      <c r="AD2693" s="132">
        <f t="shared" si="2691"/>
        <v>11.358679075378763</v>
      </c>
      <c r="AE2693" s="132">
        <f t="shared" si="2691"/>
        <v>10.959726416123987</v>
      </c>
      <c r="AF2693" s="132">
        <f>M2693*100000/AF2689</f>
        <v>11.57291609113186</v>
      </c>
      <c r="AG2693" s="132"/>
    </row>
    <row r="2694" spans="1:33" ht="13.5" customHeight="1">
      <c r="A2694" s="131">
        <v>2691</v>
      </c>
      <c r="B2694" s="67" t="s">
        <v>19</v>
      </c>
      <c r="C2694" s="123">
        <v>3351</v>
      </c>
      <c r="D2694" s="123">
        <v>3282</v>
      </c>
      <c r="E2694" s="123">
        <v>2829</v>
      </c>
      <c r="F2694" s="123">
        <v>2603</v>
      </c>
      <c r="G2694" s="123">
        <v>2529</v>
      </c>
      <c r="H2694" s="123">
        <v>2884</v>
      </c>
      <c r="I2694" s="123">
        <v>3190</v>
      </c>
      <c r="J2694" s="123">
        <v>3173</v>
      </c>
      <c r="K2694" s="123">
        <v>3423</v>
      </c>
      <c r="L2694" s="123">
        <v>3872</v>
      </c>
      <c r="M2694" s="123">
        <v>2521</v>
      </c>
      <c r="N2694" s="123"/>
      <c r="P2694" s="170"/>
      <c r="Q2694" s="170"/>
      <c r="R2694" s="170"/>
      <c r="S2694" s="170"/>
      <c r="T2694" s="170"/>
      <c r="U2694" s="170"/>
      <c r="V2694" s="132">
        <v>60.547323972605092</v>
      </c>
      <c r="W2694" s="132">
        <v>58.286511492811123</v>
      </c>
      <c r="X2694" s="132">
        <v>49.343644157055657</v>
      </c>
      <c r="Y2694" s="132">
        <v>44.61055380253616</v>
      </c>
      <c r="Z2694" s="132">
        <v>42.361980349485499</v>
      </c>
      <c r="AA2694" s="132">
        <f>H2694*100000/AA2689</f>
        <v>47.803999623402611</v>
      </c>
      <c r="AB2694" s="132">
        <f>I2694*100000/AB2689</f>
        <v>51.624396427462301</v>
      </c>
      <c r="AC2694" s="132">
        <f t="shared" ref="AC2694:AF2694" si="2692">J2694*100000/AC2689</f>
        <v>50.192941477213225</v>
      </c>
      <c r="AD2694" s="132">
        <f t="shared" si="2692"/>
        <v>52.971060592672352</v>
      </c>
      <c r="AE2694" s="132">
        <f t="shared" si="2692"/>
        <v>58.694413116503561</v>
      </c>
      <c r="AF2694" s="132">
        <f t="shared" si="2692"/>
        <v>37.645576084830225</v>
      </c>
      <c r="AG2694" s="132"/>
    </row>
    <row r="2695" spans="1:33" ht="13.5" customHeight="1">
      <c r="A2695" s="131">
        <v>2692</v>
      </c>
      <c r="B2695" s="67" t="s">
        <v>18</v>
      </c>
      <c r="C2695" s="123">
        <v>127</v>
      </c>
      <c r="D2695" s="123">
        <v>299</v>
      </c>
      <c r="E2695" s="123">
        <v>166</v>
      </c>
      <c r="F2695" s="123">
        <v>250</v>
      </c>
      <c r="G2695" s="123">
        <v>211</v>
      </c>
      <c r="H2695" s="123">
        <v>191</v>
      </c>
      <c r="I2695" s="123">
        <v>203</v>
      </c>
      <c r="J2695" s="123">
        <v>189</v>
      </c>
      <c r="K2695" s="123">
        <v>255</v>
      </c>
      <c r="L2695" s="123">
        <v>229</v>
      </c>
      <c r="M2695" s="123">
        <v>245</v>
      </c>
      <c r="N2695" s="123"/>
      <c r="P2695" s="170"/>
      <c r="Q2695" s="170"/>
      <c r="R2695" s="170"/>
      <c r="S2695" s="170"/>
      <c r="T2695" s="170"/>
      <c r="U2695" s="170"/>
      <c r="V2695" s="132">
        <v>2.3113800979700123</v>
      </c>
      <c r="W2695" s="132">
        <v>5.3262118330317803</v>
      </c>
      <c r="X2695" s="132">
        <v>2.8923181250251555</v>
      </c>
      <c r="Y2695" s="132">
        <v>4.2796003264136759</v>
      </c>
      <c r="Z2695" s="132">
        <v>3.5287647256612278</v>
      </c>
      <c r="AA2695" s="132">
        <f>H2695*100000/AA2689</f>
        <v>3.1659375617440704</v>
      </c>
      <c r="AB2695" s="132">
        <f>I2695*100000/AB2689</f>
        <v>3.2851888635657827</v>
      </c>
      <c r="AC2695" s="132">
        <f t="shared" ref="AC2695:AF2695" si="2693">J2695*100000/AC2689</f>
        <v>2.9897465928752913</v>
      </c>
      <c r="AD2695" s="132">
        <f t="shared" si="2693"/>
        <v>3.9461351011193253</v>
      </c>
      <c r="AE2695" s="132">
        <f t="shared" si="2693"/>
        <v>3.4713379658262693</v>
      </c>
      <c r="AF2695" s="132">
        <f t="shared" si="2693"/>
        <v>3.6585347642932979</v>
      </c>
      <c r="AG2695" s="132"/>
    </row>
    <row r="2696" spans="1:33" ht="13.5" customHeight="1">
      <c r="A2696" s="131">
        <v>2693</v>
      </c>
      <c r="B2696" s="67" t="s">
        <v>17</v>
      </c>
      <c r="C2696" s="123">
        <v>6481</v>
      </c>
      <c r="D2696" s="123">
        <v>8481</v>
      </c>
      <c r="E2696" s="123">
        <v>10272</v>
      </c>
      <c r="F2696" s="123">
        <v>10715</v>
      </c>
      <c r="G2696" s="123">
        <v>12065</v>
      </c>
      <c r="H2696" s="123">
        <v>12671</v>
      </c>
      <c r="I2696" s="123">
        <v>11769</v>
      </c>
      <c r="J2696" s="123">
        <v>11661</v>
      </c>
      <c r="K2696" s="123">
        <v>12289</v>
      </c>
      <c r="L2696" s="123">
        <v>12648</v>
      </c>
      <c r="M2696" s="123">
        <v>14404</v>
      </c>
      <c r="N2696" s="123"/>
      <c r="P2696" s="170"/>
      <c r="Q2696" s="170"/>
      <c r="R2696" s="170"/>
      <c r="S2696" s="170"/>
      <c r="T2696" s="170"/>
      <c r="U2696" s="170"/>
      <c r="V2696" s="132">
        <v>119.72226601204049</v>
      </c>
      <c r="W2696" s="132">
        <v>153.53693310686279</v>
      </c>
      <c r="X2696" s="132">
        <v>180.26459832235093</v>
      </c>
      <c r="Y2696" s="132">
        <v>184.41653726581814</v>
      </c>
      <c r="Z2696" s="132">
        <v>204.36588854043737</v>
      </c>
      <c r="AA2696" s="132">
        <f>H2696*100000/AA2689</f>
        <v>210.02929238146132</v>
      </c>
      <c r="AB2696" s="132">
        <f>I2696*100000/AB2689</f>
        <v>190.46003810495418</v>
      </c>
      <c r="AC2696" s="132">
        <f t="shared" ref="AC2696:AF2696" si="2694">J2696*100000/AC2689</f>
        <v>184.46261915089298</v>
      </c>
      <c r="AD2696" s="132">
        <f t="shared" si="2694"/>
        <v>190.17276179472699</v>
      </c>
      <c r="AE2696" s="132">
        <f t="shared" si="2694"/>
        <v>191.72699821733912</v>
      </c>
      <c r="AF2696" s="132">
        <f t="shared" si="2694"/>
        <v>215.09197855053333</v>
      </c>
      <c r="AG2696" s="132"/>
    </row>
    <row r="2697" spans="1:33" ht="13.5" customHeight="1">
      <c r="A2697" s="131">
        <v>2694</v>
      </c>
      <c r="B2697" s="67" t="s">
        <v>16</v>
      </c>
      <c r="C2697" s="123">
        <v>3015</v>
      </c>
      <c r="D2697" s="123">
        <v>3489</v>
      </c>
      <c r="E2697" s="123">
        <v>3483</v>
      </c>
      <c r="F2697" s="123">
        <v>4203</v>
      </c>
      <c r="G2697" s="123">
        <v>4349</v>
      </c>
      <c r="H2697" s="123">
        <v>5307</v>
      </c>
      <c r="I2697" s="123">
        <v>6037</v>
      </c>
      <c r="J2697" s="123">
        <v>5836</v>
      </c>
      <c r="K2697" s="123">
        <v>5806</v>
      </c>
      <c r="L2697" s="123">
        <v>5829</v>
      </c>
      <c r="M2697" s="123">
        <v>6005</v>
      </c>
      <c r="N2697" s="123"/>
      <c r="P2697" s="170"/>
      <c r="Q2697" s="170"/>
      <c r="R2697" s="170"/>
      <c r="S2697" s="170"/>
      <c r="T2697" s="170"/>
      <c r="U2697" s="170"/>
      <c r="V2697" s="132">
        <v>54.335489959310685</v>
      </c>
      <c r="W2697" s="132">
        <v>62.156892091480877</v>
      </c>
      <c r="X2697" s="132">
        <v>60.651562609714254</v>
      </c>
      <c r="Y2697" s="132">
        <v>71.948640687666725</v>
      </c>
      <c r="Z2697" s="132">
        <v>73.852004615624253</v>
      </c>
      <c r="AA2697" s="132">
        <f>H2697*100000/AA2689</f>
        <v>87.96665256636534</v>
      </c>
      <c r="AB2697" s="132">
        <f>I2697*100000/AB2689</f>
        <v>97.697956499244484</v>
      </c>
      <c r="AC2697" s="132">
        <f t="shared" ref="AC2697:AF2697" si="2695">J2697*100000/AC2689</f>
        <v>92.318312783175671</v>
      </c>
      <c r="AD2697" s="132">
        <f t="shared" si="2695"/>
        <v>89.848079988622757</v>
      </c>
      <c r="AE2697" s="132">
        <f t="shared" si="2695"/>
        <v>88.359951977298365</v>
      </c>
      <c r="AF2697" s="132">
        <f t="shared" si="2695"/>
        <v>89.671433712576544</v>
      </c>
      <c r="AG2697" s="132"/>
    </row>
    <row r="2698" spans="1:33" ht="13.5" customHeight="1">
      <c r="A2698" s="131">
        <v>2695</v>
      </c>
      <c r="B2698" s="134" t="s">
        <v>115</v>
      </c>
      <c r="C2698" s="123">
        <v>50465</v>
      </c>
      <c r="D2698" s="123">
        <v>57657</v>
      </c>
      <c r="E2698" s="123">
        <v>63105</v>
      </c>
      <c r="F2698" s="123">
        <v>65987</v>
      </c>
      <c r="G2698" s="123">
        <v>68616</v>
      </c>
      <c r="H2698" s="123">
        <v>75716</v>
      </c>
      <c r="I2698" s="123">
        <v>78081</v>
      </c>
      <c r="J2698" s="123">
        <v>78766</v>
      </c>
      <c r="K2698" s="123">
        <v>80130</v>
      </c>
      <c r="L2698" s="123">
        <v>83114</v>
      </c>
      <c r="M2698" s="123">
        <v>85561</v>
      </c>
      <c r="N2698" s="123"/>
      <c r="P2698" s="170" t="s">
        <v>1726</v>
      </c>
      <c r="Q2698" s="170" t="s">
        <v>1727</v>
      </c>
      <c r="R2698" s="170" t="s">
        <v>1728</v>
      </c>
      <c r="S2698" s="170" t="s">
        <v>1729</v>
      </c>
      <c r="T2698" s="170" t="s">
        <v>1730</v>
      </c>
      <c r="U2698" s="170">
        <v>835</v>
      </c>
      <c r="V2698" s="132">
        <v>922.52958160228116</v>
      </c>
      <c r="W2698" s="132">
        <v>1035.5753666963692</v>
      </c>
      <c r="X2698" s="132">
        <v>1114.1697278485456</v>
      </c>
      <c r="Y2698" s="132">
        <v>1143.0127735798703</v>
      </c>
      <c r="Z2698" s="132">
        <v>1163.0136390117375</v>
      </c>
      <c r="AA2698" s="132">
        <f>H2698*100000/AA2689</f>
        <v>1255.0373215969321</v>
      </c>
      <c r="AB2698" s="132">
        <f>I2698*100000/AB2689</f>
        <v>1263.6001559412803</v>
      </c>
      <c r="AC2698" s="132">
        <f t="shared" ref="AC2698:AF2698" si="2696">J2698*100000/AC2689</f>
        <v>1245.9808472720381</v>
      </c>
      <c r="AD2698" s="132">
        <f t="shared" si="2696"/>
        <v>1240.014924128202</v>
      </c>
      <c r="AE2698" s="132">
        <f t="shared" si="2696"/>
        <v>1259.8986187409805</v>
      </c>
      <c r="AF2698" s="132">
        <f t="shared" si="2696"/>
        <v>1277.6648692559138</v>
      </c>
      <c r="AG2698" s="132"/>
    </row>
    <row r="2699" spans="1:33" ht="13.5" customHeight="1">
      <c r="A2699" s="131">
        <v>2696</v>
      </c>
      <c r="B2699" s="67" t="s">
        <v>15</v>
      </c>
      <c r="C2699" s="123">
        <v>3017</v>
      </c>
      <c r="D2699" s="123">
        <v>3403</v>
      </c>
      <c r="E2699" s="123">
        <v>3882</v>
      </c>
      <c r="F2699" s="123">
        <v>3382</v>
      </c>
      <c r="G2699" s="123">
        <v>3424</v>
      </c>
      <c r="H2699" s="123">
        <v>4500</v>
      </c>
      <c r="I2699" s="123">
        <v>3253</v>
      </c>
      <c r="J2699" s="123">
        <v>3336</v>
      </c>
      <c r="K2699" s="123">
        <v>3127</v>
      </c>
      <c r="L2699" s="123">
        <v>2599</v>
      </c>
      <c r="M2699" s="123">
        <v>2073</v>
      </c>
      <c r="N2699" s="123"/>
      <c r="P2699" s="170"/>
      <c r="Q2699" s="170"/>
      <c r="R2699" s="170"/>
      <c r="S2699" s="170"/>
      <c r="T2699" s="170"/>
      <c r="U2699" s="170"/>
      <c r="V2699" s="132">
        <v>54.859162012757011</v>
      </c>
      <c r="W2699" s="132">
        <v>60.772077014892623</v>
      </c>
      <c r="X2699" s="132">
        <v>68.108864763393569</v>
      </c>
      <c r="Y2699" s="132">
        <v>58.407985254893852</v>
      </c>
      <c r="Z2699" s="132">
        <v>57.686901443785686</v>
      </c>
      <c r="AA2699" s="132">
        <f>H2699*100000/AA2689</f>
        <v>74.590151978263435</v>
      </c>
      <c r="AB2699" s="132">
        <f>I2699*100000/AB2689</f>
        <v>52.643937798913754</v>
      </c>
      <c r="AC2699" s="132">
        <f t="shared" ref="AC2699:AE2699" si="2697">J2699*100000/AC2689</f>
        <v>52.771400179005148</v>
      </c>
      <c r="AD2699" s="132">
        <f t="shared" si="2697"/>
        <v>48.390448867451489</v>
      </c>
      <c r="AE2699" s="132">
        <f t="shared" si="2697"/>
        <v>39.397412109967135</v>
      </c>
      <c r="AF2699" s="132">
        <f>M2699*100000/AF2689</f>
        <v>30.955683944408189</v>
      </c>
      <c r="AG2699" s="132"/>
    </row>
    <row r="2700" spans="1:33" ht="13.5" customHeight="1">
      <c r="A2700" s="131">
        <v>2697</v>
      </c>
      <c r="B2700" s="67" t="s">
        <v>14</v>
      </c>
      <c r="C2700" s="123">
        <v>48305</v>
      </c>
      <c r="D2700" s="123">
        <v>49057</v>
      </c>
      <c r="E2700" s="123">
        <v>45732</v>
      </c>
      <c r="F2700" s="123">
        <v>44054</v>
      </c>
      <c r="G2700" s="123">
        <v>42491</v>
      </c>
      <c r="H2700" s="123">
        <v>43342</v>
      </c>
      <c r="I2700" s="123">
        <v>42261</v>
      </c>
      <c r="J2700" s="123">
        <v>40850</v>
      </c>
      <c r="K2700" s="123">
        <v>39163</v>
      </c>
      <c r="L2700" s="123">
        <v>41268</v>
      </c>
      <c r="M2700" s="123">
        <v>38502</v>
      </c>
      <c r="N2700" s="123"/>
      <c r="P2700" s="170"/>
      <c r="Q2700" s="170"/>
      <c r="R2700" s="170"/>
      <c r="S2700" s="170"/>
      <c r="T2700" s="170"/>
      <c r="U2700" s="170"/>
      <c r="V2700" s="132">
        <v>872.97937075204902</v>
      </c>
      <c r="W2700" s="132">
        <v>871.6345664756509</v>
      </c>
      <c r="X2700" s="132">
        <v>797.6873999994076</v>
      </c>
      <c r="Y2700" s="132">
        <v>755.16115519765162</v>
      </c>
      <c r="Z2700" s="132">
        <v>714.44042781399241</v>
      </c>
      <c r="AA2700" s="132">
        <f>H2700*100000/AA2689</f>
        <v>718.41919267597643</v>
      </c>
      <c r="AB2700" s="132">
        <f>I2700*100000/AB2689</f>
        <v>683.91806188745591</v>
      </c>
      <c r="AC2700" s="132">
        <f t="shared" ref="AC2700:AF2700" si="2698">J2700*100000/AC2689</f>
        <v>646.19655195214636</v>
      </c>
      <c r="AD2700" s="132">
        <f t="shared" si="2698"/>
        <v>606.04897633386713</v>
      </c>
      <c r="AE2700" s="132">
        <f t="shared" si="2698"/>
        <v>625.56845054025541</v>
      </c>
      <c r="AF2700" s="132">
        <f t="shared" si="2698"/>
        <v>574.94247140743084</v>
      </c>
      <c r="AG2700" s="132"/>
    </row>
    <row r="2701" spans="1:33" ht="13.5" customHeight="1">
      <c r="A2701" s="131">
        <v>2698</v>
      </c>
      <c r="B2701" s="67" t="s">
        <v>13</v>
      </c>
      <c r="C2701" s="123">
        <v>44591</v>
      </c>
      <c r="D2701" s="123">
        <v>46715</v>
      </c>
      <c r="E2701" s="123">
        <v>46704</v>
      </c>
      <c r="F2701" s="123">
        <v>46422</v>
      </c>
      <c r="G2701" s="123">
        <v>46238</v>
      </c>
      <c r="H2701" s="123">
        <v>52089</v>
      </c>
      <c r="I2701" s="123">
        <v>52005</v>
      </c>
      <c r="J2701" s="123">
        <v>43518</v>
      </c>
      <c r="K2701" s="123">
        <v>38878</v>
      </c>
      <c r="L2701" s="123">
        <v>40973</v>
      </c>
      <c r="M2701" s="123">
        <v>30980</v>
      </c>
      <c r="N2701" s="123"/>
      <c r="P2701" s="170"/>
      <c r="Q2701" s="170"/>
      <c r="R2701" s="170"/>
      <c r="S2701" s="170"/>
      <c r="T2701" s="170"/>
      <c r="U2701" s="170"/>
      <c r="V2701" s="132">
        <v>805.55207945658003</v>
      </c>
      <c r="W2701" s="132">
        <v>829.6995253102474</v>
      </c>
      <c r="X2701" s="132">
        <v>814.11785778192996</v>
      </c>
      <c r="Y2701" s="132">
        <v>794.96143823329885</v>
      </c>
      <c r="Z2701" s="132">
        <v>777.23563628921147</v>
      </c>
      <c r="AA2701" s="132">
        <f>H2701*100000/AA2689</f>
        <v>863.40587253239198</v>
      </c>
      <c r="AB2701" s="132">
        <f>I2701*100000/AB2689</f>
        <v>841.60712733861351</v>
      </c>
      <c r="AC2701" s="132">
        <f t="shared" ref="AC2701:AF2701" si="2699">J2701*100000/AC2689</f>
        <v>688.40101708331713</v>
      </c>
      <c r="AD2701" s="132">
        <f t="shared" si="2699"/>
        <v>601.63859004438086</v>
      </c>
      <c r="AE2701" s="132">
        <f t="shared" si="2699"/>
        <v>621.09663962357968</v>
      </c>
      <c r="AF2701" s="132">
        <f t="shared" si="2699"/>
        <v>462.61798774614846</v>
      </c>
      <c r="AG2701" s="132"/>
    </row>
    <row r="2702" spans="1:33" ht="13.5" customHeight="1">
      <c r="A2702" s="131">
        <v>2699</v>
      </c>
      <c r="B2702" s="67" t="s">
        <v>12</v>
      </c>
      <c r="C2702" s="123">
        <v>137976</v>
      </c>
      <c r="D2702" s="123">
        <v>144841</v>
      </c>
      <c r="E2702" s="123">
        <v>144174</v>
      </c>
      <c r="F2702" s="123">
        <v>147963</v>
      </c>
      <c r="G2702" s="123">
        <v>151468</v>
      </c>
      <c r="H2702" s="123">
        <v>180638</v>
      </c>
      <c r="I2702" s="123">
        <v>181568</v>
      </c>
      <c r="J2702" s="123">
        <v>166079</v>
      </c>
      <c r="K2702" s="123">
        <v>170650</v>
      </c>
      <c r="L2702" s="123">
        <v>184028</v>
      </c>
      <c r="M2702" s="123">
        <v>144606</v>
      </c>
      <c r="N2702" s="123"/>
      <c r="P2702" s="170"/>
      <c r="Q2702" s="170"/>
      <c r="R2702" s="170"/>
      <c r="S2702" s="170"/>
      <c r="T2702" s="170"/>
      <c r="U2702" s="170"/>
      <c r="V2702" s="132">
        <v>2496.4891400347828</v>
      </c>
      <c r="W2702" s="132">
        <v>2575.5607480202916</v>
      </c>
      <c r="X2702" s="132">
        <v>2516.0554147244429</v>
      </c>
      <c r="Y2702" s="132">
        <v>2538.5219664181473</v>
      </c>
      <c r="Z2702" s="132">
        <v>2540.4921551359234</v>
      </c>
      <c r="AA2702" s="132">
        <f>H2702*100000/AA2689</f>
        <v>2994.1813051221225</v>
      </c>
      <c r="AB2702" s="132">
        <f>I2702*100000/AB2689</f>
        <v>2938.350598915823</v>
      </c>
      <c r="AC2702" s="132">
        <f>J2702*100000/AC2689</f>
        <v>2627.1646793552145</v>
      </c>
      <c r="AD2702" s="132">
        <f>K2702*100000/AD2689</f>
        <v>2640.8155098275015</v>
      </c>
      <c r="AE2702" s="132">
        <f>L2702*100000/AE2689</f>
        <v>2789.6217605898546</v>
      </c>
      <c r="AF2702" s="132">
        <f t="shared" ref="AF2702" si="2700">M2702*100000/AF2689</f>
        <v>2159.3717474505984</v>
      </c>
      <c r="AG2702" s="132"/>
    </row>
    <row r="2703" spans="1:33" ht="13.5" customHeight="1">
      <c r="A2703" s="131">
        <v>2700</v>
      </c>
      <c r="B2703" s="67" t="s">
        <v>11</v>
      </c>
      <c r="C2703" s="123">
        <v>21437</v>
      </c>
      <c r="D2703" s="123">
        <v>24374</v>
      </c>
      <c r="E2703" s="123">
        <v>27799</v>
      </c>
      <c r="F2703" s="123">
        <v>34613</v>
      </c>
      <c r="G2703" s="123">
        <v>33414</v>
      </c>
      <c r="H2703" s="123">
        <v>39100</v>
      </c>
      <c r="I2703" s="123">
        <v>35820</v>
      </c>
      <c r="J2703" s="123">
        <v>34009</v>
      </c>
      <c r="K2703" s="123">
        <v>35126</v>
      </c>
      <c r="L2703" s="123">
        <v>35059</v>
      </c>
      <c r="M2703" s="123">
        <v>35669</v>
      </c>
      <c r="N2703" s="123"/>
      <c r="P2703" s="170"/>
      <c r="Q2703" s="170"/>
      <c r="R2703" s="170"/>
      <c r="S2703" s="170"/>
      <c r="T2703" s="170"/>
      <c r="U2703" s="170"/>
      <c r="V2703" s="132">
        <v>387.73401143446955</v>
      </c>
      <c r="W2703" s="132">
        <v>431.61845290945206</v>
      </c>
      <c r="X2703" s="132">
        <v>483.97542505315505</v>
      </c>
      <c r="Y2703" s="132">
        <v>592.27956677434713</v>
      </c>
      <c r="Z2703" s="132">
        <v>548.10118010294241</v>
      </c>
      <c r="AA2703" s="132">
        <f>H2703*100000/AA2689</f>
        <v>648.10554274446679</v>
      </c>
      <c r="AB2703" s="132">
        <f>I2703*100000/AB2689</f>
        <v>579.68209405382436</v>
      </c>
      <c r="AC2703" s="132">
        <f t="shared" ref="AC2703:AD2703" si="2701">J2703*100000/AC2689</f>
        <v>537.98038030209409</v>
      </c>
      <c r="AD2703" s="132">
        <f t="shared" si="2701"/>
        <v>543.57624141928397</v>
      </c>
      <c r="AE2703" s="132">
        <f>L2703*100000/AE2689</f>
        <v>531.44819975503572</v>
      </c>
      <c r="AF2703" s="132">
        <f t="shared" ref="AF2703" si="2702">M2703*100000/AF2689</f>
        <v>532.63786329623531</v>
      </c>
      <c r="AG2703" s="132"/>
    </row>
    <row r="2704" spans="1:33" ht="13.5" customHeight="1">
      <c r="A2704" s="131">
        <v>2701</v>
      </c>
      <c r="B2704" s="67" t="s">
        <v>28</v>
      </c>
      <c r="C2704" s="123">
        <v>25</v>
      </c>
      <c r="D2704" s="123">
        <v>128</v>
      </c>
      <c r="E2704" s="123">
        <v>11</v>
      </c>
      <c r="F2704" s="123">
        <v>8</v>
      </c>
      <c r="G2704" s="123">
        <v>41</v>
      </c>
      <c r="H2704" s="123">
        <v>26</v>
      </c>
      <c r="I2704" s="123">
        <v>6</v>
      </c>
      <c r="J2704" s="123">
        <v>7</v>
      </c>
      <c r="K2704" s="123">
        <v>9</v>
      </c>
      <c r="L2704" s="123">
        <v>4</v>
      </c>
      <c r="M2704" s="123">
        <v>3</v>
      </c>
      <c r="N2704" s="123"/>
      <c r="P2704" s="170"/>
      <c r="Q2704" s="170"/>
      <c r="R2704" s="170"/>
      <c r="S2704" s="170"/>
      <c r="T2704" s="170"/>
      <c r="U2704" s="170"/>
      <c r="V2704" s="132">
        <v>0.45144142538476806</v>
      </c>
      <c r="W2704" s="132">
        <v>2.2725170487602266</v>
      </c>
      <c r="X2704" s="132">
        <v>0.19165963479082354</v>
      </c>
      <c r="Y2704" s="132">
        <v>0.15406561175089234</v>
      </c>
      <c r="Z2704" s="132">
        <v>0.65534202047994228</v>
      </c>
      <c r="AA2704" s="132">
        <f>H2704*100000/AA2689</f>
        <v>0.43096532254107761</v>
      </c>
      <c r="AB2704" s="132">
        <f>I2704*100000/AB2689</f>
        <v>9.7099178233471417E-2</v>
      </c>
      <c r="AC2704" s="132">
        <f t="shared" ref="AC2704:AF2704" si="2703">J2704*100000/AC2689</f>
        <v>0.11073135529167746</v>
      </c>
      <c r="AD2704" s="132">
        <f t="shared" si="2703"/>
        <v>0.13927535651009382</v>
      </c>
      <c r="AE2704" s="132">
        <f t="shared" si="2703"/>
        <v>6.0634724293908634E-2</v>
      </c>
      <c r="AF2704" s="132">
        <f t="shared" si="2703"/>
        <v>4.4798384868897527E-2</v>
      </c>
      <c r="AG2704" s="132"/>
    </row>
    <row r="2705" spans="1:33" ht="13.5" customHeight="1">
      <c r="A2705" s="131">
        <v>2702</v>
      </c>
      <c r="B2705" s="134" t="s">
        <v>116</v>
      </c>
      <c r="C2705" s="123">
        <v>255351</v>
      </c>
      <c r="D2705" s="123">
        <v>268518</v>
      </c>
      <c r="E2705" s="123">
        <v>268302</v>
      </c>
      <c r="F2705" s="123">
        <v>276442</v>
      </c>
      <c r="G2705" s="123">
        <v>277076</v>
      </c>
      <c r="H2705" s="123">
        <v>319695</v>
      </c>
      <c r="I2705" s="123">
        <v>314913</v>
      </c>
      <c r="J2705" s="123">
        <v>287799</v>
      </c>
      <c r="K2705" s="123">
        <v>286953</v>
      </c>
      <c r="L2705" s="123">
        <v>303931</v>
      </c>
      <c r="M2705" s="123">
        <v>251833</v>
      </c>
      <c r="N2705" s="123"/>
      <c r="P2705" s="170" t="s">
        <v>1731</v>
      </c>
      <c r="Q2705" s="170" t="s">
        <v>1732</v>
      </c>
      <c r="R2705" s="170" t="s">
        <v>1733</v>
      </c>
      <c r="S2705" s="170" t="s">
        <v>1734</v>
      </c>
      <c r="T2705" s="170" t="s">
        <v>1735</v>
      </c>
      <c r="U2705" s="170">
        <v>4750.3</v>
      </c>
      <c r="V2705" s="132">
        <v>4618.0652051160232</v>
      </c>
      <c r="W2705" s="132">
        <v>4771.5578867792947</v>
      </c>
      <c r="X2705" s="132">
        <v>4680.13662195712</v>
      </c>
      <c r="Y2705" s="132">
        <v>4739.4861774900901</v>
      </c>
      <c r="Z2705" s="132">
        <v>4638.611642806336</v>
      </c>
      <c r="AA2705" s="132">
        <f>H2705*100000/AA2689</f>
        <v>5299.1330303757622</v>
      </c>
      <c r="AB2705" s="132">
        <f>I2705*100000/AB2689</f>
        <v>5096.2989191728639</v>
      </c>
      <c r="AC2705" s="132">
        <f t="shared" ref="AC2705:AF2705" si="2704">J2705*100000/AC2689</f>
        <v>4552.6247602270687</v>
      </c>
      <c r="AD2705" s="132">
        <f t="shared" si="2704"/>
        <v>4440.6090418489948</v>
      </c>
      <c r="AE2705" s="132">
        <f t="shared" si="2704"/>
        <v>4607.1930973429862</v>
      </c>
      <c r="AF2705" s="132">
        <f t="shared" si="2704"/>
        <v>3760.5705522296903</v>
      </c>
      <c r="AG2705" s="132"/>
    </row>
    <row r="2706" spans="1:33" ht="13.5" customHeight="1">
      <c r="A2706" s="131">
        <v>2703</v>
      </c>
      <c r="B2706" s="67" t="s">
        <v>10</v>
      </c>
      <c r="C2706" s="123">
        <v>2999</v>
      </c>
      <c r="D2706" s="123">
        <v>3444</v>
      </c>
      <c r="E2706" s="123">
        <v>3875</v>
      </c>
      <c r="F2706" s="123">
        <v>4110</v>
      </c>
      <c r="G2706" s="123">
        <v>5038</v>
      </c>
      <c r="H2706" s="123">
        <v>5194</v>
      </c>
      <c r="I2706" s="123">
        <v>4508</v>
      </c>
      <c r="J2706" s="123">
        <v>4361</v>
      </c>
      <c r="K2706" s="123">
        <v>4846</v>
      </c>
      <c r="L2706" s="123">
        <v>5097</v>
      </c>
      <c r="M2706" s="123">
        <v>5085</v>
      </c>
      <c r="N2706" s="123"/>
      <c r="P2706" s="170"/>
      <c r="Q2706" s="170"/>
      <c r="R2706" s="170"/>
      <c r="S2706" s="170"/>
      <c r="T2706" s="170"/>
      <c r="U2706" s="170"/>
      <c r="V2706" s="132">
        <v>54.317432302295288</v>
      </c>
      <c r="W2706" s="132">
        <v>61.446730513743319</v>
      </c>
      <c r="X2706" s="132">
        <v>67.86493431911434</v>
      </c>
      <c r="Y2706" s="132">
        <v>70.442221372769112</v>
      </c>
      <c r="Z2706" s="132">
        <v>83.127614751648068</v>
      </c>
      <c r="AA2706" s="132">
        <f>H2706*100000/AA2689</f>
        <v>86.093610972244505</v>
      </c>
      <c r="AB2706" s="132">
        <f>I2706*100000/AB2689</f>
        <v>72.953849246081518</v>
      </c>
      <c r="AC2706" s="132">
        <f t="shared" ref="AC2706:AF2706" si="2705">J2706*100000/AC2689</f>
        <v>68.985634346715059</v>
      </c>
      <c r="AD2706" s="132">
        <f t="shared" si="2705"/>
        <v>74.992041960879405</v>
      </c>
      <c r="AE2706" s="132">
        <f t="shared" si="2705"/>
        <v>77.263797431513083</v>
      </c>
      <c r="AF2706" s="132">
        <f t="shared" si="2705"/>
        <v>75.933262352781313</v>
      </c>
      <c r="AG2706" s="132"/>
    </row>
    <row r="2707" spans="1:33" ht="13.5" customHeight="1">
      <c r="A2707" s="131">
        <v>2704</v>
      </c>
      <c r="B2707" s="67" t="s">
        <v>9</v>
      </c>
      <c r="C2707" s="123">
        <v>1269</v>
      </c>
      <c r="D2707" s="123">
        <v>1383</v>
      </c>
      <c r="E2707" s="123">
        <v>1560</v>
      </c>
      <c r="F2707" s="123">
        <v>1764</v>
      </c>
      <c r="G2707" s="123">
        <v>1683</v>
      </c>
      <c r="H2707" s="123">
        <v>1740</v>
      </c>
      <c r="I2707" s="123">
        <v>1458</v>
      </c>
      <c r="J2707" s="123">
        <v>1272</v>
      </c>
      <c r="K2707" s="123">
        <v>1466</v>
      </c>
      <c r="L2707" s="123">
        <v>1629</v>
      </c>
      <c r="M2707" s="123">
        <v>2196</v>
      </c>
      <c r="N2707" s="123"/>
      <c r="P2707" s="170"/>
      <c r="Q2707" s="170"/>
      <c r="R2707" s="170"/>
      <c r="S2707" s="170"/>
      <c r="T2707" s="170"/>
      <c r="U2707" s="170"/>
      <c r="V2707" s="132">
        <v>22.987397380592387</v>
      </c>
      <c r="W2707" s="132">
        <v>24.642606747493705</v>
      </c>
      <c r="X2707" s="132">
        <v>27.198244537134141</v>
      </c>
      <c r="Y2707" s="132">
        <v>30.31668871231448</v>
      </c>
      <c r="Z2707" s="132">
        <v>28.297332371492889</v>
      </c>
      <c r="AA2707" s="132">
        <f>H2707*100000/AA2689</f>
        <v>28.841525431595194</v>
      </c>
      <c r="AB2707" s="132">
        <f>I2707*100000/AB2689</f>
        <v>23.595100310733553</v>
      </c>
      <c r="AC2707" s="132">
        <f t="shared" ref="AC2707:AF2707" si="2706">J2707*100000/AC2689</f>
        <v>20.121469133001963</v>
      </c>
      <c r="AD2707" s="132">
        <f t="shared" si="2706"/>
        <v>22.686408071533062</v>
      </c>
      <c r="AE2707" s="132">
        <f t="shared" si="2706"/>
        <v>24.69349146869429</v>
      </c>
      <c r="AF2707" s="132">
        <f t="shared" si="2706"/>
        <v>32.792417724032987</v>
      </c>
      <c r="AG2707" s="132"/>
    </row>
    <row r="2708" spans="1:33" ht="13.5" customHeight="1">
      <c r="A2708" s="131">
        <v>2705</v>
      </c>
      <c r="B2708" s="67" t="s">
        <v>8</v>
      </c>
      <c r="C2708" s="123">
        <v>10968</v>
      </c>
      <c r="D2708" s="123">
        <v>13926</v>
      </c>
      <c r="E2708" s="123">
        <v>16295</v>
      </c>
      <c r="F2708" s="123">
        <v>17855</v>
      </c>
      <c r="G2708" s="123">
        <v>21839</v>
      </c>
      <c r="H2708" s="123">
        <v>23080</v>
      </c>
      <c r="I2708" s="123">
        <v>24124</v>
      </c>
      <c r="J2708" s="123">
        <v>23957</v>
      </c>
      <c r="K2708" s="123">
        <v>25795</v>
      </c>
      <c r="L2708" s="123">
        <v>30096</v>
      </c>
      <c r="M2708" s="123">
        <v>29361</v>
      </c>
      <c r="N2708" s="123"/>
      <c r="P2708" s="170"/>
      <c r="Q2708" s="170"/>
      <c r="R2708" s="170"/>
      <c r="S2708" s="170"/>
      <c r="T2708" s="170"/>
      <c r="U2708" s="170"/>
      <c r="V2708" s="132">
        <v>200.00660910246765</v>
      </c>
      <c r="W2708" s="132">
        <v>249.81708900863399</v>
      </c>
      <c r="X2708" s="132">
        <v>285.78193907628071</v>
      </c>
      <c r="Y2708" s="132">
        <v>307.49784265347546</v>
      </c>
      <c r="Z2708" s="132">
        <v>368.31901915127833</v>
      </c>
      <c r="AA2708" s="132">
        <f>H2708*100000/AA2689</f>
        <v>382.56460170184891</v>
      </c>
      <c r="AB2708" s="132">
        <f>I2708*100000/AB2689</f>
        <v>390.40342928404408</v>
      </c>
      <c r="AC2708" s="132">
        <f t="shared" ref="AC2708:AF2708" si="2707">J2708*100000/AC2689</f>
        <v>378.97015410324531</v>
      </c>
      <c r="AD2708" s="132">
        <f t="shared" si="2707"/>
        <v>399.17864679754115</v>
      </c>
      <c r="AE2708" s="132">
        <f t="shared" si="2707"/>
        <v>456.21566558736856</v>
      </c>
      <c r="AF2708" s="132">
        <f t="shared" si="2707"/>
        <v>438.44179271190012</v>
      </c>
      <c r="AG2708" s="132"/>
    </row>
    <row r="2709" spans="1:33" ht="13.5" customHeight="1">
      <c r="A2709" s="131">
        <v>2706</v>
      </c>
      <c r="B2709" s="67" t="s">
        <v>24</v>
      </c>
      <c r="C2709" s="123">
        <v>33</v>
      </c>
      <c r="D2709" s="123">
        <v>45</v>
      </c>
      <c r="E2709" s="123">
        <v>76</v>
      </c>
      <c r="F2709" s="123">
        <v>67</v>
      </c>
      <c r="G2709" s="123">
        <v>277</v>
      </c>
      <c r="H2709" s="123">
        <v>48</v>
      </c>
      <c r="I2709" s="123">
        <v>107</v>
      </c>
      <c r="J2709" s="123">
        <v>144</v>
      </c>
      <c r="K2709" s="123">
        <v>116</v>
      </c>
      <c r="L2709" s="123">
        <v>129</v>
      </c>
      <c r="M2709" s="123">
        <v>142</v>
      </c>
      <c r="N2709" s="123"/>
      <c r="P2709" s="170"/>
      <c r="Q2709" s="170"/>
      <c r="R2709" s="170"/>
      <c r="S2709" s="170"/>
      <c r="T2709" s="170"/>
      <c r="U2709" s="170"/>
      <c r="V2709" s="132">
        <v>0.27086485523086079</v>
      </c>
      <c r="W2709" s="132">
        <v>0.39058886775566393</v>
      </c>
      <c r="X2709" s="132">
        <v>0.67952052334928348</v>
      </c>
      <c r="Y2709" s="132">
        <v>0.73609125614315229</v>
      </c>
      <c r="Z2709" s="132">
        <v>4.4193577278519189</v>
      </c>
      <c r="AA2709" s="132">
        <f>H2709*100000/AA2689</f>
        <v>0.79562828776814332</v>
      </c>
      <c r="AB2709" s="132">
        <f>I2709*100000/AB2689</f>
        <v>1.7316020118302402</v>
      </c>
      <c r="AC2709" s="132">
        <f t="shared" ref="AC2709:AE2709" si="2708">J2709*100000/AC2689</f>
        <v>2.2779021660002221</v>
      </c>
      <c r="AD2709" s="132">
        <f t="shared" si="2708"/>
        <v>1.795104595018987</v>
      </c>
      <c r="AE2709" s="132">
        <f t="shared" si="2708"/>
        <v>1.9554698584785535</v>
      </c>
      <c r="AF2709" s="132">
        <f>M2709*100000/AF2689</f>
        <v>2.1204568837944828</v>
      </c>
      <c r="AG2709" s="132"/>
    </row>
    <row r="2710" spans="1:33" ht="13.5" customHeight="1">
      <c r="A2710" s="131">
        <v>2707</v>
      </c>
      <c r="B2710" s="134" t="s">
        <v>117</v>
      </c>
      <c r="C2710" s="123">
        <v>15269</v>
      </c>
      <c r="D2710" s="123">
        <v>18798</v>
      </c>
      <c r="E2710" s="123">
        <v>21806</v>
      </c>
      <c r="F2710" s="123">
        <v>23796</v>
      </c>
      <c r="G2710" s="123">
        <v>28837</v>
      </c>
      <c r="H2710" s="123">
        <v>30062</v>
      </c>
      <c r="I2710" s="123">
        <v>30197</v>
      </c>
      <c r="J2710" s="123">
        <v>29734</v>
      </c>
      <c r="K2710" s="123">
        <v>32223</v>
      </c>
      <c r="L2710" s="123">
        <v>36951</v>
      </c>
      <c r="M2710" s="123">
        <v>36784</v>
      </c>
      <c r="N2710" s="123"/>
      <c r="P2710" s="170" t="s">
        <v>1736</v>
      </c>
      <c r="Q2710" s="170" t="s">
        <v>1737</v>
      </c>
      <c r="R2710" s="170" t="s">
        <v>1738</v>
      </c>
      <c r="S2710" s="170" t="s">
        <v>1739</v>
      </c>
      <c r="T2710" s="170" t="s">
        <v>1740</v>
      </c>
      <c r="U2710" s="170">
        <v>266.60000000000002</v>
      </c>
      <c r="V2710" s="132">
        <v>277.58230364058613</v>
      </c>
      <c r="W2710" s="132">
        <v>336.29701513762666</v>
      </c>
      <c r="X2710" s="132">
        <v>381.52463845587846</v>
      </c>
      <c r="Y2710" s="132">
        <v>408.99284399470218</v>
      </c>
      <c r="Z2710" s="132">
        <v>484.16332400227117</v>
      </c>
      <c r="AA2710" s="132">
        <f>H2710*100000/AA2689</f>
        <v>498.29536639345673</v>
      </c>
      <c r="AB2710" s="132">
        <f>I2710*100000/AB2689</f>
        <v>488.68398085268939</v>
      </c>
      <c r="AC2710" s="132">
        <f t="shared" ref="AC2710:AF2710" si="2709">J2710*100000/AC2689</f>
        <v>470.35515974896254</v>
      </c>
      <c r="AD2710" s="132">
        <f t="shared" si="2709"/>
        <v>498.65220142497259</v>
      </c>
      <c r="AE2710" s="132">
        <f t="shared" si="2709"/>
        <v>560.12842434605454</v>
      </c>
      <c r="AF2710" s="132">
        <f t="shared" si="2709"/>
        <v>549.28792967250888</v>
      </c>
      <c r="AG2710" s="132"/>
    </row>
    <row r="2711" spans="1:33" ht="13.5" customHeight="1">
      <c r="A2711" s="131">
        <v>2708</v>
      </c>
      <c r="B2711" s="67" t="s">
        <v>7</v>
      </c>
      <c r="C2711" s="123">
        <v>6901</v>
      </c>
      <c r="D2711" s="123">
        <v>8743</v>
      </c>
      <c r="E2711" s="123">
        <v>11480</v>
      </c>
      <c r="F2711" s="123">
        <v>12840</v>
      </c>
      <c r="G2711" s="123">
        <v>14505</v>
      </c>
      <c r="H2711" s="123">
        <v>15985</v>
      </c>
      <c r="I2711" s="123">
        <v>15899</v>
      </c>
      <c r="J2711" s="123">
        <v>14818</v>
      </c>
      <c r="K2711" s="123">
        <v>15972</v>
      </c>
      <c r="L2711" s="123">
        <v>15766</v>
      </c>
      <c r="M2711" s="123">
        <v>16066</v>
      </c>
      <c r="N2711" s="123"/>
      <c r="P2711" s="170"/>
      <c r="Q2711" s="170"/>
      <c r="R2711" s="170"/>
      <c r="S2711" s="170"/>
      <c r="T2711" s="170"/>
      <c r="U2711" s="170"/>
      <c r="V2711" s="132">
        <v>124.99510186053458</v>
      </c>
      <c r="W2711" s="132">
        <v>155.64966380063208</v>
      </c>
      <c r="X2711" s="132">
        <v>200.38885997538742</v>
      </c>
      <c r="Y2711" s="132">
        <v>220.12552238941385</v>
      </c>
      <c r="Z2711" s="132">
        <v>242.03965289725866</v>
      </c>
      <c r="AA2711" s="132">
        <f>H2711*100000/AA2689</f>
        <v>264.96079541612022</v>
      </c>
      <c r="AB2711" s="132">
        <f>I2711*100000/AB2689</f>
        <v>257.29663912232701</v>
      </c>
      <c r="AC2711" s="132">
        <f t="shared" ref="AC2711:AF2711" si="2710">J2711*100000/AC2689</f>
        <v>234.40246038743953</v>
      </c>
      <c r="AD2711" s="132">
        <f t="shared" si="2710"/>
        <v>247.16733268657984</v>
      </c>
      <c r="AE2711" s="132">
        <f t="shared" si="2710"/>
        <v>238.99176580444089</v>
      </c>
      <c r="AF2711" s="132">
        <f t="shared" si="2710"/>
        <v>239.91028376790254</v>
      </c>
      <c r="AG2711" s="132"/>
    </row>
    <row r="2712" spans="1:33" ht="13.5" customHeight="1">
      <c r="A2712" s="131">
        <v>2709</v>
      </c>
      <c r="B2712" s="67" t="s">
        <v>6</v>
      </c>
      <c r="C2712" s="123">
        <v>23799</v>
      </c>
      <c r="D2712" s="123">
        <v>21742</v>
      </c>
      <c r="E2712" s="123">
        <v>23047</v>
      </c>
      <c r="F2712" s="123">
        <v>21408</v>
      </c>
      <c r="G2712" s="123">
        <v>19358</v>
      </c>
      <c r="H2712" s="123">
        <v>16990</v>
      </c>
      <c r="I2712" s="123">
        <v>16421</v>
      </c>
      <c r="J2712" s="123">
        <v>15851</v>
      </c>
      <c r="K2712" s="123">
        <v>14763</v>
      </c>
      <c r="L2712" s="123">
        <v>11672</v>
      </c>
      <c r="M2712" s="123">
        <v>9739</v>
      </c>
      <c r="N2712" s="123"/>
      <c r="P2712" s="170"/>
      <c r="Q2712" s="170"/>
      <c r="R2712" s="170"/>
      <c r="S2712" s="170"/>
      <c r="T2712" s="170"/>
      <c r="U2712" s="170"/>
      <c r="V2712" s="132">
        <v>430.49454324691482</v>
      </c>
      <c r="W2712" s="132">
        <v>387.12683006419331</v>
      </c>
      <c r="X2712" s="132">
        <v>402.22387901328739</v>
      </c>
      <c r="Y2712" s="132">
        <v>366.60768236190114</v>
      </c>
      <c r="Z2712" s="132">
        <v>324.41110377912219</v>
      </c>
      <c r="AA2712" s="132">
        <f>H2712*100000/AA2689</f>
        <v>281.6192626912657</v>
      </c>
      <c r="AB2712" s="132">
        <f>I2712*100000/AB2689</f>
        <v>265.74426762863902</v>
      </c>
      <c r="AC2712" s="132">
        <f t="shared" ref="AC2712:AF2712" si="2711">J2712*100000/AC2689</f>
        <v>250.74324467548277</v>
      </c>
      <c r="AD2712" s="132">
        <f t="shared" si="2711"/>
        <v>228.45800979539058</v>
      </c>
      <c r="AE2712" s="132">
        <f t="shared" si="2711"/>
        <v>176.93212548962541</v>
      </c>
      <c r="AF2712" s="132">
        <f t="shared" si="2711"/>
        <v>145.43049007939766</v>
      </c>
      <c r="AG2712" s="132"/>
    </row>
    <row r="2713" spans="1:33" ht="13.5" customHeight="1">
      <c r="A2713" s="131">
        <v>2710</v>
      </c>
      <c r="B2713" s="67" t="s">
        <v>5</v>
      </c>
      <c r="C2713" s="123">
        <v>2589</v>
      </c>
      <c r="D2713" s="123">
        <v>2557</v>
      </c>
      <c r="E2713" s="123">
        <v>2677</v>
      </c>
      <c r="F2713" s="123">
        <v>2544</v>
      </c>
      <c r="G2713" s="123">
        <v>2663</v>
      </c>
      <c r="H2713" s="123">
        <v>3483</v>
      </c>
      <c r="I2713" s="123">
        <v>3412</v>
      </c>
      <c r="J2713" s="123">
        <v>3775</v>
      </c>
      <c r="K2713" s="123">
        <v>3693</v>
      </c>
      <c r="L2713" s="123">
        <v>3799</v>
      </c>
      <c r="M2713" s="123">
        <v>3710</v>
      </c>
      <c r="N2713" s="123"/>
      <c r="P2713" s="170"/>
      <c r="Q2713" s="170"/>
      <c r="R2713" s="170"/>
      <c r="S2713" s="170"/>
      <c r="T2713" s="170"/>
      <c r="U2713" s="170"/>
      <c r="V2713" s="132">
        <v>46.78738932687736</v>
      </c>
      <c r="W2713" s="132">
        <v>45.468095014647972</v>
      </c>
      <c r="X2713" s="132">
        <v>46.747527285798142</v>
      </c>
      <c r="Y2713" s="132">
        <v>43.566331322891223</v>
      </c>
      <c r="Z2713" s="132">
        <v>43.387002484082331</v>
      </c>
      <c r="AA2713" s="132">
        <f>H2713*100000/AA2689</f>
        <v>57.7327776311759</v>
      </c>
      <c r="AB2713" s="132">
        <f>I2713*100000/AB2689</f>
        <v>55.217066022100745</v>
      </c>
      <c r="AC2713" s="132">
        <f t="shared" ref="AC2713:AF2713" si="2712">J2713*100000/AC2689</f>
        <v>59.715838032297491</v>
      </c>
      <c r="AD2713" s="132">
        <f t="shared" si="2712"/>
        <v>57.14932128797517</v>
      </c>
      <c r="AE2713" s="132">
        <f t="shared" si="2712"/>
        <v>57.587829398139725</v>
      </c>
      <c r="AF2713" s="132">
        <f t="shared" si="2712"/>
        <v>55.400669287869938</v>
      </c>
      <c r="AG2713" s="132"/>
    </row>
    <row r="2714" spans="1:33" ht="13.5" customHeight="1">
      <c r="A2714" s="131">
        <v>2711</v>
      </c>
      <c r="B2714" s="67" t="s">
        <v>26</v>
      </c>
      <c r="C2714" s="123">
        <v>84</v>
      </c>
      <c r="D2714" s="123">
        <v>116</v>
      </c>
      <c r="E2714" s="123">
        <v>298</v>
      </c>
      <c r="F2714" s="123">
        <v>74</v>
      </c>
      <c r="G2714" s="123">
        <v>185</v>
      </c>
      <c r="H2714" s="123">
        <v>87</v>
      </c>
      <c r="I2714" s="123">
        <v>73</v>
      </c>
      <c r="J2714" s="123">
        <v>139</v>
      </c>
      <c r="K2714" s="123">
        <v>58</v>
      </c>
      <c r="L2714" s="123">
        <v>101</v>
      </c>
      <c r="M2714" s="123">
        <v>142</v>
      </c>
      <c r="N2714" s="123"/>
      <c r="P2714" s="170"/>
      <c r="Q2714" s="170"/>
      <c r="R2714" s="170"/>
      <c r="S2714" s="170"/>
      <c r="T2714" s="170"/>
      <c r="U2714" s="170"/>
      <c r="V2714" s="132">
        <v>1.5349008463082114</v>
      </c>
      <c r="W2714" s="132">
        <v>2.059468575438955</v>
      </c>
      <c r="X2714" s="132">
        <v>5.1922337425150378</v>
      </c>
      <c r="Y2714" s="132">
        <v>1.3009984992297574</v>
      </c>
      <c r="Z2714" s="132">
        <v>3.3103173855012469</v>
      </c>
      <c r="AA2714" s="132">
        <f>H2714*100000/AA2689</f>
        <v>1.4420762715797597</v>
      </c>
      <c r="AB2714" s="132">
        <f>I2714*100000/AB2689</f>
        <v>1.1813733351739022</v>
      </c>
      <c r="AC2714" s="132">
        <f t="shared" ref="AC2714:AF2714" si="2713">J2714*100000/AC2689</f>
        <v>2.198808340791881</v>
      </c>
      <c r="AD2714" s="132">
        <f t="shared" si="2713"/>
        <v>0.8975522975094935</v>
      </c>
      <c r="AE2714" s="132">
        <f t="shared" si="2713"/>
        <v>1.531026788421193</v>
      </c>
      <c r="AF2714" s="132">
        <f t="shared" si="2713"/>
        <v>2.1204568837944828</v>
      </c>
      <c r="AG2714" s="132"/>
    </row>
    <row r="2715" spans="1:33" ht="13.5" customHeight="1">
      <c r="A2715" s="131">
        <v>2712</v>
      </c>
      <c r="B2715" s="67" t="s">
        <v>4</v>
      </c>
      <c r="C2715" s="123">
        <v>4274</v>
      </c>
      <c r="D2715" s="123">
        <v>5386</v>
      </c>
      <c r="E2715" s="123">
        <v>5882</v>
      </c>
      <c r="F2715" s="123">
        <v>6244</v>
      </c>
      <c r="G2715" s="123">
        <v>6780</v>
      </c>
      <c r="H2715" s="123">
        <v>12708</v>
      </c>
      <c r="I2715" s="123">
        <v>12594</v>
      </c>
      <c r="J2715" s="123">
        <v>12003</v>
      </c>
      <c r="K2715" s="123">
        <v>12638</v>
      </c>
      <c r="L2715" s="123">
        <v>13193</v>
      </c>
      <c r="M2715" s="123">
        <v>13280</v>
      </c>
      <c r="N2715" s="123"/>
      <c r="P2715" s="170"/>
      <c r="Q2715" s="170"/>
      <c r="R2715" s="170"/>
      <c r="S2715" s="170"/>
      <c r="T2715" s="170"/>
      <c r="U2715" s="170"/>
      <c r="V2715" s="132">
        <v>78.85778818621128</v>
      </c>
      <c r="W2715" s="132">
        <v>96.990317479508732</v>
      </c>
      <c r="X2715" s="132">
        <v>104.29768853253361</v>
      </c>
      <c r="Y2715" s="132">
        <v>108.71896669221303</v>
      </c>
      <c r="Z2715" s="132">
        <v>113.91188607265458</v>
      </c>
      <c r="AA2715" s="132">
        <f>H2715*100000/AA2689</f>
        <v>210.64258918661594</v>
      </c>
      <c r="AB2715" s="132">
        <f>I2715*100000/AB2689</f>
        <v>203.8111751120565</v>
      </c>
      <c r="AC2715" s="132">
        <f t="shared" ref="AC2715:AE2715" si="2714">J2715*100000/AC2689</f>
        <v>189.87263679514351</v>
      </c>
      <c r="AD2715" s="132">
        <f t="shared" si="2714"/>
        <v>195.5735506193962</v>
      </c>
      <c r="AE2715" s="132">
        <f t="shared" si="2714"/>
        <v>199.98847940238414</v>
      </c>
      <c r="AF2715" s="132">
        <f>M2715*100000/AF2689</f>
        <v>198.30751701965306</v>
      </c>
      <c r="AG2715" s="132"/>
    </row>
    <row r="2716" spans="1:33" ht="13.5" customHeight="1">
      <c r="A2716" s="131">
        <v>2713</v>
      </c>
      <c r="B2716" s="67" t="s">
        <v>3</v>
      </c>
      <c r="C2716" s="123">
        <v>15647</v>
      </c>
      <c r="D2716" s="123">
        <v>20003</v>
      </c>
      <c r="E2716" s="123">
        <v>25064</v>
      </c>
      <c r="F2716" s="123">
        <v>36435</v>
      </c>
      <c r="G2716" s="123">
        <v>51200</v>
      </c>
      <c r="H2716" s="123">
        <v>57463</v>
      </c>
      <c r="I2716" s="123">
        <v>56819</v>
      </c>
      <c r="J2716" s="123">
        <v>58250</v>
      </c>
      <c r="K2716" s="123">
        <v>62867</v>
      </c>
      <c r="L2716" s="123">
        <v>68196</v>
      </c>
      <c r="M2716" s="123">
        <v>71867</v>
      </c>
      <c r="N2716" s="123"/>
      <c r="P2716" s="170"/>
      <c r="Q2716" s="170"/>
      <c r="R2716" s="170"/>
      <c r="S2716" s="170"/>
      <c r="T2716" s="170"/>
      <c r="U2716" s="170"/>
      <c r="V2716" s="132">
        <v>283.1801773153573</v>
      </c>
      <c r="W2716" s="132">
        <v>355.57790197320168</v>
      </c>
      <c r="X2716" s="132">
        <v>441.14820847898744</v>
      </c>
      <c r="Y2716" s="132">
        <v>624.75317405117414</v>
      </c>
      <c r="Z2716" s="132">
        <v>855.10371123546929</v>
      </c>
      <c r="AA2716" s="132">
        <f>H2716*100000/AA2689</f>
        <v>952.48308958376708</v>
      </c>
      <c r="AB2716" s="132">
        <f>I2716*100000/AB2689</f>
        <v>919.51303467460207</v>
      </c>
      <c r="AC2716" s="132">
        <f t="shared" ref="AC2716:AF2716" si="2715">J2716*100000/AC2689</f>
        <v>921.4430636771732</v>
      </c>
      <c r="AD2716" s="132">
        <f t="shared" si="2715"/>
        <v>972.86931530222989</v>
      </c>
      <c r="AE2716" s="132">
        <f t="shared" si="2715"/>
        <v>1033.7614144868483</v>
      </c>
      <c r="AF2716" s="132">
        <f t="shared" si="2715"/>
        <v>1073.1751751243528</v>
      </c>
      <c r="AG2716" s="132"/>
    </row>
    <row r="2717" spans="1:33" ht="13.5" customHeight="1">
      <c r="A2717" s="131">
        <v>2714</v>
      </c>
      <c r="B2717" s="67" t="s">
        <v>2</v>
      </c>
      <c r="C2717" s="123">
        <v>20</v>
      </c>
      <c r="D2717" s="123">
        <v>22</v>
      </c>
      <c r="E2717" s="123">
        <v>24</v>
      </c>
      <c r="F2717" s="123">
        <v>27</v>
      </c>
      <c r="G2717" s="123">
        <v>30</v>
      </c>
      <c r="H2717" s="123">
        <v>18</v>
      </c>
      <c r="I2717" s="123">
        <v>14</v>
      </c>
      <c r="J2717" s="123">
        <v>18</v>
      </c>
      <c r="K2717" s="123">
        <v>19</v>
      </c>
      <c r="L2717" s="123">
        <v>18</v>
      </c>
      <c r="M2717" s="123">
        <v>17</v>
      </c>
      <c r="N2717" s="123"/>
      <c r="P2717" s="170"/>
      <c r="Q2717" s="170"/>
      <c r="R2717" s="170"/>
      <c r="S2717" s="170"/>
      <c r="T2717" s="170"/>
      <c r="U2717" s="170"/>
      <c r="V2717" s="132">
        <v>0.36115314030781442</v>
      </c>
      <c r="W2717" s="132">
        <v>0.39058886775566393</v>
      </c>
      <c r="X2717" s="132">
        <v>0.41816647590725137</v>
      </c>
      <c r="Y2717" s="132">
        <v>0.46219683525267702</v>
      </c>
      <c r="Z2717" s="132">
        <v>0.50410924652303257</v>
      </c>
      <c r="AA2717" s="132">
        <f>H2717*100000/AA2689</f>
        <v>0.29836060791305374</v>
      </c>
      <c r="AB2717" s="132">
        <f>I2717*100000/AB2689</f>
        <v>0.2265647492114333</v>
      </c>
      <c r="AC2717" s="132">
        <f t="shared" ref="AC2717:AF2717" si="2716">J2717*100000/AC2689</f>
        <v>0.28473777075002776</v>
      </c>
      <c r="AD2717" s="132">
        <f t="shared" si="2716"/>
        <v>0.29402575263242031</v>
      </c>
      <c r="AE2717" s="132">
        <f t="shared" si="2716"/>
        <v>0.27285625932258883</v>
      </c>
      <c r="AF2717" s="132">
        <f t="shared" si="2716"/>
        <v>0.25385751425708597</v>
      </c>
      <c r="AG2717" s="132"/>
    </row>
    <row r="2718" spans="1:33" ht="13.5" customHeight="1">
      <c r="A2718" s="131">
        <v>2715</v>
      </c>
      <c r="B2718" s="67" t="s">
        <v>23</v>
      </c>
      <c r="C2718" s="123">
        <v>504</v>
      </c>
      <c r="D2718" s="123">
        <v>535</v>
      </c>
      <c r="E2718" s="123">
        <v>405</v>
      </c>
      <c r="F2718" s="123">
        <v>470</v>
      </c>
      <c r="G2718" s="123">
        <v>453</v>
      </c>
      <c r="H2718" s="123">
        <v>593</v>
      </c>
      <c r="I2718" s="123">
        <v>726</v>
      </c>
      <c r="J2718" s="123">
        <v>615</v>
      </c>
      <c r="K2718" s="123">
        <v>555</v>
      </c>
      <c r="L2718" s="123">
        <v>353</v>
      </c>
      <c r="M2718" s="123">
        <v>283</v>
      </c>
      <c r="N2718" s="123"/>
      <c r="P2718" s="170"/>
      <c r="Q2718" s="170"/>
      <c r="R2718" s="170"/>
      <c r="S2718" s="170"/>
      <c r="T2718" s="170"/>
      <c r="U2718" s="170"/>
      <c r="V2718" s="132">
        <v>9.1371744497877039</v>
      </c>
      <c r="W2718" s="132">
        <v>9.5161651416834481</v>
      </c>
      <c r="X2718" s="132">
        <v>7.0565592809348674</v>
      </c>
      <c r="Y2718" s="132">
        <v>8.2168326267142575</v>
      </c>
      <c r="Z2718" s="132">
        <v>7.7296751133531645</v>
      </c>
      <c r="AA2718" s="132">
        <f>H2718*100000/AA2689</f>
        <v>9.8293244718022699</v>
      </c>
      <c r="AB2718" s="132">
        <f>I2718*100000/AB2689</f>
        <v>11.749000566250041</v>
      </c>
      <c r="AC2718" s="132">
        <f t="shared" ref="AC2718:AF2718" si="2717">J2718*100000/AC2689</f>
        <v>9.7285405006259484</v>
      </c>
      <c r="AD2718" s="132">
        <f t="shared" si="2717"/>
        <v>8.5886469847891185</v>
      </c>
      <c r="AE2718" s="132">
        <f t="shared" si="2717"/>
        <v>5.3510144189374369</v>
      </c>
      <c r="AF2718" s="132">
        <f t="shared" si="2717"/>
        <v>4.2259809726326667</v>
      </c>
      <c r="AG2718" s="132"/>
    </row>
    <row r="2719" spans="1:33" ht="13.5" customHeight="1">
      <c r="A2719" s="131">
        <v>2716</v>
      </c>
      <c r="B2719" s="67" t="s">
        <v>1</v>
      </c>
      <c r="C2719" s="123">
        <v>1321</v>
      </c>
      <c r="D2719" s="123">
        <v>1018</v>
      </c>
      <c r="E2719" s="123">
        <v>890</v>
      </c>
      <c r="F2719" s="123">
        <v>1073</v>
      </c>
      <c r="G2719" s="123">
        <v>642</v>
      </c>
      <c r="H2719" s="123">
        <v>546</v>
      </c>
      <c r="I2719" s="123">
        <v>620</v>
      </c>
      <c r="J2719" s="123">
        <v>1108</v>
      </c>
      <c r="K2719" s="123">
        <v>361</v>
      </c>
      <c r="L2719" s="123">
        <v>601</v>
      </c>
      <c r="M2719" s="123">
        <v>340</v>
      </c>
      <c r="N2719" s="123"/>
      <c r="P2719" s="170"/>
      <c r="Q2719" s="170"/>
      <c r="R2719" s="170"/>
      <c r="S2719" s="170"/>
      <c r="T2719" s="170"/>
      <c r="U2719" s="170"/>
      <c r="V2719" s="132">
        <v>23.908337888377318</v>
      </c>
      <c r="W2719" s="132">
        <v>18.251152547855568</v>
      </c>
      <c r="X2719" s="132">
        <v>16.029714909777969</v>
      </c>
      <c r="Y2719" s="132">
        <v>18.967188646665413</v>
      </c>
      <c r="Z2719" s="132">
        <v>11.124010706608251</v>
      </c>
      <c r="AA2719" s="132">
        <f>H2719*100000/AA2689</f>
        <v>9.0502717733626294</v>
      </c>
      <c r="AB2719" s="132">
        <f>I2719*100000/AB2689</f>
        <v>10.033581750792045</v>
      </c>
      <c r="AC2719" s="132">
        <f t="shared" ref="AC2719:AF2719" si="2718">J2719*100000/AC2689</f>
        <v>17.527191666168374</v>
      </c>
      <c r="AD2719" s="132">
        <f t="shared" si="2718"/>
        <v>5.5864893000159856</v>
      </c>
      <c r="AE2719" s="132">
        <f t="shared" si="2718"/>
        <v>9.110367325159773</v>
      </c>
      <c r="AF2719" s="132">
        <f t="shared" si="2718"/>
        <v>5.0771502851417196</v>
      </c>
      <c r="AG2719" s="132"/>
    </row>
    <row r="2720" spans="1:33" ht="13.5" customHeight="1">
      <c r="A2720" s="131">
        <v>2717</v>
      </c>
      <c r="B2720" s="67" t="s">
        <v>0</v>
      </c>
      <c r="C2720" s="123">
        <v>393</v>
      </c>
      <c r="D2720" s="123">
        <v>496</v>
      </c>
      <c r="E2720" s="123">
        <v>569</v>
      </c>
      <c r="F2720" s="123">
        <v>422</v>
      </c>
      <c r="G2720" s="123">
        <v>478</v>
      </c>
      <c r="H2720" s="123">
        <v>477</v>
      </c>
      <c r="I2720" s="123">
        <v>307</v>
      </c>
      <c r="J2720" s="123">
        <v>399</v>
      </c>
      <c r="K2720" s="123">
        <v>463</v>
      </c>
      <c r="L2720" s="123">
        <v>6452</v>
      </c>
      <c r="M2720" s="123">
        <v>32864</v>
      </c>
      <c r="N2720" s="123"/>
      <c r="P2720" s="170"/>
      <c r="Q2720" s="170"/>
      <c r="R2720" s="170"/>
      <c r="S2720" s="170"/>
      <c r="T2720" s="170"/>
      <c r="U2720" s="170"/>
      <c r="V2720" s="132">
        <v>7.4939276613871488</v>
      </c>
      <c r="W2720" s="132">
        <v>8.9835439583802703</v>
      </c>
      <c r="X2720" s="132">
        <v>10.035995421774032</v>
      </c>
      <c r="Y2720" s="132">
        <v>7.2068469496806307</v>
      </c>
      <c r="Z2720" s="132">
        <v>7.54483505629472</v>
      </c>
      <c r="AA2720" s="132">
        <f>H2720*100000/AA2689</f>
        <v>7.9065561096959245</v>
      </c>
      <c r="AB2720" s="132">
        <f>I2720*100000/AB2689</f>
        <v>4.9682412862792873</v>
      </c>
      <c r="AC2720" s="132">
        <f t="shared" ref="AC2720:AE2720" si="2719">J2720*100000/AC2689</f>
        <v>6.3116872516256155</v>
      </c>
      <c r="AD2720" s="132">
        <f t="shared" si="2719"/>
        <v>7.1649433404637159</v>
      </c>
      <c r="AE2720" s="132">
        <f t="shared" si="2719"/>
        <v>97.803810286074622</v>
      </c>
      <c r="AF2720" s="132">
        <f>M2720*100000/AF2689</f>
        <v>490.75137344381608</v>
      </c>
      <c r="AG2720" s="132"/>
    </row>
    <row r="2721" spans="1:56" ht="13.5" customHeight="1">
      <c r="A2721" s="131">
        <v>2718</v>
      </c>
      <c r="B2721" s="134" t="s">
        <v>111</v>
      </c>
      <c r="C2721" s="123"/>
      <c r="D2721" s="123"/>
      <c r="E2721" s="123"/>
      <c r="F2721" s="123"/>
      <c r="G2721" s="123"/>
      <c r="H2721" s="123"/>
      <c r="I2721" s="123"/>
      <c r="J2721" s="123"/>
      <c r="K2721" s="123"/>
      <c r="L2721" s="123"/>
      <c r="M2721" s="123">
        <v>0</v>
      </c>
      <c r="N2721" s="123"/>
      <c r="P2721" s="170"/>
      <c r="Q2721" s="170"/>
      <c r="R2721" s="170"/>
      <c r="S2721" s="170"/>
      <c r="T2721" s="170"/>
      <c r="U2721" s="170"/>
      <c r="V2721" s="132"/>
      <c r="W2721" s="132"/>
      <c r="X2721" s="132"/>
      <c r="Y2721" s="132"/>
      <c r="Z2721" s="132"/>
      <c r="AA2721" s="132">
        <f>H2721*100000/AA2689</f>
        <v>0</v>
      </c>
      <c r="AB2721" s="132">
        <f>I2721*100000/AB2689</f>
        <v>0</v>
      </c>
      <c r="AC2721" s="132">
        <f t="shared" ref="AC2721:AF2721" si="2720">J2721*100000/AC2689</f>
        <v>0</v>
      </c>
      <c r="AD2721" s="132">
        <f t="shared" si="2720"/>
        <v>0</v>
      </c>
      <c r="AE2721" s="132">
        <f t="shared" si="2720"/>
        <v>0</v>
      </c>
      <c r="AF2721" s="132">
        <f t="shared" si="2720"/>
        <v>0</v>
      </c>
      <c r="AG2721" s="132"/>
    </row>
    <row r="2722" spans="1:56" ht="25.5">
      <c r="A2722" s="131">
        <v>2719</v>
      </c>
      <c r="B2722" s="134" t="s">
        <v>112</v>
      </c>
      <c r="C2722" s="133">
        <v>376617</v>
      </c>
      <c r="D2722" s="133">
        <v>405591</v>
      </c>
      <c r="E2722" s="133">
        <v>423549</v>
      </c>
      <c r="F2722" s="133">
        <v>447762</v>
      </c>
      <c r="G2722" s="133">
        <v>470823</v>
      </c>
      <c r="H2722" s="133">
        <v>533823</v>
      </c>
      <c r="I2722" s="133">
        <v>530076</v>
      </c>
      <c r="J2722" s="133">
        <v>503275</v>
      </c>
      <c r="K2722" s="133">
        <v>510695</v>
      </c>
      <c r="L2722" s="133">
        <f t="shared" ref="L2722:N2722" si="2721">SUM(L2698,L2705,L2710,L2711:L2721)</f>
        <v>544147</v>
      </c>
      <c r="M2722" s="133">
        <f t="shared" si="2721"/>
        <v>522486</v>
      </c>
      <c r="N2722" s="133">
        <f t="shared" si="2721"/>
        <v>0</v>
      </c>
      <c r="P2722" s="170" t="s">
        <v>1741</v>
      </c>
      <c r="Q2722" s="170" t="s">
        <v>1742</v>
      </c>
      <c r="R2722" s="170" t="s">
        <v>1743</v>
      </c>
      <c r="S2722" s="170" t="s">
        <v>1744</v>
      </c>
      <c r="T2722" s="170" t="s">
        <v>1745</v>
      </c>
      <c r="U2722" s="170">
        <v>6691.1</v>
      </c>
      <c r="V2722" s="132">
        <v>6824.9275842809539</v>
      </c>
      <c r="W2722" s="132">
        <v>7223.443996036588</v>
      </c>
      <c r="X2722" s="132">
        <v>7409.3698213784473</v>
      </c>
      <c r="Y2722" s="132">
        <v>7691.4175354397985</v>
      </c>
      <c r="Z2722" s="132">
        <v>7894.8549097972127</v>
      </c>
      <c r="AA2722" s="132">
        <f>H2722*100000/AA2689</f>
        <v>8848.4308221094489</v>
      </c>
      <c r="AB2722" s="132">
        <f>I2722*100000/AB2689</f>
        <v>8578.3240002142647</v>
      </c>
      <c r="AC2722" s="132">
        <f t="shared" ref="AC2722:AE2722" si="2722">J2722*100000/AC2689</f>
        <v>7961.1889763455683</v>
      </c>
      <c r="AD2722" s="132">
        <f t="shared" si="2722"/>
        <v>7903.0253547691518</v>
      </c>
      <c r="AE2722" s="132">
        <f t="shared" si="2722"/>
        <v>8248.5508300893762</v>
      </c>
      <c r="AF2722" s="132">
        <f>M2722*100000/AF2689</f>
        <v>7802.1763055369311</v>
      </c>
      <c r="AG2722" s="132"/>
      <c r="AH2722" s="140" t="s">
        <v>1878</v>
      </c>
      <c r="AT2722" s="140" t="s">
        <v>1875</v>
      </c>
    </row>
    <row r="2723" spans="1:56" ht="13.5" customHeight="1">
      <c r="A2723" s="131">
        <v>2720</v>
      </c>
      <c r="B2723" s="103" t="s">
        <v>1725</v>
      </c>
      <c r="C2723" s="127">
        <v>2011</v>
      </c>
      <c r="D2723" s="127">
        <v>2012</v>
      </c>
      <c r="E2723" s="127">
        <v>2013</v>
      </c>
      <c r="F2723" s="127">
        <v>2014</v>
      </c>
      <c r="G2723" s="127">
        <v>2015</v>
      </c>
      <c r="H2723" s="127">
        <v>2016</v>
      </c>
      <c r="I2723" s="127">
        <v>2017</v>
      </c>
      <c r="J2723" s="127">
        <v>2018</v>
      </c>
      <c r="K2723" s="127">
        <v>2019</v>
      </c>
      <c r="L2723" s="127">
        <v>2020</v>
      </c>
      <c r="M2723" s="127"/>
      <c r="N2723" s="127"/>
      <c r="V2723" s="141">
        <v>4046825</v>
      </c>
      <c r="W2723" s="141">
        <v>4108837</v>
      </c>
      <c r="X2723" s="141">
        <v>4206006</v>
      </c>
      <c r="Y2723" s="141">
        <v>4309611</v>
      </c>
      <c r="Z2723" s="141">
        <v>4417764</v>
      </c>
      <c r="AA2723" s="141">
        <v>4529600</v>
      </c>
      <c r="AB2723" s="141">
        <v>4653078</v>
      </c>
      <c r="AC2723" s="141">
        <v>4769658</v>
      </c>
      <c r="AD2723" s="141">
        <v>4888224</v>
      </c>
      <c r="AE2723" s="172">
        <v>5000107</v>
      </c>
      <c r="AF2723" s="141">
        <v>5077545</v>
      </c>
      <c r="AG2723" s="141"/>
      <c r="AH2723" s="126">
        <v>2011</v>
      </c>
      <c r="AI2723" s="126">
        <v>2012</v>
      </c>
      <c r="AJ2723" s="126">
        <v>2013</v>
      </c>
      <c r="AK2723" s="126">
        <v>2014</v>
      </c>
      <c r="AL2723" s="126">
        <v>2015</v>
      </c>
      <c r="AM2723" s="126">
        <v>2016</v>
      </c>
      <c r="AN2723" s="126">
        <v>2017</v>
      </c>
      <c r="AO2723" s="126">
        <v>2018</v>
      </c>
      <c r="AP2723" s="126">
        <v>2019</v>
      </c>
      <c r="AQ2723" s="126">
        <v>2020</v>
      </c>
      <c r="AR2723" s="126">
        <v>2021</v>
      </c>
      <c r="AT2723" s="126">
        <v>2011</v>
      </c>
      <c r="AU2723" s="126">
        <v>2012</v>
      </c>
      <c r="AV2723" s="126">
        <v>2013</v>
      </c>
      <c r="AW2723" s="126">
        <v>2014</v>
      </c>
      <c r="AX2723" s="126">
        <v>2015</v>
      </c>
      <c r="AY2723" s="126">
        <v>2016</v>
      </c>
      <c r="AZ2723" s="126">
        <v>2017</v>
      </c>
      <c r="BA2723" s="126">
        <v>2018</v>
      </c>
      <c r="BB2723" s="126">
        <v>2019</v>
      </c>
      <c r="BC2723" s="126">
        <v>2020</v>
      </c>
      <c r="BD2723" s="126">
        <v>2021</v>
      </c>
    </row>
    <row r="2724" spans="1:56" ht="13.5" customHeight="1">
      <c r="A2724" s="131">
        <v>2721</v>
      </c>
      <c r="B2724" s="66" t="s">
        <v>25</v>
      </c>
      <c r="C2724" s="133">
        <f>SUM(AH2724,AT2724)</f>
        <v>95</v>
      </c>
      <c r="D2724" s="133">
        <f t="shared" ref="C2724:M2731" si="2723">SUM(AI2724,AU2724)</f>
        <v>109</v>
      </c>
      <c r="E2724" s="133">
        <f t="shared" si="2723"/>
        <v>118</v>
      </c>
      <c r="F2724" s="133">
        <f t="shared" si="2723"/>
        <v>117</v>
      </c>
      <c r="G2724" s="133">
        <f t="shared" si="2723"/>
        <v>115</v>
      </c>
      <c r="H2724" s="133">
        <f t="shared" si="2723"/>
        <v>149</v>
      </c>
      <c r="I2724" s="133">
        <f t="shared" si="2723"/>
        <v>170</v>
      </c>
      <c r="J2724" s="133">
        <f t="shared" si="2723"/>
        <v>147</v>
      </c>
      <c r="K2724" s="133">
        <f t="shared" si="2723"/>
        <v>122</v>
      </c>
      <c r="L2724" s="133">
        <f t="shared" si="2723"/>
        <v>129</v>
      </c>
      <c r="M2724" s="133">
        <f>SUM(AR2724,BD2724)</f>
        <v>116</v>
      </c>
      <c r="N2724" s="133"/>
      <c r="V2724" s="132">
        <f t="shared" ref="V2724:AB2724" si="2724">C2724*100000/V2723</f>
        <v>2.3475193515904444</v>
      </c>
      <c r="W2724" s="132">
        <f t="shared" si="2724"/>
        <v>2.6528187903292344</v>
      </c>
      <c r="X2724" s="132">
        <f t="shared" si="2724"/>
        <v>2.8055119274675309</v>
      </c>
      <c r="Y2724" s="132">
        <f t="shared" si="2724"/>
        <v>2.7148621998598017</v>
      </c>
      <c r="Z2724" s="132">
        <f t="shared" si="2724"/>
        <v>2.6031268306772386</v>
      </c>
      <c r="AA2724" s="132">
        <f t="shared" si="2724"/>
        <v>3.2894736842105261</v>
      </c>
      <c r="AB2724" s="132">
        <f t="shared" si="2724"/>
        <v>3.6534956001167398</v>
      </c>
      <c r="AC2724" s="132">
        <f>J2724*100000/AC2723</f>
        <v>3.0819819785821121</v>
      </c>
      <c r="AD2724" s="132">
        <f>K2724*100000/AD2723</f>
        <v>2.4957939734349326</v>
      </c>
      <c r="AE2724" s="132">
        <f>L2724*100000/AE2723</f>
        <v>2.5799447891815115</v>
      </c>
      <c r="AF2724" s="132">
        <f>M2724*100000/AF2723</f>
        <v>2.2845686251918988</v>
      </c>
      <c r="AG2724" s="132"/>
      <c r="AH2724" s="105">
        <f t="shared" ref="AH2724:AR2755" si="2725">SUM(C106,C208,C276,C310,C412,C446,C582,C650,C718,C854,C1024,C1092,C1160,C1194,C1330,C1398)</f>
        <v>52</v>
      </c>
      <c r="AI2724" s="105">
        <f t="shared" si="2725"/>
        <v>54</v>
      </c>
      <c r="AJ2724" s="105">
        <f t="shared" si="2725"/>
        <v>56</v>
      </c>
      <c r="AK2724" s="105">
        <f t="shared" si="2725"/>
        <v>55</v>
      </c>
      <c r="AL2724" s="105">
        <f t="shared" si="2725"/>
        <v>65</v>
      </c>
      <c r="AM2724" s="105">
        <f t="shared" si="2725"/>
        <v>68</v>
      </c>
      <c r="AN2724" s="105">
        <f t="shared" si="2725"/>
        <v>82</v>
      </c>
      <c r="AO2724" s="123">
        <f t="shared" si="2725"/>
        <v>65</v>
      </c>
      <c r="AP2724" s="123">
        <f>SUM(K106,K208,K276,K310,K412,K446,K582,K650,K718,K854,K1024,K1092,K1160,K1194,K1330,K1398)</f>
        <v>58</v>
      </c>
      <c r="AQ2724" s="123">
        <f>SUM(L106,L208,L276,L310,L412,L446,L582,L650,L718,L854,L1024,L1092,L1160,L1194,L1330,L1398)</f>
        <v>74</v>
      </c>
      <c r="AR2724" s="123">
        <f>SUM(M106,M208,M276,M310,M412,M446,M582,M650,M718,M854,M1024,M1092,M1160,M1194,M1330,M1398)</f>
        <v>57</v>
      </c>
      <c r="AT2724" s="105">
        <f t="shared" ref="AT2724:BD2756" si="2726">SUM(C1432,C1466,C1500,C1636,C1670,C1772,C1738,C1908,C1976,C2146,C2452,C2486,C2554,C2588,C2622)</f>
        <v>43</v>
      </c>
      <c r="AU2724" s="105">
        <f t="shared" si="2726"/>
        <v>55</v>
      </c>
      <c r="AV2724" s="105">
        <f t="shared" si="2726"/>
        <v>62</v>
      </c>
      <c r="AW2724" s="105">
        <f t="shared" si="2726"/>
        <v>62</v>
      </c>
      <c r="AX2724" s="105">
        <f t="shared" si="2726"/>
        <v>50</v>
      </c>
      <c r="AY2724" s="105">
        <f t="shared" si="2726"/>
        <v>81</v>
      </c>
      <c r="AZ2724" s="123">
        <f t="shared" si="2726"/>
        <v>88</v>
      </c>
      <c r="BA2724" s="123">
        <f t="shared" si="2726"/>
        <v>82</v>
      </c>
      <c r="BB2724" s="123">
        <f t="shared" si="2726"/>
        <v>64</v>
      </c>
      <c r="BC2724" s="123">
        <f t="shared" si="2726"/>
        <v>55</v>
      </c>
      <c r="BD2724" s="123">
        <f>SUM(M1432,M1466,M1500,M1636,M1670,M1772,M1738,M1908,M1976,M2146,M2452,M2486,M2554,M2588,M2622)</f>
        <v>59</v>
      </c>
    </row>
    <row r="2725" spans="1:56" ht="13.5" customHeight="1">
      <c r="A2725" s="131">
        <v>2722</v>
      </c>
      <c r="B2725" s="67" t="s">
        <v>22</v>
      </c>
      <c r="C2725" s="133">
        <f t="shared" si="2723"/>
        <v>20659</v>
      </c>
      <c r="D2725" s="133">
        <f t="shared" si="2723"/>
        <v>22741</v>
      </c>
      <c r="E2725" s="133">
        <f t="shared" si="2723"/>
        <v>24722</v>
      </c>
      <c r="F2725" s="133">
        <f t="shared" si="2723"/>
        <v>25042</v>
      </c>
      <c r="G2725" s="133">
        <f t="shared" si="2723"/>
        <v>25043</v>
      </c>
      <c r="H2725" s="133">
        <f t="shared" si="2723"/>
        <v>27893</v>
      </c>
      <c r="I2725" s="133">
        <f t="shared" si="2723"/>
        <v>29203</v>
      </c>
      <c r="J2725" s="133">
        <f t="shared" si="2723"/>
        <v>29046</v>
      </c>
      <c r="K2725" s="133">
        <f t="shared" si="2723"/>
        <v>30016</v>
      </c>
      <c r="L2725" s="133">
        <f t="shared" si="2723"/>
        <v>31373</v>
      </c>
      <c r="M2725" s="133">
        <f t="shared" si="2723"/>
        <v>31491</v>
      </c>
      <c r="N2725" s="133"/>
      <c r="V2725" s="132">
        <f t="shared" ref="V2725:AE2725" si="2727">C2725*100000/V2723</f>
        <v>510.49897141586302</v>
      </c>
      <c r="W2725" s="132">
        <f t="shared" si="2727"/>
        <v>553.46561569612038</v>
      </c>
      <c r="X2725" s="132">
        <f t="shared" si="2727"/>
        <v>587.77852432925681</v>
      </c>
      <c r="Y2725" s="132">
        <f t="shared" si="2727"/>
        <v>581.07332657170218</v>
      </c>
      <c r="Z2725" s="132">
        <f t="shared" si="2727"/>
        <v>566.8704801795659</v>
      </c>
      <c r="AA2725" s="132">
        <f t="shared" si="2727"/>
        <v>615.79388908512897</v>
      </c>
      <c r="AB2725" s="132">
        <f t="shared" si="2727"/>
        <v>627.60607064828912</v>
      </c>
      <c r="AC2725" s="132">
        <f t="shared" si="2727"/>
        <v>608.97447993126548</v>
      </c>
      <c r="AD2725" s="132">
        <f t="shared" si="2727"/>
        <v>614.04714677559787</v>
      </c>
      <c r="AE2725" s="132">
        <f t="shared" si="2727"/>
        <v>627.44657264334546</v>
      </c>
      <c r="AF2725" s="132">
        <f>M2725*100000/AF2723</f>
        <v>620.20129806825935</v>
      </c>
      <c r="AG2725" s="132"/>
      <c r="AH2725" s="105">
        <f t="shared" si="2725"/>
        <v>10882</v>
      </c>
      <c r="AI2725" s="105">
        <f t="shared" si="2725"/>
        <v>11975</v>
      </c>
      <c r="AJ2725" s="105">
        <f t="shared" si="2725"/>
        <v>13121</v>
      </c>
      <c r="AK2725" s="105">
        <f t="shared" si="2725"/>
        <v>13220</v>
      </c>
      <c r="AL2725" s="105">
        <f t="shared" si="2725"/>
        <v>12883</v>
      </c>
      <c r="AM2725" s="105">
        <f t="shared" si="2725"/>
        <v>14392</v>
      </c>
      <c r="AN2725" s="105">
        <f t="shared" si="2725"/>
        <v>15003</v>
      </c>
      <c r="AO2725" s="105">
        <f t="shared" si="2725"/>
        <v>14640</v>
      </c>
      <c r="AP2725" s="105">
        <f t="shared" si="2725"/>
        <v>15179</v>
      </c>
      <c r="AQ2725" s="105">
        <f t="shared" si="2725"/>
        <v>15606</v>
      </c>
      <c r="AR2725" s="105">
        <f t="shared" si="2725"/>
        <v>15333</v>
      </c>
      <c r="AT2725" s="105">
        <f t="shared" si="2726"/>
        <v>9777</v>
      </c>
      <c r="AU2725" s="105">
        <f t="shared" si="2726"/>
        <v>10766</v>
      </c>
      <c r="AV2725" s="105">
        <f t="shared" si="2726"/>
        <v>11601</v>
      </c>
      <c r="AW2725" s="105">
        <f t="shared" si="2726"/>
        <v>11822</v>
      </c>
      <c r="AX2725" s="105">
        <f t="shared" si="2726"/>
        <v>12160</v>
      </c>
      <c r="AY2725" s="105">
        <f t="shared" si="2726"/>
        <v>13501</v>
      </c>
      <c r="AZ2725" s="105">
        <f t="shared" si="2726"/>
        <v>14200</v>
      </c>
      <c r="BA2725" s="105">
        <f t="shared" si="2726"/>
        <v>14406</v>
      </c>
      <c r="BB2725" s="105">
        <f t="shared" si="2726"/>
        <v>14837</v>
      </c>
      <c r="BC2725" s="105">
        <f t="shared" si="2726"/>
        <v>15767</v>
      </c>
      <c r="BD2725" s="105">
        <f t="shared" si="2726"/>
        <v>16158</v>
      </c>
    </row>
    <row r="2726" spans="1:56" ht="13.5" customHeight="1">
      <c r="A2726" s="131">
        <v>2723</v>
      </c>
      <c r="B2726" s="67" t="s">
        <v>21</v>
      </c>
      <c r="C2726" s="133">
        <f t="shared" si="2723"/>
        <v>5136</v>
      </c>
      <c r="D2726" s="133">
        <f t="shared" si="2723"/>
        <v>5506</v>
      </c>
      <c r="E2726" s="133">
        <f t="shared" si="2723"/>
        <v>6119</v>
      </c>
      <c r="F2726" s="133">
        <f t="shared" si="2723"/>
        <v>6507</v>
      </c>
      <c r="G2726" s="133">
        <f t="shared" si="2723"/>
        <v>7002</v>
      </c>
      <c r="H2726" s="133">
        <f t="shared" si="2723"/>
        <v>7776</v>
      </c>
      <c r="I2726" s="133">
        <f t="shared" si="2723"/>
        <v>8265</v>
      </c>
      <c r="J2726" s="133">
        <f t="shared" si="2723"/>
        <v>8893</v>
      </c>
      <c r="K2726" s="133">
        <f t="shared" si="2723"/>
        <v>8256</v>
      </c>
      <c r="L2726" s="133">
        <f t="shared" si="2723"/>
        <v>8863</v>
      </c>
      <c r="M2726" s="133">
        <f t="shared" si="2723"/>
        <v>9097</v>
      </c>
      <c r="N2726" s="133"/>
      <c r="V2726" s="132">
        <f t="shared" ref="V2726:AE2726" si="2728">C2726*100000/V2723</f>
        <v>126.91430936598445</v>
      </c>
      <c r="W2726" s="132">
        <f t="shared" si="2728"/>
        <v>134.00385559222718</v>
      </c>
      <c r="X2726" s="132">
        <f t="shared" si="2728"/>
        <v>145.48243630655782</v>
      </c>
      <c r="Y2726" s="132">
        <f t="shared" si="2728"/>
        <v>150.98810542297204</v>
      </c>
      <c r="Z2726" s="132">
        <f t="shared" si="2728"/>
        <v>158.49647016001759</v>
      </c>
      <c r="AA2726" s="132">
        <f t="shared" si="2728"/>
        <v>171.67078770752386</v>
      </c>
      <c r="AB2726" s="132">
        <f t="shared" si="2728"/>
        <v>177.62435961744032</v>
      </c>
      <c r="AC2726" s="132">
        <f t="shared" si="2728"/>
        <v>186.44942677231785</v>
      </c>
      <c r="AD2726" s="132">
        <f t="shared" si="2728"/>
        <v>168.89569708753118</v>
      </c>
      <c r="AE2726" s="132">
        <f t="shared" si="2728"/>
        <v>177.25620671717624</v>
      </c>
      <c r="AF2726" s="132">
        <f>M2726*100000/AF2723</f>
        <v>179.16138606354056</v>
      </c>
      <c r="AG2726" s="132"/>
      <c r="AH2726" s="105">
        <f t="shared" si="2725"/>
        <v>2903</v>
      </c>
      <c r="AI2726" s="105">
        <f t="shared" si="2725"/>
        <v>2916</v>
      </c>
      <c r="AJ2726" s="105">
        <f t="shared" si="2725"/>
        <v>3388</v>
      </c>
      <c r="AK2726" s="105">
        <f t="shared" si="2725"/>
        <v>3550</v>
      </c>
      <c r="AL2726" s="105">
        <f t="shared" si="2725"/>
        <v>3977</v>
      </c>
      <c r="AM2726" s="105">
        <f t="shared" si="2725"/>
        <v>4183</v>
      </c>
      <c r="AN2726" s="105">
        <f t="shared" si="2725"/>
        <v>4443</v>
      </c>
      <c r="AO2726" s="105">
        <f t="shared" si="2725"/>
        <v>4370</v>
      </c>
      <c r="AP2726" s="105">
        <f t="shared" si="2725"/>
        <v>4340</v>
      </c>
      <c r="AQ2726" s="105">
        <f t="shared" si="2725"/>
        <v>4417</v>
      </c>
      <c r="AR2726" s="105">
        <f t="shared" si="2725"/>
        <v>4288</v>
      </c>
      <c r="AT2726" s="105">
        <f t="shared" si="2726"/>
        <v>2233</v>
      </c>
      <c r="AU2726" s="105">
        <f t="shared" si="2726"/>
        <v>2590</v>
      </c>
      <c r="AV2726" s="105">
        <f t="shared" si="2726"/>
        <v>2731</v>
      </c>
      <c r="AW2726" s="105">
        <f t="shared" si="2726"/>
        <v>2957</v>
      </c>
      <c r="AX2726" s="105">
        <f t="shared" si="2726"/>
        <v>3025</v>
      </c>
      <c r="AY2726" s="105">
        <f t="shared" si="2726"/>
        <v>3593</v>
      </c>
      <c r="AZ2726" s="105">
        <f t="shared" si="2726"/>
        <v>3822</v>
      </c>
      <c r="BA2726" s="123">
        <f t="shared" si="2726"/>
        <v>4523</v>
      </c>
      <c r="BB2726" s="123">
        <f t="shared" si="2726"/>
        <v>3916</v>
      </c>
      <c r="BC2726" s="123">
        <f t="shared" si="2726"/>
        <v>4446</v>
      </c>
      <c r="BD2726" s="123">
        <f t="shared" si="2726"/>
        <v>4809</v>
      </c>
    </row>
    <row r="2727" spans="1:56" ht="13.5" customHeight="1">
      <c r="A2727" s="131">
        <v>2724</v>
      </c>
      <c r="B2727" s="67" t="s">
        <v>20</v>
      </c>
      <c r="C2727" s="133">
        <f t="shared" si="2723"/>
        <v>386</v>
      </c>
      <c r="D2727" s="133">
        <f t="shared" si="2723"/>
        <v>459</v>
      </c>
      <c r="E2727" s="133">
        <f t="shared" si="2723"/>
        <v>507</v>
      </c>
      <c r="F2727" s="133">
        <f t="shared" si="2723"/>
        <v>457</v>
      </c>
      <c r="G2727" s="133">
        <f t="shared" si="2723"/>
        <v>518</v>
      </c>
      <c r="H2727" s="133">
        <f t="shared" si="2723"/>
        <v>606</v>
      </c>
      <c r="I2727" s="133">
        <f t="shared" si="2723"/>
        <v>548</v>
      </c>
      <c r="J2727" s="133">
        <f t="shared" si="2723"/>
        <v>532</v>
      </c>
      <c r="K2727" s="133">
        <f t="shared" si="2723"/>
        <v>518</v>
      </c>
      <c r="L2727" s="133">
        <f t="shared" si="2723"/>
        <v>525</v>
      </c>
      <c r="M2727" s="133">
        <f t="shared" si="2723"/>
        <v>553</v>
      </c>
      <c r="N2727" s="133"/>
      <c r="V2727" s="132">
        <f t="shared" ref="V2727:AE2727" si="2729">C2727*100000/V2723</f>
        <v>9.538341786462226</v>
      </c>
      <c r="W2727" s="132">
        <f t="shared" si="2729"/>
        <v>11.171044263863473</v>
      </c>
      <c r="X2727" s="132">
        <f t="shared" si="2729"/>
        <v>12.054191078186765</v>
      </c>
      <c r="Y2727" s="132">
        <f t="shared" si="2729"/>
        <v>10.604205344751533</v>
      </c>
      <c r="Z2727" s="132">
        <f t="shared" si="2729"/>
        <v>11.725388680789647</v>
      </c>
      <c r="AA2727" s="132">
        <f t="shared" si="2729"/>
        <v>13.378664782762275</v>
      </c>
      <c r="AB2727" s="132">
        <f t="shared" si="2729"/>
        <v>11.777150522729256</v>
      </c>
      <c r="AC2727" s="132">
        <f t="shared" si="2729"/>
        <v>11.153839541535262</v>
      </c>
      <c r="AD2727" s="132">
        <f t="shared" si="2729"/>
        <v>10.59689572327291</v>
      </c>
      <c r="AE2727" s="132">
        <f t="shared" si="2729"/>
        <v>10.499775304808477</v>
      </c>
      <c r="AF2727" s="132">
        <f>M2727*100000/AF2723</f>
        <v>10.891090083888965</v>
      </c>
      <c r="AG2727" s="132"/>
      <c r="AH2727" s="105">
        <f t="shared" si="2725"/>
        <v>245</v>
      </c>
      <c r="AI2727" s="105">
        <f t="shared" si="2725"/>
        <v>270</v>
      </c>
      <c r="AJ2727" s="105">
        <f t="shared" si="2725"/>
        <v>291</v>
      </c>
      <c r="AK2727" s="105">
        <f t="shared" si="2725"/>
        <v>252</v>
      </c>
      <c r="AL2727" s="105">
        <f t="shared" si="2725"/>
        <v>268</v>
      </c>
      <c r="AM2727" s="105">
        <f t="shared" si="2725"/>
        <v>323</v>
      </c>
      <c r="AN2727" s="105">
        <f t="shared" si="2725"/>
        <v>266</v>
      </c>
      <c r="AO2727" s="105">
        <f t="shared" si="2725"/>
        <v>304</v>
      </c>
      <c r="AP2727" s="105">
        <f t="shared" si="2725"/>
        <v>256</v>
      </c>
      <c r="AQ2727" s="105">
        <f t="shared" si="2725"/>
        <v>277</v>
      </c>
      <c r="AR2727" s="105">
        <f t="shared" si="2725"/>
        <v>270</v>
      </c>
      <c r="AT2727" s="105">
        <f t="shared" si="2726"/>
        <v>141</v>
      </c>
      <c r="AU2727" s="105">
        <f t="shared" si="2726"/>
        <v>189</v>
      </c>
      <c r="AV2727" s="105">
        <f t="shared" si="2726"/>
        <v>216</v>
      </c>
      <c r="AW2727" s="105">
        <f t="shared" si="2726"/>
        <v>205</v>
      </c>
      <c r="AX2727" s="105">
        <f t="shared" si="2726"/>
        <v>250</v>
      </c>
      <c r="AY2727" s="105">
        <f t="shared" si="2726"/>
        <v>283</v>
      </c>
      <c r="AZ2727" s="105">
        <f t="shared" si="2726"/>
        <v>282</v>
      </c>
      <c r="BA2727" s="105">
        <f t="shared" si="2726"/>
        <v>228</v>
      </c>
      <c r="BB2727" s="105">
        <f t="shared" si="2726"/>
        <v>262</v>
      </c>
      <c r="BC2727" s="105">
        <f t="shared" si="2726"/>
        <v>248</v>
      </c>
      <c r="BD2727" s="105">
        <f t="shared" si="2726"/>
        <v>283</v>
      </c>
    </row>
    <row r="2728" spans="1:56" ht="13.5" customHeight="1">
      <c r="A2728" s="131">
        <v>2725</v>
      </c>
      <c r="B2728" s="67" t="s">
        <v>19</v>
      </c>
      <c r="C2728" s="133">
        <f t="shared" si="2723"/>
        <v>3056</v>
      </c>
      <c r="D2728" s="133">
        <f t="shared" si="2723"/>
        <v>2932</v>
      </c>
      <c r="E2728" s="133">
        <f t="shared" si="2723"/>
        <v>2507</v>
      </c>
      <c r="F2728" s="133">
        <f t="shared" si="2723"/>
        <v>2281</v>
      </c>
      <c r="G2728" s="133">
        <f t="shared" si="2723"/>
        <v>2213</v>
      </c>
      <c r="H2728" s="133">
        <f t="shared" si="2723"/>
        <v>2552</v>
      </c>
      <c r="I2728" s="133">
        <f t="shared" si="2723"/>
        <v>2837</v>
      </c>
      <c r="J2728" s="133">
        <f t="shared" si="2723"/>
        <v>2800</v>
      </c>
      <c r="K2728" s="133">
        <f t="shared" si="2723"/>
        <v>3011</v>
      </c>
      <c r="L2728" s="133">
        <f t="shared" si="2723"/>
        <v>3462</v>
      </c>
      <c r="M2728" s="133">
        <f t="shared" si="2723"/>
        <v>2153</v>
      </c>
      <c r="N2728" s="133"/>
      <c r="V2728" s="132">
        <f t="shared" ref="V2728:AF2728" si="2730">C2728*100000/V2723</f>
        <v>75.515990931162079</v>
      </c>
      <c r="W2728" s="132">
        <f t="shared" si="2730"/>
        <v>71.358391681149683</v>
      </c>
      <c r="X2728" s="132">
        <f t="shared" si="2730"/>
        <v>59.605240696280511</v>
      </c>
      <c r="Y2728" s="132">
        <f t="shared" si="2730"/>
        <v>52.928210922053054</v>
      </c>
      <c r="Z2728" s="132">
        <f t="shared" si="2730"/>
        <v>50.093214576423726</v>
      </c>
      <c r="AA2728" s="132">
        <f t="shared" si="2730"/>
        <v>56.34051571882727</v>
      </c>
      <c r="AB2728" s="132">
        <f t="shared" si="2730"/>
        <v>60.970394220771716</v>
      </c>
      <c r="AC2728" s="132">
        <f t="shared" si="2730"/>
        <v>58.704418639659281</v>
      </c>
      <c r="AD2728" s="132">
        <f t="shared" si="2730"/>
        <v>61.597013557480182</v>
      </c>
      <c r="AE2728" s="132">
        <f t="shared" si="2730"/>
        <v>69.238518295708474</v>
      </c>
      <c r="AF2728" s="132">
        <f t="shared" si="2730"/>
        <v>42.40238146584619</v>
      </c>
      <c r="AG2728" s="132"/>
      <c r="AH2728" s="105">
        <f t="shared" si="2725"/>
        <v>1610</v>
      </c>
      <c r="AI2728" s="105">
        <f t="shared" si="2725"/>
        <v>1506</v>
      </c>
      <c r="AJ2728" s="105">
        <f t="shared" si="2725"/>
        <v>1331</v>
      </c>
      <c r="AK2728" s="105">
        <f t="shared" si="2725"/>
        <v>1205</v>
      </c>
      <c r="AL2728" s="105">
        <f t="shared" si="2725"/>
        <v>1122</v>
      </c>
      <c r="AM2728" s="105">
        <f t="shared" si="2725"/>
        <v>1278</v>
      </c>
      <c r="AN2728" s="105">
        <f t="shared" si="2725"/>
        <v>1347</v>
      </c>
      <c r="AO2728" s="105">
        <f t="shared" si="2725"/>
        <v>1413</v>
      </c>
      <c r="AP2728" s="105">
        <f t="shared" si="2725"/>
        <v>1515</v>
      </c>
      <c r="AQ2728" s="105">
        <f t="shared" si="2725"/>
        <v>1749</v>
      </c>
      <c r="AR2728" s="105">
        <f t="shared" si="2725"/>
        <v>1081</v>
      </c>
      <c r="AT2728" s="105">
        <f t="shared" si="2726"/>
        <v>1446</v>
      </c>
      <c r="AU2728" s="105">
        <f t="shared" si="2726"/>
        <v>1426</v>
      </c>
      <c r="AV2728" s="105">
        <f t="shared" si="2726"/>
        <v>1176</v>
      </c>
      <c r="AW2728" s="105">
        <f t="shared" si="2726"/>
        <v>1076</v>
      </c>
      <c r="AX2728" s="105">
        <f t="shared" si="2726"/>
        <v>1091</v>
      </c>
      <c r="AY2728" s="105">
        <f t="shared" si="2726"/>
        <v>1274</v>
      </c>
      <c r="AZ2728" s="105">
        <f t="shared" si="2726"/>
        <v>1490</v>
      </c>
      <c r="BA2728" s="105">
        <f t="shared" si="2726"/>
        <v>1387</v>
      </c>
      <c r="BB2728" s="105">
        <f t="shared" si="2726"/>
        <v>1496</v>
      </c>
      <c r="BC2728" s="105">
        <f t="shared" si="2726"/>
        <v>1713</v>
      </c>
      <c r="BD2728" s="105">
        <f t="shared" si="2726"/>
        <v>1072</v>
      </c>
    </row>
    <row r="2729" spans="1:56" ht="13.5" customHeight="1">
      <c r="A2729" s="131">
        <v>2726</v>
      </c>
      <c r="B2729" s="67" t="s">
        <v>18</v>
      </c>
      <c r="C2729" s="133">
        <f t="shared" si="2723"/>
        <v>101</v>
      </c>
      <c r="D2729" s="133">
        <f t="shared" si="2723"/>
        <v>274</v>
      </c>
      <c r="E2729" s="133">
        <f t="shared" si="2723"/>
        <v>140</v>
      </c>
      <c r="F2729" s="133">
        <f t="shared" si="2723"/>
        <v>210</v>
      </c>
      <c r="G2729" s="133">
        <f t="shared" si="2723"/>
        <v>175</v>
      </c>
      <c r="H2729" s="133">
        <f t="shared" si="2723"/>
        <v>153</v>
      </c>
      <c r="I2729" s="133">
        <f t="shared" si="2723"/>
        <v>162</v>
      </c>
      <c r="J2729" s="133">
        <f t="shared" si="2723"/>
        <v>159</v>
      </c>
      <c r="K2729" s="133">
        <f t="shared" si="2723"/>
        <v>212</v>
      </c>
      <c r="L2729" s="133">
        <f t="shared" si="2723"/>
        <v>187</v>
      </c>
      <c r="M2729" s="133">
        <f t="shared" si="2723"/>
        <v>201</v>
      </c>
      <c r="N2729" s="133"/>
      <c r="V2729" s="132">
        <f t="shared" ref="V2729:AF2729" si="2731">C2729*100000/V2723</f>
        <v>2.4957837316908935</v>
      </c>
      <c r="W2729" s="132">
        <f t="shared" si="2731"/>
        <v>6.6685536564239465</v>
      </c>
      <c r="X2729" s="132">
        <f t="shared" si="2731"/>
        <v>3.3285734732665619</v>
      </c>
      <c r="Y2729" s="132">
        <f t="shared" si="2731"/>
        <v>4.8728295894919516</v>
      </c>
      <c r="Z2729" s="132">
        <f t="shared" si="2731"/>
        <v>3.9612799597262325</v>
      </c>
      <c r="AA2729" s="132">
        <f t="shared" si="2731"/>
        <v>3.3777817025785941</v>
      </c>
      <c r="AB2729" s="132">
        <f t="shared" si="2731"/>
        <v>3.4815663954053639</v>
      </c>
      <c r="AC2729" s="132">
        <f t="shared" si="2731"/>
        <v>3.3335723441806517</v>
      </c>
      <c r="AD2729" s="132">
        <f t="shared" si="2731"/>
        <v>4.3369534620344732</v>
      </c>
      <c r="AE2729" s="132">
        <f t="shared" si="2731"/>
        <v>3.7399199657127338</v>
      </c>
      <c r="AF2729" s="132">
        <f t="shared" si="2731"/>
        <v>3.9586059798583766</v>
      </c>
      <c r="AG2729" s="132"/>
      <c r="AH2729" s="105">
        <f t="shared" si="2725"/>
        <v>53</v>
      </c>
      <c r="AI2729" s="105">
        <f t="shared" si="2725"/>
        <v>72</v>
      </c>
      <c r="AJ2729" s="105">
        <f t="shared" si="2725"/>
        <v>89</v>
      </c>
      <c r="AK2729" s="105">
        <f t="shared" si="2725"/>
        <v>114</v>
      </c>
      <c r="AL2729" s="105">
        <f t="shared" si="2725"/>
        <v>90</v>
      </c>
      <c r="AM2729" s="105">
        <f t="shared" si="2725"/>
        <v>74</v>
      </c>
      <c r="AN2729" s="105">
        <f t="shared" si="2725"/>
        <v>82</v>
      </c>
      <c r="AO2729" s="105">
        <f t="shared" si="2725"/>
        <v>78</v>
      </c>
      <c r="AP2729" s="105">
        <f t="shared" si="2725"/>
        <v>123</v>
      </c>
      <c r="AQ2729" s="105">
        <f t="shared" si="2725"/>
        <v>94</v>
      </c>
      <c r="AR2729" s="105">
        <f t="shared" si="2725"/>
        <v>98</v>
      </c>
      <c r="AT2729" s="105">
        <f t="shared" si="2726"/>
        <v>48</v>
      </c>
      <c r="AU2729" s="105">
        <f t="shared" si="2726"/>
        <v>202</v>
      </c>
      <c r="AV2729" s="105">
        <f t="shared" si="2726"/>
        <v>51</v>
      </c>
      <c r="AW2729" s="105">
        <f t="shared" si="2726"/>
        <v>96</v>
      </c>
      <c r="AX2729" s="105">
        <f t="shared" si="2726"/>
        <v>85</v>
      </c>
      <c r="AY2729" s="105">
        <f t="shared" si="2726"/>
        <v>79</v>
      </c>
      <c r="AZ2729" s="105">
        <f t="shared" si="2726"/>
        <v>80</v>
      </c>
      <c r="BA2729" s="105">
        <f t="shared" si="2726"/>
        <v>81</v>
      </c>
      <c r="BB2729" s="123">
        <f t="shared" si="2726"/>
        <v>89</v>
      </c>
      <c r="BC2729" s="123">
        <f t="shared" si="2726"/>
        <v>93</v>
      </c>
      <c r="BD2729" s="123">
        <f t="shared" si="2726"/>
        <v>103</v>
      </c>
    </row>
    <row r="2730" spans="1:56" ht="13.5" customHeight="1">
      <c r="A2730" s="131">
        <v>2727</v>
      </c>
      <c r="B2730" s="67" t="s">
        <v>17</v>
      </c>
      <c r="C2730" s="133">
        <f t="shared" si="2723"/>
        <v>4418</v>
      </c>
      <c r="D2730" s="133">
        <f t="shared" si="2723"/>
        <v>5927</v>
      </c>
      <c r="E2730" s="133">
        <f t="shared" si="2723"/>
        <v>6763</v>
      </c>
      <c r="F2730" s="133">
        <f t="shared" si="2723"/>
        <v>7240</v>
      </c>
      <c r="G2730" s="133">
        <f t="shared" si="2723"/>
        <v>8225</v>
      </c>
      <c r="H2730" s="133">
        <f t="shared" si="2723"/>
        <v>8549</v>
      </c>
      <c r="I2730" s="133">
        <f t="shared" si="2723"/>
        <v>8001</v>
      </c>
      <c r="J2730" s="133">
        <f t="shared" si="2723"/>
        <v>7755</v>
      </c>
      <c r="K2730" s="133">
        <f t="shared" si="2723"/>
        <v>8087</v>
      </c>
      <c r="L2730" s="133">
        <f t="shared" si="2723"/>
        <v>8576</v>
      </c>
      <c r="M2730" s="133">
        <f t="shared" si="2723"/>
        <v>9453</v>
      </c>
      <c r="N2730" s="133"/>
      <c r="V2730" s="132">
        <f t="shared" ref="V2730:AF2730" si="2732">C2730*100000/V2723</f>
        <v>109.17200521396403</v>
      </c>
      <c r="W2730" s="132">
        <f t="shared" si="2732"/>
        <v>144.25006394753552</v>
      </c>
      <c r="X2730" s="132">
        <f t="shared" si="2732"/>
        <v>160.79387428358399</v>
      </c>
      <c r="Y2730" s="132">
        <f t="shared" si="2732"/>
        <v>167.99660108534158</v>
      </c>
      <c r="Z2730" s="132">
        <f t="shared" si="2732"/>
        <v>186.18015810713294</v>
      </c>
      <c r="AA2730" s="132">
        <f t="shared" si="2732"/>
        <v>188.73631225715295</v>
      </c>
      <c r="AB2730" s="132">
        <f t="shared" si="2732"/>
        <v>171.95069586196493</v>
      </c>
      <c r="AC2730" s="132">
        <f t="shared" si="2732"/>
        <v>162.59027376805633</v>
      </c>
      <c r="AD2730" s="132">
        <f t="shared" si="2732"/>
        <v>165.43840871449427</v>
      </c>
      <c r="AE2730" s="132">
        <f t="shared" si="2732"/>
        <v>171.51632955054762</v>
      </c>
      <c r="AF2730" s="132">
        <f t="shared" si="2732"/>
        <v>186.17264839602603</v>
      </c>
      <c r="AG2730" s="132"/>
      <c r="AH2730" s="105">
        <f t="shared" si="2725"/>
        <v>2492</v>
      </c>
      <c r="AI2730" s="105">
        <f t="shared" si="2725"/>
        <v>3187</v>
      </c>
      <c r="AJ2730" s="105">
        <f t="shared" si="2725"/>
        <v>3624</v>
      </c>
      <c r="AK2730" s="105">
        <f t="shared" si="2725"/>
        <v>4039</v>
      </c>
      <c r="AL2730" s="105">
        <f t="shared" si="2725"/>
        <v>4308</v>
      </c>
      <c r="AM2730" s="105">
        <f t="shared" si="2725"/>
        <v>4699</v>
      </c>
      <c r="AN2730" s="105">
        <f t="shared" si="2725"/>
        <v>4253</v>
      </c>
      <c r="AO2730" s="105">
        <f t="shared" si="2725"/>
        <v>3979</v>
      </c>
      <c r="AP2730" s="105">
        <f t="shared" si="2725"/>
        <v>4199</v>
      </c>
      <c r="AQ2730" s="105">
        <f t="shared" si="2725"/>
        <v>4491</v>
      </c>
      <c r="AR2730" s="105">
        <f t="shared" si="2725"/>
        <v>4793</v>
      </c>
      <c r="AT2730" s="105">
        <f t="shared" si="2726"/>
        <v>1926</v>
      </c>
      <c r="AU2730" s="105">
        <f t="shared" si="2726"/>
        <v>2740</v>
      </c>
      <c r="AV2730" s="105">
        <f t="shared" si="2726"/>
        <v>3139</v>
      </c>
      <c r="AW2730" s="105">
        <f t="shared" si="2726"/>
        <v>3201</v>
      </c>
      <c r="AX2730" s="105">
        <f t="shared" si="2726"/>
        <v>3917</v>
      </c>
      <c r="AY2730" s="105">
        <f t="shared" si="2726"/>
        <v>3850</v>
      </c>
      <c r="AZ2730" s="105">
        <f t="shared" si="2726"/>
        <v>3748</v>
      </c>
      <c r="BA2730" s="105">
        <f t="shared" si="2726"/>
        <v>3776</v>
      </c>
      <c r="BB2730" s="105">
        <f t="shared" si="2726"/>
        <v>3888</v>
      </c>
      <c r="BC2730" s="105">
        <f t="shared" si="2726"/>
        <v>4085</v>
      </c>
      <c r="BD2730" s="105">
        <f t="shared" si="2726"/>
        <v>4660</v>
      </c>
    </row>
    <row r="2731" spans="1:56" ht="13.5" customHeight="1">
      <c r="A2731" s="131">
        <v>2728</v>
      </c>
      <c r="B2731" s="67" t="s">
        <v>16</v>
      </c>
      <c r="C2731" s="133">
        <f t="shared" si="2723"/>
        <v>1993</v>
      </c>
      <c r="D2731" s="133">
        <f t="shared" si="2723"/>
        <v>2375</v>
      </c>
      <c r="E2731" s="133">
        <f t="shared" si="2723"/>
        <v>2294</v>
      </c>
      <c r="F2731" s="133">
        <f t="shared" si="2723"/>
        <v>2746</v>
      </c>
      <c r="G2731" s="133">
        <f t="shared" si="2723"/>
        <v>2795</v>
      </c>
      <c r="H2731" s="133">
        <f t="shared" si="2723"/>
        <v>3419</v>
      </c>
      <c r="I2731" s="133">
        <f t="shared" si="2723"/>
        <v>3814</v>
      </c>
      <c r="J2731" s="133">
        <f t="shared" si="2723"/>
        <v>3701</v>
      </c>
      <c r="K2731" s="133">
        <f t="shared" si="2723"/>
        <v>3686</v>
      </c>
      <c r="L2731" s="133">
        <f t="shared" si="2723"/>
        <v>3506</v>
      </c>
      <c r="M2731" s="133">
        <f t="shared" si="2723"/>
        <v>3617</v>
      </c>
      <c r="N2731" s="133"/>
      <c r="V2731" s="132">
        <f t="shared" ref="V2731:AF2731" si="2733">C2731*100000/V2723</f>
        <v>49.248484923365851</v>
      </c>
      <c r="W2731" s="132">
        <f t="shared" si="2733"/>
        <v>57.80224428469662</v>
      </c>
      <c r="X2731" s="132">
        <f t="shared" si="2733"/>
        <v>54.541053911953526</v>
      </c>
      <c r="Y2731" s="132">
        <f t="shared" si="2733"/>
        <v>63.718047870213809</v>
      </c>
      <c r="Z2731" s="132">
        <f t="shared" si="2733"/>
        <v>63.267299928198973</v>
      </c>
      <c r="AA2731" s="132">
        <f t="shared" si="2733"/>
        <v>75.481278700105975</v>
      </c>
      <c r="AB2731" s="132">
        <f t="shared" si="2733"/>
        <v>81.967248346148509</v>
      </c>
      <c r="AC2731" s="132">
        <f t="shared" si="2733"/>
        <v>77.594661923349634</v>
      </c>
      <c r="AD2731" s="132">
        <f t="shared" si="2733"/>
        <v>75.405709721976734</v>
      </c>
      <c r="AE2731" s="132">
        <f t="shared" si="2733"/>
        <v>70.118499464111466</v>
      </c>
      <c r="AF2731" s="132">
        <f t="shared" si="2733"/>
        <v>71.235213080337047</v>
      </c>
      <c r="AG2731" s="132"/>
      <c r="AH2731" s="105">
        <f t="shared" si="2725"/>
        <v>1029</v>
      </c>
      <c r="AI2731" s="105">
        <f t="shared" si="2725"/>
        <v>1215</v>
      </c>
      <c r="AJ2731" s="105">
        <f t="shared" si="2725"/>
        <v>1236</v>
      </c>
      <c r="AK2731" s="105">
        <f t="shared" si="2725"/>
        <v>1448</v>
      </c>
      <c r="AL2731" s="105">
        <f t="shared" si="2725"/>
        <v>1603</v>
      </c>
      <c r="AM2731" s="105">
        <f t="shared" si="2725"/>
        <v>1866</v>
      </c>
      <c r="AN2731" s="105">
        <f t="shared" si="2725"/>
        <v>2082</v>
      </c>
      <c r="AO2731" s="105">
        <f t="shared" si="2725"/>
        <v>1964</v>
      </c>
      <c r="AP2731" s="105">
        <f t="shared" si="2725"/>
        <v>2023</v>
      </c>
      <c r="AQ2731" s="105">
        <f t="shared" si="2725"/>
        <v>1946</v>
      </c>
      <c r="AR2731" s="105">
        <f t="shared" si="2725"/>
        <v>1915</v>
      </c>
      <c r="AT2731" s="105">
        <f t="shared" si="2726"/>
        <v>964</v>
      </c>
      <c r="AU2731" s="105">
        <f t="shared" si="2726"/>
        <v>1160</v>
      </c>
      <c r="AV2731" s="105">
        <f t="shared" si="2726"/>
        <v>1058</v>
      </c>
      <c r="AW2731" s="105">
        <f t="shared" si="2726"/>
        <v>1298</v>
      </c>
      <c r="AX2731" s="105">
        <f t="shared" si="2726"/>
        <v>1192</v>
      </c>
      <c r="AY2731" s="105">
        <f t="shared" si="2726"/>
        <v>1553</v>
      </c>
      <c r="AZ2731" s="105">
        <f t="shared" si="2726"/>
        <v>1732</v>
      </c>
      <c r="BA2731" s="105">
        <f t="shared" si="2726"/>
        <v>1737</v>
      </c>
      <c r="BB2731" s="105">
        <f t="shared" si="2726"/>
        <v>1663</v>
      </c>
      <c r="BC2731" s="105">
        <f t="shared" si="2726"/>
        <v>1560</v>
      </c>
      <c r="BD2731" s="105">
        <f t="shared" si="2726"/>
        <v>1702</v>
      </c>
    </row>
    <row r="2732" spans="1:56" ht="13.5" customHeight="1">
      <c r="A2732" s="131">
        <v>2729</v>
      </c>
      <c r="B2732" s="134" t="s">
        <v>115</v>
      </c>
      <c r="C2732" s="133">
        <f t="shared" ref="C2732:H2732" si="2734">SUM(C2724:C2731)</f>
        <v>35844</v>
      </c>
      <c r="D2732" s="133">
        <f t="shared" si="2734"/>
        <v>40323</v>
      </c>
      <c r="E2732" s="133">
        <f t="shared" si="2734"/>
        <v>43170</v>
      </c>
      <c r="F2732" s="133">
        <f t="shared" si="2734"/>
        <v>44600</v>
      </c>
      <c r="G2732" s="133">
        <f t="shared" si="2734"/>
        <v>46086</v>
      </c>
      <c r="H2732" s="133">
        <f t="shared" si="2734"/>
        <v>51097</v>
      </c>
      <c r="I2732" s="133">
        <f t="shared" ref="I2732:M2732" si="2735">SUM(I2724:I2731)</f>
        <v>53000</v>
      </c>
      <c r="J2732" s="133">
        <f t="shared" si="2735"/>
        <v>53033</v>
      </c>
      <c r="K2732" s="133">
        <f t="shared" si="2735"/>
        <v>53908</v>
      </c>
      <c r="L2732" s="133">
        <f t="shared" si="2735"/>
        <v>56621</v>
      </c>
      <c r="M2732" s="133">
        <f t="shared" si="2735"/>
        <v>56681</v>
      </c>
      <c r="N2732" s="133"/>
      <c r="P2732" s="129">
        <v>736.1830457983466</v>
      </c>
      <c r="Q2732" s="124">
        <v>754.43659504691527</v>
      </c>
      <c r="R2732" s="129">
        <v>798.54957300384899</v>
      </c>
      <c r="S2732" s="129">
        <v>776.91464286810367</v>
      </c>
      <c r="T2732" s="129">
        <v>789.12639343744297</v>
      </c>
      <c r="U2732" s="129">
        <v>807.42482590200268</v>
      </c>
      <c r="V2732" s="132">
        <f t="shared" ref="V2732:AF2732" si="2736">C2732*100000/V2723</f>
        <v>885.73140672008299</v>
      </c>
      <c r="W2732" s="132">
        <f t="shared" si="2736"/>
        <v>981.37258791234603</v>
      </c>
      <c r="X2732" s="132">
        <f t="shared" si="2736"/>
        <v>1026.3894060065534</v>
      </c>
      <c r="Y2732" s="132">
        <f t="shared" si="2736"/>
        <v>1034.8961890063861</v>
      </c>
      <c r="Z2732" s="132">
        <f t="shared" si="2736"/>
        <v>1043.1974184225323</v>
      </c>
      <c r="AA2732" s="132">
        <f t="shared" si="2736"/>
        <v>1128.0687036382903</v>
      </c>
      <c r="AB2732" s="132">
        <f t="shared" si="2736"/>
        <v>1139.030981212866</v>
      </c>
      <c r="AC2732" s="132">
        <f t="shared" si="2736"/>
        <v>1111.8826548989466</v>
      </c>
      <c r="AD2732" s="132">
        <f t="shared" si="2736"/>
        <v>1102.8136190158225</v>
      </c>
      <c r="AE2732" s="132">
        <f t="shared" si="2736"/>
        <v>1132.395766730592</v>
      </c>
      <c r="AF2732" s="132">
        <f t="shared" si="2736"/>
        <v>1116.3071917629484</v>
      </c>
      <c r="AG2732" s="132"/>
      <c r="AH2732" s="105">
        <f t="shared" si="2725"/>
        <v>19266</v>
      </c>
      <c r="AI2732" s="105">
        <f t="shared" si="2725"/>
        <v>21195</v>
      </c>
      <c r="AJ2732" s="105">
        <f t="shared" si="2725"/>
        <v>23136</v>
      </c>
      <c r="AK2732" s="105">
        <f t="shared" si="2725"/>
        <v>23883</v>
      </c>
      <c r="AL2732" s="105">
        <f t="shared" si="2725"/>
        <v>24316</v>
      </c>
      <c r="AM2732" s="105">
        <f t="shared" si="2725"/>
        <v>26883</v>
      </c>
      <c r="AN2732" s="105">
        <f t="shared" si="2725"/>
        <v>27558</v>
      </c>
      <c r="AO2732" s="105">
        <f t="shared" si="2725"/>
        <v>26813</v>
      </c>
      <c r="AP2732" s="105">
        <f t="shared" si="2725"/>
        <v>27693</v>
      </c>
      <c r="AQ2732" s="105">
        <f t="shared" si="2725"/>
        <v>28654</v>
      </c>
      <c r="AR2732" s="105">
        <f t="shared" si="2725"/>
        <v>27835</v>
      </c>
      <c r="AT2732" s="105">
        <f t="shared" si="2726"/>
        <v>16578</v>
      </c>
      <c r="AU2732" s="105">
        <f t="shared" si="2726"/>
        <v>19128</v>
      </c>
      <c r="AV2732" s="105">
        <f t="shared" si="2726"/>
        <v>20034</v>
      </c>
      <c r="AW2732" s="105">
        <f t="shared" si="2726"/>
        <v>20717</v>
      </c>
      <c r="AX2732" s="105">
        <f t="shared" si="2726"/>
        <v>21770</v>
      </c>
      <c r="AY2732" s="105">
        <f t="shared" si="2726"/>
        <v>24214</v>
      </c>
      <c r="AZ2732" s="105">
        <f t="shared" si="2726"/>
        <v>25442</v>
      </c>
      <c r="BA2732" s="105">
        <f t="shared" si="2726"/>
        <v>26220</v>
      </c>
      <c r="BB2732" s="105">
        <f t="shared" si="2726"/>
        <v>26215</v>
      </c>
      <c r="BC2732" s="105">
        <f t="shared" si="2726"/>
        <v>27967</v>
      </c>
      <c r="BD2732" s="105">
        <f t="shared" si="2726"/>
        <v>28846</v>
      </c>
    </row>
    <row r="2733" spans="1:56" ht="13.5" customHeight="1">
      <c r="A2733" s="131">
        <v>2730</v>
      </c>
      <c r="B2733" s="67" t="s">
        <v>15</v>
      </c>
      <c r="C2733" s="133">
        <f t="shared" ref="C2733:M2755" si="2737">SUM(AH2733,AT2733)</f>
        <v>2026</v>
      </c>
      <c r="D2733" s="133">
        <f t="shared" si="2737"/>
        <v>2131</v>
      </c>
      <c r="E2733" s="133">
        <f t="shared" si="2737"/>
        <v>2324</v>
      </c>
      <c r="F2733" s="133">
        <f t="shared" si="2737"/>
        <v>2059</v>
      </c>
      <c r="G2733" s="133">
        <f t="shared" si="2737"/>
        <v>1906</v>
      </c>
      <c r="H2733" s="133">
        <f t="shared" si="2737"/>
        <v>2764</v>
      </c>
      <c r="I2733" s="133">
        <f t="shared" si="2737"/>
        <v>1883</v>
      </c>
      <c r="J2733" s="133">
        <f t="shared" si="2737"/>
        <v>1868</v>
      </c>
      <c r="K2733" s="133">
        <f t="shared" si="2737"/>
        <v>1678</v>
      </c>
      <c r="L2733" s="133">
        <f>SUM(AQ2733,BC2733)</f>
        <v>1290</v>
      </c>
      <c r="M2733" s="133">
        <f>SUM(AR2733,BD2733)</f>
        <v>1143</v>
      </c>
      <c r="N2733" s="133"/>
      <c r="V2733" s="132">
        <f t="shared" ref="V2733:AE2733" si="2738">C2733*100000/V2723</f>
        <v>50.063939013918322</v>
      </c>
      <c r="W2733" s="132">
        <f t="shared" si="2738"/>
        <v>51.863824240289894</v>
      </c>
      <c r="X2733" s="132">
        <f t="shared" si="2738"/>
        <v>55.254319656224929</v>
      </c>
      <c r="Y2733" s="132">
        <f t="shared" si="2738"/>
        <v>47.776933927447281</v>
      </c>
      <c r="Z2733" s="132">
        <f t="shared" si="2738"/>
        <v>43.143997732789707</v>
      </c>
      <c r="AA2733" s="132">
        <f t="shared" si="2738"/>
        <v>61.020840692334865</v>
      </c>
      <c r="AB2733" s="132">
        <f t="shared" si="2738"/>
        <v>40.467836558940128</v>
      </c>
      <c r="AC2733" s="132">
        <f t="shared" si="2738"/>
        <v>39.164233578172691</v>
      </c>
      <c r="AD2733" s="132">
        <f t="shared" si="2738"/>
        <v>34.327395798555877</v>
      </c>
      <c r="AE2733" s="132">
        <f t="shared" si="2738"/>
        <v>25.799447891815117</v>
      </c>
      <c r="AF2733" s="132">
        <f>M2733*100000/AF2723</f>
        <v>22.510878780985692</v>
      </c>
      <c r="AG2733" s="132"/>
      <c r="AH2733" s="105">
        <f t="shared" si="2725"/>
        <v>1202</v>
      </c>
      <c r="AI2733" s="105">
        <f t="shared" si="2725"/>
        <v>1231</v>
      </c>
      <c r="AJ2733" s="105">
        <f t="shared" si="2725"/>
        <v>1341</v>
      </c>
      <c r="AK2733" s="105">
        <f t="shared" si="2725"/>
        <v>1216</v>
      </c>
      <c r="AL2733" s="105">
        <f t="shared" si="2725"/>
        <v>1104</v>
      </c>
      <c r="AM2733" s="105">
        <f t="shared" si="2725"/>
        <v>1668</v>
      </c>
      <c r="AN2733" s="105">
        <f t="shared" si="2725"/>
        <v>1104</v>
      </c>
      <c r="AO2733" s="105">
        <f t="shared" si="2725"/>
        <v>985</v>
      </c>
      <c r="AP2733" s="105">
        <f t="shared" si="2725"/>
        <v>899</v>
      </c>
      <c r="AQ2733" s="105">
        <f t="shared" si="2725"/>
        <v>708</v>
      </c>
      <c r="AR2733" s="105">
        <f t="shared" si="2725"/>
        <v>618</v>
      </c>
      <c r="AT2733" s="105">
        <f t="shared" si="2726"/>
        <v>824</v>
      </c>
      <c r="AU2733" s="105">
        <f t="shared" si="2726"/>
        <v>900</v>
      </c>
      <c r="AV2733" s="105">
        <f t="shared" si="2726"/>
        <v>983</v>
      </c>
      <c r="AW2733" s="105">
        <f t="shared" si="2726"/>
        <v>843</v>
      </c>
      <c r="AX2733" s="105">
        <f t="shared" si="2726"/>
        <v>802</v>
      </c>
      <c r="AY2733" s="105">
        <f t="shared" si="2726"/>
        <v>1096</v>
      </c>
      <c r="AZ2733" s="105">
        <f t="shared" si="2726"/>
        <v>779</v>
      </c>
      <c r="BA2733" s="105">
        <f t="shared" si="2726"/>
        <v>883</v>
      </c>
      <c r="BB2733" s="105">
        <f t="shared" si="2726"/>
        <v>779</v>
      </c>
      <c r="BC2733" s="105">
        <f t="shared" si="2726"/>
        <v>582</v>
      </c>
      <c r="BD2733" s="105">
        <f t="shared" si="2726"/>
        <v>525</v>
      </c>
    </row>
    <row r="2734" spans="1:56" ht="13.5" customHeight="1">
      <c r="A2734" s="131">
        <v>2731</v>
      </c>
      <c r="B2734" s="67" t="s">
        <v>14</v>
      </c>
      <c r="C2734" s="133">
        <f t="shared" si="2737"/>
        <v>32486</v>
      </c>
      <c r="D2734" s="133">
        <f t="shared" si="2737"/>
        <v>33778</v>
      </c>
      <c r="E2734" s="133">
        <f t="shared" si="2737"/>
        <v>31108</v>
      </c>
      <c r="F2734" s="133">
        <f t="shared" si="2737"/>
        <v>30033</v>
      </c>
      <c r="G2734" s="133">
        <f t="shared" si="2737"/>
        <v>28711</v>
      </c>
      <c r="H2734" s="133">
        <f t="shared" si="2737"/>
        <v>29166</v>
      </c>
      <c r="I2734" s="133">
        <f t="shared" si="2737"/>
        <v>28405</v>
      </c>
      <c r="J2734" s="133">
        <f t="shared" si="2737"/>
        <v>27488</v>
      </c>
      <c r="K2734" s="133">
        <f t="shared" si="2737"/>
        <v>26084</v>
      </c>
      <c r="L2734" s="133">
        <f t="shared" si="2737"/>
        <v>27861</v>
      </c>
      <c r="M2734" s="133">
        <f t="shared" si="2737"/>
        <v>25821</v>
      </c>
      <c r="N2734" s="133"/>
      <c r="V2734" s="132">
        <f t="shared" ref="V2734:AF2734" si="2739">C2734*100000/V2723</f>
        <v>802.75277532386497</v>
      </c>
      <c r="W2734" s="132">
        <f t="shared" si="2739"/>
        <v>822.08177155725571</v>
      </c>
      <c r="X2734" s="132">
        <f t="shared" si="2739"/>
        <v>739.60902575983016</v>
      </c>
      <c r="Y2734" s="132">
        <f t="shared" si="2739"/>
        <v>696.88424314862755</v>
      </c>
      <c r="Z2734" s="132">
        <f t="shared" si="2739"/>
        <v>649.89890813542775</v>
      </c>
      <c r="AA2734" s="132">
        <f t="shared" si="2739"/>
        <v>643.89791593076654</v>
      </c>
      <c r="AB2734" s="132">
        <f t="shared" si="2739"/>
        <v>610.45613247832944</v>
      </c>
      <c r="AC2734" s="132">
        <f t="shared" si="2739"/>
        <v>576.30966413105511</v>
      </c>
      <c r="AD2734" s="132">
        <f t="shared" si="2739"/>
        <v>533.60893445144904</v>
      </c>
      <c r="AE2734" s="132">
        <f t="shared" si="2739"/>
        <v>557.20807574717901</v>
      </c>
      <c r="AF2734" s="132">
        <f t="shared" si="2739"/>
        <v>508.53315923344843</v>
      </c>
      <c r="AG2734" s="132"/>
      <c r="AH2734" s="105">
        <f t="shared" si="2725"/>
        <v>17412</v>
      </c>
      <c r="AI2734" s="105">
        <f t="shared" si="2725"/>
        <v>17718</v>
      </c>
      <c r="AJ2734" s="105">
        <f t="shared" si="2725"/>
        <v>16392</v>
      </c>
      <c r="AK2734" s="105">
        <f t="shared" si="2725"/>
        <v>15814</v>
      </c>
      <c r="AL2734" s="105">
        <f t="shared" si="2725"/>
        <v>15025</v>
      </c>
      <c r="AM2734" s="105">
        <f t="shared" si="2725"/>
        <v>15191</v>
      </c>
      <c r="AN2734" s="105">
        <f t="shared" si="2725"/>
        <v>15118</v>
      </c>
      <c r="AO2734" s="105">
        <f t="shared" si="2725"/>
        <v>14080</v>
      </c>
      <c r="AP2734" s="105">
        <f t="shared" si="2725"/>
        <v>13316</v>
      </c>
      <c r="AQ2734" s="105">
        <f t="shared" si="2725"/>
        <v>14117</v>
      </c>
      <c r="AR2734" s="105">
        <f t="shared" si="2725"/>
        <v>12811</v>
      </c>
      <c r="AT2734" s="105">
        <f t="shared" si="2726"/>
        <v>15074</v>
      </c>
      <c r="AU2734" s="105">
        <f t="shared" si="2726"/>
        <v>16060</v>
      </c>
      <c r="AV2734" s="105">
        <f t="shared" si="2726"/>
        <v>14716</v>
      </c>
      <c r="AW2734" s="105">
        <f t="shared" si="2726"/>
        <v>14219</v>
      </c>
      <c r="AX2734" s="105">
        <f t="shared" si="2726"/>
        <v>13686</v>
      </c>
      <c r="AY2734" s="105">
        <f t="shared" si="2726"/>
        <v>13975</v>
      </c>
      <c r="AZ2734" s="105">
        <f t="shared" si="2726"/>
        <v>13287</v>
      </c>
      <c r="BA2734" s="105">
        <f t="shared" si="2726"/>
        <v>13408</v>
      </c>
      <c r="BB2734" s="105">
        <f t="shared" si="2726"/>
        <v>12768</v>
      </c>
      <c r="BC2734" s="105">
        <f t="shared" si="2726"/>
        <v>13744</v>
      </c>
      <c r="BD2734" s="105">
        <f t="shared" si="2726"/>
        <v>13010</v>
      </c>
    </row>
    <row r="2735" spans="1:56" ht="13.5" customHeight="1">
      <c r="A2735" s="131">
        <v>2732</v>
      </c>
      <c r="B2735" s="67" t="s">
        <v>13</v>
      </c>
      <c r="C2735" s="133">
        <f t="shared" si="2737"/>
        <v>33387</v>
      </c>
      <c r="D2735" s="133">
        <f t="shared" si="2737"/>
        <v>35142</v>
      </c>
      <c r="E2735" s="133">
        <f t="shared" si="2737"/>
        <v>35033</v>
      </c>
      <c r="F2735" s="133">
        <f t="shared" si="2737"/>
        <v>35310</v>
      </c>
      <c r="G2735" s="133">
        <f t="shared" si="2737"/>
        <v>34577</v>
      </c>
      <c r="H2735" s="133">
        <f t="shared" si="2737"/>
        <v>38473</v>
      </c>
      <c r="I2735" s="133">
        <f t="shared" si="2737"/>
        <v>38723</v>
      </c>
      <c r="J2735" s="133">
        <f t="shared" si="2737"/>
        <v>32369</v>
      </c>
      <c r="K2735" s="133">
        <f t="shared" si="2737"/>
        <v>27747</v>
      </c>
      <c r="L2735" s="133">
        <f t="shared" si="2737"/>
        <v>29378</v>
      </c>
      <c r="M2735" s="133">
        <f t="shared" si="2737"/>
        <v>22854</v>
      </c>
      <c r="N2735" s="133"/>
      <c r="V2735" s="132">
        <f t="shared" ref="V2735:AF2735" si="2740">C2735*100000/V2723</f>
        <v>825.01714306894917</v>
      </c>
      <c r="W2735" s="132">
        <f t="shared" si="2740"/>
        <v>855.27851311697202</v>
      </c>
      <c r="X2735" s="132">
        <f t="shared" si="2740"/>
        <v>832.9279606353391</v>
      </c>
      <c r="Y2735" s="132">
        <f t="shared" si="2740"/>
        <v>819.33148954743251</v>
      </c>
      <c r="Z2735" s="132">
        <f t="shared" si="2740"/>
        <v>782.68101238545114</v>
      </c>
      <c r="AA2735" s="132">
        <f t="shared" si="2740"/>
        <v>849.36859766866837</v>
      </c>
      <c r="AB2735" s="132">
        <f t="shared" si="2740"/>
        <v>832.20182425482653</v>
      </c>
      <c r="AC2735" s="132">
        <f t="shared" si="2740"/>
        <v>678.64404533826109</v>
      </c>
      <c r="AD2735" s="132">
        <f t="shared" si="2740"/>
        <v>567.62947033523835</v>
      </c>
      <c r="AE2735" s="132">
        <f t="shared" si="2740"/>
        <v>587.54742648507317</v>
      </c>
      <c r="AF2735" s="132">
        <f t="shared" si="2740"/>
        <v>450.0994082770315</v>
      </c>
      <c r="AG2735" s="132"/>
      <c r="AH2735" s="105">
        <f t="shared" si="2725"/>
        <v>17361</v>
      </c>
      <c r="AI2735" s="105">
        <f t="shared" si="2725"/>
        <v>18163</v>
      </c>
      <c r="AJ2735" s="105">
        <f t="shared" si="2725"/>
        <v>18371</v>
      </c>
      <c r="AK2735" s="105">
        <f t="shared" si="2725"/>
        <v>18189</v>
      </c>
      <c r="AL2735" s="105">
        <f t="shared" si="2725"/>
        <v>18063</v>
      </c>
      <c r="AM2735" s="105">
        <f t="shared" si="2725"/>
        <v>19839</v>
      </c>
      <c r="AN2735" s="105">
        <f t="shared" si="2725"/>
        <v>20359</v>
      </c>
      <c r="AO2735" s="105">
        <f t="shared" si="2725"/>
        <v>16739</v>
      </c>
      <c r="AP2735" s="105">
        <f t="shared" si="2725"/>
        <v>14216</v>
      </c>
      <c r="AQ2735" s="105">
        <f t="shared" si="2725"/>
        <v>14664</v>
      </c>
      <c r="AR2735" s="105">
        <f t="shared" si="2725"/>
        <v>11319</v>
      </c>
      <c r="AT2735" s="105">
        <f t="shared" si="2726"/>
        <v>16026</v>
      </c>
      <c r="AU2735" s="105">
        <f t="shared" si="2726"/>
        <v>16979</v>
      </c>
      <c r="AV2735" s="105">
        <f t="shared" si="2726"/>
        <v>16662</v>
      </c>
      <c r="AW2735" s="105">
        <f t="shared" si="2726"/>
        <v>17121</v>
      </c>
      <c r="AX2735" s="105">
        <f t="shared" si="2726"/>
        <v>16514</v>
      </c>
      <c r="AY2735" s="105">
        <f t="shared" si="2726"/>
        <v>18634</v>
      </c>
      <c r="AZ2735" s="105">
        <f t="shared" si="2726"/>
        <v>18364</v>
      </c>
      <c r="BA2735" s="105">
        <f t="shared" si="2726"/>
        <v>15630</v>
      </c>
      <c r="BB2735" s="105">
        <f t="shared" si="2726"/>
        <v>13531</v>
      </c>
      <c r="BC2735" s="105">
        <f t="shared" si="2726"/>
        <v>14714</v>
      </c>
      <c r="BD2735" s="105">
        <f t="shared" si="2726"/>
        <v>11535</v>
      </c>
    </row>
    <row r="2736" spans="1:56" ht="13.5" customHeight="1">
      <c r="A2736" s="131">
        <v>2733</v>
      </c>
      <c r="B2736" s="67" t="s">
        <v>12</v>
      </c>
      <c r="C2736" s="133">
        <f t="shared" si="2737"/>
        <v>108588</v>
      </c>
      <c r="D2736" s="133">
        <f t="shared" si="2737"/>
        <v>114184</v>
      </c>
      <c r="E2736" s="133">
        <f t="shared" si="2737"/>
        <v>113208</v>
      </c>
      <c r="F2736" s="133">
        <f t="shared" si="2737"/>
        <v>117961</v>
      </c>
      <c r="G2736" s="133">
        <f t="shared" si="2737"/>
        <v>120276</v>
      </c>
      <c r="H2736" s="133">
        <f t="shared" si="2737"/>
        <v>142611</v>
      </c>
      <c r="I2736" s="133">
        <f t="shared" si="2737"/>
        <v>143764</v>
      </c>
      <c r="J2736" s="133">
        <f t="shared" si="2737"/>
        <v>131742</v>
      </c>
      <c r="K2736" s="133">
        <f t="shared" si="2737"/>
        <v>134146</v>
      </c>
      <c r="L2736" s="133">
        <f t="shared" si="2737"/>
        <v>145693</v>
      </c>
      <c r="M2736" s="133">
        <f t="shared" si="2737"/>
        <v>114431</v>
      </c>
      <c r="N2736" s="133"/>
      <c r="V2736" s="132">
        <f t="shared" ref="V2736:AF2736" si="2741">C2736*100000/V2723</f>
        <v>2683.288751057928</v>
      </c>
      <c r="W2736" s="132">
        <f t="shared" si="2741"/>
        <v>2778.9858784858102</v>
      </c>
      <c r="X2736" s="132">
        <f t="shared" si="2741"/>
        <v>2691.5796125825782</v>
      </c>
      <c r="Y2736" s="132">
        <f t="shared" si="2741"/>
        <v>2737.1611962193338</v>
      </c>
      <c r="Z2736" s="132">
        <f t="shared" si="2741"/>
        <v>2722.5537624916133</v>
      </c>
      <c r="AA2736" s="132">
        <f t="shared" si="2741"/>
        <v>3148.4237018721301</v>
      </c>
      <c r="AB2736" s="132">
        <f t="shared" si="2741"/>
        <v>3089.6537732657825</v>
      </c>
      <c r="AC2736" s="132">
        <f t="shared" si="2741"/>
        <v>2762.084828723569</v>
      </c>
      <c r="AD2736" s="132">
        <f t="shared" si="2741"/>
        <v>2744.2686750852663</v>
      </c>
      <c r="AE2736" s="132">
        <f t="shared" si="2741"/>
        <v>2913.7976447304027</v>
      </c>
      <c r="AF2736" s="132">
        <f t="shared" si="2741"/>
        <v>2253.667865080467</v>
      </c>
      <c r="AG2736" s="132"/>
      <c r="AH2736" s="105">
        <f t="shared" si="2725"/>
        <v>53167</v>
      </c>
      <c r="AI2736" s="105">
        <f t="shared" si="2725"/>
        <v>55477</v>
      </c>
      <c r="AJ2736" s="105">
        <f t="shared" si="2725"/>
        <v>54704</v>
      </c>
      <c r="AK2736" s="105">
        <f t="shared" si="2725"/>
        <v>58931</v>
      </c>
      <c r="AL2736" s="105">
        <f t="shared" si="2725"/>
        <v>58881</v>
      </c>
      <c r="AM2736" s="105">
        <f t="shared" si="2725"/>
        <v>71380</v>
      </c>
      <c r="AN2736" s="105">
        <f t="shared" si="2725"/>
        <v>70754</v>
      </c>
      <c r="AO2736" s="105">
        <f t="shared" si="2725"/>
        <v>64110</v>
      </c>
      <c r="AP2736" s="105">
        <f t="shared" si="2725"/>
        <v>66694</v>
      </c>
      <c r="AQ2736" s="105">
        <f t="shared" si="2725"/>
        <v>71818</v>
      </c>
      <c r="AR2736" s="105">
        <f t="shared" si="2725"/>
        <v>56167</v>
      </c>
      <c r="AT2736" s="105">
        <f t="shared" si="2726"/>
        <v>55421</v>
      </c>
      <c r="AU2736" s="105">
        <f t="shared" si="2726"/>
        <v>58707</v>
      </c>
      <c r="AV2736" s="105">
        <f t="shared" si="2726"/>
        <v>58504</v>
      </c>
      <c r="AW2736" s="105">
        <f t="shared" si="2726"/>
        <v>59030</v>
      </c>
      <c r="AX2736" s="105">
        <f t="shared" si="2726"/>
        <v>61395</v>
      </c>
      <c r="AY2736" s="105">
        <f t="shared" si="2726"/>
        <v>71231</v>
      </c>
      <c r="AZ2736" s="105">
        <f t="shared" si="2726"/>
        <v>73010</v>
      </c>
      <c r="BA2736" s="105">
        <f t="shared" si="2726"/>
        <v>67632</v>
      </c>
      <c r="BB2736" s="105">
        <f t="shared" si="2726"/>
        <v>67452</v>
      </c>
      <c r="BC2736" s="105">
        <f t="shared" si="2726"/>
        <v>73875</v>
      </c>
      <c r="BD2736" s="105">
        <f t="shared" si="2726"/>
        <v>58264</v>
      </c>
    </row>
    <row r="2737" spans="1:56" ht="13.5" customHeight="1">
      <c r="A2737" s="131">
        <v>2734</v>
      </c>
      <c r="B2737" s="67" t="s">
        <v>11</v>
      </c>
      <c r="C2737" s="133">
        <f t="shared" si="2737"/>
        <v>17025</v>
      </c>
      <c r="D2737" s="133">
        <f t="shared" si="2737"/>
        <v>21193</v>
      </c>
      <c r="E2737" s="133">
        <f t="shared" si="2737"/>
        <v>22536</v>
      </c>
      <c r="F2737" s="133">
        <f t="shared" si="2737"/>
        <v>28813</v>
      </c>
      <c r="G2737" s="133">
        <f t="shared" si="2737"/>
        <v>27233</v>
      </c>
      <c r="H2737" s="133">
        <f t="shared" si="2737"/>
        <v>32829</v>
      </c>
      <c r="I2737" s="133">
        <f t="shared" si="2737"/>
        <v>29357</v>
      </c>
      <c r="J2737" s="133">
        <f t="shared" si="2737"/>
        <v>27143</v>
      </c>
      <c r="K2737" s="133">
        <f t="shared" si="2737"/>
        <v>27826</v>
      </c>
      <c r="L2737" s="133">
        <f t="shared" si="2737"/>
        <v>29312</v>
      </c>
      <c r="M2737" s="133">
        <f t="shared" si="2737"/>
        <v>28567</v>
      </c>
      <c r="N2737" s="133"/>
      <c r="V2737" s="132">
        <f t="shared" ref="V2737:AF2737" si="2742">C2737*100000/V2723</f>
        <v>420.70017853502435</v>
      </c>
      <c r="W2737" s="132">
        <f t="shared" si="2742"/>
        <v>515.79072131603175</v>
      </c>
      <c r="X2737" s="132">
        <f t="shared" si="2742"/>
        <v>535.80522709668037</v>
      </c>
      <c r="Y2737" s="132">
        <f t="shared" si="2742"/>
        <v>668.57542362872198</v>
      </c>
      <c r="Z2737" s="132">
        <f t="shared" si="2742"/>
        <v>616.44306938985426</v>
      </c>
      <c r="AA2737" s="132">
        <f t="shared" si="2742"/>
        <v>724.7659837513246</v>
      </c>
      <c r="AB2737" s="132">
        <f t="shared" si="2742"/>
        <v>630.91570783898317</v>
      </c>
      <c r="AC2737" s="132">
        <f t="shared" si="2742"/>
        <v>569.07644112009712</v>
      </c>
      <c r="AD2737" s="132">
        <f t="shared" si="2742"/>
        <v>569.24559921967568</v>
      </c>
      <c r="AE2737" s="132">
        <f t="shared" si="2742"/>
        <v>586.22745473246869</v>
      </c>
      <c r="AF2737" s="132">
        <f t="shared" si="2742"/>
        <v>562.61441306773258</v>
      </c>
      <c r="AG2737" s="132"/>
      <c r="AH2737" s="105">
        <f t="shared" si="2725"/>
        <v>8168</v>
      </c>
      <c r="AI2737" s="105">
        <f t="shared" si="2725"/>
        <v>9369</v>
      </c>
      <c r="AJ2737" s="105">
        <f t="shared" si="2725"/>
        <v>9392</v>
      </c>
      <c r="AK2737" s="105">
        <f t="shared" si="2725"/>
        <v>12281</v>
      </c>
      <c r="AL2737" s="105">
        <f t="shared" si="2725"/>
        <v>11376</v>
      </c>
      <c r="AM2737" s="105">
        <f t="shared" si="2725"/>
        <v>13647</v>
      </c>
      <c r="AN2737" s="105">
        <f t="shared" si="2725"/>
        <v>13122</v>
      </c>
      <c r="AO2737" s="105">
        <f t="shared" si="2725"/>
        <v>11506</v>
      </c>
      <c r="AP2737" s="105">
        <f t="shared" si="2725"/>
        <v>12663</v>
      </c>
      <c r="AQ2737" s="105">
        <f t="shared" si="2725"/>
        <v>13350</v>
      </c>
      <c r="AR2737" s="105">
        <f t="shared" si="2725"/>
        <v>12727</v>
      </c>
      <c r="AT2737" s="105">
        <f t="shared" si="2726"/>
        <v>8857</v>
      </c>
      <c r="AU2737" s="105">
        <f t="shared" si="2726"/>
        <v>11824</v>
      </c>
      <c r="AV2737" s="105">
        <f t="shared" si="2726"/>
        <v>13144</v>
      </c>
      <c r="AW2737" s="105">
        <f t="shared" si="2726"/>
        <v>16532</v>
      </c>
      <c r="AX2737" s="105">
        <f t="shared" si="2726"/>
        <v>15857</v>
      </c>
      <c r="AY2737" s="105">
        <f t="shared" si="2726"/>
        <v>19182</v>
      </c>
      <c r="AZ2737" s="105">
        <f t="shared" si="2726"/>
        <v>16235</v>
      </c>
      <c r="BA2737" s="105">
        <f t="shared" si="2726"/>
        <v>15637</v>
      </c>
      <c r="BB2737" s="105">
        <f t="shared" si="2726"/>
        <v>15163</v>
      </c>
      <c r="BC2737" s="105">
        <f t="shared" si="2726"/>
        <v>15962</v>
      </c>
      <c r="BD2737" s="105">
        <f t="shared" si="2726"/>
        <v>15840</v>
      </c>
    </row>
    <row r="2738" spans="1:56" ht="13.5" customHeight="1">
      <c r="A2738" s="131">
        <v>2735</v>
      </c>
      <c r="B2738" s="67" t="s">
        <v>28</v>
      </c>
      <c r="C2738" s="133">
        <f t="shared" si="2737"/>
        <v>25</v>
      </c>
      <c r="D2738" s="133">
        <f t="shared" si="2737"/>
        <v>126</v>
      </c>
      <c r="E2738" s="133">
        <f t="shared" si="2737"/>
        <v>7</v>
      </c>
      <c r="F2738" s="133">
        <f t="shared" si="2737"/>
        <v>5</v>
      </c>
      <c r="G2738" s="133">
        <f t="shared" si="2737"/>
        <v>20</v>
      </c>
      <c r="H2738" s="133">
        <f t="shared" si="2737"/>
        <v>22</v>
      </c>
      <c r="I2738" s="133">
        <f t="shared" si="2737"/>
        <v>6</v>
      </c>
      <c r="J2738" s="133">
        <f t="shared" si="2737"/>
        <v>5</v>
      </c>
      <c r="K2738" s="133">
        <f t="shared" si="2737"/>
        <v>9</v>
      </c>
      <c r="L2738" s="133">
        <f t="shared" si="2737"/>
        <v>1</v>
      </c>
      <c r="M2738" s="133">
        <f t="shared" si="2737"/>
        <v>1</v>
      </c>
      <c r="N2738" s="133"/>
      <c r="V2738" s="132">
        <f t="shared" ref="V2738:AF2738" si="2743">C2738*100000/V2723</f>
        <v>0.617768250418538</v>
      </c>
      <c r="W2738" s="132">
        <f t="shared" si="2743"/>
        <v>3.0665611704723257</v>
      </c>
      <c r="X2738" s="132">
        <f t="shared" si="2743"/>
        <v>0.16642867366332811</v>
      </c>
      <c r="Y2738" s="132">
        <f t="shared" si="2743"/>
        <v>0.11601975213076075</v>
      </c>
      <c r="Z2738" s="132">
        <f t="shared" si="2743"/>
        <v>0.45271770968299802</v>
      </c>
      <c r="AA2738" s="132">
        <f t="shared" si="2743"/>
        <v>0.48569410102437299</v>
      </c>
      <c r="AB2738" s="132">
        <f t="shared" si="2743"/>
        <v>0.128946903533532</v>
      </c>
      <c r="AC2738" s="132">
        <f t="shared" si="2743"/>
        <v>0.10482931899939157</v>
      </c>
      <c r="AD2738" s="132">
        <f t="shared" si="2743"/>
        <v>0.18411594885995405</v>
      </c>
      <c r="AE2738" s="132">
        <f t="shared" si="2743"/>
        <v>1.9999572009159004E-2</v>
      </c>
      <c r="AF2738" s="132">
        <f t="shared" si="2743"/>
        <v>1.9694557113723265E-2</v>
      </c>
      <c r="AG2738" s="132"/>
      <c r="AH2738" s="105">
        <f t="shared" si="2725"/>
        <v>1</v>
      </c>
      <c r="AI2738" s="105">
        <f t="shared" si="2725"/>
        <v>10</v>
      </c>
      <c r="AJ2738" s="105">
        <f t="shared" si="2725"/>
        <v>5</v>
      </c>
      <c r="AK2738" s="105">
        <f t="shared" si="2725"/>
        <v>2</v>
      </c>
      <c r="AL2738" s="105">
        <f t="shared" si="2725"/>
        <v>5</v>
      </c>
      <c r="AM2738" s="105">
        <f t="shared" si="2725"/>
        <v>2</v>
      </c>
      <c r="AN2738" s="105">
        <f t="shared" si="2725"/>
        <v>3</v>
      </c>
      <c r="AO2738" s="105">
        <f t="shared" si="2725"/>
        <v>1</v>
      </c>
      <c r="AP2738" s="105">
        <f t="shared" si="2725"/>
        <v>5</v>
      </c>
      <c r="AQ2738" s="105">
        <f t="shared" si="2725"/>
        <v>1</v>
      </c>
      <c r="AR2738" s="105">
        <f t="shared" si="2725"/>
        <v>0</v>
      </c>
      <c r="AT2738" s="105">
        <f t="shared" si="2726"/>
        <v>24</v>
      </c>
      <c r="AU2738" s="105">
        <f t="shared" si="2726"/>
        <v>116</v>
      </c>
      <c r="AV2738" s="105">
        <f t="shared" si="2726"/>
        <v>2</v>
      </c>
      <c r="AW2738" s="105">
        <f t="shared" si="2726"/>
        <v>3</v>
      </c>
      <c r="AX2738" s="105">
        <f t="shared" si="2726"/>
        <v>15</v>
      </c>
      <c r="AY2738" s="105">
        <f t="shared" si="2726"/>
        <v>20</v>
      </c>
      <c r="AZ2738" s="105">
        <f t="shared" si="2726"/>
        <v>3</v>
      </c>
      <c r="BA2738" s="105">
        <f t="shared" si="2726"/>
        <v>4</v>
      </c>
      <c r="BB2738" s="105">
        <f t="shared" si="2726"/>
        <v>4</v>
      </c>
      <c r="BC2738" s="105">
        <f t="shared" si="2726"/>
        <v>0</v>
      </c>
      <c r="BD2738" s="105">
        <f t="shared" si="2726"/>
        <v>1</v>
      </c>
    </row>
    <row r="2739" spans="1:56" ht="13.5" customHeight="1">
      <c r="A2739" s="131">
        <v>2736</v>
      </c>
      <c r="B2739" s="134" t="s">
        <v>116</v>
      </c>
      <c r="C2739" s="133">
        <f t="shared" si="2737"/>
        <v>193537</v>
      </c>
      <c r="D2739" s="133">
        <f t="shared" si="2737"/>
        <v>206554</v>
      </c>
      <c r="E2739" s="133">
        <f t="shared" si="2737"/>
        <v>204216</v>
      </c>
      <c r="F2739" s="133">
        <f t="shared" si="2737"/>
        <v>214181</v>
      </c>
      <c r="G2739" s="133">
        <f t="shared" si="2737"/>
        <v>212723</v>
      </c>
      <c r="H2739" s="133">
        <f t="shared" si="2737"/>
        <v>245865</v>
      </c>
      <c r="I2739" s="133">
        <f t="shared" si="2737"/>
        <v>242138</v>
      </c>
      <c r="J2739" s="133">
        <f t="shared" si="2737"/>
        <v>220615</v>
      </c>
      <c r="K2739" s="133">
        <f t="shared" si="2737"/>
        <v>217490</v>
      </c>
      <c r="L2739" s="133">
        <f t="shared" si="2737"/>
        <v>233535</v>
      </c>
      <c r="M2739" s="133">
        <f t="shared" si="2737"/>
        <v>192817</v>
      </c>
      <c r="N2739" s="133"/>
      <c r="P2739" s="129">
        <v>6068.9010251393065</v>
      </c>
      <c r="Q2739" s="124">
        <v>5888.256250005953</v>
      </c>
      <c r="R2739" s="129">
        <v>5910.2710711772997</v>
      </c>
      <c r="S2739" s="129">
        <v>5716.9884916549963</v>
      </c>
      <c r="T2739" s="129">
        <v>5488.5637061371581</v>
      </c>
      <c r="U2739" s="129">
        <v>4942.4661364377916</v>
      </c>
      <c r="V2739" s="132">
        <f t="shared" ref="V2739:AF2739" si="2744">C2739*100000/V2723</f>
        <v>4782.4405552501039</v>
      </c>
      <c r="W2739" s="132">
        <f t="shared" si="2744"/>
        <v>5027.067269886832</v>
      </c>
      <c r="X2739" s="132">
        <f t="shared" si="2744"/>
        <v>4855.3425744043161</v>
      </c>
      <c r="Y2739" s="132">
        <f t="shared" si="2744"/>
        <v>4969.845306223694</v>
      </c>
      <c r="Z2739" s="132">
        <f t="shared" si="2744"/>
        <v>4815.1734678448192</v>
      </c>
      <c r="AA2739" s="132">
        <f t="shared" si="2744"/>
        <v>5427.9627340162488</v>
      </c>
      <c r="AB2739" s="132">
        <f t="shared" si="2744"/>
        <v>5203.824221300395</v>
      </c>
      <c r="AC2739" s="132">
        <f t="shared" si="2744"/>
        <v>4625.3840422101539</v>
      </c>
      <c r="AD2739" s="132">
        <f t="shared" si="2744"/>
        <v>4449.2641908390451</v>
      </c>
      <c r="AE2739" s="132">
        <f t="shared" si="2744"/>
        <v>4670.6000491589484</v>
      </c>
      <c r="AF2739" s="132">
        <f t="shared" si="2744"/>
        <v>3797.4454189967792</v>
      </c>
      <c r="AG2739" s="132"/>
      <c r="AH2739" s="105">
        <f t="shared" si="2725"/>
        <v>97311</v>
      </c>
      <c r="AI2739" s="105">
        <f t="shared" si="2725"/>
        <v>101968</v>
      </c>
      <c r="AJ2739" s="105">
        <f t="shared" si="2725"/>
        <v>100205</v>
      </c>
      <c r="AK2739" s="105">
        <f t="shared" si="2725"/>
        <v>106433</v>
      </c>
      <c r="AL2739" s="105">
        <f t="shared" si="2725"/>
        <v>104454</v>
      </c>
      <c r="AM2739" s="105">
        <f t="shared" si="2725"/>
        <v>121727</v>
      </c>
      <c r="AN2739" s="105">
        <f t="shared" si="2725"/>
        <v>120460</v>
      </c>
      <c r="AO2739" s="105">
        <f t="shared" si="2725"/>
        <v>107421</v>
      </c>
      <c r="AP2739" s="105">
        <f t="shared" si="2725"/>
        <v>107793</v>
      </c>
      <c r="AQ2739" s="105">
        <f t="shared" si="2725"/>
        <v>114658</v>
      </c>
      <c r="AR2739" s="105">
        <f t="shared" si="2725"/>
        <v>93642</v>
      </c>
      <c r="AT2739" s="105">
        <f t="shared" si="2726"/>
        <v>96226</v>
      </c>
      <c r="AU2739" s="105">
        <f t="shared" si="2726"/>
        <v>104586</v>
      </c>
      <c r="AV2739" s="105">
        <f t="shared" si="2726"/>
        <v>104011</v>
      </c>
      <c r="AW2739" s="105">
        <f t="shared" si="2726"/>
        <v>107748</v>
      </c>
      <c r="AX2739" s="105">
        <f t="shared" si="2726"/>
        <v>108269</v>
      </c>
      <c r="AY2739" s="105">
        <f t="shared" si="2726"/>
        <v>124138</v>
      </c>
      <c r="AZ2739" s="105">
        <f t="shared" si="2726"/>
        <v>121678</v>
      </c>
      <c r="BA2739" s="105">
        <f t="shared" si="2726"/>
        <v>113194</v>
      </c>
      <c r="BB2739" s="105">
        <f t="shared" si="2726"/>
        <v>109697</v>
      </c>
      <c r="BC2739" s="105">
        <f t="shared" si="2726"/>
        <v>118877</v>
      </c>
      <c r="BD2739" s="105">
        <f t="shared" si="2726"/>
        <v>99175</v>
      </c>
    </row>
    <row r="2740" spans="1:56" ht="13.5" customHeight="1">
      <c r="A2740" s="131">
        <v>2737</v>
      </c>
      <c r="B2740" s="67" t="s">
        <v>10</v>
      </c>
      <c r="C2740" s="133">
        <f t="shared" si="2737"/>
        <v>2360</v>
      </c>
      <c r="D2740" s="133">
        <f t="shared" si="2737"/>
        <v>2748</v>
      </c>
      <c r="E2740" s="133">
        <f t="shared" si="2737"/>
        <v>2785</v>
      </c>
      <c r="F2740" s="133">
        <f t="shared" si="2737"/>
        <v>3040</v>
      </c>
      <c r="G2740" s="133">
        <f t="shared" si="2737"/>
        <v>3551</v>
      </c>
      <c r="H2740" s="133">
        <f t="shared" si="2737"/>
        <v>3797</v>
      </c>
      <c r="I2740" s="133">
        <f t="shared" si="2737"/>
        <v>3359</v>
      </c>
      <c r="J2740" s="133">
        <f t="shared" si="2737"/>
        <v>3174</v>
      </c>
      <c r="K2740" s="133">
        <f t="shared" si="2737"/>
        <v>3538</v>
      </c>
      <c r="L2740" s="133">
        <f t="shared" si="2737"/>
        <v>3660</v>
      </c>
      <c r="M2740" s="133">
        <f t="shared" si="2737"/>
        <v>3770</v>
      </c>
      <c r="N2740" s="133"/>
      <c r="V2740" s="132">
        <f t="shared" ref="V2740:AF2740" si="2745">C2740*100000/V2723</f>
        <v>58.317322839509984</v>
      </c>
      <c r="W2740" s="132">
        <f t="shared" si="2745"/>
        <v>66.880238860777396</v>
      </c>
      <c r="X2740" s="132">
        <f t="shared" si="2745"/>
        <v>66.214836593195542</v>
      </c>
      <c r="Y2740" s="132">
        <f t="shared" si="2745"/>
        <v>70.540009295502543</v>
      </c>
      <c r="Z2740" s="132">
        <f t="shared" si="2745"/>
        <v>80.38002935421629</v>
      </c>
      <c r="AA2740" s="132">
        <f t="shared" si="2745"/>
        <v>83.826386435888381</v>
      </c>
      <c r="AB2740" s="132">
        <f t="shared" si="2745"/>
        <v>72.188774828188997</v>
      </c>
      <c r="AC2740" s="132">
        <f t="shared" si="2745"/>
        <v>66.545651700813764</v>
      </c>
      <c r="AD2740" s="132">
        <f t="shared" si="2745"/>
        <v>72.378025229613044</v>
      </c>
      <c r="AE2740" s="132">
        <f t="shared" si="2745"/>
        <v>73.198433553521951</v>
      </c>
      <c r="AF2740" s="132">
        <f t="shared" si="2745"/>
        <v>74.248480318736711</v>
      </c>
      <c r="AG2740" s="132"/>
      <c r="AH2740" s="105">
        <f t="shared" si="2725"/>
        <v>1099</v>
      </c>
      <c r="AI2740" s="105">
        <f t="shared" si="2725"/>
        <v>1596</v>
      </c>
      <c r="AJ2740" s="105">
        <f t="shared" si="2725"/>
        <v>1523</v>
      </c>
      <c r="AK2740" s="105">
        <f t="shared" si="2725"/>
        <v>1609</v>
      </c>
      <c r="AL2740" s="105">
        <f t="shared" si="2725"/>
        <v>1914</v>
      </c>
      <c r="AM2740" s="105">
        <f t="shared" si="2725"/>
        <v>2058</v>
      </c>
      <c r="AN2740" s="105">
        <f t="shared" si="2725"/>
        <v>1686</v>
      </c>
      <c r="AO2740" s="105">
        <f t="shared" si="2725"/>
        <v>1626</v>
      </c>
      <c r="AP2740" s="105">
        <f t="shared" si="2725"/>
        <v>1901</v>
      </c>
      <c r="AQ2740" s="105">
        <f t="shared" si="2725"/>
        <v>1742</v>
      </c>
      <c r="AR2740" s="105">
        <f t="shared" si="2725"/>
        <v>1836</v>
      </c>
      <c r="AT2740" s="105">
        <f t="shared" si="2726"/>
        <v>1261</v>
      </c>
      <c r="AU2740" s="105">
        <f t="shared" si="2726"/>
        <v>1152</v>
      </c>
      <c r="AV2740" s="105">
        <f t="shared" si="2726"/>
        <v>1262</v>
      </c>
      <c r="AW2740" s="105">
        <f t="shared" si="2726"/>
        <v>1431</v>
      </c>
      <c r="AX2740" s="105">
        <f t="shared" si="2726"/>
        <v>1637</v>
      </c>
      <c r="AY2740" s="105">
        <f t="shared" si="2726"/>
        <v>1739</v>
      </c>
      <c r="AZ2740" s="105">
        <f t="shared" si="2726"/>
        <v>1673</v>
      </c>
      <c r="BA2740" s="105">
        <f t="shared" si="2726"/>
        <v>1548</v>
      </c>
      <c r="BB2740" s="105">
        <f t="shared" si="2726"/>
        <v>1637</v>
      </c>
      <c r="BC2740" s="105">
        <f t="shared" si="2726"/>
        <v>1918</v>
      </c>
      <c r="BD2740" s="105">
        <f t="shared" si="2726"/>
        <v>1934</v>
      </c>
    </row>
    <row r="2741" spans="1:56" ht="13.5" customHeight="1">
      <c r="A2741" s="131">
        <v>2738</v>
      </c>
      <c r="B2741" s="67" t="s">
        <v>9</v>
      </c>
      <c r="C2741" s="133">
        <f t="shared" si="2737"/>
        <v>824</v>
      </c>
      <c r="D2741" s="133">
        <f t="shared" si="2737"/>
        <v>941</v>
      </c>
      <c r="E2741" s="133">
        <f t="shared" si="2737"/>
        <v>1104</v>
      </c>
      <c r="F2741" s="133">
        <f t="shared" si="2737"/>
        <v>1241</v>
      </c>
      <c r="G2741" s="133">
        <f t="shared" si="2737"/>
        <v>1192</v>
      </c>
      <c r="H2741" s="133">
        <f t="shared" si="2737"/>
        <v>1197</v>
      </c>
      <c r="I2741" s="133">
        <f t="shared" si="2737"/>
        <v>990</v>
      </c>
      <c r="J2741" s="133">
        <f t="shared" si="2737"/>
        <v>837</v>
      </c>
      <c r="K2741" s="133">
        <f t="shared" si="2737"/>
        <v>977</v>
      </c>
      <c r="L2741" s="133">
        <f t="shared" si="2737"/>
        <v>1165</v>
      </c>
      <c r="M2741" s="133">
        <f t="shared" si="2737"/>
        <v>1590</v>
      </c>
      <c r="N2741" s="133"/>
      <c r="V2741" s="132">
        <f t="shared" ref="V2741:AF2741" si="2746">C2741*100000/V2723</f>
        <v>20.361641533795012</v>
      </c>
      <c r="W2741" s="132">
        <f t="shared" si="2746"/>
        <v>22.901857630273483</v>
      </c>
      <c r="X2741" s="132">
        <f t="shared" si="2746"/>
        <v>26.248179389187747</v>
      </c>
      <c r="Y2741" s="132">
        <f t="shared" si="2746"/>
        <v>28.79610247885482</v>
      </c>
      <c r="Z2741" s="132">
        <f t="shared" si="2746"/>
        <v>26.981975497106681</v>
      </c>
      <c r="AA2741" s="132">
        <f t="shared" si="2746"/>
        <v>26.426174496644297</v>
      </c>
      <c r="AB2741" s="132">
        <f t="shared" si="2746"/>
        <v>21.276239083032781</v>
      </c>
      <c r="AC2741" s="132">
        <f t="shared" si="2746"/>
        <v>17.548428000498149</v>
      </c>
      <c r="AD2741" s="132">
        <f t="shared" si="2746"/>
        <v>19.986809115130566</v>
      </c>
      <c r="AE2741" s="132">
        <f t="shared" si="2746"/>
        <v>23.29950139067024</v>
      </c>
      <c r="AF2741" s="132">
        <f t="shared" si="2746"/>
        <v>31.314345810819994</v>
      </c>
      <c r="AG2741" s="132"/>
      <c r="AH2741" s="105">
        <f t="shared" si="2725"/>
        <v>449</v>
      </c>
      <c r="AI2741" s="105">
        <f t="shared" si="2725"/>
        <v>563</v>
      </c>
      <c r="AJ2741" s="105">
        <f t="shared" si="2725"/>
        <v>589</v>
      </c>
      <c r="AK2741" s="105">
        <f t="shared" si="2725"/>
        <v>649</v>
      </c>
      <c r="AL2741" s="105">
        <f t="shared" si="2725"/>
        <v>632</v>
      </c>
      <c r="AM2741" s="105">
        <f t="shared" si="2725"/>
        <v>634</v>
      </c>
      <c r="AN2741" s="105">
        <f t="shared" si="2725"/>
        <v>519</v>
      </c>
      <c r="AO2741" s="105">
        <f t="shared" si="2725"/>
        <v>444</v>
      </c>
      <c r="AP2741" s="105">
        <f t="shared" si="2725"/>
        <v>521</v>
      </c>
      <c r="AQ2741" s="105">
        <f t="shared" si="2725"/>
        <v>660</v>
      </c>
      <c r="AR2741" s="105">
        <f t="shared" si="2725"/>
        <v>837</v>
      </c>
      <c r="AT2741" s="105">
        <f t="shared" si="2726"/>
        <v>375</v>
      </c>
      <c r="AU2741" s="105">
        <f t="shared" si="2726"/>
        <v>378</v>
      </c>
      <c r="AV2741" s="105">
        <f t="shared" si="2726"/>
        <v>515</v>
      </c>
      <c r="AW2741" s="105">
        <f t="shared" si="2726"/>
        <v>592</v>
      </c>
      <c r="AX2741" s="105">
        <f t="shared" si="2726"/>
        <v>560</v>
      </c>
      <c r="AY2741" s="105">
        <f t="shared" si="2726"/>
        <v>563</v>
      </c>
      <c r="AZ2741" s="105">
        <f t="shared" si="2726"/>
        <v>471</v>
      </c>
      <c r="BA2741" s="105">
        <f t="shared" si="2726"/>
        <v>393</v>
      </c>
      <c r="BB2741" s="105">
        <f t="shared" si="2726"/>
        <v>456</v>
      </c>
      <c r="BC2741" s="105">
        <f t="shared" si="2726"/>
        <v>505</v>
      </c>
      <c r="BD2741" s="105">
        <f t="shared" si="2726"/>
        <v>753</v>
      </c>
    </row>
    <row r="2742" spans="1:56" ht="13.5" customHeight="1">
      <c r="A2742" s="131">
        <v>2739</v>
      </c>
      <c r="B2742" s="67" t="s">
        <v>8</v>
      </c>
      <c r="C2742" s="133">
        <f t="shared" si="2737"/>
        <v>8539</v>
      </c>
      <c r="D2742" s="133">
        <f t="shared" si="2737"/>
        <v>10922</v>
      </c>
      <c r="E2742" s="133">
        <f t="shared" si="2737"/>
        <v>12559</v>
      </c>
      <c r="F2742" s="133">
        <f t="shared" si="2737"/>
        <v>13272</v>
      </c>
      <c r="G2742" s="133">
        <f t="shared" si="2737"/>
        <v>16131</v>
      </c>
      <c r="H2742" s="133">
        <f t="shared" si="2737"/>
        <v>17359</v>
      </c>
      <c r="I2742" s="133">
        <f t="shared" si="2737"/>
        <v>17917</v>
      </c>
      <c r="J2742" s="133">
        <f t="shared" si="2737"/>
        <v>17771</v>
      </c>
      <c r="K2742" s="133">
        <f t="shared" si="2737"/>
        <v>19164</v>
      </c>
      <c r="L2742" s="133">
        <f t="shared" si="2737"/>
        <v>22356</v>
      </c>
      <c r="M2742" s="133">
        <f t="shared" si="2737"/>
        <v>21781</v>
      </c>
      <c r="N2742" s="133"/>
      <c r="V2742" s="132">
        <f t="shared" ref="V2742:AF2742" si="2747">C2742*100000/V2723</f>
        <v>211.00492361295585</v>
      </c>
      <c r="W2742" s="132">
        <f t="shared" si="2747"/>
        <v>265.81731034840271</v>
      </c>
      <c r="X2742" s="132">
        <f t="shared" si="2747"/>
        <v>298.59681607681966</v>
      </c>
      <c r="Y2742" s="132">
        <f t="shared" si="2747"/>
        <v>307.96283005589135</v>
      </c>
      <c r="Z2742" s="132">
        <f t="shared" si="2747"/>
        <v>365.13946874482207</v>
      </c>
      <c r="AA2742" s="132">
        <f t="shared" si="2747"/>
        <v>383.2347227128223</v>
      </c>
      <c r="AB2742" s="132">
        <f t="shared" si="2747"/>
        <v>385.05694510171548</v>
      </c>
      <c r="AC2742" s="132">
        <f t="shared" si="2747"/>
        <v>372.58436558763754</v>
      </c>
      <c r="AD2742" s="132">
        <f t="shared" si="2747"/>
        <v>392.04422710579547</v>
      </c>
      <c r="AE2742" s="132">
        <f t="shared" si="2747"/>
        <v>447.11043183675872</v>
      </c>
      <c r="AF2742" s="132">
        <f t="shared" si="2747"/>
        <v>428.96714849400644</v>
      </c>
      <c r="AG2742" s="132"/>
      <c r="AH2742" s="105">
        <f t="shared" si="2725"/>
        <v>4145</v>
      </c>
      <c r="AI2742" s="105">
        <f t="shared" si="2725"/>
        <v>5521</v>
      </c>
      <c r="AJ2742" s="105">
        <f t="shared" si="2725"/>
        <v>6554</v>
      </c>
      <c r="AK2742" s="105">
        <f t="shared" si="2725"/>
        <v>6914</v>
      </c>
      <c r="AL2742" s="105">
        <f t="shared" si="2725"/>
        <v>8507</v>
      </c>
      <c r="AM2742" s="105">
        <f t="shared" si="2725"/>
        <v>9267</v>
      </c>
      <c r="AN2742" s="105">
        <f t="shared" si="2725"/>
        <v>9395</v>
      </c>
      <c r="AO2742" s="105">
        <f t="shared" si="2725"/>
        <v>9125</v>
      </c>
      <c r="AP2742" s="105">
        <f t="shared" si="2725"/>
        <v>9649</v>
      </c>
      <c r="AQ2742" s="105">
        <f t="shared" si="2725"/>
        <v>11182</v>
      </c>
      <c r="AR2742" s="105">
        <f t="shared" si="2725"/>
        <v>11014</v>
      </c>
      <c r="AT2742" s="105">
        <f t="shared" si="2726"/>
        <v>4394</v>
      </c>
      <c r="AU2742" s="105">
        <f t="shared" si="2726"/>
        <v>5401</v>
      </c>
      <c r="AV2742" s="105">
        <f t="shared" si="2726"/>
        <v>6005</v>
      </c>
      <c r="AW2742" s="105">
        <f t="shared" si="2726"/>
        <v>6358</v>
      </c>
      <c r="AX2742" s="105">
        <f t="shared" si="2726"/>
        <v>7624</v>
      </c>
      <c r="AY2742" s="105">
        <f t="shared" si="2726"/>
        <v>8092</v>
      </c>
      <c r="AZ2742" s="105">
        <f t="shared" si="2726"/>
        <v>8522</v>
      </c>
      <c r="BA2742" s="105">
        <f t="shared" si="2726"/>
        <v>8646</v>
      </c>
      <c r="BB2742" s="105">
        <f t="shared" si="2726"/>
        <v>9515</v>
      </c>
      <c r="BC2742" s="105">
        <f t="shared" si="2726"/>
        <v>11174</v>
      </c>
      <c r="BD2742" s="105">
        <f t="shared" si="2726"/>
        <v>10767</v>
      </c>
    </row>
    <row r="2743" spans="1:56" ht="13.5" customHeight="1">
      <c r="A2743" s="131">
        <v>2740</v>
      </c>
      <c r="B2743" s="67" t="s">
        <v>24</v>
      </c>
      <c r="C2743" s="133">
        <f t="shared" si="2737"/>
        <v>27</v>
      </c>
      <c r="D2743" s="133">
        <f t="shared" si="2737"/>
        <v>40</v>
      </c>
      <c r="E2743" s="133">
        <f t="shared" si="2737"/>
        <v>42</v>
      </c>
      <c r="F2743" s="133">
        <f t="shared" si="2737"/>
        <v>35</v>
      </c>
      <c r="G2743" s="133">
        <f t="shared" si="2737"/>
        <v>265</v>
      </c>
      <c r="H2743" s="133">
        <f t="shared" si="2737"/>
        <v>39</v>
      </c>
      <c r="I2743" s="133">
        <f t="shared" si="2737"/>
        <v>66</v>
      </c>
      <c r="J2743" s="133">
        <f t="shared" si="2737"/>
        <v>81</v>
      </c>
      <c r="K2743" s="133">
        <f t="shared" si="2737"/>
        <v>72</v>
      </c>
      <c r="L2743" s="133">
        <f t="shared" si="2737"/>
        <v>95</v>
      </c>
      <c r="M2743" s="133">
        <f t="shared" si="2737"/>
        <v>101</v>
      </c>
      <c r="N2743" s="133"/>
      <c r="V2743" s="132">
        <f t="shared" ref="V2743:AE2743" si="2748">C2743*100000/V2723</f>
        <v>0.66718971045202102</v>
      </c>
      <c r="W2743" s="132">
        <f t="shared" si="2748"/>
        <v>0.97351148268962728</v>
      </c>
      <c r="X2743" s="132">
        <f t="shared" si="2748"/>
        <v>0.99857204197996863</v>
      </c>
      <c r="Y2743" s="132">
        <f t="shared" si="2748"/>
        <v>0.81213826491532526</v>
      </c>
      <c r="Z2743" s="132">
        <f t="shared" si="2748"/>
        <v>5.998509653299724</v>
      </c>
      <c r="AA2743" s="132">
        <f t="shared" si="2748"/>
        <v>0.8610031790886612</v>
      </c>
      <c r="AB2743" s="132">
        <f t="shared" si="2748"/>
        <v>1.418415938868852</v>
      </c>
      <c r="AC2743" s="132">
        <f t="shared" si="2748"/>
        <v>1.6982349677901434</v>
      </c>
      <c r="AD2743" s="132">
        <f t="shared" si="2748"/>
        <v>1.4729275908796324</v>
      </c>
      <c r="AE2743" s="132">
        <f t="shared" si="2748"/>
        <v>1.8999593408701054</v>
      </c>
      <c r="AF2743" s="132">
        <f>M2743*100000/AF2723</f>
        <v>1.9891502684860498</v>
      </c>
      <c r="AG2743" s="132"/>
      <c r="AH2743" s="105">
        <f t="shared" si="2725"/>
        <v>11</v>
      </c>
      <c r="AI2743" s="105">
        <f t="shared" si="2725"/>
        <v>16</v>
      </c>
      <c r="AJ2743" s="105">
        <f t="shared" si="2725"/>
        <v>18</v>
      </c>
      <c r="AK2743" s="105">
        <f t="shared" si="2725"/>
        <v>20</v>
      </c>
      <c r="AL2743" s="105">
        <f t="shared" si="2725"/>
        <v>10</v>
      </c>
      <c r="AM2743" s="105">
        <f t="shared" si="2725"/>
        <v>12</v>
      </c>
      <c r="AN2743" s="105">
        <f t="shared" si="2725"/>
        <v>27</v>
      </c>
      <c r="AO2743" s="105">
        <f t="shared" si="2725"/>
        <v>40</v>
      </c>
      <c r="AP2743" s="105">
        <f t="shared" si="2725"/>
        <v>21</v>
      </c>
      <c r="AQ2743" s="105">
        <f t="shared" si="2725"/>
        <v>37</v>
      </c>
      <c r="AR2743" s="105">
        <f t="shared" si="2725"/>
        <v>33</v>
      </c>
      <c r="AT2743" s="105">
        <f t="shared" si="2726"/>
        <v>16</v>
      </c>
      <c r="AU2743" s="105">
        <f t="shared" si="2726"/>
        <v>24</v>
      </c>
      <c r="AV2743" s="105">
        <f t="shared" si="2726"/>
        <v>24</v>
      </c>
      <c r="AW2743" s="105">
        <f t="shared" si="2726"/>
        <v>15</v>
      </c>
      <c r="AX2743" s="105">
        <f t="shared" si="2726"/>
        <v>255</v>
      </c>
      <c r="AY2743" s="105">
        <f t="shared" si="2726"/>
        <v>27</v>
      </c>
      <c r="AZ2743" s="105">
        <f t="shared" si="2726"/>
        <v>39</v>
      </c>
      <c r="BA2743" s="105">
        <f t="shared" si="2726"/>
        <v>41</v>
      </c>
      <c r="BB2743" s="105">
        <f t="shared" si="2726"/>
        <v>51</v>
      </c>
      <c r="BC2743" s="105">
        <f t="shared" si="2726"/>
        <v>58</v>
      </c>
      <c r="BD2743" s="105">
        <f t="shared" si="2726"/>
        <v>68</v>
      </c>
    </row>
    <row r="2744" spans="1:56" ht="13.5" customHeight="1">
      <c r="A2744" s="131">
        <v>2741</v>
      </c>
      <c r="B2744" s="134" t="s">
        <v>117</v>
      </c>
      <c r="C2744" s="133">
        <f t="shared" si="2737"/>
        <v>11750</v>
      </c>
      <c r="D2744" s="133">
        <f t="shared" si="2737"/>
        <v>14651</v>
      </c>
      <c r="E2744" s="133">
        <f t="shared" si="2737"/>
        <v>16490</v>
      </c>
      <c r="F2744" s="133">
        <f t="shared" si="2737"/>
        <v>17588</v>
      </c>
      <c r="G2744" s="133">
        <f t="shared" si="2737"/>
        <v>21139</v>
      </c>
      <c r="H2744" s="133">
        <f t="shared" si="2737"/>
        <v>22392</v>
      </c>
      <c r="I2744" s="133">
        <f t="shared" si="2737"/>
        <v>22332</v>
      </c>
      <c r="J2744" s="133">
        <f t="shared" si="2737"/>
        <v>21863</v>
      </c>
      <c r="K2744" s="133">
        <f t="shared" si="2737"/>
        <v>23751</v>
      </c>
      <c r="L2744" s="133">
        <f t="shared" si="2737"/>
        <v>27276</v>
      </c>
      <c r="M2744" s="133">
        <f t="shared" si="2737"/>
        <v>27242</v>
      </c>
      <c r="N2744" s="133"/>
      <c r="P2744" s="129">
        <v>274.88522391432588</v>
      </c>
      <c r="Q2744" s="124">
        <v>264.97098390264568</v>
      </c>
      <c r="R2744" s="129">
        <v>285.62134737388988</v>
      </c>
      <c r="S2744" s="129">
        <v>275.11540925531239</v>
      </c>
      <c r="T2744" s="129">
        <v>283.15621560090142</v>
      </c>
      <c r="U2744" s="129">
        <v>272.84927317601881</v>
      </c>
      <c r="V2744" s="132">
        <f t="shared" ref="V2744:AF2744" si="2749">C2744*100000/V2723</f>
        <v>290.35107769671288</v>
      </c>
      <c r="W2744" s="132">
        <f t="shared" si="2749"/>
        <v>356.57291832214321</v>
      </c>
      <c r="X2744" s="132">
        <f t="shared" si="2749"/>
        <v>392.05840410118293</v>
      </c>
      <c r="Y2744" s="132">
        <f t="shared" si="2749"/>
        <v>408.11108009516403</v>
      </c>
      <c r="Z2744" s="132">
        <f t="shared" si="2749"/>
        <v>478.49998324944477</v>
      </c>
      <c r="AA2744" s="132">
        <f t="shared" si="2749"/>
        <v>494.34828682444368</v>
      </c>
      <c r="AB2744" s="132">
        <f t="shared" si="2749"/>
        <v>479.94037495180612</v>
      </c>
      <c r="AC2744" s="132">
        <f t="shared" si="2749"/>
        <v>458.37668025673958</v>
      </c>
      <c r="AD2744" s="132">
        <f t="shared" si="2749"/>
        <v>485.88198904141871</v>
      </c>
      <c r="AE2744" s="132">
        <f t="shared" si="2749"/>
        <v>545.50832612182103</v>
      </c>
      <c r="AF2744" s="132">
        <f t="shared" si="2749"/>
        <v>536.51912489204926</v>
      </c>
      <c r="AG2744" s="132"/>
      <c r="AH2744" s="105">
        <f t="shared" si="2725"/>
        <v>5704</v>
      </c>
      <c r="AI2744" s="105">
        <f t="shared" si="2725"/>
        <v>7696</v>
      </c>
      <c r="AJ2744" s="105">
        <f t="shared" si="2725"/>
        <v>8684</v>
      </c>
      <c r="AK2744" s="105">
        <f t="shared" si="2725"/>
        <v>9192</v>
      </c>
      <c r="AL2744" s="105">
        <f t="shared" si="2725"/>
        <v>11063</v>
      </c>
      <c r="AM2744" s="105">
        <f t="shared" si="2725"/>
        <v>11971</v>
      </c>
      <c r="AN2744" s="105">
        <f t="shared" si="2725"/>
        <v>11627</v>
      </c>
      <c r="AO2744" s="105">
        <f t="shared" si="2725"/>
        <v>11235</v>
      </c>
      <c r="AP2744" s="105">
        <f t="shared" si="2725"/>
        <v>12092</v>
      </c>
      <c r="AQ2744" s="105">
        <f t="shared" si="2725"/>
        <v>13621</v>
      </c>
      <c r="AR2744" s="105">
        <f t="shared" si="2725"/>
        <v>13720</v>
      </c>
      <c r="AT2744" s="105">
        <f t="shared" si="2726"/>
        <v>6046</v>
      </c>
      <c r="AU2744" s="105">
        <f t="shared" si="2726"/>
        <v>6955</v>
      </c>
      <c r="AV2744" s="105">
        <f t="shared" si="2726"/>
        <v>7806</v>
      </c>
      <c r="AW2744" s="105">
        <f t="shared" si="2726"/>
        <v>8396</v>
      </c>
      <c r="AX2744" s="105">
        <f t="shared" si="2726"/>
        <v>10076</v>
      </c>
      <c r="AY2744" s="105">
        <f t="shared" si="2726"/>
        <v>10421</v>
      </c>
      <c r="AZ2744" s="105">
        <f t="shared" si="2726"/>
        <v>10705</v>
      </c>
      <c r="BA2744" s="105">
        <f t="shared" si="2726"/>
        <v>10628</v>
      </c>
      <c r="BB2744" s="105">
        <f t="shared" si="2726"/>
        <v>11659</v>
      </c>
      <c r="BC2744" s="105">
        <f t="shared" si="2726"/>
        <v>13655</v>
      </c>
      <c r="BD2744" s="105">
        <f t="shared" si="2726"/>
        <v>13522</v>
      </c>
    </row>
    <row r="2745" spans="1:56" ht="13.5" customHeight="1">
      <c r="A2745" s="131">
        <v>2742</v>
      </c>
      <c r="B2745" s="67" t="s">
        <v>7</v>
      </c>
      <c r="C2745" s="133">
        <f t="shared" si="2737"/>
        <v>4853</v>
      </c>
      <c r="D2745" s="133">
        <f t="shared" si="2737"/>
        <v>6205</v>
      </c>
      <c r="E2745" s="133">
        <f t="shared" si="2737"/>
        <v>7939</v>
      </c>
      <c r="F2745" s="133">
        <f t="shared" si="2737"/>
        <v>8913</v>
      </c>
      <c r="G2745" s="133">
        <f t="shared" si="2737"/>
        <v>10291</v>
      </c>
      <c r="H2745" s="133">
        <f t="shared" si="2737"/>
        <v>11139</v>
      </c>
      <c r="I2745" s="133">
        <f t="shared" si="2737"/>
        <v>10926</v>
      </c>
      <c r="J2745" s="133">
        <f t="shared" si="2737"/>
        <v>10114</v>
      </c>
      <c r="K2745" s="133">
        <f t="shared" si="2737"/>
        <v>10897</v>
      </c>
      <c r="L2745" s="133">
        <f t="shared" si="2737"/>
        <v>10684</v>
      </c>
      <c r="M2745" s="133">
        <f t="shared" si="2737"/>
        <v>10796</v>
      </c>
      <c r="N2745" s="133"/>
      <c r="V2745" s="132">
        <f t="shared" ref="V2745:AF2745" si="2750">C2745*100000/V2723</f>
        <v>119.92117277124659</v>
      </c>
      <c r="W2745" s="132">
        <f t="shared" si="2750"/>
        <v>151.01596875222842</v>
      </c>
      <c r="X2745" s="132">
        <f t="shared" si="2750"/>
        <v>188.75389145902312</v>
      </c>
      <c r="Y2745" s="132">
        <f t="shared" si="2750"/>
        <v>206.81681014829414</v>
      </c>
      <c r="Z2745" s="132">
        <f t="shared" si="2750"/>
        <v>232.94589751738661</v>
      </c>
      <c r="AA2745" s="132">
        <f t="shared" si="2750"/>
        <v>245.91575415047686</v>
      </c>
      <c r="AB2745" s="132">
        <f t="shared" si="2750"/>
        <v>234.81231133456177</v>
      </c>
      <c r="AC2745" s="132">
        <f t="shared" si="2750"/>
        <v>212.04874647196928</v>
      </c>
      <c r="AD2745" s="132">
        <f t="shared" si="2750"/>
        <v>222.92349941410214</v>
      </c>
      <c r="AE2745" s="132">
        <f t="shared" si="2750"/>
        <v>213.67542734585479</v>
      </c>
      <c r="AF2745" s="132">
        <f t="shared" si="2750"/>
        <v>212.62243859975638</v>
      </c>
      <c r="AG2745" s="132"/>
      <c r="AH2745" s="105">
        <f t="shared" si="2725"/>
        <v>2491</v>
      </c>
      <c r="AI2745" s="105">
        <f t="shared" si="2725"/>
        <v>3441</v>
      </c>
      <c r="AJ2745" s="105">
        <f t="shared" si="2725"/>
        <v>4580</v>
      </c>
      <c r="AK2745" s="105">
        <f t="shared" si="2725"/>
        <v>5103</v>
      </c>
      <c r="AL2745" s="105">
        <f t="shared" si="2725"/>
        <v>5966</v>
      </c>
      <c r="AM2745" s="105">
        <f t="shared" si="2725"/>
        <v>6176</v>
      </c>
      <c r="AN2745" s="105">
        <f t="shared" si="2725"/>
        <v>6103</v>
      </c>
      <c r="AO2745" s="105">
        <f t="shared" si="2725"/>
        <v>5414</v>
      </c>
      <c r="AP2745" s="105">
        <f t="shared" si="2725"/>
        <v>5673</v>
      </c>
      <c r="AQ2745" s="105">
        <f t="shared" si="2725"/>
        <v>5677</v>
      </c>
      <c r="AR2745" s="105">
        <f t="shared" si="2725"/>
        <v>5576</v>
      </c>
      <c r="AT2745" s="105">
        <f t="shared" si="2726"/>
        <v>2362</v>
      </c>
      <c r="AU2745" s="105">
        <f t="shared" si="2726"/>
        <v>2764</v>
      </c>
      <c r="AV2745" s="105">
        <f t="shared" si="2726"/>
        <v>3359</v>
      </c>
      <c r="AW2745" s="105">
        <f t="shared" si="2726"/>
        <v>3810</v>
      </c>
      <c r="AX2745" s="105">
        <f t="shared" si="2726"/>
        <v>4325</v>
      </c>
      <c r="AY2745" s="105">
        <f t="shared" si="2726"/>
        <v>4963</v>
      </c>
      <c r="AZ2745" s="105">
        <f t="shared" si="2726"/>
        <v>4823</v>
      </c>
      <c r="BA2745" s="105">
        <f t="shared" si="2726"/>
        <v>4700</v>
      </c>
      <c r="BB2745" s="105">
        <f t="shared" si="2726"/>
        <v>5224</v>
      </c>
      <c r="BC2745" s="105">
        <f t="shared" si="2726"/>
        <v>5007</v>
      </c>
      <c r="BD2745" s="105">
        <f t="shared" si="2726"/>
        <v>5220</v>
      </c>
    </row>
    <row r="2746" spans="1:56" ht="13.5" customHeight="1">
      <c r="A2746" s="131">
        <v>2743</v>
      </c>
      <c r="B2746" s="67" t="s">
        <v>6</v>
      </c>
      <c r="C2746" s="133">
        <f t="shared" si="2737"/>
        <v>15795</v>
      </c>
      <c r="D2746" s="133">
        <f t="shared" si="2737"/>
        <v>15213</v>
      </c>
      <c r="E2746" s="133">
        <f t="shared" si="2737"/>
        <v>16197</v>
      </c>
      <c r="F2746" s="133">
        <f t="shared" si="2737"/>
        <v>14932</v>
      </c>
      <c r="G2746" s="133">
        <f t="shared" si="2737"/>
        <v>13207</v>
      </c>
      <c r="H2746" s="133">
        <f t="shared" si="2737"/>
        <v>11945</v>
      </c>
      <c r="I2746" s="133">
        <f t="shared" si="2737"/>
        <v>11611</v>
      </c>
      <c r="J2746" s="133">
        <f t="shared" si="2737"/>
        <v>11181</v>
      </c>
      <c r="K2746" s="133">
        <f t="shared" si="2737"/>
        <v>10762</v>
      </c>
      <c r="L2746" s="133">
        <f t="shared" si="2737"/>
        <v>8396</v>
      </c>
      <c r="M2746" s="133">
        <f t="shared" si="2737"/>
        <v>6579</v>
      </c>
      <c r="N2746" s="133"/>
      <c r="V2746" s="132">
        <f t="shared" ref="V2746:AF2746" si="2751">C2746*100000/V2723</f>
        <v>390.30598061443231</v>
      </c>
      <c r="W2746" s="132">
        <f t="shared" si="2751"/>
        <v>370.25075465393246</v>
      </c>
      <c r="X2746" s="132">
        <f t="shared" si="2751"/>
        <v>385.09217533213217</v>
      </c>
      <c r="Y2746" s="132">
        <f t="shared" si="2751"/>
        <v>346.48138776330393</v>
      </c>
      <c r="Z2746" s="132">
        <f t="shared" si="2751"/>
        <v>298.95213958916776</v>
      </c>
      <c r="AA2746" s="132">
        <f t="shared" si="2751"/>
        <v>263.70981985164252</v>
      </c>
      <c r="AB2746" s="132">
        <f t="shared" si="2751"/>
        <v>249.53374948797332</v>
      </c>
      <c r="AC2746" s="132">
        <f t="shared" si="2751"/>
        <v>234.41932314643944</v>
      </c>
      <c r="AD2746" s="132">
        <f t="shared" si="2751"/>
        <v>220.16176018120282</v>
      </c>
      <c r="AE2746" s="132">
        <f t="shared" si="2751"/>
        <v>167.91640658889901</v>
      </c>
      <c r="AF2746" s="132">
        <f t="shared" si="2751"/>
        <v>129.57049125118536</v>
      </c>
      <c r="AG2746" s="132"/>
      <c r="AH2746" s="105">
        <f t="shared" si="2725"/>
        <v>4908</v>
      </c>
      <c r="AI2746" s="105">
        <f t="shared" si="2725"/>
        <v>4921</v>
      </c>
      <c r="AJ2746" s="105">
        <f t="shared" si="2725"/>
        <v>5790</v>
      </c>
      <c r="AK2746" s="105">
        <f t="shared" si="2725"/>
        <v>5369</v>
      </c>
      <c r="AL2746" s="105">
        <f t="shared" si="2725"/>
        <v>4790</v>
      </c>
      <c r="AM2746" s="105">
        <f t="shared" si="2725"/>
        <v>4427</v>
      </c>
      <c r="AN2746" s="105">
        <f t="shared" si="2725"/>
        <v>4411</v>
      </c>
      <c r="AO2746" s="105">
        <f t="shared" si="2725"/>
        <v>3965</v>
      </c>
      <c r="AP2746" s="105">
        <f t="shared" si="2725"/>
        <v>3918</v>
      </c>
      <c r="AQ2746" s="105">
        <f t="shared" si="2725"/>
        <v>3260</v>
      </c>
      <c r="AR2746" s="105">
        <f t="shared" si="2725"/>
        <v>2582</v>
      </c>
      <c r="AT2746" s="105">
        <f t="shared" si="2726"/>
        <v>10887</v>
      </c>
      <c r="AU2746" s="105">
        <f t="shared" si="2726"/>
        <v>10292</v>
      </c>
      <c r="AV2746" s="105">
        <f t="shared" si="2726"/>
        <v>10407</v>
      </c>
      <c r="AW2746" s="105">
        <f t="shared" si="2726"/>
        <v>9563</v>
      </c>
      <c r="AX2746" s="105">
        <f t="shared" si="2726"/>
        <v>8417</v>
      </c>
      <c r="AY2746" s="105">
        <f t="shared" si="2726"/>
        <v>7518</v>
      </c>
      <c r="AZ2746" s="105">
        <f t="shared" si="2726"/>
        <v>7200</v>
      </c>
      <c r="BA2746" s="105">
        <f t="shared" si="2726"/>
        <v>7216</v>
      </c>
      <c r="BB2746" s="105">
        <f t="shared" si="2726"/>
        <v>6844</v>
      </c>
      <c r="BC2746" s="105">
        <f t="shared" si="2726"/>
        <v>5136</v>
      </c>
      <c r="BD2746" s="105">
        <f t="shared" si="2726"/>
        <v>3997</v>
      </c>
    </row>
    <row r="2747" spans="1:56" ht="13.5" customHeight="1">
      <c r="A2747" s="131">
        <v>2744</v>
      </c>
      <c r="B2747" s="67" t="s">
        <v>5</v>
      </c>
      <c r="C2747" s="133">
        <f t="shared" si="2737"/>
        <v>1647</v>
      </c>
      <c r="D2747" s="133">
        <f t="shared" si="2737"/>
        <v>1624</v>
      </c>
      <c r="E2747" s="133">
        <f t="shared" si="2737"/>
        <v>1740</v>
      </c>
      <c r="F2747" s="133">
        <f t="shared" si="2737"/>
        <v>1612</v>
      </c>
      <c r="G2747" s="133">
        <f t="shared" si="2737"/>
        <v>1642</v>
      </c>
      <c r="H2747" s="133">
        <f t="shared" si="2737"/>
        <v>2213</v>
      </c>
      <c r="I2747" s="133">
        <f t="shared" si="2737"/>
        <v>2178</v>
      </c>
      <c r="J2747" s="133">
        <f t="shared" si="2737"/>
        <v>2689</v>
      </c>
      <c r="K2747" s="133">
        <f t="shared" si="2737"/>
        <v>2563</v>
      </c>
      <c r="L2747" s="133">
        <f t="shared" si="2737"/>
        <v>2681</v>
      </c>
      <c r="M2747" s="133">
        <f t="shared" si="2737"/>
        <v>2433</v>
      </c>
      <c r="N2747" s="133"/>
      <c r="V2747" s="132">
        <f t="shared" ref="V2747:AF2747" si="2752">C2747*100000/V2723</f>
        <v>40.698572337573282</v>
      </c>
      <c r="W2747" s="132">
        <f t="shared" si="2752"/>
        <v>39.524566197198865</v>
      </c>
      <c r="X2747" s="132">
        <f t="shared" si="2752"/>
        <v>41.369413167741556</v>
      </c>
      <c r="Y2747" s="132">
        <f t="shared" si="2752"/>
        <v>37.404768086957269</v>
      </c>
      <c r="Z2747" s="132">
        <f t="shared" si="2752"/>
        <v>37.168123964974136</v>
      </c>
      <c r="AA2747" s="132">
        <f t="shared" si="2752"/>
        <v>48.856411162133519</v>
      </c>
      <c r="AB2747" s="132">
        <f t="shared" si="2752"/>
        <v>46.807725982672117</v>
      </c>
      <c r="AC2747" s="132">
        <f t="shared" si="2752"/>
        <v>56.377207757872789</v>
      </c>
      <c r="AD2747" s="132">
        <f t="shared" si="2752"/>
        <v>52.432130769784692</v>
      </c>
      <c r="AE2747" s="132">
        <f t="shared" si="2752"/>
        <v>53.618852556555289</v>
      </c>
      <c r="AF2747" s="132">
        <f t="shared" si="2752"/>
        <v>47.916857457688707</v>
      </c>
      <c r="AG2747" s="132"/>
      <c r="AH2747" s="105">
        <f t="shared" si="2725"/>
        <v>823</v>
      </c>
      <c r="AI2747" s="105">
        <f t="shared" si="2725"/>
        <v>690</v>
      </c>
      <c r="AJ2747" s="105">
        <f t="shared" si="2725"/>
        <v>741</v>
      </c>
      <c r="AK2747" s="105">
        <f t="shared" si="2725"/>
        <v>708</v>
      </c>
      <c r="AL2747" s="105">
        <f t="shared" si="2725"/>
        <v>772</v>
      </c>
      <c r="AM2747" s="105">
        <f t="shared" ref="AM2747:AR2779" si="2753">SUM(H129,H231,H299,H333,H435,H469,H605,H673,H741,H877,H1047,H1115,H1183,H1217,H1353,H1421)</f>
        <v>1101</v>
      </c>
      <c r="AN2747" s="105">
        <f t="shared" si="2753"/>
        <v>1123</v>
      </c>
      <c r="AO2747" s="105">
        <f t="shared" si="2753"/>
        <v>1302</v>
      </c>
      <c r="AP2747" s="105">
        <f t="shared" si="2753"/>
        <v>1279</v>
      </c>
      <c r="AQ2747" s="105">
        <f t="shared" si="2753"/>
        <v>1414</v>
      </c>
      <c r="AR2747" s="105">
        <f t="shared" si="2753"/>
        <v>1224</v>
      </c>
      <c r="AT2747" s="105">
        <f t="shared" si="2726"/>
        <v>824</v>
      </c>
      <c r="AU2747" s="105">
        <f t="shared" si="2726"/>
        <v>934</v>
      </c>
      <c r="AV2747" s="105">
        <f t="shared" si="2726"/>
        <v>999</v>
      </c>
      <c r="AW2747" s="105">
        <f t="shared" ref="AW2747:BD2779" si="2754">SUM(F1455,F1489,F1523,F1659,F1693,F1795,F1761,F1931,F1999,F2169,F2475,F2509,F2577,F2611,F2645)</f>
        <v>904</v>
      </c>
      <c r="AX2747" s="105">
        <f t="shared" si="2754"/>
        <v>870</v>
      </c>
      <c r="AY2747" s="105">
        <f t="shared" si="2754"/>
        <v>1112</v>
      </c>
      <c r="AZ2747" s="105">
        <f t="shared" si="2754"/>
        <v>1055</v>
      </c>
      <c r="BA2747" s="105">
        <f t="shared" si="2754"/>
        <v>1387</v>
      </c>
      <c r="BB2747" s="105">
        <f t="shared" si="2754"/>
        <v>1284</v>
      </c>
      <c r="BC2747" s="105">
        <f t="shared" si="2754"/>
        <v>1267</v>
      </c>
      <c r="BD2747" s="105">
        <f t="shared" si="2754"/>
        <v>1209</v>
      </c>
    </row>
    <row r="2748" spans="1:56" ht="13.5" customHeight="1">
      <c r="A2748" s="131">
        <v>2745</v>
      </c>
      <c r="B2748" s="67" t="s">
        <v>26</v>
      </c>
      <c r="C2748" s="133">
        <f t="shared" si="2737"/>
        <v>74</v>
      </c>
      <c r="D2748" s="133">
        <f t="shared" si="2737"/>
        <v>107</v>
      </c>
      <c r="E2748" s="133">
        <f t="shared" si="2737"/>
        <v>294</v>
      </c>
      <c r="F2748" s="133">
        <f t="shared" si="2737"/>
        <v>63</v>
      </c>
      <c r="G2748" s="133">
        <f t="shared" si="2737"/>
        <v>180</v>
      </c>
      <c r="H2748" s="133">
        <f t="shared" si="2737"/>
        <v>65</v>
      </c>
      <c r="I2748" s="133">
        <f t="shared" si="2737"/>
        <v>56</v>
      </c>
      <c r="J2748" s="133">
        <f t="shared" si="2737"/>
        <v>127</v>
      </c>
      <c r="K2748" s="133">
        <f t="shared" si="2737"/>
        <v>36</v>
      </c>
      <c r="L2748" s="133">
        <f t="shared" si="2737"/>
        <v>76</v>
      </c>
      <c r="M2748" s="133">
        <f t="shared" si="2737"/>
        <v>131</v>
      </c>
      <c r="N2748" s="133"/>
      <c r="V2748" s="132">
        <f t="shared" ref="V2748:AF2748" si="2755">C2748*100000/V2723</f>
        <v>1.8285940212388725</v>
      </c>
      <c r="W2748" s="132">
        <f t="shared" si="2755"/>
        <v>2.6041432161947529</v>
      </c>
      <c r="X2748" s="132">
        <f t="shared" si="2755"/>
        <v>6.9900042938597808</v>
      </c>
      <c r="Y2748" s="132">
        <f t="shared" si="2755"/>
        <v>1.4618488768475855</v>
      </c>
      <c r="Z2748" s="132">
        <f t="shared" si="2755"/>
        <v>4.0744593871469821</v>
      </c>
      <c r="AA2748" s="132">
        <f t="shared" si="2755"/>
        <v>1.4350052984811021</v>
      </c>
      <c r="AB2748" s="132">
        <f t="shared" si="2755"/>
        <v>1.2035044329796321</v>
      </c>
      <c r="AC2748" s="132">
        <f t="shared" si="2755"/>
        <v>2.662664702584546</v>
      </c>
      <c r="AD2748" s="132">
        <f t="shared" si="2755"/>
        <v>0.73646379543981622</v>
      </c>
      <c r="AE2748" s="132">
        <f t="shared" si="2755"/>
        <v>1.5199674726960843</v>
      </c>
      <c r="AF2748" s="132">
        <f t="shared" si="2755"/>
        <v>2.5799869818977479</v>
      </c>
      <c r="AG2748" s="132"/>
      <c r="AH2748" s="105">
        <f t="shared" ref="AH2748:AL2779" si="2756">SUM(C130,C232,C300,C334,C436,C470,C606,C674,C742,C878,C1048,C1116,C1184,C1218,C1354,C1422)</f>
        <v>22</v>
      </c>
      <c r="AI2748" s="105">
        <f t="shared" si="2756"/>
        <v>63</v>
      </c>
      <c r="AJ2748" s="105">
        <f t="shared" si="2756"/>
        <v>19</v>
      </c>
      <c r="AK2748" s="105">
        <f t="shared" si="2756"/>
        <v>33</v>
      </c>
      <c r="AL2748" s="105">
        <f t="shared" si="2756"/>
        <v>35</v>
      </c>
      <c r="AM2748" s="105">
        <f t="shared" si="2753"/>
        <v>37</v>
      </c>
      <c r="AN2748" s="105">
        <f t="shared" si="2753"/>
        <v>20</v>
      </c>
      <c r="AO2748" s="105">
        <f t="shared" si="2753"/>
        <v>43</v>
      </c>
      <c r="AP2748" s="105">
        <f t="shared" si="2753"/>
        <v>19</v>
      </c>
      <c r="AQ2748" s="105">
        <f t="shared" si="2753"/>
        <v>18</v>
      </c>
      <c r="AR2748" s="105">
        <f t="shared" si="2753"/>
        <v>21</v>
      </c>
      <c r="AT2748" s="105">
        <f t="shared" ref="AT2748:AV2780" si="2757">SUM(C1456,C1490,C1524,C1660,C1694,C1796,C1762,C1932,C2000,C2170,C2476,C2510,C2578,C2612,C2646)</f>
        <v>52</v>
      </c>
      <c r="AU2748" s="105">
        <f t="shared" si="2757"/>
        <v>44</v>
      </c>
      <c r="AV2748" s="105">
        <f t="shared" si="2757"/>
        <v>275</v>
      </c>
      <c r="AW2748" s="105">
        <f t="shared" si="2754"/>
        <v>30</v>
      </c>
      <c r="AX2748" s="105">
        <f t="shared" si="2754"/>
        <v>145</v>
      </c>
      <c r="AY2748" s="105">
        <f t="shared" si="2754"/>
        <v>28</v>
      </c>
      <c r="AZ2748" s="105">
        <f t="shared" si="2754"/>
        <v>36</v>
      </c>
      <c r="BA2748" s="105">
        <f t="shared" si="2754"/>
        <v>84</v>
      </c>
      <c r="BB2748" s="105">
        <f t="shared" si="2754"/>
        <v>17</v>
      </c>
      <c r="BC2748" s="105">
        <f t="shared" si="2754"/>
        <v>58</v>
      </c>
      <c r="BD2748" s="105">
        <f t="shared" si="2754"/>
        <v>110</v>
      </c>
    </row>
    <row r="2749" spans="1:56" ht="13.5" customHeight="1">
      <c r="A2749" s="131">
        <v>2746</v>
      </c>
      <c r="B2749" s="67" t="s">
        <v>4</v>
      </c>
      <c r="C2749" s="133">
        <f t="shared" si="2737"/>
        <v>2811</v>
      </c>
      <c r="D2749" s="133">
        <f t="shared" si="2737"/>
        <v>3622</v>
      </c>
      <c r="E2749" s="133">
        <f t="shared" si="2737"/>
        <v>4184</v>
      </c>
      <c r="F2749" s="133">
        <f t="shared" si="2737"/>
        <v>4274</v>
      </c>
      <c r="G2749" s="133">
        <f t="shared" si="2737"/>
        <v>4594</v>
      </c>
      <c r="H2749" s="133">
        <f t="shared" si="2737"/>
        <v>8736</v>
      </c>
      <c r="I2749" s="133">
        <f t="shared" si="2737"/>
        <v>8467</v>
      </c>
      <c r="J2749" s="133">
        <f t="shared" si="2737"/>
        <v>7882</v>
      </c>
      <c r="K2749" s="133">
        <f t="shared" si="2737"/>
        <v>8224</v>
      </c>
      <c r="L2749" s="133">
        <f t="shared" si="2737"/>
        <v>7943</v>
      </c>
      <c r="M2749" s="133">
        <f t="shared" si="2737"/>
        <v>7835</v>
      </c>
      <c r="N2749" s="133"/>
      <c r="V2749" s="132">
        <f t="shared" ref="V2749:AE2749" si="2758">C2749*100000/V2723</f>
        <v>69.461862077060417</v>
      </c>
      <c r="W2749" s="132">
        <f t="shared" si="2758"/>
        <v>88.151464757545753</v>
      </c>
      <c r="X2749" s="132">
        <f t="shared" si="2758"/>
        <v>99.47679580105212</v>
      </c>
      <c r="Y2749" s="132">
        <f t="shared" si="2758"/>
        <v>99.173684121374293</v>
      </c>
      <c r="Z2749" s="132">
        <f t="shared" si="2758"/>
        <v>103.98925791418465</v>
      </c>
      <c r="AA2749" s="132">
        <f t="shared" si="2758"/>
        <v>192.86471211586013</v>
      </c>
      <c r="AB2749" s="132">
        <f t="shared" si="2758"/>
        <v>181.96557203640256</v>
      </c>
      <c r="AC2749" s="132">
        <f t="shared" si="2758"/>
        <v>165.25293847064088</v>
      </c>
      <c r="AD2749" s="132">
        <f t="shared" si="2758"/>
        <v>168.24106260269579</v>
      </c>
      <c r="AE2749" s="132">
        <f t="shared" si="2758"/>
        <v>158.85660046874997</v>
      </c>
      <c r="AF2749" s="132">
        <f>M2749*100000/AF2723</f>
        <v>154.30685498602179</v>
      </c>
      <c r="AG2749" s="132"/>
      <c r="AH2749" s="105">
        <f t="shared" si="2756"/>
        <v>1498</v>
      </c>
      <c r="AI2749" s="105">
        <f t="shared" si="2756"/>
        <v>2013</v>
      </c>
      <c r="AJ2749" s="105">
        <f t="shared" si="2756"/>
        <v>2232</v>
      </c>
      <c r="AK2749" s="105">
        <f t="shared" si="2756"/>
        <v>2255</v>
      </c>
      <c r="AL2749" s="105">
        <f t="shared" si="2756"/>
        <v>2387</v>
      </c>
      <c r="AM2749" s="105">
        <f t="shared" si="2753"/>
        <v>4827</v>
      </c>
      <c r="AN2749" s="105">
        <f t="shared" si="2753"/>
        <v>4769</v>
      </c>
      <c r="AO2749" s="105">
        <f t="shared" si="2753"/>
        <v>4145</v>
      </c>
      <c r="AP2749" s="105">
        <f t="shared" si="2753"/>
        <v>4195</v>
      </c>
      <c r="AQ2749" s="105">
        <f t="shared" si="2753"/>
        <v>4270</v>
      </c>
      <c r="AR2749" s="105">
        <f t="shared" si="2753"/>
        <v>3988</v>
      </c>
      <c r="AT2749" s="105">
        <f t="shared" si="2757"/>
        <v>1313</v>
      </c>
      <c r="AU2749" s="105">
        <f t="shared" si="2757"/>
        <v>1609</v>
      </c>
      <c r="AV2749" s="105">
        <f t="shared" si="2757"/>
        <v>1952</v>
      </c>
      <c r="AW2749" s="105">
        <f t="shared" si="2754"/>
        <v>2019</v>
      </c>
      <c r="AX2749" s="105">
        <f t="shared" si="2754"/>
        <v>2207</v>
      </c>
      <c r="AY2749" s="105">
        <f t="shared" si="2754"/>
        <v>3909</v>
      </c>
      <c r="AZ2749" s="105">
        <f t="shared" si="2754"/>
        <v>3698</v>
      </c>
      <c r="BA2749" s="105">
        <f t="shared" si="2754"/>
        <v>3737</v>
      </c>
      <c r="BB2749" s="105">
        <f t="shared" si="2754"/>
        <v>4029</v>
      </c>
      <c r="BC2749" s="105">
        <f t="shared" si="2754"/>
        <v>3673</v>
      </c>
      <c r="BD2749" s="105">
        <f t="shared" si="2754"/>
        <v>3847</v>
      </c>
    </row>
    <row r="2750" spans="1:56" ht="13.5" customHeight="1">
      <c r="A2750" s="131">
        <v>2747</v>
      </c>
      <c r="B2750" s="67" t="s">
        <v>3</v>
      </c>
      <c r="C2750" s="133">
        <f t="shared" si="2737"/>
        <v>10994</v>
      </c>
      <c r="D2750" s="133">
        <f t="shared" si="2737"/>
        <v>13666</v>
      </c>
      <c r="E2750" s="133">
        <f t="shared" si="2737"/>
        <v>17074</v>
      </c>
      <c r="F2750" s="133">
        <f t="shared" si="2737"/>
        <v>24878</v>
      </c>
      <c r="G2750" s="133">
        <f t="shared" si="2737"/>
        <v>34417</v>
      </c>
      <c r="H2750" s="133">
        <f t="shared" si="2737"/>
        <v>38233</v>
      </c>
      <c r="I2750" s="133">
        <f t="shared" si="2737"/>
        <v>36604</v>
      </c>
      <c r="J2750" s="133">
        <f t="shared" si="2737"/>
        <v>37270</v>
      </c>
      <c r="K2750" s="133">
        <f t="shared" si="2737"/>
        <v>39830</v>
      </c>
      <c r="L2750" s="133">
        <f t="shared" si="2737"/>
        <v>43478</v>
      </c>
      <c r="M2750" s="133">
        <f t="shared" si="2737"/>
        <v>42829</v>
      </c>
      <c r="N2750" s="133"/>
      <c r="V2750" s="132">
        <f t="shared" ref="V2750:AF2750" si="2759">C2750*100000/V2723</f>
        <v>271.66976580405628</v>
      </c>
      <c r="W2750" s="132">
        <f t="shared" si="2759"/>
        <v>332.60019806091117</v>
      </c>
      <c r="X2750" s="132">
        <f t="shared" si="2759"/>
        <v>405.94331058966628</v>
      </c>
      <c r="Y2750" s="132">
        <f t="shared" si="2759"/>
        <v>577.26787870181317</v>
      </c>
      <c r="Z2750" s="132">
        <f t="shared" si="2759"/>
        <v>779.05927070798714</v>
      </c>
      <c r="AA2750" s="132">
        <f t="shared" si="2759"/>
        <v>844.07011656658426</v>
      </c>
      <c r="AB2750" s="132">
        <f t="shared" si="2759"/>
        <v>786.66207615690087</v>
      </c>
      <c r="AC2750" s="132">
        <f t="shared" si="2759"/>
        <v>781.39774382146481</v>
      </c>
      <c r="AD2750" s="132">
        <f t="shared" si="2759"/>
        <v>814.81536034355213</v>
      </c>
      <c r="AE2750" s="132">
        <f t="shared" si="2759"/>
        <v>869.54139181421522</v>
      </c>
      <c r="AF2750" s="132">
        <f t="shared" si="2759"/>
        <v>843.49818662365374</v>
      </c>
      <c r="AG2750" s="132"/>
      <c r="AH2750" s="105">
        <f t="shared" si="2756"/>
        <v>6593</v>
      </c>
      <c r="AI2750" s="105">
        <f t="shared" si="2756"/>
        <v>8035</v>
      </c>
      <c r="AJ2750" s="105">
        <f t="shared" si="2756"/>
        <v>9927</v>
      </c>
      <c r="AK2750" s="105">
        <f t="shared" si="2756"/>
        <v>13871</v>
      </c>
      <c r="AL2750" s="105">
        <f t="shared" si="2756"/>
        <v>19440</v>
      </c>
      <c r="AM2750" s="105">
        <f t="shared" si="2753"/>
        <v>21032</v>
      </c>
      <c r="AN2750" s="105">
        <f t="shared" si="2753"/>
        <v>19622</v>
      </c>
      <c r="AO2750" s="105">
        <f t="shared" si="2753"/>
        <v>20413</v>
      </c>
      <c r="AP2750" s="105">
        <f t="shared" si="2753"/>
        <v>21583</v>
      </c>
      <c r="AQ2750" s="105">
        <f t="shared" si="2753"/>
        <v>24088</v>
      </c>
      <c r="AR2750" s="105">
        <f t="shared" si="2753"/>
        <v>22120</v>
      </c>
      <c r="AT2750" s="105">
        <f t="shared" si="2757"/>
        <v>4401</v>
      </c>
      <c r="AU2750" s="105">
        <f t="shared" si="2757"/>
        <v>5631</v>
      </c>
      <c r="AV2750" s="105">
        <f t="shared" si="2757"/>
        <v>7147</v>
      </c>
      <c r="AW2750" s="105">
        <f t="shared" si="2754"/>
        <v>11007</v>
      </c>
      <c r="AX2750" s="105">
        <f t="shared" si="2754"/>
        <v>14977</v>
      </c>
      <c r="AY2750" s="105">
        <f t="shared" si="2754"/>
        <v>17201</v>
      </c>
      <c r="AZ2750" s="105">
        <f t="shared" si="2754"/>
        <v>16982</v>
      </c>
      <c r="BA2750" s="105">
        <f t="shared" si="2754"/>
        <v>16857</v>
      </c>
      <c r="BB2750" s="105">
        <f t="shared" si="2754"/>
        <v>18247</v>
      </c>
      <c r="BC2750" s="105">
        <f t="shared" si="2754"/>
        <v>19390</v>
      </c>
      <c r="BD2750" s="105">
        <f t="shared" si="2754"/>
        <v>20709</v>
      </c>
    </row>
    <row r="2751" spans="1:56" ht="13.5" customHeight="1">
      <c r="A2751" s="131">
        <v>2748</v>
      </c>
      <c r="B2751" s="67" t="s">
        <v>2</v>
      </c>
      <c r="C2751" s="133">
        <f t="shared" si="2737"/>
        <v>14</v>
      </c>
      <c r="D2751" s="133">
        <f t="shared" si="2737"/>
        <v>19</v>
      </c>
      <c r="E2751" s="133">
        <f t="shared" si="2737"/>
        <v>14</v>
      </c>
      <c r="F2751" s="133">
        <f t="shared" si="2737"/>
        <v>17</v>
      </c>
      <c r="G2751" s="133">
        <f t="shared" si="2737"/>
        <v>15</v>
      </c>
      <c r="H2751" s="133">
        <f t="shared" si="2737"/>
        <v>9</v>
      </c>
      <c r="I2751" s="133">
        <f t="shared" si="2737"/>
        <v>8</v>
      </c>
      <c r="J2751" s="133">
        <f t="shared" si="2737"/>
        <v>17</v>
      </c>
      <c r="K2751" s="133">
        <f t="shared" si="2737"/>
        <v>16</v>
      </c>
      <c r="L2751" s="133">
        <f t="shared" si="2737"/>
        <v>13</v>
      </c>
      <c r="M2751" s="133">
        <f t="shared" si="2737"/>
        <v>15</v>
      </c>
      <c r="N2751" s="133"/>
      <c r="V2751" s="132">
        <f t="shared" ref="V2751:AF2751" si="2760">C2751*100000/V2723</f>
        <v>0.34595022023438127</v>
      </c>
      <c r="W2751" s="132">
        <f t="shared" si="2760"/>
        <v>0.46241795427757293</v>
      </c>
      <c r="X2751" s="132">
        <f t="shared" si="2760"/>
        <v>0.33285734732665623</v>
      </c>
      <c r="Y2751" s="132">
        <f t="shared" si="2760"/>
        <v>0.39446715724458659</v>
      </c>
      <c r="Z2751" s="132">
        <f t="shared" si="2760"/>
        <v>0.33953828226224853</v>
      </c>
      <c r="AA2751" s="132">
        <f t="shared" si="2760"/>
        <v>0.1986930413281526</v>
      </c>
      <c r="AB2751" s="132">
        <f t="shared" si="2760"/>
        <v>0.17192920471137599</v>
      </c>
      <c r="AC2751" s="132">
        <f t="shared" si="2760"/>
        <v>0.35641968459793133</v>
      </c>
      <c r="AD2751" s="132">
        <f t="shared" si="2760"/>
        <v>0.32731724241769605</v>
      </c>
      <c r="AE2751" s="132">
        <f t="shared" si="2760"/>
        <v>0.25999443611906703</v>
      </c>
      <c r="AF2751" s="132">
        <f t="shared" si="2760"/>
        <v>0.29541835670584898</v>
      </c>
      <c r="AG2751" s="132"/>
      <c r="AH2751" s="105">
        <f t="shared" si="2756"/>
        <v>11</v>
      </c>
      <c r="AI2751" s="105">
        <f t="shared" si="2756"/>
        <v>9</v>
      </c>
      <c r="AJ2751" s="105">
        <f t="shared" si="2756"/>
        <v>6</v>
      </c>
      <c r="AK2751" s="105">
        <f t="shared" si="2756"/>
        <v>8</v>
      </c>
      <c r="AL2751" s="105">
        <f t="shared" si="2756"/>
        <v>7</v>
      </c>
      <c r="AM2751" s="105">
        <f t="shared" si="2753"/>
        <v>7</v>
      </c>
      <c r="AN2751" s="105">
        <f t="shared" si="2753"/>
        <v>2</v>
      </c>
      <c r="AO2751" s="105">
        <f t="shared" si="2753"/>
        <v>5</v>
      </c>
      <c r="AP2751" s="105">
        <f t="shared" si="2753"/>
        <v>7</v>
      </c>
      <c r="AQ2751" s="105">
        <f t="shared" si="2753"/>
        <v>3</v>
      </c>
      <c r="AR2751" s="105">
        <f t="shared" si="2753"/>
        <v>4</v>
      </c>
      <c r="AT2751" s="105">
        <f t="shared" si="2757"/>
        <v>3</v>
      </c>
      <c r="AU2751" s="105">
        <f t="shared" si="2757"/>
        <v>10</v>
      </c>
      <c r="AV2751" s="105">
        <f t="shared" si="2757"/>
        <v>8</v>
      </c>
      <c r="AW2751" s="105">
        <f t="shared" si="2754"/>
        <v>9</v>
      </c>
      <c r="AX2751" s="105">
        <f t="shared" si="2754"/>
        <v>8</v>
      </c>
      <c r="AY2751" s="105">
        <f t="shared" si="2754"/>
        <v>2</v>
      </c>
      <c r="AZ2751" s="105">
        <f t="shared" si="2754"/>
        <v>6</v>
      </c>
      <c r="BA2751" s="105">
        <f t="shared" si="2754"/>
        <v>12</v>
      </c>
      <c r="BB2751" s="105">
        <f t="shared" si="2754"/>
        <v>9</v>
      </c>
      <c r="BC2751" s="105">
        <f t="shared" si="2754"/>
        <v>10</v>
      </c>
      <c r="BD2751" s="105">
        <f t="shared" si="2754"/>
        <v>11</v>
      </c>
    </row>
    <row r="2752" spans="1:56" ht="13.5" customHeight="1">
      <c r="A2752" s="131">
        <v>2749</v>
      </c>
      <c r="B2752" s="67" t="s">
        <v>23</v>
      </c>
      <c r="C2752" s="133">
        <f t="shared" si="2737"/>
        <v>337</v>
      </c>
      <c r="D2752" s="133">
        <f t="shared" si="2737"/>
        <v>416</v>
      </c>
      <c r="E2752" s="133">
        <f t="shared" si="2737"/>
        <v>312</v>
      </c>
      <c r="F2752" s="133">
        <f t="shared" si="2737"/>
        <v>371</v>
      </c>
      <c r="G2752" s="133">
        <f t="shared" si="2737"/>
        <v>350</v>
      </c>
      <c r="H2752" s="133">
        <f t="shared" si="2737"/>
        <v>473</v>
      </c>
      <c r="I2752" s="133">
        <f t="shared" si="2737"/>
        <v>633</v>
      </c>
      <c r="J2752" s="133">
        <f t="shared" si="2737"/>
        <v>527</v>
      </c>
      <c r="K2752" s="133">
        <f t="shared" si="2737"/>
        <v>470</v>
      </c>
      <c r="L2752" s="133">
        <f t="shared" si="2737"/>
        <v>276</v>
      </c>
      <c r="M2752" s="133">
        <f t="shared" si="2737"/>
        <v>210</v>
      </c>
      <c r="N2752" s="133"/>
      <c r="V2752" s="132">
        <f t="shared" ref="V2752:AF2752" si="2761">C2752*100000/V2723</f>
        <v>8.3275160156418924</v>
      </c>
      <c r="W2752" s="132">
        <f t="shared" si="2761"/>
        <v>10.124519419972124</v>
      </c>
      <c r="X2752" s="132">
        <f t="shared" si="2761"/>
        <v>7.417963740422624</v>
      </c>
      <c r="Y2752" s="132">
        <f t="shared" si="2761"/>
        <v>8.6086656081024486</v>
      </c>
      <c r="Z2752" s="132">
        <f t="shared" si="2761"/>
        <v>7.922559919452465</v>
      </c>
      <c r="AA2752" s="132">
        <f t="shared" si="2761"/>
        <v>10.44242317202402</v>
      </c>
      <c r="AB2752" s="132">
        <f t="shared" si="2761"/>
        <v>13.603898322787625</v>
      </c>
      <c r="AC2752" s="132">
        <f t="shared" si="2761"/>
        <v>11.049010222535872</v>
      </c>
      <c r="AD2752" s="132">
        <f t="shared" si="2761"/>
        <v>9.6149439960198215</v>
      </c>
      <c r="AE2752" s="132">
        <f t="shared" si="2761"/>
        <v>5.5198818745278855</v>
      </c>
      <c r="AF2752" s="132">
        <f t="shared" si="2761"/>
        <v>4.1358569938818857</v>
      </c>
      <c r="AG2752" s="132"/>
      <c r="AH2752" s="105">
        <f t="shared" si="2756"/>
        <v>170</v>
      </c>
      <c r="AI2752" s="105">
        <f t="shared" si="2756"/>
        <v>208</v>
      </c>
      <c r="AJ2752" s="105">
        <f t="shared" si="2756"/>
        <v>149</v>
      </c>
      <c r="AK2752" s="105">
        <f t="shared" si="2756"/>
        <v>183</v>
      </c>
      <c r="AL2752" s="105">
        <f t="shared" si="2756"/>
        <v>177</v>
      </c>
      <c r="AM2752" s="105">
        <f t="shared" si="2753"/>
        <v>248</v>
      </c>
      <c r="AN2752" s="105">
        <f t="shared" si="2753"/>
        <v>320</v>
      </c>
      <c r="AO2752" s="105">
        <f t="shared" si="2753"/>
        <v>280</v>
      </c>
      <c r="AP2752" s="105">
        <f t="shared" si="2753"/>
        <v>224</v>
      </c>
      <c r="AQ2752" s="105">
        <f t="shared" si="2753"/>
        <v>127</v>
      </c>
      <c r="AR2752" s="105">
        <f t="shared" si="2753"/>
        <v>69</v>
      </c>
      <c r="AT2752" s="105">
        <f t="shared" si="2757"/>
        <v>167</v>
      </c>
      <c r="AU2752" s="105">
        <f t="shared" si="2757"/>
        <v>208</v>
      </c>
      <c r="AV2752" s="105">
        <f t="shared" si="2757"/>
        <v>163</v>
      </c>
      <c r="AW2752" s="105">
        <f t="shared" si="2754"/>
        <v>188</v>
      </c>
      <c r="AX2752" s="105">
        <f t="shared" si="2754"/>
        <v>173</v>
      </c>
      <c r="AY2752" s="105">
        <f t="shared" si="2754"/>
        <v>225</v>
      </c>
      <c r="AZ2752" s="105">
        <f t="shared" si="2754"/>
        <v>313</v>
      </c>
      <c r="BA2752" s="105">
        <f t="shared" si="2754"/>
        <v>247</v>
      </c>
      <c r="BB2752" s="105">
        <f t="shared" si="2754"/>
        <v>246</v>
      </c>
      <c r="BC2752" s="105">
        <f t="shared" si="2754"/>
        <v>149</v>
      </c>
      <c r="BD2752" s="105">
        <f t="shared" si="2754"/>
        <v>141</v>
      </c>
    </row>
    <row r="2753" spans="1:56" ht="13.5" customHeight="1">
      <c r="A2753" s="131">
        <v>2750</v>
      </c>
      <c r="B2753" s="67" t="s">
        <v>1</v>
      </c>
      <c r="C2753" s="133">
        <f t="shared" si="2737"/>
        <v>833</v>
      </c>
      <c r="D2753" s="133">
        <f t="shared" si="2737"/>
        <v>696</v>
      </c>
      <c r="E2753" s="133">
        <f t="shared" si="2737"/>
        <v>676</v>
      </c>
      <c r="F2753" s="133">
        <f t="shared" si="2737"/>
        <v>903</v>
      </c>
      <c r="G2753" s="133">
        <f t="shared" si="2737"/>
        <v>424</v>
      </c>
      <c r="H2753" s="133">
        <f t="shared" si="2737"/>
        <v>330</v>
      </c>
      <c r="I2753" s="133">
        <f t="shared" si="2737"/>
        <v>456</v>
      </c>
      <c r="J2753" s="133">
        <f t="shared" si="2737"/>
        <v>975</v>
      </c>
      <c r="K2753" s="133">
        <f t="shared" si="2737"/>
        <v>214</v>
      </c>
      <c r="L2753" s="133">
        <f t="shared" si="2737"/>
        <v>408</v>
      </c>
      <c r="M2753" s="133">
        <f t="shared" si="2737"/>
        <v>192</v>
      </c>
      <c r="N2753" s="133"/>
      <c r="V2753" s="132">
        <f t="shared" ref="V2753:AF2753" si="2762">C2753*100000/V2723</f>
        <v>20.584038103945687</v>
      </c>
      <c r="W2753" s="132">
        <f t="shared" si="2762"/>
        <v>16.939099798799514</v>
      </c>
      <c r="X2753" s="132">
        <f t="shared" si="2762"/>
        <v>16.072254770915684</v>
      </c>
      <c r="Y2753" s="132">
        <f t="shared" si="2762"/>
        <v>20.953167234815393</v>
      </c>
      <c r="Z2753" s="132">
        <f t="shared" si="2762"/>
        <v>9.5976154452795583</v>
      </c>
      <c r="AA2753" s="132">
        <f t="shared" si="2762"/>
        <v>7.2854115153655954</v>
      </c>
      <c r="AB2753" s="132">
        <f t="shared" si="2762"/>
        <v>9.7999646685484318</v>
      </c>
      <c r="AC2753" s="132">
        <f t="shared" si="2762"/>
        <v>20.441717204881357</v>
      </c>
      <c r="AD2753" s="132">
        <f t="shared" si="2762"/>
        <v>4.3778681173366847</v>
      </c>
      <c r="AE2753" s="132">
        <f t="shared" si="2762"/>
        <v>8.1598253797368745</v>
      </c>
      <c r="AF2753" s="132">
        <f t="shared" si="2762"/>
        <v>3.7813549658348671</v>
      </c>
      <c r="AG2753" s="132"/>
      <c r="AH2753" s="105">
        <f t="shared" si="2756"/>
        <v>347</v>
      </c>
      <c r="AI2753" s="105">
        <f t="shared" si="2756"/>
        <v>256</v>
      </c>
      <c r="AJ2753" s="105">
        <f t="shared" si="2756"/>
        <v>215</v>
      </c>
      <c r="AK2753" s="105">
        <f t="shared" si="2756"/>
        <v>228</v>
      </c>
      <c r="AL2753" s="105">
        <f t="shared" si="2756"/>
        <v>207</v>
      </c>
      <c r="AM2753" s="105">
        <f t="shared" si="2753"/>
        <v>136</v>
      </c>
      <c r="AN2753" s="105">
        <f t="shared" si="2753"/>
        <v>204</v>
      </c>
      <c r="AO2753" s="105">
        <f t="shared" si="2753"/>
        <v>137</v>
      </c>
      <c r="AP2753" s="105">
        <f t="shared" si="2753"/>
        <v>70</v>
      </c>
      <c r="AQ2753" s="105">
        <f t="shared" si="2753"/>
        <v>96</v>
      </c>
      <c r="AR2753" s="105">
        <f t="shared" si="2753"/>
        <v>93</v>
      </c>
      <c r="AT2753" s="105">
        <f t="shared" si="2757"/>
        <v>486</v>
      </c>
      <c r="AU2753" s="105">
        <f t="shared" si="2757"/>
        <v>440</v>
      </c>
      <c r="AV2753" s="105">
        <f t="shared" si="2757"/>
        <v>461</v>
      </c>
      <c r="AW2753" s="105">
        <f t="shared" si="2754"/>
        <v>675</v>
      </c>
      <c r="AX2753" s="105">
        <f t="shared" si="2754"/>
        <v>217</v>
      </c>
      <c r="AY2753" s="105">
        <f t="shared" si="2754"/>
        <v>194</v>
      </c>
      <c r="AZ2753" s="105">
        <f t="shared" si="2754"/>
        <v>252</v>
      </c>
      <c r="BA2753" s="105">
        <f t="shared" si="2754"/>
        <v>838</v>
      </c>
      <c r="BB2753" s="105">
        <f t="shared" si="2754"/>
        <v>144</v>
      </c>
      <c r="BC2753" s="105">
        <f t="shared" si="2754"/>
        <v>312</v>
      </c>
      <c r="BD2753" s="105">
        <f t="shared" si="2754"/>
        <v>99</v>
      </c>
    </row>
    <row r="2754" spans="1:56" ht="13.5" customHeight="1">
      <c r="A2754" s="131">
        <v>2751</v>
      </c>
      <c r="B2754" s="67" t="s">
        <v>0</v>
      </c>
      <c r="C2754" s="133">
        <f t="shared" si="2737"/>
        <v>232</v>
      </c>
      <c r="D2754" s="133">
        <f t="shared" si="2737"/>
        <v>276</v>
      </c>
      <c r="E2754" s="133">
        <f t="shared" si="2737"/>
        <v>367</v>
      </c>
      <c r="F2754" s="133">
        <f t="shared" si="2737"/>
        <v>242</v>
      </c>
      <c r="G2754" s="133">
        <f t="shared" si="2737"/>
        <v>265</v>
      </c>
      <c r="H2754" s="133">
        <f t="shared" si="2737"/>
        <v>257</v>
      </c>
      <c r="I2754" s="133">
        <f t="shared" si="2737"/>
        <v>142</v>
      </c>
      <c r="J2754" s="133">
        <f t="shared" si="2737"/>
        <v>183</v>
      </c>
      <c r="K2754" s="133">
        <f t="shared" si="2737"/>
        <v>233</v>
      </c>
      <c r="L2754" s="133">
        <f t="shared" si="2737"/>
        <v>4441</v>
      </c>
      <c r="M2754" s="133">
        <f t="shared" si="2737"/>
        <v>28110</v>
      </c>
      <c r="N2754" s="133"/>
      <c r="V2754" s="132">
        <f t="shared" ref="V2754:AE2754" si="2763">C2754*100000/V2723</f>
        <v>5.7328893638840324</v>
      </c>
      <c r="W2754" s="132">
        <f t="shared" si="2763"/>
        <v>6.717229230558428</v>
      </c>
      <c r="X2754" s="132">
        <f t="shared" si="2763"/>
        <v>8.7256176049202026</v>
      </c>
      <c r="Y2754" s="132">
        <f t="shared" si="2763"/>
        <v>5.615356003128821</v>
      </c>
      <c r="Z2754" s="132">
        <f t="shared" si="2763"/>
        <v>5.998509653299724</v>
      </c>
      <c r="AA2754" s="132">
        <f t="shared" si="2763"/>
        <v>5.6737901801483579</v>
      </c>
      <c r="AB2754" s="132">
        <f t="shared" si="2763"/>
        <v>3.0517433836269241</v>
      </c>
      <c r="AC2754" s="132">
        <f t="shared" si="2763"/>
        <v>3.8367530753777315</v>
      </c>
      <c r="AD2754" s="132">
        <f t="shared" si="2763"/>
        <v>4.7665573427076993</v>
      </c>
      <c r="AE2754" s="132">
        <f t="shared" si="2763"/>
        <v>88.818099292675143</v>
      </c>
      <c r="AF2754" s="132">
        <f>M2754*100000/AF2723</f>
        <v>553.61400046676101</v>
      </c>
      <c r="AG2754" s="132"/>
      <c r="AH2754" s="105">
        <f t="shared" si="2756"/>
        <v>52</v>
      </c>
      <c r="AI2754" s="105">
        <f t="shared" si="2756"/>
        <v>129</v>
      </c>
      <c r="AJ2754" s="105">
        <f t="shared" si="2756"/>
        <v>190</v>
      </c>
      <c r="AK2754" s="105">
        <f t="shared" si="2756"/>
        <v>146</v>
      </c>
      <c r="AL2754" s="105">
        <f t="shared" si="2756"/>
        <v>113</v>
      </c>
      <c r="AM2754" s="105">
        <f t="shared" si="2753"/>
        <v>177</v>
      </c>
      <c r="AN2754" s="105">
        <f t="shared" si="2753"/>
        <v>65</v>
      </c>
      <c r="AO2754" s="105">
        <f t="shared" si="2753"/>
        <v>90</v>
      </c>
      <c r="AP2754" s="105">
        <f t="shared" si="2753"/>
        <v>112</v>
      </c>
      <c r="AQ2754" s="105">
        <f t="shared" si="2753"/>
        <v>2131</v>
      </c>
      <c r="AR2754" s="105">
        <f t="shared" si="2753"/>
        <v>13017</v>
      </c>
      <c r="AT2754" s="105">
        <f t="shared" si="2757"/>
        <v>180</v>
      </c>
      <c r="AU2754" s="105">
        <f t="shared" si="2757"/>
        <v>147</v>
      </c>
      <c r="AV2754" s="105">
        <f t="shared" si="2757"/>
        <v>177</v>
      </c>
      <c r="AW2754" s="105">
        <f t="shared" si="2754"/>
        <v>96</v>
      </c>
      <c r="AX2754" s="105">
        <f t="shared" si="2754"/>
        <v>152</v>
      </c>
      <c r="AY2754" s="105">
        <f t="shared" si="2754"/>
        <v>80</v>
      </c>
      <c r="AZ2754" s="105">
        <f t="shared" si="2754"/>
        <v>77</v>
      </c>
      <c r="BA2754" s="105">
        <f t="shared" si="2754"/>
        <v>93</v>
      </c>
      <c r="BB2754" s="105">
        <f t="shared" si="2754"/>
        <v>121</v>
      </c>
      <c r="BC2754" s="105">
        <f t="shared" si="2754"/>
        <v>2310</v>
      </c>
      <c r="BD2754" s="105">
        <f t="shared" si="2754"/>
        <v>15093</v>
      </c>
    </row>
    <row r="2755" spans="1:56" ht="13.5" customHeight="1">
      <c r="A2755" s="131">
        <v>2752</v>
      </c>
      <c r="B2755" s="134" t="s">
        <v>111</v>
      </c>
      <c r="C2755" s="133">
        <f t="shared" si="2737"/>
        <v>0</v>
      </c>
      <c r="D2755" s="133">
        <f t="shared" si="2737"/>
        <v>0</v>
      </c>
      <c r="E2755" s="133">
        <f t="shared" si="2737"/>
        <v>0</v>
      </c>
      <c r="F2755" s="133">
        <f t="shared" si="2737"/>
        <v>0</v>
      </c>
      <c r="G2755" s="133">
        <f t="shared" si="2737"/>
        <v>0</v>
      </c>
      <c r="H2755" s="133">
        <f t="shared" si="2737"/>
        <v>0</v>
      </c>
      <c r="I2755" s="133">
        <f t="shared" si="2737"/>
        <v>0</v>
      </c>
      <c r="J2755" s="133">
        <f t="shared" si="2737"/>
        <v>0</v>
      </c>
      <c r="K2755" s="133">
        <f t="shared" si="2737"/>
        <v>0</v>
      </c>
      <c r="L2755" s="133">
        <f t="shared" si="2737"/>
        <v>0</v>
      </c>
      <c r="M2755" s="133">
        <f t="shared" si="2737"/>
        <v>0</v>
      </c>
      <c r="N2755" s="133"/>
      <c r="V2755" s="132">
        <f t="shared" ref="V2755:AF2755" si="2764">C2755*100000/V2723</f>
        <v>0</v>
      </c>
      <c r="W2755" s="132">
        <f t="shared" si="2764"/>
        <v>0</v>
      </c>
      <c r="X2755" s="132">
        <f t="shared" si="2764"/>
        <v>0</v>
      </c>
      <c r="Y2755" s="132">
        <f t="shared" si="2764"/>
        <v>0</v>
      </c>
      <c r="Z2755" s="132">
        <f t="shared" si="2764"/>
        <v>0</v>
      </c>
      <c r="AA2755" s="132">
        <f t="shared" si="2764"/>
        <v>0</v>
      </c>
      <c r="AB2755" s="132">
        <f t="shared" si="2764"/>
        <v>0</v>
      </c>
      <c r="AC2755" s="132">
        <f t="shared" si="2764"/>
        <v>0</v>
      </c>
      <c r="AD2755" s="132">
        <f t="shared" si="2764"/>
        <v>0</v>
      </c>
      <c r="AE2755" s="132">
        <f t="shared" si="2764"/>
        <v>0</v>
      </c>
      <c r="AF2755" s="132">
        <f t="shared" si="2764"/>
        <v>0</v>
      </c>
      <c r="AG2755" s="132"/>
      <c r="AH2755" s="105">
        <f t="shared" si="2756"/>
        <v>0</v>
      </c>
      <c r="AI2755" s="105">
        <f t="shared" si="2756"/>
        <v>0</v>
      </c>
      <c r="AJ2755" s="105">
        <f t="shared" si="2756"/>
        <v>0</v>
      </c>
      <c r="AK2755" s="105">
        <f t="shared" si="2756"/>
        <v>0</v>
      </c>
      <c r="AL2755" s="105">
        <f t="shared" si="2756"/>
        <v>0</v>
      </c>
      <c r="AM2755" s="105">
        <f t="shared" si="2753"/>
        <v>0</v>
      </c>
      <c r="AN2755" s="105">
        <f t="shared" si="2753"/>
        <v>0</v>
      </c>
      <c r="AO2755" s="105">
        <f t="shared" si="2753"/>
        <v>0</v>
      </c>
      <c r="AP2755" s="105">
        <f t="shared" si="2753"/>
        <v>0</v>
      </c>
      <c r="AQ2755" s="105">
        <f t="shared" si="2753"/>
        <v>0</v>
      </c>
      <c r="AR2755" s="105">
        <f t="shared" si="2753"/>
        <v>0</v>
      </c>
      <c r="AT2755" s="105">
        <f t="shared" si="2757"/>
        <v>0</v>
      </c>
      <c r="AU2755" s="105">
        <f t="shared" si="2757"/>
        <v>0</v>
      </c>
      <c r="AV2755" s="105">
        <f t="shared" si="2757"/>
        <v>0</v>
      </c>
      <c r="AW2755" s="105">
        <f t="shared" si="2754"/>
        <v>0</v>
      </c>
      <c r="AX2755" s="105">
        <f t="shared" si="2754"/>
        <v>0</v>
      </c>
      <c r="AY2755" s="105">
        <f t="shared" si="2754"/>
        <v>0</v>
      </c>
      <c r="AZ2755" s="105">
        <f t="shared" si="2754"/>
        <v>0</v>
      </c>
      <c r="BA2755" s="105">
        <f t="shared" si="2754"/>
        <v>0</v>
      </c>
      <c r="BB2755" s="105">
        <f t="shared" si="2754"/>
        <v>0</v>
      </c>
      <c r="BC2755" s="105">
        <f t="shared" si="2754"/>
        <v>0</v>
      </c>
      <c r="BD2755" s="105">
        <f t="shared" si="2754"/>
        <v>0</v>
      </c>
    </row>
    <row r="2756" spans="1:56" ht="13.5" customHeight="1">
      <c r="A2756" s="131">
        <v>2753</v>
      </c>
      <c r="B2756" s="134" t="s">
        <v>112</v>
      </c>
      <c r="C2756" s="133">
        <f>SUM(C2732,C2739,C2744,C2745:C2755)</f>
        <v>278721</v>
      </c>
      <c r="D2756" s="133">
        <f t="shared" ref="D2756:L2756" si="2765">SUM(D2732,D2739,D2744,D2745:D2755)</f>
        <v>303372</v>
      </c>
      <c r="E2756" s="133">
        <f t="shared" si="2765"/>
        <v>312673</v>
      </c>
      <c r="F2756" s="133">
        <f t="shared" si="2765"/>
        <v>332574</v>
      </c>
      <c r="G2756" s="133">
        <f t="shared" si="2765"/>
        <v>345333</v>
      </c>
      <c r="H2756" s="133">
        <f t="shared" si="2765"/>
        <v>392754</v>
      </c>
      <c r="I2756" s="133">
        <f t="shared" si="2765"/>
        <v>388551</v>
      </c>
      <c r="J2756" s="133">
        <f t="shared" si="2765"/>
        <v>366476</v>
      </c>
      <c r="K2756" s="133">
        <f t="shared" si="2765"/>
        <v>368394</v>
      </c>
      <c r="L2756" s="133">
        <f t="shared" si="2765"/>
        <v>395828</v>
      </c>
      <c r="M2756" s="133">
        <f>SUM(M2732,M2739,M2744,M2745:M2755)</f>
        <v>375870</v>
      </c>
      <c r="N2756" s="133">
        <f t="shared" ref="N2756" si="2766">SUM(N2732,N2739,N2744,N2745:N2755)</f>
        <v>0</v>
      </c>
      <c r="P2756" s="129">
        <v>7868.028968003342</v>
      </c>
      <c r="Q2756" s="124">
        <v>7652.9597187118397</v>
      </c>
      <c r="R2756" s="129">
        <v>7689.1413323121633</v>
      </c>
      <c r="S2756" s="129">
        <v>7426.2894276181933</v>
      </c>
      <c r="T2756" s="129">
        <v>7290.729445885001</v>
      </c>
      <c r="U2756" s="129">
        <v>6788.808427398797</v>
      </c>
      <c r="V2756" s="132">
        <f t="shared" ref="V2756:AD2756" si="2767">C2756*100000/V2723</f>
        <v>6887.399380996213</v>
      </c>
      <c r="W2756" s="132">
        <f t="shared" si="2767"/>
        <v>7383.4031381629402</v>
      </c>
      <c r="X2756" s="132">
        <f t="shared" si="2767"/>
        <v>7433.9646686191127</v>
      </c>
      <c r="Y2756" s="132">
        <f t="shared" si="2767"/>
        <v>7717.030609027126</v>
      </c>
      <c r="Z2756" s="132">
        <f t="shared" si="2767"/>
        <v>7816.9182418979372</v>
      </c>
      <c r="AA2756" s="132">
        <f t="shared" si="2767"/>
        <v>8670.8318615330263</v>
      </c>
      <c r="AB2756" s="132">
        <f t="shared" si="2767"/>
        <v>8350.4080524762321</v>
      </c>
      <c r="AC2756" s="132">
        <f t="shared" si="2767"/>
        <v>7683.4859019242049</v>
      </c>
      <c r="AD2756" s="132">
        <f t="shared" si="2767"/>
        <v>7536.3567627015454</v>
      </c>
      <c r="AE2756" s="132">
        <f>L2756*100000/AE2723</f>
        <v>7916.3905892413904</v>
      </c>
      <c r="AF2756" s="132">
        <f>M2756*100000/AF2723</f>
        <v>7402.5931823351639</v>
      </c>
      <c r="AG2756" s="132"/>
      <c r="AH2756" s="123">
        <f>SUM(C138,C240,C308,C342,C444,C478,C614,C682,C750,C886,C1056,C1124,C1192,C1226,C1362,C1430)</f>
        <v>139196</v>
      </c>
      <c r="AI2756" s="105">
        <f t="shared" si="2756"/>
        <v>150624</v>
      </c>
      <c r="AJ2756" s="105">
        <f t="shared" si="2756"/>
        <v>155874</v>
      </c>
      <c r="AK2756" s="105">
        <f t="shared" si="2756"/>
        <v>167412</v>
      </c>
      <c r="AL2756" s="105">
        <f t="shared" si="2756"/>
        <v>173727</v>
      </c>
      <c r="AM2756" s="105">
        <f t="shared" si="2753"/>
        <v>198749</v>
      </c>
      <c r="AN2756" s="105">
        <f t="shared" si="2753"/>
        <v>196284</v>
      </c>
      <c r="AO2756" s="105">
        <f t="shared" si="2753"/>
        <v>181263</v>
      </c>
      <c r="AP2756" s="105">
        <f t="shared" si="2753"/>
        <v>184658</v>
      </c>
      <c r="AQ2756" s="105">
        <f t="shared" si="2753"/>
        <v>198017</v>
      </c>
      <c r="AR2756" s="105">
        <f t="shared" si="2753"/>
        <v>183891</v>
      </c>
      <c r="AT2756" s="105">
        <f t="shared" si="2757"/>
        <v>139525</v>
      </c>
      <c r="AU2756" s="105">
        <f t="shared" si="2757"/>
        <v>152748</v>
      </c>
      <c r="AV2756" s="105">
        <f t="shared" si="2757"/>
        <v>156799</v>
      </c>
      <c r="AW2756" s="105">
        <f t="shared" si="2754"/>
        <v>165162</v>
      </c>
      <c r="AX2756" s="105">
        <f t="shared" si="2754"/>
        <v>171606</v>
      </c>
      <c r="AY2756" s="105">
        <f t="shared" si="2754"/>
        <v>194005</v>
      </c>
      <c r="AZ2756" s="105">
        <f t="shared" si="2754"/>
        <v>192267</v>
      </c>
      <c r="BA2756" s="105">
        <f t="shared" si="2754"/>
        <v>185213</v>
      </c>
      <c r="BB2756" s="105">
        <f t="shared" si="2754"/>
        <v>183736</v>
      </c>
      <c r="BC2756" s="105">
        <f t="shared" si="2754"/>
        <v>197811</v>
      </c>
      <c r="BD2756" s="105">
        <f t="shared" si="2754"/>
        <v>191979</v>
      </c>
    </row>
    <row r="2759" spans="1:56" ht="25.5">
      <c r="B2759" s="140" t="s">
        <v>1885</v>
      </c>
    </row>
  </sheetData>
  <sheetProtection sheet="1" objects="1" scenarios="1"/>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7169" r:id="rId3" name="Drop Down 1">
              <controlPr defaultSize="0" autoLine="0" autoPict="0">
                <anchor moveWithCells="1">
                  <from>
                    <xdr:col>33</xdr:col>
                    <xdr:colOff>514350</xdr:colOff>
                    <xdr:row>0</xdr:row>
                    <xdr:rowOff>0</xdr:rowOff>
                  </from>
                  <to>
                    <xdr:col>37</xdr:col>
                    <xdr:colOff>71438</xdr:colOff>
                    <xdr:row>1</xdr:row>
                    <xdr:rowOff>33338</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A1:BG126"/>
  <sheetViews>
    <sheetView zoomScaleNormal="100" workbookViewId="0">
      <pane xSplit="2" ySplit="7" topLeftCell="C8" activePane="bottomRight" state="frozen"/>
      <selection pane="topRight" activeCell="C1" sqref="C1"/>
      <selection pane="bottomLeft" activeCell="A8" sqref="A8"/>
      <selection pane="bottomRight" activeCell="AC36" sqref="AC36"/>
    </sheetView>
  </sheetViews>
  <sheetFormatPr defaultRowHeight="14.25"/>
  <cols>
    <col min="1" max="1" width="2.86328125" style="53" customWidth="1"/>
    <col min="2" max="2" width="32" customWidth="1"/>
    <col min="3" max="3" width="7.86328125" style="6" customWidth="1"/>
    <col min="4" max="17" width="6.59765625" style="6" customWidth="1"/>
    <col min="18" max="22" width="6.73046875" style="6" customWidth="1"/>
    <col min="23" max="36" width="6.73046875" customWidth="1"/>
    <col min="37" max="37" width="3.59765625" customWidth="1"/>
    <col min="41" max="49" width="9.1328125" style="34"/>
  </cols>
  <sheetData>
    <row r="1" spans="1:59" ht="15" customHeight="1">
      <c r="C1"/>
      <c r="D1"/>
      <c r="E1"/>
      <c r="F1"/>
      <c r="G1"/>
      <c r="H1"/>
      <c r="I1"/>
      <c r="J1"/>
      <c r="K1"/>
      <c r="L1"/>
      <c r="M1"/>
      <c r="N1"/>
      <c r="O1"/>
      <c r="P1"/>
      <c r="Q1"/>
      <c r="R1"/>
      <c r="S1"/>
      <c r="T1"/>
      <c r="U1"/>
      <c r="V1"/>
      <c r="AO1"/>
      <c r="AP1"/>
      <c r="AQ1"/>
      <c r="AR1"/>
      <c r="AS1"/>
      <c r="AT1"/>
      <c r="AU1"/>
      <c r="AV1"/>
      <c r="AW1"/>
    </row>
    <row r="2" spans="1:59" ht="14.25" customHeight="1">
      <c r="A2" s="54"/>
      <c r="B2" s="13"/>
      <c r="C2" s="14"/>
      <c r="D2" s="14"/>
      <c r="E2" s="14"/>
      <c r="F2" s="14"/>
      <c r="G2" s="14"/>
      <c r="H2" s="14"/>
      <c r="I2" s="14"/>
      <c r="J2" s="14"/>
      <c r="K2" s="14"/>
      <c r="L2" s="14"/>
      <c r="M2" s="14"/>
      <c r="N2" s="14"/>
      <c r="O2" s="14"/>
      <c r="P2" s="14"/>
      <c r="Q2" s="14"/>
      <c r="R2" s="14"/>
      <c r="S2" s="14"/>
      <c r="T2" s="14"/>
      <c r="U2" s="14"/>
      <c r="V2" s="14"/>
      <c r="W2" s="13"/>
      <c r="X2" s="13"/>
      <c r="Y2" s="13"/>
      <c r="Z2" s="13"/>
      <c r="AA2" s="13"/>
      <c r="AB2" s="13"/>
      <c r="AC2" s="13"/>
      <c r="AD2" s="13"/>
      <c r="AE2" s="13"/>
      <c r="AF2" s="13"/>
      <c r="AG2" s="13"/>
      <c r="AH2" s="13"/>
      <c r="AI2" s="13"/>
      <c r="AJ2" s="13"/>
      <c r="AK2" s="13"/>
      <c r="AL2" s="13"/>
      <c r="AM2" s="13"/>
      <c r="AN2" s="13"/>
      <c r="AO2" s="33"/>
      <c r="AP2" s="33"/>
      <c r="AQ2" s="33"/>
      <c r="AR2" s="33"/>
      <c r="AS2" s="33"/>
      <c r="AT2" s="33"/>
    </row>
    <row r="3" spans="1:59">
      <c r="A3" s="54"/>
      <c r="B3" s="13"/>
      <c r="C3" s="40"/>
      <c r="D3" s="39"/>
      <c r="I3" s="39"/>
      <c r="J3" s="39"/>
      <c r="K3" s="39"/>
      <c r="L3" s="39"/>
      <c r="M3" s="39"/>
      <c r="N3" s="39"/>
      <c r="O3" s="39"/>
      <c r="P3" s="39"/>
      <c r="Q3" s="39"/>
      <c r="R3" s="40"/>
      <c r="S3" s="39"/>
      <c r="AH3" s="62">
        <f>Front!$B$5</f>
        <v>4</v>
      </c>
      <c r="AI3" s="63" t="s">
        <v>1777</v>
      </c>
      <c r="AJ3" s="63"/>
      <c r="AK3" s="64"/>
      <c r="AL3" s="65"/>
      <c r="AM3" s="64"/>
      <c r="AN3" s="64"/>
      <c r="AO3" s="7"/>
      <c r="AP3" s="7"/>
      <c r="AQ3" s="7"/>
      <c r="AR3" s="38">
        <v>1</v>
      </c>
      <c r="AS3" s="38" t="e">
        <f>VLOOKUP(AR3,BE3:BG6,3)</f>
        <v>#N/A</v>
      </c>
      <c r="AT3" s="7"/>
      <c r="AU3" s="7"/>
      <c r="AV3" s="7"/>
      <c r="AW3" s="7"/>
      <c r="AX3" s="7"/>
      <c r="AY3" s="7"/>
      <c r="BC3" s="19" t="s">
        <v>1746</v>
      </c>
      <c r="BD3" s="19" t="s">
        <v>29</v>
      </c>
      <c r="BE3" s="33"/>
      <c r="BF3" s="19"/>
      <c r="BG3" s="33"/>
    </row>
    <row r="4" spans="1:59" ht="15.75" customHeight="1">
      <c r="A4" s="54"/>
      <c r="B4" s="13"/>
      <c r="C4" s="147" t="s">
        <v>1839</v>
      </c>
      <c r="D4" s="147"/>
      <c r="E4" s="147"/>
      <c r="F4" s="147"/>
      <c r="G4" s="147"/>
      <c r="H4" s="147"/>
      <c r="I4" s="147"/>
      <c r="J4" s="147"/>
      <c r="K4" s="147"/>
      <c r="L4" s="147"/>
      <c r="M4" s="147"/>
      <c r="N4" s="147"/>
      <c r="O4" s="147"/>
      <c r="P4" s="147"/>
      <c r="Q4" s="147"/>
      <c r="R4" s="147"/>
      <c r="S4" s="147"/>
      <c r="T4" s="147"/>
      <c r="U4" s="147"/>
      <c r="V4" s="147"/>
      <c r="W4" s="147"/>
      <c r="X4" s="147"/>
      <c r="Y4" s="147"/>
      <c r="Z4" s="147"/>
      <c r="AA4" s="13"/>
      <c r="AB4" s="13"/>
      <c r="AC4" s="13"/>
      <c r="AD4" s="13"/>
      <c r="AE4" s="13"/>
      <c r="AF4" s="13"/>
      <c r="AG4" s="13"/>
      <c r="AI4" s="13"/>
      <c r="AO4" s="17"/>
      <c r="AP4" s="7"/>
      <c r="AQ4" s="7"/>
      <c r="AR4" s="7"/>
      <c r="AS4" s="7"/>
      <c r="AT4" s="7"/>
      <c r="AU4" s="7"/>
      <c r="AV4" s="7"/>
      <c r="AW4" s="7"/>
      <c r="AX4" s="7"/>
      <c r="AY4" s="7"/>
      <c r="BC4" s="19" t="s">
        <v>1747</v>
      </c>
      <c r="BD4" s="19" t="s">
        <v>30</v>
      </c>
      <c r="BE4" s="33"/>
      <c r="BF4" s="19"/>
      <c r="BG4" s="33"/>
    </row>
    <row r="5" spans="1:59">
      <c r="A5" s="54"/>
      <c r="B5" s="13"/>
      <c r="C5" s="62">
        <f>Front!G5</f>
        <v>67</v>
      </c>
      <c r="D5" s="39"/>
      <c r="E5" s="39"/>
      <c r="F5" s="39"/>
      <c r="G5" s="39"/>
      <c r="H5"/>
      <c r="I5"/>
      <c r="J5"/>
      <c r="K5"/>
      <c r="L5"/>
      <c r="M5"/>
      <c r="N5"/>
      <c r="O5"/>
      <c r="P5"/>
      <c r="Q5" s="39"/>
      <c r="R5" s="62">
        <f>Front!I5</f>
        <v>66</v>
      </c>
      <c r="S5" s="39"/>
      <c r="T5" s="39"/>
      <c r="V5" s="14"/>
      <c r="AG5" s="13"/>
      <c r="AI5" s="13"/>
      <c r="AK5" s="41"/>
      <c r="AL5" s="148" t="s">
        <v>1751</v>
      </c>
      <c r="AM5" s="148"/>
      <c r="AN5" s="148"/>
      <c r="AO5" s="148"/>
      <c r="AP5" s="148"/>
      <c r="AQ5" s="148"/>
      <c r="AR5" s="148"/>
      <c r="AS5" s="148"/>
      <c r="AT5" s="41"/>
      <c r="AU5" s="41"/>
      <c r="AV5" s="41"/>
      <c r="AW5" s="41"/>
      <c r="AX5" s="7"/>
      <c r="AY5" s="7"/>
      <c r="BC5" s="19" t="s">
        <v>1748</v>
      </c>
      <c r="BD5" s="19" t="s">
        <v>31</v>
      </c>
      <c r="BE5" s="33"/>
      <c r="BF5" s="19"/>
      <c r="BG5" s="33"/>
    </row>
    <row r="6" spans="1:59" ht="28.5" customHeight="1">
      <c r="A6" s="54"/>
      <c r="B6" s="13"/>
      <c r="C6" s="18">
        <v>1</v>
      </c>
      <c r="D6" s="1">
        <v>2</v>
      </c>
      <c r="E6" s="1">
        <v>3</v>
      </c>
      <c r="F6" s="1">
        <v>4</v>
      </c>
      <c r="G6" s="1">
        <v>5</v>
      </c>
      <c r="H6" s="1">
        <v>6</v>
      </c>
      <c r="I6" s="1">
        <v>7</v>
      </c>
      <c r="J6" s="1">
        <v>8</v>
      </c>
      <c r="K6" s="1">
        <v>9</v>
      </c>
      <c r="L6" s="1">
        <v>10</v>
      </c>
      <c r="M6" s="1">
        <v>11</v>
      </c>
      <c r="N6" s="1">
        <v>12</v>
      </c>
      <c r="O6" s="1">
        <v>13</v>
      </c>
      <c r="P6" s="1">
        <v>14</v>
      </c>
      <c r="Q6"/>
      <c r="R6" s="18">
        <v>1</v>
      </c>
      <c r="S6" s="1">
        <v>2</v>
      </c>
      <c r="T6" s="1">
        <v>3</v>
      </c>
      <c r="U6" s="1">
        <v>4</v>
      </c>
      <c r="V6" s="1">
        <v>5</v>
      </c>
      <c r="W6" s="1">
        <v>6</v>
      </c>
      <c r="X6" s="1">
        <v>7</v>
      </c>
      <c r="Y6" s="1">
        <v>8</v>
      </c>
      <c r="Z6" s="1">
        <v>9</v>
      </c>
      <c r="AA6" s="1">
        <v>10</v>
      </c>
      <c r="AB6" s="1">
        <v>11</v>
      </c>
      <c r="AC6" s="1">
        <v>12</v>
      </c>
      <c r="AD6" s="1">
        <v>13</v>
      </c>
      <c r="AE6" s="1">
        <v>14</v>
      </c>
      <c r="AF6" s="1"/>
      <c r="AG6" s="1"/>
      <c r="AH6" s="50" t="s">
        <v>1775</v>
      </c>
      <c r="AK6" s="41"/>
      <c r="AL6" s="146" t="s">
        <v>1752</v>
      </c>
      <c r="AM6" s="146" t="s">
        <v>1753</v>
      </c>
      <c r="AN6" s="146" t="s">
        <v>1754</v>
      </c>
      <c r="AO6" s="146" t="s">
        <v>1755</v>
      </c>
      <c r="AP6" s="146" t="s">
        <v>1756</v>
      </c>
      <c r="AQ6" s="146" t="s">
        <v>1757</v>
      </c>
      <c r="AR6" s="146" t="s">
        <v>1758</v>
      </c>
      <c r="AS6" s="146" t="s">
        <v>1759</v>
      </c>
      <c r="AT6" s="146" t="s">
        <v>1760</v>
      </c>
      <c r="AU6" s="146" t="s">
        <v>1761</v>
      </c>
      <c r="AV6" s="41" t="s">
        <v>1762</v>
      </c>
      <c r="AW6" s="41"/>
      <c r="AX6" s="7"/>
      <c r="AY6" s="7"/>
      <c r="BC6" s="19" t="s">
        <v>1749</v>
      </c>
      <c r="BD6" s="19" t="s">
        <v>32</v>
      </c>
      <c r="BE6" s="33"/>
      <c r="BF6" s="19"/>
      <c r="BG6" s="33"/>
    </row>
    <row r="7" spans="1:59" ht="12.75" customHeight="1">
      <c r="A7" s="54"/>
      <c r="B7" s="13"/>
      <c r="C7" s="52" t="s">
        <v>1746</v>
      </c>
      <c r="D7" s="52" t="s">
        <v>1747</v>
      </c>
      <c r="E7" s="30" t="s">
        <v>1748</v>
      </c>
      <c r="F7" s="30" t="s">
        <v>1749</v>
      </c>
      <c r="G7" s="30" t="s">
        <v>1750</v>
      </c>
      <c r="H7" s="52" t="s">
        <v>1770</v>
      </c>
      <c r="I7" s="52" t="s">
        <v>1771</v>
      </c>
      <c r="J7" s="30" t="s">
        <v>1772</v>
      </c>
      <c r="K7" s="30" t="s">
        <v>1773</v>
      </c>
      <c r="L7" s="30" t="s">
        <v>1774</v>
      </c>
      <c r="M7" s="30" t="s">
        <v>1881</v>
      </c>
      <c r="N7" s="30" t="s">
        <v>1882</v>
      </c>
      <c r="O7" s="30" t="s">
        <v>1883</v>
      </c>
      <c r="P7" s="30" t="s">
        <v>1884</v>
      </c>
      <c r="Q7" s="52"/>
      <c r="R7" s="52" t="s">
        <v>1746</v>
      </c>
      <c r="S7" s="52" t="s">
        <v>1747</v>
      </c>
      <c r="T7" s="30" t="s">
        <v>1748</v>
      </c>
      <c r="U7" s="30" t="s">
        <v>1749</v>
      </c>
      <c r="V7" s="30" t="s">
        <v>1750</v>
      </c>
      <c r="W7" s="52" t="s">
        <v>1770</v>
      </c>
      <c r="X7" s="52" t="s">
        <v>1771</v>
      </c>
      <c r="Y7" s="30" t="s">
        <v>1772</v>
      </c>
      <c r="Z7" s="30" t="s">
        <v>1773</v>
      </c>
      <c r="AA7" s="30" t="s">
        <v>1774</v>
      </c>
      <c r="AB7" s="30" t="s">
        <v>1881</v>
      </c>
      <c r="AC7" s="30" t="s">
        <v>1882</v>
      </c>
      <c r="AD7" s="30" t="s">
        <v>1883</v>
      </c>
      <c r="AE7" s="30" t="s">
        <v>1884</v>
      </c>
      <c r="AF7" s="30"/>
      <c r="AG7" s="30"/>
      <c r="AK7" s="41"/>
      <c r="AL7" s="146"/>
      <c r="AM7" s="146"/>
      <c r="AN7" s="146"/>
      <c r="AO7" s="146"/>
      <c r="AP7" s="146"/>
      <c r="AQ7" s="146"/>
      <c r="AR7" s="146"/>
      <c r="AS7" s="146"/>
      <c r="AT7" s="146"/>
      <c r="AU7" s="146"/>
      <c r="AV7" s="41" t="s">
        <v>1763</v>
      </c>
      <c r="AW7" s="42" t="s">
        <v>1764</v>
      </c>
      <c r="AX7" s="7"/>
      <c r="AY7" s="7"/>
      <c r="BC7" s="19" t="s">
        <v>1750</v>
      </c>
      <c r="BD7" s="19" t="s">
        <v>33</v>
      </c>
      <c r="BE7" s="19"/>
      <c r="BF7" s="33"/>
      <c r="BG7" s="33"/>
    </row>
    <row r="8" spans="1:59" ht="12" customHeight="1">
      <c r="A8" s="55">
        <v>1</v>
      </c>
      <c r="B8" s="20" t="s">
        <v>25</v>
      </c>
      <c r="C8" s="29">
        <f>VLOOKUP($C$5*34-34+$A8,'All Data'!$A$4:$AG$2756,21+C$6)</f>
        <v>9.53197979220284</v>
      </c>
      <c r="D8" s="29">
        <f>VLOOKUP($C$5*34-34+$A8,'All Data'!$A$4:$AG$2756,21+D$6)</f>
        <v>9.58543014617781</v>
      </c>
      <c r="E8" s="29">
        <f>VLOOKUP($C$5*34-34+$A8,'All Data'!$A$4:$AG$2756,21+E$6)</f>
        <v>0</v>
      </c>
      <c r="F8" s="29">
        <f>VLOOKUP($C$5*34-34+$A8,'All Data'!$A$4:$AG$2756,21+F$6)</f>
        <v>9.5192765349833408</v>
      </c>
      <c r="G8" s="29">
        <f>VLOOKUP($C$5*34-34+$A8,'All Data'!$A$4:$AG$2756,21+G$6)</f>
        <v>9.5428953144384003</v>
      </c>
      <c r="H8" s="29">
        <f>VLOOKUP($C$5*34-34+$A8,'All Data'!$A$4:$AG$2756,21+H$6)</f>
        <v>0</v>
      </c>
      <c r="I8" s="29">
        <f>VLOOKUP($C$5*34-34+$A8,'All Data'!$A$4:$AG$2756,21+I$6)</f>
        <v>9.567546880979716</v>
      </c>
      <c r="J8" s="29">
        <f>VLOOKUP($C$5*34-34+$A8,'All Data'!$A$4:$AG$2756,21+J$6)</f>
        <v>9.5937065285172931</v>
      </c>
      <c r="K8" s="29">
        <f>VLOOKUP($C$5*34-34+$A8,'All Data'!$A$4:$AG$2756,21+K$6)</f>
        <v>0</v>
      </c>
      <c r="L8" s="29">
        <f>VLOOKUP($C$5*34-34+$A8,'All Data'!$A$4:$AG$2756,21+L$6)</f>
        <v>9.6852300242130749</v>
      </c>
      <c r="M8" s="29">
        <f>VLOOKUP($C$5*34-34+$A8,'All Data'!$A$4:$AG$2756,21+M$6)</f>
        <v>0</v>
      </c>
      <c r="N8" s="29">
        <f>VLOOKUP($C$5*34-34+$A8,'All Data'!$A$4:$AG$2756,21+N$6)</f>
        <v>0</v>
      </c>
      <c r="O8" s="29" t="e">
        <f>VLOOKUP($C$5*34-34+$A8,'All Data'!$A$4:$AG$2756,21+O$6)</f>
        <v>#REF!</v>
      </c>
      <c r="P8" s="29" t="e">
        <f>VLOOKUP($C$5*34-34+$A8,'All Data'!$A$4:$AG$2756,21+P$6)</f>
        <v>#REF!</v>
      </c>
      <c r="Q8" s="51"/>
      <c r="R8" s="31">
        <f>VLOOKUP($R$5*34-34+$A8,'All Data'!$A$4:$AG$2756,21+R$6)</f>
        <v>0</v>
      </c>
      <c r="S8" s="31">
        <f>VLOOKUP($R$5*34-34+$A8,'All Data'!$A$4:$AG$2756,21+S$6)</f>
        <v>7.5001875046876174</v>
      </c>
      <c r="T8" s="31">
        <f>VLOOKUP($R$5*34-34+$A8,'All Data'!$A$4:$AG$2756,21+T$6)</f>
        <v>7.2642742989975302</v>
      </c>
      <c r="U8" s="31">
        <f>VLOOKUP($R$5*34-34+$A8,'All Data'!$A$4:$AG$2756,21+U$6)</f>
        <v>0</v>
      </c>
      <c r="V8" s="31">
        <f>VLOOKUP($R$5*34-34+$A8,'All Data'!$A$4:$AG$2756,21+V$6)</f>
        <v>0</v>
      </c>
      <c r="W8" s="31">
        <f>VLOOKUP($R$5*34-34+$A8,'All Data'!$A$4:$AG$2756,21+W$6)</f>
        <v>0</v>
      </c>
      <c r="X8" s="31">
        <f>VLOOKUP($R$5*34-34+$A8,'All Data'!$A$4:$AG$2756,21+X$6)</f>
        <v>0</v>
      </c>
      <c r="Y8" s="31">
        <f>VLOOKUP($R$5*34-34+$A8,'All Data'!$A$4:$AG$2756,21+Y$6)</f>
        <v>6.380195872013271</v>
      </c>
      <c r="Z8" s="31">
        <f>VLOOKUP($R$5*34-34+$A8,'All Data'!$A$4:$AG$2756,21+Z$6)</f>
        <v>0</v>
      </c>
      <c r="AA8" s="31">
        <f>VLOOKUP($R$5*34-34+$A8,'All Data'!$A$4:$AG$2756,21+AA$6)</f>
        <v>0</v>
      </c>
      <c r="AB8" s="31">
        <f>VLOOKUP($R$5*34-34+$A8,'All Data'!$A$4:$AG$2756,21+AB$6)</f>
        <v>0</v>
      </c>
      <c r="AC8" s="31">
        <f>VLOOKUP($R$5*34-34+$A8,'All Data'!$A$4:$AG$2756,21+AC$6)</f>
        <v>0</v>
      </c>
      <c r="AD8" s="31" t="e">
        <f>VLOOKUP($R$5*34-34+$A8,'All Data'!$A$4:$AG$2756,21+AD$6)</f>
        <v>#REF!</v>
      </c>
      <c r="AE8" s="31" t="e">
        <f>VLOOKUP($R$5*34-34+$A8,'All Data'!$A$4:$AG$2756,21+AE$6)</f>
        <v>#REF!</v>
      </c>
      <c r="AF8" s="51"/>
      <c r="AG8" s="51"/>
      <c r="AH8" s="144">
        <f>VLOOKUP($AK8,$AK$8:$AU$34,$AH$3+1)</f>
        <v>500</v>
      </c>
      <c r="AK8" s="43">
        <v>1</v>
      </c>
      <c r="AL8" s="44">
        <f>Front!C10</f>
        <v>0</v>
      </c>
      <c r="AM8" s="44">
        <f>AL8*100/AV8</f>
        <v>0</v>
      </c>
      <c r="AN8" s="44">
        <v>500</v>
      </c>
      <c r="AO8" s="44">
        <f>AN8*100/AV8</f>
        <v>500</v>
      </c>
      <c r="AP8" s="44">
        <f>AN8</f>
        <v>500</v>
      </c>
      <c r="AQ8" s="44">
        <f>AO8</f>
        <v>500</v>
      </c>
      <c r="AR8" s="44"/>
      <c r="AS8" s="45"/>
      <c r="AT8" s="45"/>
      <c r="AU8" s="45"/>
      <c r="AV8" s="57">
        <f>'Under-reporting rates'!B4</f>
        <v>100</v>
      </c>
      <c r="AW8" s="42" t="s">
        <v>1765</v>
      </c>
      <c r="AX8" s="7"/>
      <c r="AY8" s="7"/>
      <c r="BC8" s="19"/>
      <c r="BD8" s="19" t="s">
        <v>34</v>
      </c>
      <c r="BE8" s="19"/>
      <c r="BF8" s="33"/>
      <c r="BG8" s="33"/>
    </row>
    <row r="9" spans="1:59" ht="12" customHeight="1">
      <c r="A9" s="55">
        <v>2</v>
      </c>
      <c r="B9" s="21" t="s">
        <v>22</v>
      </c>
      <c r="C9" s="29">
        <f>VLOOKUP($C$5*34-34+$A9,'All Data'!$A$4:$AG$2756,21+C$6)</f>
        <v>967.49594890858828</v>
      </c>
      <c r="D9" s="29">
        <f>VLOOKUP($C$5*34-34+$A9,'All Data'!$A$4:$AG$2756,21+D$6)</f>
        <v>1236.5204888569374</v>
      </c>
      <c r="E9" s="29">
        <f>VLOOKUP($C$5*34-34+$A9,'All Data'!$A$4:$AG$2756,21+E$6)</f>
        <v>1363.3330155400897</v>
      </c>
      <c r="F9" s="29">
        <f>VLOOKUP($C$5*34-34+$A9,'All Data'!$A$4:$AG$2756,21+F$6)</f>
        <v>1313.6601618277011</v>
      </c>
      <c r="G9" s="29">
        <f>VLOOKUP($C$5*34-34+$A9,'All Data'!$A$4:$AG$2756,21+G$6)</f>
        <v>1231.0334955625538</v>
      </c>
      <c r="H9" s="29">
        <f>VLOOKUP($C$5*34-34+$A9,'All Data'!$A$4:$AG$2756,21+H$6)</f>
        <v>1391.0798795353505</v>
      </c>
      <c r="I9" s="29">
        <f>VLOOKUP($C$5*34-34+$A9,'All Data'!$A$4:$AG$2756,21+I$6)</f>
        <v>1305.9701492537313</v>
      </c>
      <c r="J9" s="29">
        <f>VLOOKUP($C$5*34-34+$A9,'All Data'!$A$4:$AG$2756,21+J$6)</f>
        <v>1405.4780064277834</v>
      </c>
      <c r="K9" s="29">
        <f>VLOOKUP($C$5*34-34+$A9,'All Data'!$A$4:$AG$2756,21+K$6)</f>
        <v>1271.6763005780347</v>
      </c>
      <c r="L9" s="29">
        <f>VLOOKUP($C$5*34-34+$A9,'All Data'!$A$4:$AG$2756,21+L$6)</f>
        <v>1210.6537530266344</v>
      </c>
      <c r="M9" s="29">
        <f>VLOOKUP($C$5*34-34+$A9,'All Data'!$A$4:$AG$2756,21+M$6)</f>
        <v>1534.0411025616052</v>
      </c>
      <c r="N9" s="29">
        <f>VLOOKUP($C$5*34-34+$A9,'All Data'!$A$4:$AG$2756,21+N$6)</f>
        <v>0</v>
      </c>
      <c r="O9" s="29" t="e">
        <f>VLOOKUP($C$5*34-34+$A9,'All Data'!$A$4:$AG$2756,21+O$6)</f>
        <v>#REF!</v>
      </c>
      <c r="P9" s="29" t="e">
        <f>VLOOKUP($C$5*34-34+$A9,'All Data'!$A$4:$AG$2756,21+P$6)</f>
        <v>#REF!</v>
      </c>
      <c r="Q9" s="51"/>
      <c r="R9" s="31">
        <f>VLOOKUP($R$5*34-34+$A9,'All Data'!$A$4:$AG$2756,21+R$6)</f>
        <v>232.00958972970884</v>
      </c>
      <c r="S9" s="31">
        <f>VLOOKUP($R$5*34-34+$A9,'All Data'!$A$4:$AG$2756,21+S$6)</f>
        <v>277.50693767344183</v>
      </c>
      <c r="T9" s="31">
        <f>VLOOKUP($R$5*34-34+$A9,'All Data'!$A$4:$AG$2756,21+T$6)</f>
        <v>337.78875490338515</v>
      </c>
      <c r="U9" s="31">
        <f>VLOOKUP($R$5*34-34+$A9,'All Data'!$A$4:$AG$2756,21+U$6)</f>
        <v>237.36980089279388</v>
      </c>
      <c r="V9" s="31">
        <f>VLOOKUP($R$5*34-34+$A9,'All Data'!$A$4:$AG$2756,21+V$6)</f>
        <v>225.06925207756234</v>
      </c>
      <c r="W9" s="31">
        <f>VLOOKUP($R$5*34-34+$A9,'All Data'!$A$4:$AG$2756,21+W$6)</f>
        <v>313.77576841323929</v>
      </c>
      <c r="X9" s="31">
        <f>VLOOKUP($R$5*34-34+$A9,'All Data'!$A$4:$AG$2756,21+X$6)</f>
        <v>295.61504352110364</v>
      </c>
      <c r="Y9" s="31">
        <f>VLOOKUP($R$5*34-34+$A9,'All Data'!$A$4:$AG$2756,21+Y$6)</f>
        <v>325.3899894726768</v>
      </c>
      <c r="Z9" s="31">
        <f>VLOOKUP($R$5*34-34+$A9,'All Data'!$A$4:$AG$2756,21+Z$6)</f>
        <v>381.37169787920129</v>
      </c>
      <c r="AA9" s="31">
        <f>VLOOKUP($R$5*34-34+$A9,'All Data'!$A$4:$AG$2756,21+AA$6)</f>
        <v>346.71369220193083</v>
      </c>
      <c r="AB9" s="31">
        <f>VLOOKUP($R$5*34-34+$A9,'All Data'!$A$4:$AG$2756,21+AB$6)</f>
        <v>417.01417848206842</v>
      </c>
      <c r="AC9" s="31">
        <f>VLOOKUP($R$5*34-34+$A9,'All Data'!$A$4:$AG$2756,21+AC$6)</f>
        <v>0</v>
      </c>
      <c r="AD9" s="31" t="e">
        <f>VLOOKUP($R$5*34-34+$A9,'All Data'!$A$4:$AG$2756,21+AD$6)</f>
        <v>#REF!</v>
      </c>
      <c r="AE9" s="31" t="e">
        <f>VLOOKUP($R$5*34-34+$A9,'All Data'!$A$4:$AG$2756,21+AE$6)</f>
        <v>#REF!</v>
      </c>
      <c r="AF9" s="51"/>
      <c r="AG9" s="51"/>
      <c r="AH9" s="144">
        <f t="shared" ref="AH9:AH34" si="0">VLOOKUP($AK9,$AK$8:$AU$34,$AH$3+1)</f>
        <v>96.15384615384616</v>
      </c>
      <c r="AK9" s="46">
        <v>2</v>
      </c>
      <c r="AL9" s="47">
        <f>Front!C11</f>
        <v>0</v>
      </c>
      <c r="AM9" s="47">
        <f>AL9*100/AV9</f>
        <v>0</v>
      </c>
      <c r="AN9" s="47">
        <v>50</v>
      </c>
      <c r="AO9" s="47">
        <f>AN9*100/AV9</f>
        <v>96.15384615384616</v>
      </c>
      <c r="AP9" s="47">
        <f t="shared" ref="AP9:AQ13" si="1">AN9</f>
        <v>50</v>
      </c>
      <c r="AQ9" s="47">
        <f t="shared" si="1"/>
        <v>96.15384615384616</v>
      </c>
      <c r="AR9" s="47"/>
      <c r="AS9" s="48"/>
      <c r="AT9" s="48"/>
      <c r="AU9" s="48"/>
      <c r="AV9" s="58">
        <f>'Under-reporting rates'!B8</f>
        <v>52</v>
      </c>
      <c r="AW9" s="42" t="s">
        <v>1766</v>
      </c>
      <c r="AX9" s="7"/>
      <c r="AY9" s="7"/>
      <c r="BC9" s="19"/>
      <c r="BD9" s="19" t="s">
        <v>35</v>
      </c>
      <c r="BE9" s="19"/>
      <c r="BF9" s="33"/>
      <c r="BG9" s="33"/>
    </row>
    <row r="10" spans="1:59" ht="12" customHeight="1">
      <c r="A10" s="55">
        <v>3</v>
      </c>
      <c r="B10" s="21" t="s">
        <v>21</v>
      </c>
      <c r="C10" s="29">
        <f>VLOOKUP($C$5*34-34+$A10,'All Data'!$A$4:$AG$2756,21+C$6)</f>
        <v>138.21370698694119</v>
      </c>
      <c r="D10" s="29">
        <f>VLOOKUP($C$5*34-34+$A10,'All Data'!$A$4:$AG$2756,21+D$6)</f>
        <v>316.31919482386775</v>
      </c>
      <c r="E10" s="29">
        <f>VLOOKUP($C$5*34-34+$A10,'All Data'!$A$4:$AG$2756,21+E$6)</f>
        <v>200.20974354085232</v>
      </c>
      <c r="F10" s="29">
        <f>VLOOKUP($C$5*34-34+$A10,'All Data'!$A$4:$AG$2756,21+F$6)</f>
        <v>237.98191337458354</v>
      </c>
      <c r="G10" s="29">
        <f>VLOOKUP($C$5*34-34+$A10,'All Data'!$A$4:$AG$2756,21+G$6)</f>
        <v>300.60120240480961</v>
      </c>
      <c r="H10" s="29">
        <f>VLOOKUP($C$5*34-34+$A10,'All Data'!$A$4:$AG$2756,21+H$6)</f>
        <v>243.79750466083465</v>
      </c>
      <c r="I10" s="29">
        <f>VLOOKUP($C$5*34-34+$A10,'All Data'!$A$4:$AG$2756,21+I$6)</f>
        <v>200.91848450057407</v>
      </c>
      <c r="J10" s="29">
        <f>VLOOKUP($C$5*34-34+$A10,'All Data'!$A$4:$AG$2756,21+J$6)</f>
        <v>283.01434259126012</v>
      </c>
      <c r="K10" s="29">
        <f>VLOOKUP($C$5*34-34+$A10,'All Data'!$A$4:$AG$2756,21+K$6)</f>
        <v>183.04431599229287</v>
      </c>
      <c r="L10" s="29">
        <f>VLOOKUP($C$5*34-34+$A10,'All Data'!$A$4:$AG$2756,21+L$6)</f>
        <v>295.39951573849879</v>
      </c>
      <c r="M10" s="29">
        <f>VLOOKUP($C$5*34-34+$A10,'All Data'!$A$4:$AG$2756,21+M$6)</f>
        <v>486.99717541638256</v>
      </c>
      <c r="N10" s="29">
        <f>VLOOKUP($C$5*34-34+$A10,'All Data'!$A$4:$AG$2756,21+N$6)</f>
        <v>0</v>
      </c>
      <c r="O10" s="29" t="e">
        <f>VLOOKUP($C$5*34-34+$A10,'All Data'!$A$4:$AG$2756,21+O$6)</f>
        <v>#REF!</v>
      </c>
      <c r="P10" s="29" t="e">
        <f>VLOOKUP($C$5*34-34+$A10,'All Data'!$A$4:$AG$2756,21+P$6)</f>
        <v>#REF!</v>
      </c>
      <c r="Q10" s="51"/>
      <c r="R10" s="31">
        <f>VLOOKUP($R$5*34-34+$A10,'All Data'!$A$4:$AG$2756,21+R$6)</f>
        <v>65.736050423417495</v>
      </c>
      <c r="S10" s="31">
        <f>VLOOKUP($R$5*34-34+$A10,'All Data'!$A$4:$AG$2756,21+S$6)</f>
        <v>63.751593789844748</v>
      </c>
      <c r="T10" s="31">
        <f>VLOOKUP($R$5*34-34+$A10,'All Data'!$A$4:$AG$2756,21+T$6)</f>
        <v>94.435565886967893</v>
      </c>
      <c r="U10" s="31">
        <f>VLOOKUP($R$5*34-34+$A10,'All Data'!$A$4:$AG$2756,21+U$6)</f>
        <v>134.62764826755475</v>
      </c>
      <c r="V10" s="31">
        <f>VLOOKUP($R$5*34-34+$A10,'All Data'!$A$4:$AG$2756,21+V$6)</f>
        <v>218.14404432132963</v>
      </c>
      <c r="W10" s="31">
        <f>VLOOKUP($R$5*34-34+$A10,'All Data'!$A$4:$AG$2756,21+W$6)</f>
        <v>175.44451567191877</v>
      </c>
      <c r="X10" s="31">
        <f>VLOOKUP($R$5*34-34+$A10,'All Data'!$A$4:$AG$2756,21+X$6)</f>
        <v>91.96912465101002</v>
      </c>
      <c r="Y10" s="31">
        <f>VLOOKUP($R$5*34-34+$A10,'All Data'!$A$4:$AG$2756,21+Y$6)</f>
        <v>133.98411331227868</v>
      </c>
      <c r="Z10" s="31">
        <f>VLOOKUP($R$5*34-34+$A10,'All Data'!$A$4:$AG$2756,21+Z$6)</f>
        <v>186.03497457522013</v>
      </c>
      <c r="AA10" s="31">
        <f>VLOOKUP($R$5*34-34+$A10,'All Data'!$A$4:$AG$2756,21+AA$6)</f>
        <v>134.50100128523178</v>
      </c>
      <c r="AB10" s="31">
        <f>VLOOKUP($R$5*34-34+$A10,'All Data'!$A$4:$AG$2756,21+AB$6)</f>
        <v>80.526875844813205</v>
      </c>
      <c r="AC10" s="31">
        <f>VLOOKUP($R$5*34-34+$A10,'All Data'!$A$4:$AG$2756,21+AC$6)</f>
        <v>0</v>
      </c>
      <c r="AD10" s="31" t="e">
        <f>VLOOKUP($R$5*34-34+$A10,'All Data'!$A$4:$AG$2756,21+AD$6)</f>
        <v>#REF!</v>
      </c>
      <c r="AE10" s="31" t="e">
        <f>VLOOKUP($R$5*34-34+$A10,'All Data'!$A$4:$AG$2756,21+AE$6)</f>
        <v>#REF!</v>
      </c>
      <c r="AF10" s="51"/>
      <c r="AG10" s="51"/>
      <c r="AH10" s="144">
        <f t="shared" si="0"/>
        <v>233.44814389590508</v>
      </c>
      <c r="AK10" s="46">
        <v>3</v>
      </c>
      <c r="AL10" s="47">
        <f>Front!C12</f>
        <v>0</v>
      </c>
      <c r="AM10" s="47">
        <f t="shared" ref="AM10:AM34" si="2">AL10*100/AV10</f>
        <v>0</v>
      </c>
      <c r="AN10" s="47">
        <v>46.92307692307692</v>
      </c>
      <c r="AO10" s="47">
        <f t="shared" ref="AO10:AO34" si="3">AN10*100/AV10</f>
        <v>233.44814389590508</v>
      </c>
      <c r="AP10" s="47">
        <f t="shared" si="1"/>
        <v>46.92307692307692</v>
      </c>
      <c r="AQ10" s="47">
        <f t="shared" si="1"/>
        <v>233.44814389590508</v>
      </c>
      <c r="AR10" s="47"/>
      <c r="AS10" s="48"/>
      <c r="AT10" s="48"/>
      <c r="AU10" s="48"/>
      <c r="AV10" s="58">
        <f>AVERAGE('Under-reporting rates'!B5,'Under-reporting rates'!B6)</f>
        <v>20.100000000000001</v>
      </c>
      <c r="AW10" s="42" t="s">
        <v>1755</v>
      </c>
      <c r="AX10" s="7"/>
      <c r="AY10" s="7"/>
      <c r="BC10" s="19"/>
      <c r="BD10" s="19" t="s">
        <v>36</v>
      </c>
      <c r="BE10" s="19"/>
      <c r="BF10" s="33"/>
      <c r="BG10" s="33"/>
    </row>
    <row r="11" spans="1:59" ht="12" customHeight="1">
      <c r="A11" s="55">
        <v>4</v>
      </c>
      <c r="B11" s="21" t="s">
        <v>20</v>
      </c>
      <c r="C11" s="29">
        <f>VLOOKUP($C$5*34-34+$A11,'All Data'!$A$4:$AG$2756,21+C$6)</f>
        <v>0</v>
      </c>
      <c r="D11" s="29">
        <f>VLOOKUP($C$5*34-34+$A11,'All Data'!$A$4:$AG$2756,21+D$6)</f>
        <v>14.378145219266715</v>
      </c>
      <c r="E11" s="29">
        <f>VLOOKUP($C$5*34-34+$A11,'All Data'!$A$4:$AG$2756,21+E$6)</f>
        <v>14.300695967203737</v>
      </c>
      <c r="F11" s="29">
        <f>VLOOKUP($C$5*34-34+$A11,'All Data'!$A$4:$AG$2756,21+F$6)</f>
        <v>19.038553069966682</v>
      </c>
      <c r="G11" s="29">
        <f>VLOOKUP($C$5*34-34+$A11,'All Data'!$A$4:$AG$2756,21+G$6)</f>
        <v>4.7714476572192002</v>
      </c>
      <c r="H11" s="29">
        <f>VLOOKUP($C$5*34-34+$A11,'All Data'!$A$4:$AG$2756,21+H$6)</f>
        <v>4.780343228643817</v>
      </c>
      <c r="I11" s="29">
        <f>VLOOKUP($C$5*34-34+$A11,'All Data'!$A$4:$AG$2756,21+I$6)</f>
        <v>9.567546880979716</v>
      </c>
      <c r="J11" s="29">
        <f>VLOOKUP($C$5*34-34+$A11,'All Data'!$A$4:$AG$2756,21+J$6)</f>
        <v>38.374826114069172</v>
      </c>
      <c r="K11" s="29">
        <f>VLOOKUP($C$5*34-34+$A11,'All Data'!$A$4:$AG$2756,21+K$6)</f>
        <v>19.26782273603083</v>
      </c>
      <c r="L11" s="29">
        <f>VLOOKUP($C$5*34-34+$A11,'All Data'!$A$4:$AG$2756,21+L$6)</f>
        <v>19.37046004842615</v>
      </c>
      <c r="M11" s="29">
        <f>VLOOKUP($C$5*34-34+$A11,'All Data'!$A$4:$AG$2756,21+M$6)</f>
        <v>34.089802279146781</v>
      </c>
      <c r="N11" s="29">
        <f>VLOOKUP($C$5*34-34+$A11,'All Data'!$A$4:$AG$2756,21+N$6)</f>
        <v>0</v>
      </c>
      <c r="O11" s="29" t="e">
        <f>VLOOKUP($C$5*34-34+$A11,'All Data'!$A$4:$AG$2756,21+O$6)</f>
        <v>#REF!</v>
      </c>
      <c r="P11" s="29" t="e">
        <f>VLOOKUP($C$5*34-34+$A11,'All Data'!$A$4:$AG$2756,21+P$6)</f>
        <v>#REF!</v>
      </c>
      <c r="Q11" s="51"/>
      <c r="R11" s="31">
        <f>VLOOKUP($R$5*34-34+$A11,'All Data'!$A$4:$AG$2756,21+R$6)</f>
        <v>11.600479486485442</v>
      </c>
      <c r="S11" s="31">
        <f>VLOOKUP($R$5*34-34+$A11,'All Data'!$A$4:$AG$2756,21+S$6)</f>
        <v>3.7500937523438087</v>
      </c>
      <c r="T11" s="31">
        <f>VLOOKUP($R$5*34-34+$A11,'All Data'!$A$4:$AG$2756,21+T$6)</f>
        <v>3.6321371494987651</v>
      </c>
      <c r="U11" s="31">
        <f>VLOOKUP($R$5*34-34+$A11,'All Data'!$A$4:$AG$2756,21+U$6)</f>
        <v>10.628498547438532</v>
      </c>
      <c r="V11" s="31">
        <f>VLOOKUP($R$5*34-34+$A11,'All Data'!$A$4:$AG$2756,21+V$6)</f>
        <v>0</v>
      </c>
      <c r="W11" s="31">
        <f>VLOOKUP($R$5*34-34+$A11,'All Data'!$A$4:$AG$2756,21+W$6)</f>
        <v>6.7478659873814903</v>
      </c>
      <c r="X11" s="31">
        <f>VLOOKUP($R$5*34-34+$A11,'All Data'!$A$4:$AG$2756,21+X$6)</f>
        <v>16.423057973394645</v>
      </c>
      <c r="Y11" s="31">
        <f>VLOOKUP($R$5*34-34+$A11,'All Data'!$A$4:$AG$2756,21+Y$6)</f>
        <v>15.950489680033177</v>
      </c>
      <c r="Z11" s="31">
        <f>VLOOKUP($R$5*34-34+$A11,'All Data'!$A$4:$AG$2756,21+Z$6)</f>
        <v>9.301748728761007</v>
      </c>
      <c r="AA11" s="31">
        <f>VLOOKUP($R$5*34-34+$A11,'All Data'!$A$4:$AG$2756,21+AA$6)</f>
        <v>5.9778222793436351</v>
      </c>
      <c r="AB11" s="31">
        <f>VLOOKUP($R$5*34-34+$A11,'All Data'!$A$4:$AG$2756,21+AB$6)</f>
        <v>5.7519197032009437</v>
      </c>
      <c r="AC11" s="31">
        <f>VLOOKUP($R$5*34-34+$A11,'All Data'!$A$4:$AG$2756,21+AC$6)</f>
        <v>0</v>
      </c>
      <c r="AD11" s="31" t="e">
        <f>VLOOKUP($R$5*34-34+$A11,'All Data'!$A$4:$AG$2756,21+AD$6)</f>
        <v>#REF!</v>
      </c>
      <c r="AE11" s="31" t="e">
        <f>VLOOKUP($R$5*34-34+$A11,'All Data'!$A$4:$AG$2756,21+AE$6)</f>
        <v>#REF!</v>
      </c>
      <c r="AF11" s="51"/>
      <c r="AG11" s="51"/>
      <c r="AH11" s="144">
        <f>VLOOKUP($AK11,$AK$8:$AU$34,$AH$3+1)</f>
        <v>200</v>
      </c>
      <c r="AK11" s="46">
        <v>4</v>
      </c>
      <c r="AL11" s="47">
        <f>Front!C13</f>
        <v>0</v>
      </c>
      <c r="AM11" s="47">
        <f t="shared" si="2"/>
        <v>0</v>
      </c>
      <c r="AN11" s="47">
        <v>200</v>
      </c>
      <c r="AO11" s="47">
        <f t="shared" si="3"/>
        <v>200</v>
      </c>
      <c r="AP11" s="47">
        <f t="shared" si="1"/>
        <v>200</v>
      </c>
      <c r="AQ11" s="47">
        <f t="shared" si="1"/>
        <v>200</v>
      </c>
      <c r="AR11" s="47"/>
      <c r="AS11" s="48"/>
      <c r="AT11" s="48"/>
      <c r="AU11" s="48"/>
      <c r="AV11" s="58">
        <f>'Under-reporting rates'!B9</f>
        <v>100</v>
      </c>
      <c r="AW11" s="42" t="s">
        <v>1767</v>
      </c>
      <c r="AX11" s="7"/>
      <c r="AY11" s="7"/>
      <c r="BC11" s="19"/>
      <c r="BD11" s="19" t="s">
        <v>37</v>
      </c>
      <c r="BE11" s="19"/>
      <c r="BF11" s="33"/>
      <c r="BG11" s="33"/>
    </row>
    <row r="12" spans="1:59" ht="12" customHeight="1">
      <c r="A12" s="55">
        <v>5</v>
      </c>
      <c r="B12" s="21" t="s">
        <v>19</v>
      </c>
      <c r="C12" s="29">
        <f>VLOOKUP($C$5*34-34+$A12,'All Data'!$A$4:$AG$2756,21+C$6)</f>
        <v>23.8299494805071</v>
      </c>
      <c r="D12" s="29">
        <f>VLOOKUP($C$5*34-34+$A12,'All Data'!$A$4:$AG$2756,21+D$6)</f>
        <v>23.963575365444523</v>
      </c>
      <c r="E12" s="29">
        <f>VLOOKUP($C$5*34-34+$A12,'All Data'!$A$4:$AG$2756,21+E$6)</f>
        <v>23.834493278672895</v>
      </c>
      <c r="F12" s="29">
        <f>VLOOKUP($C$5*34-34+$A12,'All Data'!$A$4:$AG$2756,21+F$6)</f>
        <v>28.557829604950022</v>
      </c>
      <c r="G12" s="29">
        <f>VLOOKUP($C$5*34-34+$A12,'All Data'!$A$4:$AG$2756,21+G$6)</f>
        <v>4.7714476572192002</v>
      </c>
      <c r="H12" s="29">
        <f>VLOOKUP($C$5*34-34+$A12,'All Data'!$A$4:$AG$2756,21+H$6)</f>
        <v>23.901716143219083</v>
      </c>
      <c r="I12" s="29">
        <f>VLOOKUP($C$5*34-34+$A12,'All Data'!$A$4:$AG$2756,21+I$6)</f>
        <v>19.135093761959432</v>
      </c>
      <c r="J12" s="29">
        <f>VLOOKUP($C$5*34-34+$A12,'All Data'!$A$4:$AG$2756,21+J$6)</f>
        <v>47.96853264258646</v>
      </c>
      <c r="K12" s="29">
        <f>VLOOKUP($C$5*34-34+$A12,'All Data'!$A$4:$AG$2756,21+K$6)</f>
        <v>43.352601156069362</v>
      </c>
      <c r="L12" s="29">
        <f>VLOOKUP($C$5*34-34+$A12,'All Data'!$A$4:$AG$2756,21+L$6)</f>
        <v>14.527845036319613</v>
      </c>
      <c r="M12" s="29">
        <f>VLOOKUP($C$5*34-34+$A12,'All Data'!$A$4:$AG$2756,21+M$6)</f>
        <v>24.349858770819129</v>
      </c>
      <c r="N12" s="29">
        <f>VLOOKUP($C$5*34-34+$A12,'All Data'!$A$4:$AG$2756,21+N$6)</f>
        <v>0</v>
      </c>
      <c r="O12" s="29" t="e">
        <f>VLOOKUP($C$5*34-34+$A12,'All Data'!$A$4:$AG$2756,21+O$6)</f>
        <v>#REF!</v>
      </c>
      <c r="P12" s="29" t="e">
        <f>VLOOKUP($C$5*34-34+$A12,'All Data'!$A$4:$AG$2756,21+P$6)</f>
        <v>#REF!</v>
      </c>
      <c r="Q12" s="51"/>
      <c r="R12" s="31">
        <f>VLOOKUP($R$5*34-34+$A12,'All Data'!$A$4:$AG$2756,21+R$6)</f>
        <v>3.8668264954951472</v>
      </c>
      <c r="S12" s="31">
        <f>VLOOKUP($R$5*34-34+$A12,'All Data'!$A$4:$AG$2756,21+S$6)</f>
        <v>0</v>
      </c>
      <c r="T12" s="31">
        <f>VLOOKUP($R$5*34-34+$A12,'All Data'!$A$4:$AG$2756,21+T$6)</f>
        <v>3.6321371494987651</v>
      </c>
      <c r="U12" s="31">
        <f>VLOOKUP($R$5*34-34+$A12,'All Data'!$A$4:$AG$2756,21+U$6)</f>
        <v>3.5428328491461771</v>
      </c>
      <c r="V12" s="31">
        <f>VLOOKUP($R$5*34-34+$A12,'All Data'!$A$4:$AG$2756,21+V$6)</f>
        <v>6.9252077562326866</v>
      </c>
      <c r="W12" s="31">
        <f>VLOOKUP($R$5*34-34+$A12,'All Data'!$A$4:$AG$2756,21+W$6)</f>
        <v>33.739329936907453</v>
      </c>
      <c r="X12" s="31">
        <f>VLOOKUP($R$5*34-34+$A12,'All Data'!$A$4:$AG$2756,21+X$6)</f>
        <v>13.138446378715717</v>
      </c>
      <c r="Y12" s="31">
        <f>VLOOKUP($R$5*34-34+$A12,'All Data'!$A$4:$AG$2756,21+Y$6)</f>
        <v>3.1900979360066355</v>
      </c>
      <c r="Z12" s="31">
        <f>VLOOKUP($R$5*34-34+$A12,'All Data'!$A$4:$AG$2756,21+Z$6)</f>
        <v>15.502914547935012</v>
      </c>
      <c r="AA12" s="31">
        <f>VLOOKUP($R$5*34-34+$A12,'All Data'!$A$4:$AG$2756,21+AA$6)</f>
        <v>26.900200257046357</v>
      </c>
      <c r="AB12" s="31">
        <f>VLOOKUP($R$5*34-34+$A12,'All Data'!$A$4:$AG$2756,21+AB$6)</f>
        <v>20.131718961203301</v>
      </c>
      <c r="AC12" s="31">
        <f>VLOOKUP($R$5*34-34+$A12,'All Data'!$A$4:$AG$2756,21+AC$6)</f>
        <v>0</v>
      </c>
      <c r="AD12" s="31" t="e">
        <f>VLOOKUP($R$5*34-34+$A12,'All Data'!$A$4:$AG$2756,21+AD$6)</f>
        <v>#REF!</v>
      </c>
      <c r="AE12" s="31" t="e">
        <f>VLOOKUP($R$5*34-34+$A12,'All Data'!$A$4:$AG$2756,21+AE$6)</f>
        <v>#REF!</v>
      </c>
      <c r="AF12" s="51"/>
      <c r="AG12" s="51"/>
      <c r="AH12" s="144">
        <f t="shared" si="0"/>
        <v>66.037735849056602</v>
      </c>
      <c r="AK12" s="46">
        <v>5</v>
      </c>
      <c r="AL12" s="47">
        <f>Front!C14</f>
        <v>0</v>
      </c>
      <c r="AM12" s="47">
        <f t="shared" si="2"/>
        <v>0</v>
      </c>
      <c r="AN12" s="47">
        <v>35</v>
      </c>
      <c r="AO12" s="47">
        <f t="shared" si="3"/>
        <v>66.037735849056602</v>
      </c>
      <c r="AP12" s="47">
        <f t="shared" si="1"/>
        <v>35</v>
      </c>
      <c r="AQ12" s="47">
        <f t="shared" si="1"/>
        <v>66.037735849056602</v>
      </c>
      <c r="AR12" s="47"/>
      <c r="AS12" s="48"/>
      <c r="AT12" s="48"/>
      <c r="AU12" s="48"/>
      <c r="AV12" s="58">
        <f>'Under-reporting rates'!B7</f>
        <v>53</v>
      </c>
      <c r="AW12" s="42" t="s">
        <v>1757</v>
      </c>
      <c r="AX12" s="7"/>
      <c r="AY12" s="7"/>
      <c r="BC12" s="19"/>
      <c r="BD12" s="19" t="s">
        <v>38</v>
      </c>
      <c r="BE12" s="19"/>
      <c r="BF12" s="33"/>
      <c r="BG12" s="33"/>
    </row>
    <row r="13" spans="1:59" ht="12" customHeight="1">
      <c r="A13" s="55">
        <v>6</v>
      </c>
      <c r="B13" s="21" t="s">
        <v>18</v>
      </c>
      <c r="C13" s="29">
        <f>VLOOKUP($C$5*34-34+$A13,'All Data'!$A$4:$AG$2756,21+C$6)</f>
        <v>0</v>
      </c>
      <c r="D13" s="29">
        <f>VLOOKUP($C$5*34-34+$A13,'All Data'!$A$4:$AG$2756,21+D$6)</f>
        <v>0</v>
      </c>
      <c r="E13" s="29">
        <f>VLOOKUP($C$5*34-34+$A13,'All Data'!$A$4:$AG$2756,21+E$6)</f>
        <v>0</v>
      </c>
      <c r="F13" s="29">
        <f>VLOOKUP($C$5*34-34+$A13,'All Data'!$A$4:$AG$2756,21+F$6)</f>
        <v>4.7596382674916704</v>
      </c>
      <c r="G13" s="29">
        <f>VLOOKUP($C$5*34-34+$A13,'All Data'!$A$4:$AG$2756,21+G$6)</f>
        <v>4.7714476572192002</v>
      </c>
      <c r="H13" s="29">
        <f>VLOOKUP($C$5*34-34+$A13,'All Data'!$A$4:$AG$2756,21+H$6)</f>
        <v>4.780343228643817</v>
      </c>
      <c r="I13" s="29">
        <f>VLOOKUP($C$5*34-34+$A13,'All Data'!$A$4:$AG$2756,21+I$6)</f>
        <v>4.783773440489858</v>
      </c>
      <c r="J13" s="29">
        <f>VLOOKUP($C$5*34-34+$A13,'All Data'!$A$4:$AG$2756,21+J$6)</f>
        <v>0</v>
      </c>
      <c r="K13" s="29">
        <f>VLOOKUP($C$5*34-34+$A13,'All Data'!$A$4:$AG$2756,21+K$6)</f>
        <v>4.8169556840077075</v>
      </c>
      <c r="L13" s="29">
        <f>VLOOKUP($C$5*34-34+$A13,'All Data'!$A$4:$AG$2756,21+L$6)</f>
        <v>9.6852300242130749</v>
      </c>
      <c r="M13" s="29">
        <f>VLOOKUP($C$5*34-34+$A13,'All Data'!$A$4:$AG$2756,21+M$6)</f>
        <v>4.8699717541638261</v>
      </c>
      <c r="N13" s="29">
        <f>VLOOKUP($C$5*34-34+$A13,'All Data'!$A$4:$AG$2756,21+N$6)</f>
        <v>0</v>
      </c>
      <c r="O13" s="29" t="e">
        <f>VLOOKUP($C$5*34-34+$A13,'All Data'!$A$4:$AG$2756,21+O$6)</f>
        <v>#REF!</v>
      </c>
      <c r="P13" s="29" t="e">
        <f>VLOOKUP($C$5*34-34+$A13,'All Data'!$A$4:$AG$2756,21+P$6)</f>
        <v>#REF!</v>
      </c>
      <c r="Q13" s="51"/>
      <c r="R13" s="31">
        <f>VLOOKUP($R$5*34-34+$A13,'All Data'!$A$4:$AG$2756,21+R$6)</f>
        <v>0</v>
      </c>
      <c r="S13" s="31">
        <f>VLOOKUP($R$5*34-34+$A13,'All Data'!$A$4:$AG$2756,21+S$6)</f>
        <v>0</v>
      </c>
      <c r="T13" s="31">
        <f>VLOOKUP($R$5*34-34+$A13,'All Data'!$A$4:$AG$2756,21+T$6)</f>
        <v>0</v>
      </c>
      <c r="U13" s="31">
        <f>VLOOKUP($R$5*34-34+$A13,'All Data'!$A$4:$AG$2756,21+U$6)</f>
        <v>0</v>
      </c>
      <c r="V13" s="31">
        <f>VLOOKUP($R$5*34-34+$A13,'All Data'!$A$4:$AG$2756,21+V$6)</f>
        <v>3.4626038781163433</v>
      </c>
      <c r="W13" s="31">
        <f>VLOOKUP($R$5*34-34+$A13,'All Data'!$A$4:$AG$2756,21+W$6)</f>
        <v>0</v>
      </c>
      <c r="X13" s="31">
        <f>VLOOKUP($R$5*34-34+$A13,'All Data'!$A$4:$AG$2756,21+X$6)</f>
        <v>0</v>
      </c>
      <c r="Y13" s="31">
        <f>VLOOKUP($R$5*34-34+$A13,'All Data'!$A$4:$AG$2756,21+Y$6)</f>
        <v>0</v>
      </c>
      <c r="Z13" s="31">
        <f>VLOOKUP($R$5*34-34+$A13,'All Data'!$A$4:$AG$2756,21+Z$6)</f>
        <v>0</v>
      </c>
      <c r="AA13" s="31">
        <f>VLOOKUP($R$5*34-34+$A13,'All Data'!$A$4:$AG$2756,21+AA$6)</f>
        <v>0</v>
      </c>
      <c r="AB13" s="31">
        <f>VLOOKUP($R$5*34-34+$A13,'All Data'!$A$4:$AG$2756,21+AB$6)</f>
        <v>0</v>
      </c>
      <c r="AC13" s="31">
        <f>VLOOKUP($R$5*34-34+$A13,'All Data'!$A$4:$AG$2756,21+AC$6)</f>
        <v>0</v>
      </c>
      <c r="AD13" s="31" t="e">
        <f>VLOOKUP($R$5*34-34+$A13,'All Data'!$A$4:$AG$2756,21+AD$6)</f>
        <v>#REF!</v>
      </c>
      <c r="AE13" s="31" t="e">
        <f>VLOOKUP($R$5*34-34+$A13,'All Data'!$A$4:$AG$2756,21+AE$6)</f>
        <v>#REF!</v>
      </c>
      <c r="AF13" s="51"/>
      <c r="AG13" s="51"/>
      <c r="AH13" s="144">
        <f t="shared" si="0"/>
        <v>200</v>
      </c>
      <c r="AK13" s="46">
        <v>6</v>
      </c>
      <c r="AL13" s="47">
        <f>Front!C15</f>
        <v>0</v>
      </c>
      <c r="AM13" s="47">
        <f t="shared" si="2"/>
        <v>0</v>
      </c>
      <c r="AN13" s="47">
        <v>40</v>
      </c>
      <c r="AO13" s="47">
        <f t="shared" si="3"/>
        <v>200</v>
      </c>
      <c r="AP13" s="47">
        <f t="shared" si="1"/>
        <v>40</v>
      </c>
      <c r="AQ13" s="47">
        <f t="shared" si="1"/>
        <v>200</v>
      </c>
      <c r="AR13" s="47"/>
      <c r="AS13" s="48"/>
      <c r="AT13" s="48"/>
      <c r="AU13" s="48"/>
      <c r="AV13" s="58">
        <v>20</v>
      </c>
      <c r="AW13" s="42" t="s">
        <v>1768</v>
      </c>
      <c r="AX13" s="7"/>
      <c r="AY13" s="7"/>
      <c r="BC13" s="19"/>
      <c r="BD13" s="19" t="s">
        <v>39</v>
      </c>
      <c r="BE13" s="19"/>
      <c r="BF13" s="33"/>
      <c r="BG13" s="33"/>
    </row>
    <row r="14" spans="1:59" ht="12" customHeight="1">
      <c r="A14" s="55">
        <v>7</v>
      </c>
      <c r="B14" s="21" t="s">
        <v>17</v>
      </c>
      <c r="C14" s="29">
        <f>VLOOKUP($C$5*34-34+$A14,'All Data'!$A$4:$AG$2756,21+C$6)</f>
        <v>266.89543418167955</v>
      </c>
      <c r="D14" s="29">
        <f>VLOOKUP($C$5*34-34+$A14,'All Data'!$A$4:$AG$2756,21+D$6)</f>
        <v>258.80661394680084</v>
      </c>
      <c r="E14" s="29">
        <f>VLOOKUP($C$5*34-34+$A14,'All Data'!$A$4:$AG$2756,21+E$6)</f>
        <v>362.284297835828</v>
      </c>
      <c r="F14" s="29">
        <f>VLOOKUP($C$5*34-34+$A14,'All Data'!$A$4:$AG$2756,21+F$6)</f>
        <v>323.65540218943363</v>
      </c>
      <c r="G14" s="29">
        <f>VLOOKUP($C$5*34-34+$A14,'All Data'!$A$4:$AG$2756,21+G$6)</f>
        <v>257.65817348983683</v>
      </c>
      <c r="H14" s="29">
        <f>VLOOKUP($C$5*34-34+$A14,'All Data'!$A$4:$AG$2756,21+H$6)</f>
        <v>272.47956403269757</v>
      </c>
      <c r="I14" s="29">
        <f>VLOOKUP($C$5*34-34+$A14,'All Data'!$A$4:$AG$2756,21+I$6)</f>
        <v>334.86414083429008</v>
      </c>
      <c r="J14" s="29">
        <f>VLOOKUP($C$5*34-34+$A14,'All Data'!$A$4:$AG$2756,21+J$6)</f>
        <v>417.3262339905022</v>
      </c>
      <c r="K14" s="29">
        <f>VLOOKUP($C$5*34-34+$A14,'All Data'!$A$4:$AG$2756,21+K$6)</f>
        <v>447.97687861271675</v>
      </c>
      <c r="L14" s="29">
        <f>VLOOKUP($C$5*34-34+$A14,'All Data'!$A$4:$AG$2756,21+L$6)</f>
        <v>421.30750605326875</v>
      </c>
      <c r="M14" s="29">
        <f>VLOOKUP($C$5*34-34+$A14,'All Data'!$A$4:$AG$2756,21+M$6)</f>
        <v>525.95694944969318</v>
      </c>
      <c r="N14" s="29">
        <f>VLOOKUP($C$5*34-34+$A14,'All Data'!$A$4:$AG$2756,21+N$6)</f>
        <v>0</v>
      </c>
      <c r="O14" s="29" t="e">
        <f>VLOOKUP($C$5*34-34+$A14,'All Data'!$A$4:$AG$2756,21+O$6)</f>
        <v>#REF!</v>
      </c>
      <c r="P14" s="29" t="e">
        <f>VLOOKUP($C$5*34-34+$A14,'All Data'!$A$4:$AG$2756,21+P$6)</f>
        <v>#REF!</v>
      </c>
      <c r="Q14" s="51"/>
      <c r="R14" s="31">
        <f>VLOOKUP($R$5*34-34+$A14,'All Data'!$A$4:$AG$2756,21+R$6)</f>
        <v>61.869223927922356</v>
      </c>
      <c r="S14" s="31">
        <f>VLOOKUP($R$5*34-34+$A14,'All Data'!$A$4:$AG$2756,21+S$6)</f>
        <v>60.001500037500939</v>
      </c>
      <c r="T14" s="31">
        <f>VLOOKUP($R$5*34-34+$A14,'All Data'!$A$4:$AG$2756,21+T$6)</f>
        <v>65.378468690977769</v>
      </c>
      <c r="U14" s="31">
        <f>VLOOKUP($R$5*34-34+$A14,'All Data'!$A$4:$AG$2756,21+U$6)</f>
        <v>240.91263374194006</v>
      </c>
      <c r="V14" s="31">
        <f>VLOOKUP($R$5*34-34+$A14,'All Data'!$A$4:$AG$2756,21+V$6)</f>
        <v>55.401662049861493</v>
      </c>
      <c r="W14" s="31">
        <f>VLOOKUP($R$5*34-34+$A14,'All Data'!$A$4:$AG$2756,21+W$6)</f>
        <v>97.844056817031614</v>
      </c>
      <c r="X14" s="31">
        <f>VLOOKUP($R$5*34-34+$A14,'All Data'!$A$4:$AG$2756,21+X$6)</f>
        <v>75.546066677615372</v>
      </c>
      <c r="Y14" s="31">
        <f>VLOOKUP($R$5*34-34+$A14,'All Data'!$A$4:$AG$2756,21+Y$6)</f>
        <v>76.562350464159252</v>
      </c>
      <c r="Z14" s="31">
        <f>VLOOKUP($R$5*34-34+$A14,'All Data'!$A$4:$AG$2756,21+Z$6)</f>
        <v>96.118070197197071</v>
      </c>
      <c r="AA14" s="31">
        <f>VLOOKUP($R$5*34-34+$A14,'All Data'!$A$4:$AG$2756,21+AA$6)</f>
        <v>101.6229787488418</v>
      </c>
      <c r="AB14" s="31">
        <f>VLOOKUP($R$5*34-34+$A14,'All Data'!$A$4:$AG$2756,21+AB$6)</f>
        <v>132.29415317362171</v>
      </c>
      <c r="AC14" s="31">
        <f>VLOOKUP($R$5*34-34+$A14,'All Data'!$A$4:$AG$2756,21+AC$6)</f>
        <v>0</v>
      </c>
      <c r="AD14" s="31" t="e">
        <f>VLOOKUP($R$5*34-34+$A14,'All Data'!$A$4:$AG$2756,21+AD$6)</f>
        <v>#REF!</v>
      </c>
      <c r="AE14" s="31" t="e">
        <f>VLOOKUP($R$5*34-34+$A14,'All Data'!$A$4:$AG$2756,21+AE$6)</f>
        <v>#REF!</v>
      </c>
      <c r="AF14" s="51"/>
      <c r="AG14" s="51"/>
      <c r="AH14" s="144">
        <f t="shared" si="0"/>
        <v>54.054054054054056</v>
      </c>
      <c r="AK14" s="46">
        <v>7</v>
      </c>
      <c r="AL14" s="47">
        <f>Front!C16</f>
        <v>0</v>
      </c>
      <c r="AM14" s="47">
        <f t="shared" si="2"/>
        <v>0</v>
      </c>
      <c r="AN14" s="47">
        <v>20</v>
      </c>
      <c r="AO14" s="47">
        <f>AN14*100/AV14</f>
        <v>54.054054054054056</v>
      </c>
      <c r="AP14" s="47"/>
      <c r="AQ14" s="47"/>
      <c r="AR14" s="47">
        <f>AN14</f>
        <v>20</v>
      </c>
      <c r="AS14" s="47">
        <f>AO14</f>
        <v>54.054054054054056</v>
      </c>
      <c r="AT14" s="48"/>
      <c r="AU14" s="48"/>
      <c r="AV14" s="58">
        <v>37</v>
      </c>
      <c r="AW14" s="42" t="s">
        <v>1759</v>
      </c>
      <c r="AX14" s="7"/>
      <c r="AY14" s="7"/>
      <c r="BC14" s="19"/>
      <c r="BD14" s="19" t="s">
        <v>40</v>
      </c>
      <c r="BE14" s="19"/>
      <c r="BF14" s="33"/>
      <c r="BG14" s="33"/>
    </row>
    <row r="15" spans="1:59" ht="12" customHeight="1">
      <c r="A15" s="55">
        <v>8</v>
      </c>
      <c r="B15" s="21" t="s">
        <v>16</v>
      </c>
      <c r="C15" s="29">
        <f>VLOOKUP($C$5*34-34+$A15,'All Data'!$A$4:$AG$2756,21+C$6)</f>
        <v>114.38375750643408</v>
      </c>
      <c r="D15" s="29">
        <f>VLOOKUP($C$5*34-34+$A15,'All Data'!$A$4:$AG$2756,21+D$6)</f>
        <v>95.854301461778093</v>
      </c>
      <c r="E15" s="29">
        <f>VLOOKUP($C$5*34-34+$A15,'All Data'!$A$4:$AG$2756,21+E$6)</f>
        <v>138.2400610163028</v>
      </c>
      <c r="F15" s="29">
        <f>VLOOKUP($C$5*34-34+$A15,'All Data'!$A$4:$AG$2756,21+F$6)</f>
        <v>118.99095668729177</v>
      </c>
      <c r="G15" s="29">
        <f>VLOOKUP($C$5*34-34+$A15,'All Data'!$A$4:$AG$2756,21+G$6)</f>
        <v>157.4577726882336</v>
      </c>
      <c r="H15" s="29">
        <f>VLOOKUP($C$5*34-34+$A15,'All Data'!$A$4:$AG$2756,21+H$6)</f>
        <v>339.40436923371101</v>
      </c>
      <c r="I15" s="29">
        <f>VLOOKUP($C$5*34-34+$A15,'All Data'!$A$4:$AG$2756,21+I$6)</f>
        <v>176.99961729812475</v>
      </c>
      <c r="J15" s="29">
        <f>VLOOKUP($C$5*34-34+$A15,'All Data'!$A$4:$AG$2756,21+J$6)</f>
        <v>201.46783709886316</v>
      </c>
      <c r="K15" s="29">
        <f>VLOOKUP($C$5*34-34+$A15,'All Data'!$A$4:$AG$2756,21+K$6)</f>
        <v>226.39691714836223</v>
      </c>
      <c r="L15" s="29">
        <f>VLOOKUP($C$5*34-34+$A15,'All Data'!$A$4:$AG$2756,21+L$6)</f>
        <v>208.23244552058111</v>
      </c>
      <c r="M15" s="29">
        <f>VLOOKUP($C$5*34-34+$A15,'All Data'!$A$4:$AG$2756,21+M$6)</f>
        <v>224.018700691536</v>
      </c>
      <c r="N15" s="29">
        <f>VLOOKUP($C$5*34-34+$A15,'All Data'!$A$4:$AG$2756,21+N$6)</f>
        <v>0</v>
      </c>
      <c r="O15" s="29" t="e">
        <f>VLOOKUP($C$5*34-34+$A15,'All Data'!$A$4:$AG$2756,21+O$6)</f>
        <v>#REF!</v>
      </c>
      <c r="P15" s="29" t="e">
        <f>VLOOKUP($C$5*34-34+$A15,'All Data'!$A$4:$AG$2756,21+P$6)</f>
        <v>#REF!</v>
      </c>
      <c r="Q15" s="51"/>
      <c r="R15" s="31">
        <f>VLOOKUP($R$5*34-34+$A15,'All Data'!$A$4:$AG$2756,21+R$6)</f>
        <v>19.334132477475734</v>
      </c>
      <c r="S15" s="31">
        <f>VLOOKUP($R$5*34-34+$A15,'All Data'!$A$4:$AG$2756,21+S$6)</f>
        <v>48.751218780469515</v>
      </c>
      <c r="T15" s="31">
        <f>VLOOKUP($R$5*34-34+$A15,'All Data'!$A$4:$AG$2756,21+T$6)</f>
        <v>18.160685747493826</v>
      </c>
      <c r="U15" s="31">
        <f>VLOOKUP($R$5*34-34+$A15,'All Data'!$A$4:$AG$2756,21+U$6)</f>
        <v>56.685325586338834</v>
      </c>
      <c r="V15" s="31">
        <f>VLOOKUP($R$5*34-34+$A15,'All Data'!$A$4:$AG$2756,21+V$6)</f>
        <v>31.16343490304709</v>
      </c>
      <c r="W15" s="31">
        <f>VLOOKUP($R$5*34-34+$A15,'All Data'!$A$4:$AG$2756,21+W$6)</f>
        <v>37.113262930598196</v>
      </c>
      <c r="X15" s="31">
        <f>VLOOKUP($R$5*34-34+$A15,'All Data'!$A$4:$AG$2756,21+X$6)</f>
        <v>49.269173920183938</v>
      </c>
      <c r="Y15" s="31">
        <f>VLOOKUP($R$5*34-34+$A15,'All Data'!$A$4:$AG$2756,21+Y$6)</f>
        <v>31.900979360066355</v>
      </c>
      <c r="Z15" s="31">
        <f>VLOOKUP($R$5*34-34+$A15,'All Data'!$A$4:$AG$2756,21+Z$6)</f>
        <v>83.715738558849068</v>
      </c>
      <c r="AA15" s="31">
        <f>VLOOKUP($R$5*34-34+$A15,'All Data'!$A$4:$AG$2756,21+AA$6)</f>
        <v>53.800400514092715</v>
      </c>
      <c r="AB15" s="31">
        <f>VLOOKUP($R$5*34-34+$A15,'All Data'!$A$4:$AG$2756,21+AB$6)</f>
        <v>51.76727732880849</v>
      </c>
      <c r="AC15" s="31">
        <f>VLOOKUP($R$5*34-34+$A15,'All Data'!$A$4:$AG$2756,21+AC$6)</f>
        <v>0</v>
      </c>
      <c r="AD15" s="31" t="e">
        <f>VLOOKUP($R$5*34-34+$A15,'All Data'!$A$4:$AG$2756,21+AD$6)</f>
        <v>#REF!</v>
      </c>
      <c r="AE15" s="31" t="e">
        <f>VLOOKUP($R$5*34-34+$A15,'All Data'!$A$4:$AG$2756,21+AE$6)</f>
        <v>#REF!</v>
      </c>
      <c r="AF15" s="51"/>
      <c r="AG15" s="51"/>
      <c r="AH15" s="144">
        <f t="shared" si="0"/>
        <v>27.027027027027028</v>
      </c>
      <c r="AK15" s="46">
        <v>8</v>
      </c>
      <c r="AL15" s="47">
        <f>Front!C17</f>
        <v>0</v>
      </c>
      <c r="AM15" s="47">
        <f t="shared" si="2"/>
        <v>0</v>
      </c>
      <c r="AN15" s="47">
        <v>10</v>
      </c>
      <c r="AO15" s="47">
        <f t="shared" si="3"/>
        <v>27.027027027027028</v>
      </c>
      <c r="AP15" s="47"/>
      <c r="AQ15" s="47"/>
      <c r="AR15" s="47">
        <f t="shared" ref="AR15:AS25" si="4">AN15</f>
        <v>10</v>
      </c>
      <c r="AS15" s="47">
        <f t="shared" si="4"/>
        <v>27.027027027027028</v>
      </c>
      <c r="AT15" s="48"/>
      <c r="AU15" s="48"/>
      <c r="AV15" s="58">
        <v>37</v>
      </c>
      <c r="AW15" s="42" t="s">
        <v>1769</v>
      </c>
      <c r="AX15" s="7"/>
      <c r="AY15" s="7"/>
      <c r="BC15" s="19"/>
      <c r="BD15" s="19" t="s">
        <v>41</v>
      </c>
      <c r="BE15" s="19"/>
      <c r="BF15" s="33"/>
      <c r="BG15" s="33"/>
    </row>
    <row r="16" spans="1:59" ht="12" customHeight="1">
      <c r="A16" s="55">
        <v>9</v>
      </c>
      <c r="B16" s="22" t="s">
        <v>115</v>
      </c>
      <c r="C16" s="29">
        <f>VLOOKUP($C$5*34-34+$A16,'All Data'!$A$4:$AG$2756,21+C$6)</f>
        <v>1520.3507768563531</v>
      </c>
      <c r="D16" s="29">
        <f>VLOOKUP($C$5*34-34+$A16,'All Data'!$A$4:$AG$2756,21+D$6)</f>
        <v>1955.4277498202732</v>
      </c>
      <c r="E16" s="29">
        <f>VLOOKUP($C$5*34-34+$A16,'All Data'!$A$4:$AG$2756,21+E$6)</f>
        <v>2102.2023071789495</v>
      </c>
      <c r="F16" s="29">
        <f>VLOOKUP($C$5*34-34+$A16,'All Data'!$A$4:$AG$2756,21+F$6)</f>
        <v>2056.1637315564017</v>
      </c>
      <c r="G16" s="29">
        <f>VLOOKUP($C$5*34-34+$A16,'All Data'!$A$4:$AG$2756,21+G$6)</f>
        <v>1970.6078824315298</v>
      </c>
      <c r="H16" s="29">
        <f>VLOOKUP($C$5*34-34+$A16,'All Data'!$A$4:$AG$2756,21+H$6)</f>
        <v>2280.2237200631007</v>
      </c>
      <c r="I16" s="29">
        <f>VLOOKUP($C$5*34-34+$A16,'All Data'!$A$4:$AG$2756,21+I$6)</f>
        <v>2061.8063528511288</v>
      </c>
      <c r="J16" s="29">
        <f>VLOOKUP($C$5*34-34+$A16,'All Data'!$A$4:$AG$2756,21+J$6)</f>
        <v>2403.223485393582</v>
      </c>
      <c r="K16" s="29">
        <f>VLOOKUP($C$5*34-34+$A16,'All Data'!$A$4:$AG$2756,21+K$6)</f>
        <v>2196.5317919075146</v>
      </c>
      <c r="L16" s="29">
        <f>VLOOKUP($C$5*34-34+$A16,'All Data'!$A$4:$AG$2756,21+L$6)</f>
        <v>2188.8619854721551</v>
      </c>
      <c r="M16" s="29">
        <f>VLOOKUP($C$5*34-34+$A16,'All Data'!$A$4:$AG$2756,21+M$6)</f>
        <v>2834.3235609233466</v>
      </c>
      <c r="N16" s="29">
        <f>VLOOKUP($C$5*34-34+$A16,'All Data'!$A$4:$AG$2756,21+N$6)</f>
        <v>0</v>
      </c>
      <c r="O16" s="29" t="e">
        <f>VLOOKUP($C$5*34-34+$A16,'All Data'!$A$4:$AG$2756,21+O$6)</f>
        <v>#REF!</v>
      </c>
      <c r="P16" s="29" t="e">
        <f>VLOOKUP($C$5*34-34+$A16,'All Data'!$A$4:$AG$2756,21+P$6)</f>
        <v>#REF!</v>
      </c>
      <c r="Q16" s="51"/>
      <c r="R16" s="31">
        <f>VLOOKUP($R$5*34-34+$A16,'All Data'!$A$4:$AG$2756,21+R$6)</f>
        <v>394.416302540505</v>
      </c>
      <c r="S16" s="31">
        <f>VLOOKUP($R$5*34-34+$A16,'All Data'!$A$4:$AG$2756,21+S$6)</f>
        <v>461.26153153828847</v>
      </c>
      <c r="T16" s="31">
        <f>VLOOKUP($R$5*34-34+$A16,'All Data'!$A$4:$AG$2756,21+T$6)</f>
        <v>530.29202382681967</v>
      </c>
      <c r="U16" s="31">
        <f>VLOOKUP($R$5*34-34+$A16,'All Data'!$A$4:$AG$2756,21+U$6)</f>
        <v>683.76673988521225</v>
      </c>
      <c r="V16" s="31">
        <f>VLOOKUP($R$5*34-34+$A16,'All Data'!$A$4:$AG$2756,21+V$6)</f>
        <v>540.16620498614964</v>
      </c>
      <c r="W16" s="31">
        <f>VLOOKUP($R$5*34-34+$A16,'All Data'!$A$4:$AG$2756,21+W$6)</f>
        <v>664.66479975707682</v>
      </c>
      <c r="X16" s="31">
        <f>VLOOKUP($R$5*34-34+$A16,'All Data'!$A$4:$AG$2756,21+X$6)</f>
        <v>541.96091312202327</v>
      </c>
      <c r="Y16" s="31">
        <f>VLOOKUP($R$5*34-34+$A16,'All Data'!$A$4:$AG$2756,21+Y$6)</f>
        <v>593.35821609723416</v>
      </c>
      <c r="Z16" s="31">
        <f>VLOOKUP($R$5*34-34+$A16,'All Data'!$A$4:$AG$2756,21+Z$6)</f>
        <v>772.04514448716361</v>
      </c>
      <c r="AA16" s="31">
        <f>VLOOKUP($R$5*34-34+$A16,'All Data'!$A$4:$AG$2756,21+AA$6)</f>
        <v>669.51609528648714</v>
      </c>
      <c r="AB16" s="31">
        <f>VLOOKUP($R$5*34-34+$A16,'All Data'!$A$4:$AG$2756,21+AB$6)</f>
        <v>707.48612349371604</v>
      </c>
      <c r="AC16" s="31">
        <f>VLOOKUP($R$5*34-34+$A16,'All Data'!$A$4:$AG$2756,21+AC$6)</f>
        <v>0</v>
      </c>
      <c r="AD16" s="31" t="e">
        <f>VLOOKUP($R$5*34-34+$A16,'All Data'!$A$4:$AG$2756,21+AD$6)</f>
        <v>#REF!</v>
      </c>
      <c r="AE16" s="31" t="e">
        <f>VLOOKUP($R$5*34-34+$A16,'All Data'!$A$4:$AG$2756,21+AE$6)</f>
        <v>#REF!</v>
      </c>
      <c r="AF16" s="51"/>
      <c r="AG16" s="51"/>
      <c r="AH16" s="144"/>
      <c r="AK16" s="46">
        <v>9</v>
      </c>
      <c r="AL16" s="47">
        <f>Front!C18</f>
        <v>0</v>
      </c>
      <c r="AM16" s="47"/>
      <c r="AN16" s="47"/>
      <c r="AO16" s="47"/>
      <c r="AP16" s="47"/>
      <c r="AQ16" s="47"/>
      <c r="AR16" s="47">
        <f t="shared" si="4"/>
        <v>0</v>
      </c>
      <c r="AS16" s="47">
        <f t="shared" si="4"/>
        <v>0</v>
      </c>
      <c r="AT16" s="48"/>
      <c r="AU16" s="48"/>
      <c r="AV16" s="58"/>
      <c r="AW16" s="42" t="s">
        <v>1761</v>
      </c>
      <c r="AX16" s="7"/>
      <c r="AY16" s="7"/>
      <c r="BC16" s="19"/>
      <c r="BD16" s="19" t="s">
        <v>42</v>
      </c>
      <c r="BE16" s="19"/>
      <c r="BF16" s="33"/>
      <c r="BG16" s="33"/>
    </row>
    <row r="17" spans="1:59" ht="12" customHeight="1">
      <c r="A17" s="55">
        <v>10</v>
      </c>
      <c r="B17" s="21" t="s">
        <v>15</v>
      </c>
      <c r="C17" s="29">
        <f>VLOOKUP($C$5*34-34+$A17,'All Data'!$A$4:$AG$2756,21+C$6)</f>
        <v>85.787818129825567</v>
      </c>
      <c r="D17" s="29">
        <f>VLOOKUP($C$5*34-34+$A17,'All Data'!$A$4:$AG$2756,21+D$6)</f>
        <v>91.061586388689193</v>
      </c>
      <c r="E17" s="29">
        <f>VLOOKUP($C$5*34-34+$A17,'All Data'!$A$4:$AG$2756,21+E$6)</f>
        <v>147.77385832777196</v>
      </c>
      <c r="F17" s="29">
        <f>VLOOKUP($C$5*34-34+$A17,'All Data'!$A$4:$AG$2756,21+F$6)</f>
        <v>85.673488814850074</v>
      </c>
      <c r="G17" s="29">
        <f>VLOOKUP($C$5*34-34+$A17,'All Data'!$A$4:$AG$2756,21+G$6)</f>
        <v>85.886057829945599</v>
      </c>
      <c r="H17" s="29">
        <f>VLOOKUP($C$5*34-34+$A17,'All Data'!$A$4:$AG$2756,21+H$6)</f>
        <v>95.606864572876333</v>
      </c>
      <c r="I17" s="29">
        <f>VLOOKUP($C$5*34-34+$A17,'All Data'!$A$4:$AG$2756,21+I$6)</f>
        <v>148.2969766551856</v>
      </c>
      <c r="J17" s="29">
        <f>VLOOKUP($C$5*34-34+$A17,'All Data'!$A$4:$AG$2756,21+J$6)</f>
        <v>148.70245119201803</v>
      </c>
      <c r="K17" s="29">
        <f>VLOOKUP($C$5*34-34+$A17,'All Data'!$A$4:$AG$2756,21+K$6)</f>
        <v>91.522157996146433</v>
      </c>
      <c r="L17" s="29">
        <f>VLOOKUP($C$5*34-34+$A17,'All Data'!$A$4:$AG$2756,21+L$6)</f>
        <v>130.75060532687652</v>
      </c>
      <c r="M17" s="29">
        <f>VLOOKUP($C$5*34-34+$A17,'All Data'!$A$4:$AG$2756,21+M$6)</f>
        <v>73.04957631245739</v>
      </c>
      <c r="N17" s="29">
        <f>VLOOKUP($C$5*34-34+$A17,'All Data'!$A$4:$AG$2756,21+N$6)</f>
        <v>0</v>
      </c>
      <c r="O17" s="29" t="e">
        <f>VLOOKUP($C$5*34-34+$A17,'All Data'!$A$4:$AG$2756,21+O$6)</f>
        <v>#REF!</v>
      </c>
      <c r="P17" s="29" t="e">
        <f>VLOOKUP($C$5*34-34+$A17,'All Data'!$A$4:$AG$2756,21+P$6)</f>
        <v>#REF!</v>
      </c>
      <c r="Q17" s="51"/>
      <c r="R17" s="31">
        <f>VLOOKUP($R$5*34-34+$A17,'All Data'!$A$4:$AG$2756,21+R$6)</f>
        <v>54.135570936932062</v>
      </c>
      <c r="S17" s="31">
        <f>VLOOKUP($R$5*34-34+$A17,'All Data'!$A$4:$AG$2756,21+S$6)</f>
        <v>41.251031275781898</v>
      </c>
      <c r="T17" s="31">
        <f>VLOOKUP($R$5*34-34+$A17,'All Data'!$A$4:$AG$2756,21+T$6)</f>
        <v>43.585645793985179</v>
      </c>
      <c r="U17" s="31">
        <f>VLOOKUP($R$5*34-34+$A17,'All Data'!$A$4:$AG$2756,21+U$6)</f>
        <v>42.513994189754129</v>
      </c>
      <c r="V17" s="31">
        <f>VLOOKUP($R$5*34-34+$A17,'All Data'!$A$4:$AG$2756,21+V$6)</f>
        <v>24.238227146814406</v>
      </c>
      <c r="W17" s="31">
        <f>VLOOKUP($R$5*34-34+$A17,'All Data'!$A$4:$AG$2756,21+W$6)</f>
        <v>64.104726880124161</v>
      </c>
      <c r="X17" s="31">
        <f>VLOOKUP($R$5*34-34+$A17,'All Data'!$A$4:$AG$2756,21+X$6)</f>
        <v>36.130727541468218</v>
      </c>
      <c r="Y17" s="31">
        <f>VLOOKUP($R$5*34-34+$A17,'All Data'!$A$4:$AG$2756,21+Y$6)</f>
        <v>38.281175232079626</v>
      </c>
      <c r="Z17" s="31">
        <f>VLOOKUP($R$5*34-34+$A17,'All Data'!$A$4:$AG$2756,21+Z$6)</f>
        <v>40.307577824631032</v>
      </c>
      <c r="AA17" s="31">
        <f>VLOOKUP($R$5*34-34+$A17,'All Data'!$A$4:$AG$2756,21+AA$6)</f>
        <v>59.778222793436349</v>
      </c>
      <c r="AB17" s="31">
        <f>VLOOKUP($R$5*34-34+$A17,'All Data'!$A$4:$AG$2756,21+AB$6)</f>
        <v>31.635558367605189</v>
      </c>
      <c r="AC17" s="31">
        <f>VLOOKUP($R$5*34-34+$A17,'All Data'!$A$4:$AG$2756,21+AC$6)</f>
        <v>0</v>
      </c>
      <c r="AD17" s="31" t="e">
        <f>VLOOKUP($R$5*34-34+$A17,'All Data'!$A$4:$AG$2756,21+AD$6)</f>
        <v>#REF!</v>
      </c>
      <c r="AE17" s="31" t="e">
        <f>VLOOKUP($R$5*34-34+$A17,'All Data'!$A$4:$AG$2756,21+AE$6)</f>
        <v>#REF!</v>
      </c>
      <c r="AF17" s="51"/>
      <c r="AG17" s="51"/>
      <c r="AH17" s="144">
        <f t="shared" si="0"/>
        <v>85.714285714285708</v>
      </c>
      <c r="AK17" s="46">
        <v>10</v>
      </c>
      <c r="AL17" s="47">
        <f>Front!C19</f>
        <v>0</v>
      </c>
      <c r="AM17" s="47">
        <f t="shared" si="2"/>
        <v>0</v>
      </c>
      <c r="AN17" s="47">
        <v>60</v>
      </c>
      <c r="AO17" s="47">
        <f t="shared" si="3"/>
        <v>85.714285714285708</v>
      </c>
      <c r="AP17" s="47"/>
      <c r="AQ17" s="47"/>
      <c r="AR17" s="47">
        <f t="shared" si="4"/>
        <v>60</v>
      </c>
      <c r="AS17" s="47">
        <f t="shared" si="4"/>
        <v>85.714285714285708</v>
      </c>
      <c r="AT17" s="48"/>
      <c r="AU17" s="48"/>
      <c r="AV17" s="58">
        <f>'Under-reporting rates'!B10</f>
        <v>70</v>
      </c>
      <c r="AW17" s="41"/>
      <c r="AX17" s="7"/>
      <c r="AY17" s="7"/>
      <c r="BC17" s="19"/>
      <c r="BD17" s="19" t="s">
        <v>43</v>
      </c>
      <c r="BE17" s="19"/>
      <c r="BF17" s="33"/>
      <c r="BG17" s="33"/>
    </row>
    <row r="18" spans="1:59" ht="12" customHeight="1">
      <c r="A18" s="55">
        <v>11</v>
      </c>
      <c r="B18" s="21" t="s">
        <v>14</v>
      </c>
      <c r="C18" s="29">
        <f>VLOOKUP($C$5*34-34+$A18,'All Data'!$A$4:$AG$2756,21+C$6)</f>
        <v>1153.3695548565438</v>
      </c>
      <c r="D18" s="29">
        <f>VLOOKUP($C$5*34-34+$A18,'All Data'!$A$4:$AG$2756,21+D$6)</f>
        <v>1111.909896956626</v>
      </c>
      <c r="E18" s="29">
        <f>VLOOKUP($C$5*34-34+$A18,'All Data'!$A$4:$AG$2756,21+E$6)</f>
        <v>1077.3190961960149</v>
      </c>
      <c r="F18" s="29">
        <f>VLOOKUP($C$5*34-34+$A18,'All Data'!$A$4:$AG$2756,21+F$6)</f>
        <v>1037.6011423131843</v>
      </c>
      <c r="G18" s="29">
        <f>VLOOKUP($C$5*34-34+$A18,'All Data'!$A$4:$AG$2756,21+G$6)</f>
        <v>939.97518847218248</v>
      </c>
      <c r="H18" s="29">
        <f>VLOOKUP($C$5*34-34+$A18,'All Data'!$A$4:$AG$2756,21+H$6)</f>
        <v>979.97036187198239</v>
      </c>
      <c r="I18" s="29">
        <f>VLOOKUP($C$5*34-34+$A18,'All Data'!$A$4:$AG$2756,21+I$6)</f>
        <v>1200.7271335629544</v>
      </c>
      <c r="J18" s="29">
        <f>VLOOKUP($C$5*34-34+$A18,'All Data'!$A$4:$AG$2756,21+J$6)</f>
        <v>1122.4636638365232</v>
      </c>
      <c r="K18" s="29">
        <f>VLOOKUP($C$5*34-34+$A18,'All Data'!$A$4:$AG$2756,21+K$6)</f>
        <v>982.65895953757229</v>
      </c>
      <c r="L18" s="29">
        <f>VLOOKUP($C$5*34-34+$A18,'All Data'!$A$4:$AG$2756,21+L$6)</f>
        <v>1200.9685230024213</v>
      </c>
      <c r="M18" s="29">
        <f>VLOOKUP($C$5*34-34+$A18,'All Data'!$A$4:$AG$2756,21+M$6)</f>
        <v>910.68471802863542</v>
      </c>
      <c r="N18" s="29">
        <f>VLOOKUP($C$5*34-34+$A18,'All Data'!$A$4:$AG$2756,21+N$6)</f>
        <v>0</v>
      </c>
      <c r="O18" s="29" t="e">
        <f>VLOOKUP($C$5*34-34+$A18,'All Data'!$A$4:$AG$2756,21+O$6)</f>
        <v>#REF!</v>
      </c>
      <c r="P18" s="29" t="e">
        <f>VLOOKUP($C$5*34-34+$A18,'All Data'!$A$4:$AG$2756,21+P$6)</f>
        <v>#REF!</v>
      </c>
      <c r="Q18" s="51"/>
      <c r="R18" s="31">
        <f>VLOOKUP($R$5*34-34+$A18,'All Data'!$A$4:$AG$2756,21+R$6)</f>
        <v>800.43308456749548</v>
      </c>
      <c r="S18" s="31">
        <f>VLOOKUP($R$5*34-34+$A18,'All Data'!$A$4:$AG$2756,21+S$6)</f>
        <v>682.5170629265732</v>
      </c>
      <c r="T18" s="31">
        <f>VLOOKUP($R$5*34-34+$A18,'All Data'!$A$4:$AG$2756,21+T$6)</f>
        <v>515.76347522882463</v>
      </c>
      <c r="U18" s="31">
        <f>VLOOKUP($R$5*34-34+$A18,'All Data'!$A$4:$AG$2756,21+U$6)</f>
        <v>435.76844044497983</v>
      </c>
      <c r="V18" s="31">
        <f>VLOOKUP($R$5*34-34+$A18,'All Data'!$A$4:$AG$2756,21+V$6)</f>
        <v>463.98891966759004</v>
      </c>
      <c r="W18" s="31">
        <f>VLOOKUP($R$5*34-34+$A18,'All Data'!$A$4:$AG$2756,21+W$6)</f>
        <v>384.62836128074497</v>
      </c>
      <c r="X18" s="31">
        <f>VLOOKUP($R$5*34-34+$A18,'All Data'!$A$4:$AG$2756,21+X$6)</f>
        <v>400.72261455082935</v>
      </c>
      <c r="Y18" s="31">
        <f>VLOOKUP($R$5*34-34+$A18,'All Data'!$A$4:$AG$2756,21+Y$6)</f>
        <v>347.72067502472328</v>
      </c>
      <c r="Z18" s="31">
        <f>VLOOKUP($R$5*34-34+$A18,'All Data'!$A$4:$AG$2756,21+Z$6)</f>
        <v>341.06412005457025</v>
      </c>
      <c r="AA18" s="31">
        <f>VLOOKUP($R$5*34-34+$A18,'All Data'!$A$4:$AG$2756,21+AA$6)</f>
        <v>475.23687120781898</v>
      </c>
      <c r="AB18" s="31">
        <f>VLOOKUP($R$5*34-34+$A18,'All Data'!$A$4:$AG$2756,21+AB$6)</f>
        <v>465.90549595927644</v>
      </c>
      <c r="AC18" s="31">
        <f>VLOOKUP($R$5*34-34+$A18,'All Data'!$A$4:$AG$2756,21+AC$6)</f>
        <v>0</v>
      </c>
      <c r="AD18" s="31" t="e">
        <f>VLOOKUP($R$5*34-34+$A18,'All Data'!$A$4:$AG$2756,21+AD$6)</f>
        <v>#REF!</v>
      </c>
      <c r="AE18" s="31" t="e">
        <f>VLOOKUP($R$5*34-34+$A18,'All Data'!$A$4:$AG$2756,21+AE$6)</f>
        <v>#REF!</v>
      </c>
      <c r="AF18" s="51"/>
      <c r="AG18" s="51"/>
      <c r="AH18" s="144">
        <f t="shared" si="0"/>
        <v>11.538461538461538</v>
      </c>
      <c r="AK18" s="46">
        <v>11</v>
      </c>
      <c r="AL18" s="47">
        <f>Front!C20</f>
        <v>0</v>
      </c>
      <c r="AM18" s="47">
        <f t="shared" si="2"/>
        <v>0</v>
      </c>
      <c r="AN18" s="47">
        <v>6</v>
      </c>
      <c r="AO18" s="47">
        <f t="shared" si="3"/>
        <v>11.538461538461538</v>
      </c>
      <c r="AP18" s="47"/>
      <c r="AQ18" s="47"/>
      <c r="AR18" s="47">
        <f t="shared" si="4"/>
        <v>6</v>
      </c>
      <c r="AS18" s="47">
        <f t="shared" si="4"/>
        <v>11.538461538461538</v>
      </c>
      <c r="AT18" s="48"/>
      <c r="AU18" s="48"/>
      <c r="AV18" s="58">
        <f>'Under-reporting rates'!B11</f>
        <v>52</v>
      </c>
      <c r="AW18" s="41"/>
      <c r="AX18" s="7"/>
      <c r="AY18" s="7"/>
      <c r="BC18" s="19"/>
      <c r="BD18" s="19" t="s">
        <v>44</v>
      </c>
      <c r="BE18" s="19"/>
      <c r="BF18" s="33"/>
      <c r="BG18" s="33"/>
    </row>
    <row r="19" spans="1:59" ht="12" customHeight="1">
      <c r="A19" s="55">
        <v>12</v>
      </c>
      <c r="B19" s="21" t="s">
        <v>13</v>
      </c>
      <c r="C19" s="29">
        <f>VLOOKUP($C$5*34-34+$A19,'All Data'!$A$4:$AG$2756,21+C$6)</f>
        <v>605.2807168048804</v>
      </c>
      <c r="D19" s="29">
        <f>VLOOKUP($C$5*34-34+$A19,'All Data'!$A$4:$AG$2756,21+D$6)</f>
        <v>666.18739515935772</v>
      </c>
      <c r="E19" s="29">
        <f>VLOOKUP($C$5*34-34+$A19,'All Data'!$A$4:$AG$2756,21+E$6)</f>
        <v>562.49404137668034</v>
      </c>
      <c r="F19" s="29">
        <f>VLOOKUP($C$5*34-34+$A19,'All Data'!$A$4:$AG$2756,21+F$6)</f>
        <v>628.27225130890054</v>
      </c>
      <c r="G19" s="29">
        <f>VLOOKUP($C$5*34-34+$A19,'All Data'!$A$4:$AG$2756,21+G$6)</f>
        <v>739.57438686897603</v>
      </c>
      <c r="H19" s="29">
        <f>VLOOKUP($C$5*34-34+$A19,'All Data'!$A$4:$AG$2756,21+H$6)</f>
        <v>702.71045461064102</v>
      </c>
      <c r="I19" s="29">
        <f>VLOOKUP($C$5*34-34+$A19,'All Data'!$A$4:$AG$2756,21+I$6)</f>
        <v>770.18752391886721</v>
      </c>
      <c r="J19" s="29">
        <f>VLOOKUP($C$5*34-34+$A19,'All Data'!$A$4:$AG$2756,21+J$6)</f>
        <v>733.91854943157284</v>
      </c>
      <c r="K19" s="29">
        <f>VLOOKUP($C$5*34-34+$A19,'All Data'!$A$4:$AG$2756,21+K$6)</f>
        <v>886.31984585741816</v>
      </c>
      <c r="L19" s="29">
        <f>VLOOKUP($C$5*34-34+$A19,'All Data'!$A$4:$AG$2756,21+L$6)</f>
        <v>663.43825665859561</v>
      </c>
      <c r="M19" s="29">
        <f>VLOOKUP($C$5*34-34+$A19,'All Data'!$A$4:$AG$2756,21+M$6)</f>
        <v>418.81757085808903</v>
      </c>
      <c r="N19" s="29">
        <f>VLOOKUP($C$5*34-34+$A19,'All Data'!$A$4:$AG$2756,21+N$6)</f>
        <v>0</v>
      </c>
      <c r="O19" s="29" t="e">
        <f>VLOOKUP($C$5*34-34+$A19,'All Data'!$A$4:$AG$2756,21+O$6)</f>
        <v>#REF!</v>
      </c>
      <c r="P19" s="29" t="e">
        <f>VLOOKUP($C$5*34-34+$A19,'All Data'!$A$4:$AG$2756,21+P$6)</f>
        <v>#REF!</v>
      </c>
      <c r="Q19" s="51"/>
      <c r="R19" s="31">
        <f>VLOOKUP($R$5*34-34+$A19,'All Data'!$A$4:$AG$2756,21+R$6)</f>
        <v>522.02157689184492</v>
      </c>
      <c r="S19" s="31">
        <f>VLOOKUP($R$5*34-34+$A19,'All Data'!$A$4:$AG$2756,21+S$6)</f>
        <v>705.01762544063604</v>
      </c>
      <c r="T19" s="31">
        <f>VLOOKUP($R$5*34-34+$A19,'All Data'!$A$4:$AG$2756,21+T$6)</f>
        <v>679.20964695626913</v>
      </c>
      <c r="U19" s="31">
        <f>VLOOKUP($R$5*34-34+$A19,'All Data'!$A$4:$AG$2756,21+U$6)</f>
        <v>630.62424714801955</v>
      </c>
      <c r="V19" s="31">
        <f>VLOOKUP($R$5*34-34+$A19,'All Data'!$A$4:$AG$2756,21+V$6)</f>
        <v>557.47922437673128</v>
      </c>
      <c r="W19" s="31">
        <f>VLOOKUP($R$5*34-34+$A19,'All Data'!$A$4:$AG$2756,21+W$6)</f>
        <v>813.11785147946966</v>
      </c>
      <c r="X19" s="31">
        <f>VLOOKUP($R$5*34-34+$A19,'All Data'!$A$4:$AG$2756,21+X$6)</f>
        <v>752.17605518147479</v>
      </c>
      <c r="Y19" s="31">
        <f>VLOOKUP($R$5*34-34+$A19,'All Data'!$A$4:$AG$2756,21+Y$6)</f>
        <v>478.51469040099533</v>
      </c>
      <c r="Z19" s="31">
        <f>VLOOKUP($R$5*34-34+$A19,'All Data'!$A$4:$AG$2756,21+Z$6)</f>
        <v>263.54954731489522</v>
      </c>
      <c r="AA19" s="31">
        <f>VLOOKUP($R$5*34-34+$A19,'All Data'!$A$4:$AG$2756,21+AA$6)</f>
        <v>412.46973727471084</v>
      </c>
      <c r="AB19" s="31">
        <f>VLOOKUP($R$5*34-34+$A19,'All Data'!$A$4:$AG$2756,21+AB$6)</f>
        <v>307.72770412125044</v>
      </c>
      <c r="AC19" s="31">
        <f>VLOOKUP($R$5*34-34+$A19,'All Data'!$A$4:$AG$2756,21+AC$6)</f>
        <v>0</v>
      </c>
      <c r="AD19" s="31" t="e">
        <f>VLOOKUP($R$5*34-34+$A19,'All Data'!$A$4:$AG$2756,21+AD$6)</f>
        <v>#REF!</v>
      </c>
      <c r="AE19" s="31" t="e">
        <f>VLOOKUP($R$5*34-34+$A19,'All Data'!$A$4:$AG$2756,21+AE$6)</f>
        <v>#REF!</v>
      </c>
      <c r="AF19" s="51"/>
      <c r="AG19" s="51"/>
      <c r="AH19" s="144">
        <f t="shared" si="0"/>
        <v>20.27027027027027</v>
      </c>
      <c r="AK19" s="46">
        <v>12</v>
      </c>
      <c r="AL19" s="47">
        <f>Front!C21</f>
        <v>0</v>
      </c>
      <c r="AM19" s="47">
        <f t="shared" si="2"/>
        <v>0</v>
      </c>
      <c r="AN19" s="47">
        <v>15</v>
      </c>
      <c r="AO19" s="47">
        <f t="shared" si="3"/>
        <v>20.27027027027027</v>
      </c>
      <c r="AP19" s="47"/>
      <c r="AQ19" s="47"/>
      <c r="AR19" s="47">
        <f t="shared" si="4"/>
        <v>15</v>
      </c>
      <c r="AS19" s="47">
        <f t="shared" si="4"/>
        <v>20.27027027027027</v>
      </c>
      <c r="AT19" s="48"/>
      <c r="AU19" s="48"/>
      <c r="AV19" s="58">
        <f>'Under-reporting rates'!B12</f>
        <v>74</v>
      </c>
      <c r="AW19" s="41"/>
      <c r="AX19" s="7"/>
      <c r="AY19" s="7"/>
      <c r="BC19" s="19"/>
      <c r="BD19" s="19" t="s">
        <v>45</v>
      </c>
      <c r="BE19" s="19"/>
      <c r="BF19" s="33"/>
      <c r="BG19" s="33"/>
    </row>
    <row r="20" spans="1:59" ht="12" customHeight="1">
      <c r="A20" s="55">
        <v>13</v>
      </c>
      <c r="B20" s="21" t="s">
        <v>12</v>
      </c>
      <c r="C20" s="29">
        <f>VLOOKUP($C$5*34-34+$A20,'All Data'!$A$4:$AG$2756,21+C$6)</f>
        <v>1887.3319988561625</v>
      </c>
      <c r="D20" s="29">
        <f>VLOOKUP($C$5*34-34+$A20,'All Data'!$A$4:$AG$2756,21+D$6)</f>
        <v>2012.94033069734</v>
      </c>
      <c r="E20" s="29">
        <f>VLOOKUP($C$5*34-34+$A20,'All Data'!$A$4:$AG$2756,21+E$6)</f>
        <v>1492.0392792449234</v>
      </c>
      <c r="F20" s="29">
        <f>VLOOKUP($C$5*34-34+$A20,'All Data'!$A$4:$AG$2756,21+F$6)</f>
        <v>1827.7010947168014</v>
      </c>
      <c r="G20" s="29">
        <f>VLOOKUP($C$5*34-34+$A20,'All Data'!$A$4:$AG$2756,21+G$6)</f>
        <v>1884.7218246015841</v>
      </c>
      <c r="H20" s="29">
        <f>VLOOKUP($C$5*34-34+$A20,'All Data'!$A$4:$AG$2756,21+H$6)</f>
        <v>2069.8886180027725</v>
      </c>
      <c r="I20" s="29">
        <f>VLOOKUP($C$5*34-34+$A20,'All Data'!$A$4:$AG$2756,21+I$6)</f>
        <v>2238.8059701492539</v>
      </c>
      <c r="J20" s="29">
        <f>VLOOKUP($C$5*34-34+$A20,'All Data'!$A$4:$AG$2756,21+J$6)</f>
        <v>2590.3007626996691</v>
      </c>
      <c r="K20" s="29">
        <f>VLOOKUP($C$5*34-34+$A20,'All Data'!$A$4:$AG$2756,21+K$6)</f>
        <v>2543.3526011560693</v>
      </c>
      <c r="L20" s="29">
        <f>VLOOKUP($C$5*34-34+$A20,'All Data'!$A$4:$AG$2756,21+L$6)</f>
        <v>2242.1307506053267</v>
      </c>
      <c r="M20" s="29">
        <f>VLOOKUP($C$5*34-34+$A20,'All Data'!$A$4:$AG$2756,21+M$6)</f>
        <v>1816.4994643031071</v>
      </c>
      <c r="N20" s="29">
        <f>VLOOKUP($C$5*34-34+$A20,'All Data'!$A$4:$AG$2756,21+N$6)</f>
        <v>0</v>
      </c>
      <c r="O20" s="29" t="e">
        <f>VLOOKUP($C$5*34-34+$A20,'All Data'!$A$4:$AG$2756,21+O$6)</f>
        <v>#REF!</v>
      </c>
      <c r="P20" s="29" t="e">
        <f>VLOOKUP($C$5*34-34+$A20,'All Data'!$A$4:$AG$2756,21+P$6)</f>
        <v>#REF!</v>
      </c>
      <c r="Q20" s="51"/>
      <c r="R20" s="31">
        <f>VLOOKUP($R$5*34-34+$A20,'All Data'!$A$4:$AG$2756,21+R$6)</f>
        <v>1477.1277212791463</v>
      </c>
      <c r="S20" s="31">
        <f>VLOOKUP($R$5*34-34+$A20,'All Data'!$A$4:$AG$2756,21+S$6)</f>
        <v>2126.3031575789396</v>
      </c>
      <c r="T20" s="31">
        <f>VLOOKUP($R$5*34-34+$A20,'All Data'!$A$4:$AG$2756,21+T$6)</f>
        <v>1467.3834083975012</v>
      </c>
      <c r="U20" s="31">
        <f>VLOOKUP($R$5*34-34+$A20,'All Data'!$A$4:$AG$2756,21+U$6)</f>
        <v>1661.5886062495572</v>
      </c>
      <c r="V20" s="31">
        <f>VLOOKUP($R$5*34-34+$A20,'All Data'!$A$4:$AG$2756,21+V$6)</f>
        <v>1433.5180055401663</v>
      </c>
      <c r="W20" s="31">
        <f>VLOOKUP($R$5*34-34+$A20,'All Data'!$A$4:$AG$2756,21+W$6)</f>
        <v>1778.0626876750227</v>
      </c>
      <c r="X20" s="31">
        <f>VLOOKUP($R$5*34-34+$A20,'All Data'!$A$4:$AG$2756,21+X$6)</f>
        <v>1786.8287075053374</v>
      </c>
      <c r="Y20" s="31">
        <f>VLOOKUP($R$5*34-34+$A20,'All Data'!$A$4:$AG$2756,21+Y$6)</f>
        <v>1304.7500558267138</v>
      </c>
      <c r="Z20" s="31">
        <f>VLOOKUP($R$5*34-34+$A20,'All Data'!$A$4:$AG$2756,21+Z$6)</f>
        <v>1097.6063499937989</v>
      </c>
      <c r="AA20" s="31">
        <f>VLOOKUP($R$5*34-34+$A20,'All Data'!$A$4:$AG$2756,21+AA$6)</f>
        <v>1243.387034103476</v>
      </c>
      <c r="AB20" s="31">
        <f>VLOOKUP($R$5*34-34+$A20,'All Data'!$A$4:$AG$2756,21+AB$6)</f>
        <v>1305.6857726266142</v>
      </c>
      <c r="AC20" s="31">
        <f>VLOOKUP($R$5*34-34+$A20,'All Data'!$A$4:$AG$2756,21+AC$6)</f>
        <v>0</v>
      </c>
      <c r="AD20" s="31" t="e">
        <f>VLOOKUP($R$5*34-34+$A20,'All Data'!$A$4:$AG$2756,21+AD$6)</f>
        <v>#REF!</v>
      </c>
      <c r="AE20" s="31" t="e">
        <f>VLOOKUP($R$5*34-34+$A20,'All Data'!$A$4:$AG$2756,21+AE$6)</f>
        <v>#REF!</v>
      </c>
      <c r="AF20" s="51"/>
      <c r="AG20" s="51"/>
      <c r="AH20" s="144">
        <f t="shared" si="0"/>
        <v>4.905263157894737</v>
      </c>
      <c r="AK20" s="46">
        <v>13</v>
      </c>
      <c r="AL20" s="47">
        <f>Front!C22</f>
        <v>0</v>
      </c>
      <c r="AM20" s="47">
        <f t="shared" si="2"/>
        <v>0</v>
      </c>
      <c r="AN20" s="47">
        <v>3.335578947368421</v>
      </c>
      <c r="AO20" s="47">
        <f t="shared" si="3"/>
        <v>4.905263157894737</v>
      </c>
      <c r="AP20" s="47"/>
      <c r="AQ20" s="47"/>
      <c r="AR20" s="47">
        <f t="shared" si="4"/>
        <v>3.335578947368421</v>
      </c>
      <c r="AS20" s="47">
        <f t="shared" si="4"/>
        <v>4.905263157894737</v>
      </c>
      <c r="AT20" s="48"/>
      <c r="AU20" s="48"/>
      <c r="AV20" s="58">
        <f>'Under-reporting rates'!B21</f>
        <v>68</v>
      </c>
      <c r="AW20" s="41"/>
      <c r="AX20" s="7"/>
      <c r="AY20" s="7"/>
      <c r="BC20" s="19"/>
      <c r="BD20" s="19" t="s">
        <v>46</v>
      </c>
      <c r="BE20" s="19"/>
      <c r="BF20" s="33"/>
      <c r="BG20" s="33"/>
    </row>
    <row r="21" spans="1:59" ht="12" customHeight="1">
      <c r="A21" s="55">
        <v>14</v>
      </c>
      <c r="B21" s="21" t="s">
        <v>11</v>
      </c>
      <c r="C21" s="29">
        <f>VLOOKUP($C$5*34-34+$A21,'All Data'!$A$4:$AG$2756,21+C$6)</f>
        <v>481.36497950624346</v>
      </c>
      <c r="D21" s="29">
        <f>VLOOKUP($C$5*34-34+$A21,'All Data'!$A$4:$AG$2756,21+D$6)</f>
        <v>191.70860292355619</v>
      </c>
      <c r="E21" s="29">
        <f>VLOOKUP($C$5*34-34+$A21,'All Data'!$A$4:$AG$2756,21+E$6)</f>
        <v>266.94632472113642</v>
      </c>
      <c r="F21" s="29">
        <f>VLOOKUP($C$5*34-34+$A21,'All Data'!$A$4:$AG$2756,21+F$6)</f>
        <v>199.90480723465018</v>
      </c>
      <c r="G21" s="29">
        <f>VLOOKUP($C$5*34-34+$A21,'All Data'!$A$4:$AG$2756,21+G$6)</f>
        <v>396.03015554919364</v>
      </c>
      <c r="H21" s="29">
        <f>VLOOKUP($C$5*34-34+$A21,'All Data'!$A$4:$AG$2756,21+H$6)</f>
        <v>282.04025048998517</v>
      </c>
      <c r="I21" s="29">
        <f>VLOOKUP($C$5*34-34+$A21,'All Data'!$A$4:$AG$2756,21+I$6)</f>
        <v>358.78300803673937</v>
      </c>
      <c r="J21" s="29">
        <f>VLOOKUP($C$5*34-34+$A21,'All Data'!$A$4:$AG$2756,21+J$6)</f>
        <v>479.68532642586462</v>
      </c>
      <c r="K21" s="29">
        <f>VLOOKUP($C$5*34-34+$A21,'All Data'!$A$4:$AG$2756,21+K$6)</f>
        <v>818.88246628131026</v>
      </c>
      <c r="L21" s="29">
        <f>VLOOKUP($C$5*34-34+$A21,'All Data'!$A$4:$AG$2756,21+L$6)</f>
        <v>300.24213075060533</v>
      </c>
      <c r="M21" s="29">
        <f>VLOOKUP($C$5*34-34+$A21,'All Data'!$A$4:$AG$2756,21+M$6)</f>
        <v>482.12720366221873</v>
      </c>
      <c r="N21" s="29">
        <f>VLOOKUP($C$5*34-34+$A21,'All Data'!$A$4:$AG$2756,21+N$6)</f>
        <v>0</v>
      </c>
      <c r="O21" s="29" t="e">
        <f>VLOOKUP($C$5*34-34+$A21,'All Data'!$A$4:$AG$2756,21+O$6)</f>
        <v>#REF!</v>
      </c>
      <c r="P21" s="29" t="e">
        <f>VLOOKUP($C$5*34-34+$A21,'All Data'!$A$4:$AG$2756,21+P$6)</f>
        <v>#REF!</v>
      </c>
      <c r="Q21" s="51"/>
      <c r="R21" s="31">
        <f>VLOOKUP($R$5*34-34+$A21,'All Data'!$A$4:$AG$2756,21+R$6)</f>
        <v>135.33892734233015</v>
      </c>
      <c r="S21" s="31">
        <f>VLOOKUP($R$5*34-34+$A21,'All Data'!$A$4:$AG$2756,21+S$6)</f>
        <v>78.751968799219981</v>
      </c>
      <c r="T21" s="31">
        <f>VLOOKUP($R$5*34-34+$A21,'All Data'!$A$4:$AG$2756,21+T$6)</f>
        <v>105.33197733546419</v>
      </c>
      <c r="U21" s="31">
        <f>VLOOKUP($R$5*34-34+$A21,'All Data'!$A$4:$AG$2756,21+U$6)</f>
        <v>184.22730815560121</v>
      </c>
      <c r="V21" s="31">
        <f>VLOOKUP($R$5*34-34+$A21,'All Data'!$A$4:$AG$2756,21+V$6)</f>
        <v>824.09972299168976</v>
      </c>
      <c r="W21" s="31">
        <f>VLOOKUP($R$5*34-34+$A21,'All Data'!$A$4:$AG$2756,21+W$6)</f>
        <v>728.76952663720101</v>
      </c>
      <c r="X21" s="31">
        <f>VLOOKUP($R$5*34-34+$A21,'All Data'!$A$4:$AG$2756,21+X$6)</f>
        <v>197.07669568073575</v>
      </c>
      <c r="Y21" s="31">
        <f>VLOOKUP($R$5*34-34+$A21,'All Data'!$A$4:$AG$2756,21+Y$6)</f>
        <v>175.45538648036495</v>
      </c>
      <c r="Z21" s="31">
        <f>VLOOKUP($R$5*34-34+$A21,'All Data'!$A$4:$AG$2756,21+Z$6)</f>
        <v>124.02331638348009</v>
      </c>
      <c r="AA21" s="31">
        <f>VLOOKUP($R$5*34-34+$A21,'All Data'!$A$4:$AG$2756,21+AA$6)</f>
        <v>206.23486863735542</v>
      </c>
      <c r="AB21" s="31">
        <f>VLOOKUP($R$5*34-34+$A21,'All Data'!$A$4:$AG$2756,21+AB$6)</f>
        <v>212.8210290184349</v>
      </c>
      <c r="AC21" s="31">
        <f>VLOOKUP($R$5*34-34+$A21,'All Data'!$A$4:$AG$2756,21+AC$6)</f>
        <v>0</v>
      </c>
      <c r="AD21" s="31" t="e">
        <f>VLOOKUP($R$5*34-34+$A21,'All Data'!$A$4:$AG$2756,21+AD$6)</f>
        <v>#REF!</v>
      </c>
      <c r="AE21" s="31" t="e">
        <f>VLOOKUP($R$5*34-34+$A21,'All Data'!$A$4:$AG$2756,21+AE$6)</f>
        <v>#REF!</v>
      </c>
      <c r="AF21" s="51"/>
      <c r="AG21" s="51"/>
      <c r="AH21" s="144">
        <f t="shared" si="0"/>
        <v>15</v>
      </c>
      <c r="AK21" s="46">
        <v>14</v>
      </c>
      <c r="AL21" s="47">
        <f>Front!C23</f>
        <v>0</v>
      </c>
      <c r="AM21" s="47">
        <f t="shared" si="2"/>
        <v>0</v>
      </c>
      <c r="AN21" s="47">
        <v>3</v>
      </c>
      <c r="AO21" s="47">
        <f t="shared" si="3"/>
        <v>15</v>
      </c>
      <c r="AP21" s="47"/>
      <c r="AQ21" s="47"/>
      <c r="AR21" s="47">
        <f t="shared" si="4"/>
        <v>3</v>
      </c>
      <c r="AS21" s="47">
        <f t="shared" si="4"/>
        <v>15</v>
      </c>
      <c r="AT21" s="48"/>
      <c r="AU21" s="48"/>
      <c r="AV21" s="58">
        <f>'Under-reporting rates'!B15</f>
        <v>20</v>
      </c>
      <c r="AW21" s="41"/>
      <c r="AX21" s="7"/>
      <c r="AY21" s="7"/>
      <c r="BC21" s="19"/>
      <c r="BD21" s="19" t="s">
        <v>47</v>
      </c>
      <c r="BE21" s="19"/>
      <c r="BF21" s="33"/>
      <c r="BG21" s="33"/>
    </row>
    <row r="22" spans="1:59" ht="12" customHeight="1">
      <c r="A22" s="55">
        <v>15</v>
      </c>
      <c r="B22" s="21" t="s">
        <v>28</v>
      </c>
      <c r="C22" s="29">
        <f>VLOOKUP($C$5*34-34+$A22,'All Data'!$A$4:$AG$2756,21+C$6)</f>
        <v>0</v>
      </c>
      <c r="D22" s="29">
        <f>VLOOKUP($C$5*34-34+$A22,'All Data'!$A$4:$AG$2756,21+D$6)</f>
        <v>0</v>
      </c>
      <c r="E22" s="29">
        <f>VLOOKUP($C$5*34-34+$A22,'All Data'!$A$4:$AG$2756,21+E$6)</f>
        <v>0</v>
      </c>
      <c r="F22" s="29">
        <f>VLOOKUP($C$5*34-34+$A22,'All Data'!$A$4:$AG$2756,21+F$6)</f>
        <v>0</v>
      </c>
      <c r="G22" s="29">
        <f>VLOOKUP($C$5*34-34+$A22,'All Data'!$A$4:$AG$2756,21+G$6)</f>
        <v>0</v>
      </c>
      <c r="H22" s="29">
        <f>VLOOKUP($C$5*34-34+$A22,'All Data'!$A$4:$AG$2756,21+H$6)</f>
        <v>0</v>
      </c>
      <c r="I22" s="29">
        <f>VLOOKUP($C$5*34-34+$A22,'All Data'!$A$4:$AG$2756,21+I$6)</f>
        <v>0</v>
      </c>
      <c r="J22" s="29">
        <f>VLOOKUP($C$5*34-34+$A22,'All Data'!$A$4:$AG$2756,21+J$6)</f>
        <v>0</v>
      </c>
      <c r="K22" s="29">
        <f>VLOOKUP($C$5*34-34+$A22,'All Data'!$A$4:$AG$2756,21+K$6)</f>
        <v>0</v>
      </c>
      <c r="L22" s="29">
        <f>VLOOKUP($C$5*34-34+$A22,'All Data'!$A$4:$AG$2756,21+L$6)</f>
        <v>0</v>
      </c>
      <c r="M22" s="29">
        <f>VLOOKUP($C$5*34-34+$A22,'All Data'!$A$4:$AG$2756,21+M$6)</f>
        <v>0</v>
      </c>
      <c r="N22" s="29">
        <f>VLOOKUP($C$5*34-34+$A22,'All Data'!$A$4:$AG$2756,21+N$6)</f>
        <v>0</v>
      </c>
      <c r="O22" s="29" t="e">
        <f>VLOOKUP($C$5*34-34+$A22,'All Data'!$A$4:$AG$2756,21+O$6)</f>
        <v>#REF!</v>
      </c>
      <c r="P22" s="29" t="e">
        <f>VLOOKUP($C$5*34-34+$A22,'All Data'!$A$4:$AG$2756,21+P$6)</f>
        <v>#REF!</v>
      </c>
      <c r="Q22" s="51"/>
      <c r="R22" s="31">
        <f>VLOOKUP($R$5*34-34+$A22,'All Data'!$A$4:$AG$2756,21+R$6)</f>
        <v>0</v>
      </c>
      <c r="S22" s="31">
        <f>VLOOKUP($R$5*34-34+$A22,'All Data'!$A$4:$AG$2756,21+S$6)</f>
        <v>0</v>
      </c>
      <c r="T22" s="31">
        <f>VLOOKUP($R$5*34-34+$A22,'All Data'!$A$4:$AG$2756,21+T$6)</f>
        <v>0</v>
      </c>
      <c r="U22" s="31">
        <f>VLOOKUP($R$5*34-34+$A22,'All Data'!$A$4:$AG$2756,21+U$6)</f>
        <v>0</v>
      </c>
      <c r="V22" s="31">
        <f>VLOOKUP($R$5*34-34+$A22,'All Data'!$A$4:$AG$2756,21+V$6)</f>
        <v>0</v>
      </c>
      <c r="W22" s="31">
        <f>VLOOKUP($R$5*34-34+$A22,'All Data'!$A$4:$AG$2756,21+W$6)</f>
        <v>0</v>
      </c>
      <c r="X22" s="31">
        <f>VLOOKUP($R$5*34-34+$A22,'All Data'!$A$4:$AG$2756,21+X$6)</f>
        <v>0</v>
      </c>
      <c r="Y22" s="31">
        <f>VLOOKUP($R$5*34-34+$A22,'All Data'!$A$4:$AG$2756,21+Y$6)</f>
        <v>0</v>
      </c>
      <c r="Z22" s="31">
        <f>VLOOKUP($R$5*34-34+$A22,'All Data'!$A$4:$AG$2756,21+Z$6)</f>
        <v>0</v>
      </c>
      <c r="AA22" s="31">
        <f>VLOOKUP($R$5*34-34+$A22,'All Data'!$A$4:$AG$2756,21+AA$6)</f>
        <v>0</v>
      </c>
      <c r="AB22" s="31">
        <f>VLOOKUP($R$5*34-34+$A22,'All Data'!$A$4:$AG$2756,21+AB$6)</f>
        <v>0</v>
      </c>
      <c r="AC22" s="31">
        <f>VLOOKUP($R$5*34-34+$A22,'All Data'!$A$4:$AG$2756,21+AC$6)</f>
        <v>0</v>
      </c>
      <c r="AD22" s="31" t="e">
        <f>VLOOKUP($R$5*34-34+$A22,'All Data'!$A$4:$AG$2756,21+AD$6)</f>
        <v>#REF!</v>
      </c>
      <c r="AE22" s="31" t="e">
        <f>VLOOKUP($R$5*34-34+$A22,'All Data'!$A$4:$AG$2756,21+AE$6)</f>
        <v>#REF!</v>
      </c>
      <c r="AF22" s="51"/>
      <c r="AG22" s="51"/>
      <c r="AH22" s="144">
        <f t="shared" si="0"/>
        <v>15</v>
      </c>
      <c r="AK22" s="46">
        <v>15</v>
      </c>
      <c r="AL22" s="47">
        <f>Front!C24</f>
        <v>0</v>
      </c>
      <c r="AM22" s="47">
        <f t="shared" si="2"/>
        <v>0</v>
      </c>
      <c r="AN22" s="47">
        <v>3</v>
      </c>
      <c r="AO22" s="47">
        <f t="shared" si="3"/>
        <v>15</v>
      </c>
      <c r="AP22" s="47"/>
      <c r="AQ22" s="47"/>
      <c r="AR22" s="47">
        <f t="shared" si="4"/>
        <v>3</v>
      </c>
      <c r="AS22" s="47">
        <f t="shared" si="4"/>
        <v>15</v>
      </c>
      <c r="AT22" s="48"/>
      <c r="AU22" s="48"/>
      <c r="AV22" s="58">
        <f>'Under-reporting rates'!B15</f>
        <v>20</v>
      </c>
      <c r="AW22" s="41"/>
      <c r="AX22" s="7"/>
      <c r="AY22" s="7"/>
      <c r="BC22" s="19"/>
      <c r="BD22" s="19" t="s">
        <v>48</v>
      </c>
      <c r="BE22" s="19"/>
      <c r="BF22" s="33"/>
      <c r="BG22" s="33"/>
    </row>
    <row r="23" spans="1:59" ht="12" customHeight="1">
      <c r="A23" s="55">
        <v>16</v>
      </c>
      <c r="B23" s="22" t="s">
        <v>116</v>
      </c>
      <c r="C23" s="29">
        <f>VLOOKUP($C$5*34-34+$A23,'All Data'!$A$4:$AG$2756,21+C$6)</f>
        <v>4213.1350681536551</v>
      </c>
      <c r="D23" s="29">
        <f>VLOOKUP($C$5*34-34+$A23,'All Data'!$A$4:$AG$2756,21+D$6)</f>
        <v>4073.8078121255689</v>
      </c>
      <c r="E23" s="29">
        <f>VLOOKUP($C$5*34-34+$A23,'All Data'!$A$4:$AG$2756,21+E$6)</f>
        <v>3546.5725998665266</v>
      </c>
      <c r="F23" s="29">
        <f>VLOOKUP($C$5*34-34+$A23,'All Data'!$A$4:$AG$2756,21+F$6)</f>
        <v>3779.1527843883864</v>
      </c>
      <c r="G23" s="29">
        <f>VLOOKUP($C$5*34-34+$A23,'All Data'!$A$4:$AG$2756,21+G$6)</f>
        <v>4046.1876133218821</v>
      </c>
      <c r="H23" s="29">
        <f>VLOOKUP($C$5*34-34+$A23,'All Data'!$A$4:$AG$2756,21+H$6)</f>
        <v>4130.2165495482577</v>
      </c>
      <c r="I23" s="29">
        <f>VLOOKUP($C$5*34-34+$A23,'All Data'!$A$4:$AG$2756,21+I$6)</f>
        <v>4716.8006123230007</v>
      </c>
      <c r="J23" s="29">
        <f>VLOOKUP($C$5*34-34+$A23,'All Data'!$A$4:$AG$2756,21+J$6)</f>
        <v>5075.0707535856482</v>
      </c>
      <c r="K23" s="29">
        <f>VLOOKUP($C$5*34-34+$A23,'All Data'!$A$4:$AG$2756,21+K$6)</f>
        <v>5322.736030828516</v>
      </c>
      <c r="L23" s="29">
        <f>VLOOKUP($C$5*34-34+$A23,'All Data'!$A$4:$AG$2756,21+L$6)</f>
        <v>4537.530266343826</v>
      </c>
      <c r="M23" s="29">
        <f>VLOOKUP($C$5*34-34+$A23,'All Data'!$A$4:$AG$2756,21+M$6)</f>
        <v>3701.1785331645078</v>
      </c>
      <c r="N23" s="29">
        <f>VLOOKUP($C$5*34-34+$A23,'All Data'!$A$4:$AG$2756,21+N$6)</f>
        <v>0</v>
      </c>
      <c r="O23" s="29" t="e">
        <f>VLOOKUP($C$5*34-34+$A23,'All Data'!$A$4:$AG$2756,21+O$6)</f>
        <v>#REF!</v>
      </c>
      <c r="P23" s="29" t="e">
        <f>VLOOKUP($C$5*34-34+$A23,'All Data'!$A$4:$AG$2756,21+P$6)</f>
        <v>#REF!</v>
      </c>
      <c r="Q23" s="51"/>
      <c r="R23" s="31">
        <f>VLOOKUP($R$5*34-34+$A23,'All Data'!$A$4:$AG$2756,21+R$6)</f>
        <v>2989.0568810177488</v>
      </c>
      <c r="S23" s="31">
        <f>VLOOKUP($R$5*34-34+$A23,'All Data'!$A$4:$AG$2756,21+S$6)</f>
        <v>3633.8408460211504</v>
      </c>
      <c r="T23" s="31">
        <f>VLOOKUP($R$5*34-34+$A23,'All Data'!$A$4:$AG$2756,21+T$6)</f>
        <v>2811.2741537120442</v>
      </c>
      <c r="U23" s="31">
        <f>VLOOKUP($R$5*34-34+$A23,'All Data'!$A$4:$AG$2756,21+U$6)</f>
        <v>2954.7225961879117</v>
      </c>
      <c r="V23" s="31">
        <f>VLOOKUP($R$5*34-34+$A23,'All Data'!$A$4:$AG$2756,21+V$6)</f>
        <v>3303.3240997229918</v>
      </c>
      <c r="W23" s="31">
        <f>VLOOKUP($R$5*34-34+$A23,'All Data'!$A$4:$AG$2756,21+W$6)</f>
        <v>3768.6831539525624</v>
      </c>
      <c r="X23" s="31">
        <f>VLOOKUP($R$5*34-34+$A23,'All Data'!$A$4:$AG$2756,21+X$6)</f>
        <v>3172.9348004598455</v>
      </c>
      <c r="Y23" s="31">
        <f>VLOOKUP($R$5*34-34+$A23,'All Data'!$A$4:$AG$2756,21+Y$6)</f>
        <v>2344.721982964877</v>
      </c>
      <c r="Z23" s="31">
        <f>VLOOKUP($R$5*34-34+$A23,'All Data'!$A$4:$AG$2756,21+Z$6)</f>
        <v>1866.5509115713753</v>
      </c>
      <c r="AA23" s="31">
        <f>VLOOKUP($R$5*34-34+$A23,'All Data'!$A$4:$AG$2756,21+AA$6)</f>
        <v>2397.1067340167979</v>
      </c>
      <c r="AB23" s="31">
        <f>VLOOKUP($R$5*34-34+$A23,'All Data'!$A$4:$AG$2756,21+AB$6)</f>
        <v>2323.775560093181</v>
      </c>
      <c r="AC23" s="31">
        <f>VLOOKUP($R$5*34-34+$A23,'All Data'!$A$4:$AG$2756,21+AC$6)</f>
        <v>0</v>
      </c>
      <c r="AD23" s="31" t="e">
        <f>VLOOKUP($R$5*34-34+$A23,'All Data'!$A$4:$AG$2756,21+AD$6)</f>
        <v>#REF!</v>
      </c>
      <c r="AE23" s="31" t="e">
        <f>VLOOKUP($R$5*34-34+$A23,'All Data'!$A$4:$AG$2756,21+AE$6)</f>
        <v>#REF!</v>
      </c>
      <c r="AF23" s="51"/>
      <c r="AG23" s="51"/>
      <c r="AH23" s="144"/>
      <c r="AK23" s="46">
        <v>16</v>
      </c>
      <c r="AL23" s="47">
        <f>Front!C25</f>
        <v>0</v>
      </c>
      <c r="AM23" s="47"/>
      <c r="AN23" s="47"/>
      <c r="AO23" s="47"/>
      <c r="AP23" s="47"/>
      <c r="AQ23" s="47"/>
      <c r="AR23" s="47">
        <f t="shared" si="4"/>
        <v>0</v>
      </c>
      <c r="AS23" s="47">
        <f t="shared" si="4"/>
        <v>0</v>
      </c>
      <c r="AT23" s="48"/>
      <c r="AU23" s="48"/>
      <c r="AV23" s="58"/>
      <c r="AW23" s="41"/>
      <c r="AX23" s="7"/>
      <c r="AY23" s="7"/>
      <c r="BC23" s="19"/>
      <c r="BD23" s="19" t="s">
        <v>49</v>
      </c>
      <c r="BE23" s="19"/>
      <c r="BF23" s="33"/>
      <c r="BG23" s="33"/>
    </row>
    <row r="24" spans="1:59" ht="12" customHeight="1">
      <c r="A24" s="55">
        <v>17</v>
      </c>
      <c r="B24" s="21" t="s">
        <v>10</v>
      </c>
      <c r="C24" s="29">
        <f>VLOOKUP($C$5*34-34+$A24,'All Data'!$A$4:$AG$2756,21+C$6)</f>
        <v>281.1934038699838</v>
      </c>
      <c r="D24" s="29">
        <f>VLOOKUP($C$5*34-34+$A24,'All Data'!$A$4:$AG$2756,21+D$6)</f>
        <v>86.268871315600293</v>
      </c>
      <c r="E24" s="29">
        <f>VLOOKUP($C$5*34-34+$A24,'All Data'!$A$4:$AG$2756,21+E$6)</f>
        <v>138.2400610163028</v>
      </c>
      <c r="F24" s="29">
        <f>VLOOKUP($C$5*34-34+$A24,'All Data'!$A$4:$AG$2756,21+F$6)</f>
        <v>85.673488814850074</v>
      </c>
      <c r="G24" s="29">
        <f>VLOOKUP($C$5*34-34+$A24,'All Data'!$A$4:$AG$2756,21+G$6)</f>
        <v>219.48659223208321</v>
      </c>
      <c r="H24" s="29">
        <f>VLOOKUP($C$5*34-34+$A24,'All Data'!$A$4:$AG$2756,21+H$6)</f>
        <v>119.50858071609541</v>
      </c>
      <c r="I24" s="29">
        <f>VLOOKUP($C$5*34-34+$A24,'All Data'!$A$4:$AG$2756,21+I$6)</f>
        <v>52.621507845388443</v>
      </c>
      <c r="J24" s="29">
        <f>VLOOKUP($C$5*34-34+$A24,'All Data'!$A$4:$AG$2756,21+J$6)</f>
        <v>38.374826114069172</v>
      </c>
      <c r="K24" s="29">
        <f>VLOOKUP($C$5*34-34+$A24,'All Data'!$A$4:$AG$2756,21+K$6)</f>
        <v>110.78998073217727</v>
      </c>
      <c r="L24" s="29">
        <f>VLOOKUP($C$5*34-34+$A24,'All Data'!$A$4:$AG$2756,21+L$6)</f>
        <v>198.54721549636804</v>
      </c>
      <c r="M24" s="29">
        <f>VLOOKUP($C$5*34-34+$A24,'All Data'!$A$4:$AG$2756,21+M$6)</f>
        <v>38.959774033310609</v>
      </c>
      <c r="N24" s="29">
        <f>VLOOKUP($C$5*34-34+$A24,'All Data'!$A$4:$AG$2756,21+N$6)</f>
        <v>0</v>
      </c>
      <c r="O24" s="29" t="e">
        <f>VLOOKUP($C$5*34-34+$A24,'All Data'!$A$4:$AG$2756,21+O$6)</f>
        <v>#REF!</v>
      </c>
      <c r="P24" s="29" t="e">
        <f>VLOOKUP($C$5*34-34+$A24,'All Data'!$A$4:$AG$2756,21+P$6)</f>
        <v>#REF!</v>
      </c>
      <c r="Q24" s="51"/>
      <c r="R24" s="31">
        <f>VLOOKUP($R$5*34-34+$A24,'All Data'!$A$4:$AG$2756,21+R$6)</f>
        <v>38.668264954951468</v>
      </c>
      <c r="S24" s="31">
        <f>VLOOKUP($R$5*34-34+$A24,'All Data'!$A$4:$AG$2756,21+S$6)</f>
        <v>7.5001875046876174</v>
      </c>
      <c r="T24" s="31">
        <f>VLOOKUP($R$5*34-34+$A24,'All Data'!$A$4:$AG$2756,21+T$6)</f>
        <v>14.52854859799506</v>
      </c>
      <c r="U24" s="31">
        <f>VLOOKUP($R$5*34-34+$A24,'All Data'!$A$4:$AG$2756,21+U$6)</f>
        <v>7.0856656982923543</v>
      </c>
      <c r="V24" s="31">
        <f>VLOOKUP($R$5*34-34+$A24,'All Data'!$A$4:$AG$2756,21+V$6)</f>
        <v>27.700831024930746</v>
      </c>
      <c r="W24" s="31">
        <f>VLOOKUP($R$5*34-34+$A24,'All Data'!$A$4:$AG$2756,21+W$6)</f>
        <v>10.121798981072235</v>
      </c>
      <c r="X24" s="31">
        <f>VLOOKUP($R$5*34-34+$A24,'All Data'!$A$4:$AG$2756,21+X$6)</f>
        <v>22.992281162752505</v>
      </c>
      <c r="Y24" s="31">
        <f>VLOOKUP($R$5*34-34+$A24,'All Data'!$A$4:$AG$2756,21+Y$6)</f>
        <v>15.950489680033177</v>
      </c>
      <c r="Z24" s="31">
        <f>VLOOKUP($R$5*34-34+$A24,'All Data'!$A$4:$AG$2756,21+Z$6)</f>
        <v>18.603497457522014</v>
      </c>
      <c r="AA24" s="31">
        <f>VLOOKUP($R$5*34-34+$A24,'All Data'!$A$4:$AG$2756,21+AA$6)</f>
        <v>47.822578234749081</v>
      </c>
      <c r="AB24" s="31">
        <f>VLOOKUP($R$5*34-34+$A24,'All Data'!$A$4:$AG$2756,21+AB$6)</f>
        <v>14.379799258002357</v>
      </c>
      <c r="AC24" s="31">
        <f>VLOOKUP($R$5*34-34+$A24,'All Data'!$A$4:$AG$2756,21+AC$6)</f>
        <v>0</v>
      </c>
      <c r="AD24" s="31" t="e">
        <f>VLOOKUP($R$5*34-34+$A24,'All Data'!$A$4:$AG$2756,21+AD$6)</f>
        <v>#REF!</v>
      </c>
      <c r="AE24" s="31" t="e">
        <f>VLOOKUP($R$5*34-34+$A24,'All Data'!$A$4:$AG$2756,21+AE$6)</f>
        <v>#REF!</v>
      </c>
      <c r="AF24" s="51"/>
      <c r="AG24" s="51"/>
      <c r="AH24" s="144">
        <f t="shared" si="0"/>
        <v>37</v>
      </c>
      <c r="AK24" s="46">
        <v>17</v>
      </c>
      <c r="AL24" s="47">
        <f>Front!C26</f>
        <v>0</v>
      </c>
      <c r="AM24" s="47">
        <f t="shared" si="2"/>
        <v>0</v>
      </c>
      <c r="AN24" s="47">
        <v>0.74</v>
      </c>
      <c r="AO24" s="47">
        <f t="shared" si="3"/>
        <v>37</v>
      </c>
      <c r="AP24" s="47"/>
      <c r="AQ24" s="47"/>
      <c r="AR24" s="47">
        <f t="shared" si="4"/>
        <v>0.74</v>
      </c>
      <c r="AS24" s="47">
        <f t="shared" si="4"/>
        <v>37</v>
      </c>
      <c r="AT24" s="48"/>
      <c r="AU24" s="48"/>
      <c r="AV24" s="58">
        <f>'Under-reporting rates'!B22</f>
        <v>2</v>
      </c>
      <c r="AW24" s="41"/>
      <c r="AX24" s="7"/>
      <c r="AY24" s="7"/>
      <c r="BC24" s="19"/>
      <c r="BD24" s="19" t="s">
        <v>50</v>
      </c>
      <c r="BE24" s="19"/>
      <c r="BF24" s="33"/>
      <c r="BG24" s="33"/>
    </row>
    <row r="25" spans="1:59" ht="12" customHeight="1">
      <c r="A25" s="55">
        <v>18</v>
      </c>
      <c r="B25" s="21" t="s">
        <v>9</v>
      </c>
      <c r="C25" s="29">
        <f>VLOOKUP($C$5*34-34+$A25,'All Data'!$A$4:$AG$2756,21+C$6)</f>
        <v>9.53197979220284</v>
      </c>
      <c r="D25" s="29">
        <f>VLOOKUP($C$5*34-34+$A25,'All Data'!$A$4:$AG$2756,21+D$6)</f>
        <v>23.963575365444523</v>
      </c>
      <c r="E25" s="29">
        <f>VLOOKUP($C$5*34-34+$A25,'All Data'!$A$4:$AG$2756,21+E$6)</f>
        <v>14.300695967203737</v>
      </c>
      <c r="F25" s="29">
        <f>VLOOKUP($C$5*34-34+$A25,'All Data'!$A$4:$AG$2756,21+F$6)</f>
        <v>80.913850547358408</v>
      </c>
      <c r="G25" s="29">
        <f>VLOOKUP($C$5*34-34+$A25,'All Data'!$A$4:$AG$2756,21+G$6)</f>
        <v>52.485924229411204</v>
      </c>
      <c r="H25" s="29">
        <f>VLOOKUP($C$5*34-34+$A25,'All Data'!$A$4:$AG$2756,21+H$6)</f>
        <v>43.023089057794351</v>
      </c>
      <c r="I25" s="29">
        <f>VLOOKUP($C$5*34-34+$A25,'All Data'!$A$4:$AG$2756,21+I$6)</f>
        <v>33.486414083429011</v>
      </c>
      <c r="J25" s="29">
        <f>VLOOKUP($C$5*34-34+$A25,'All Data'!$A$4:$AG$2756,21+J$6)</f>
        <v>19.187413057034586</v>
      </c>
      <c r="K25" s="29">
        <f>VLOOKUP($C$5*34-34+$A25,'All Data'!$A$4:$AG$2756,21+K$6)</f>
        <v>19.26782273603083</v>
      </c>
      <c r="L25" s="29">
        <f>VLOOKUP($C$5*34-34+$A25,'All Data'!$A$4:$AG$2756,21+L$6)</f>
        <v>43.583535108958834</v>
      </c>
      <c r="M25" s="29">
        <f>VLOOKUP($C$5*34-34+$A25,'All Data'!$A$4:$AG$2756,21+M$6)</f>
        <v>19.479887016655304</v>
      </c>
      <c r="N25" s="29">
        <f>VLOOKUP($C$5*34-34+$A25,'All Data'!$A$4:$AG$2756,21+N$6)</f>
        <v>0</v>
      </c>
      <c r="O25" s="29" t="e">
        <f>VLOOKUP($C$5*34-34+$A25,'All Data'!$A$4:$AG$2756,21+O$6)</f>
        <v>#REF!</v>
      </c>
      <c r="P25" s="29" t="e">
        <f>VLOOKUP($C$5*34-34+$A25,'All Data'!$A$4:$AG$2756,21+P$6)</f>
        <v>#REF!</v>
      </c>
      <c r="Q25" s="51"/>
      <c r="R25" s="31">
        <f>VLOOKUP($R$5*34-34+$A25,'All Data'!$A$4:$AG$2756,21+R$6)</f>
        <v>11.600479486485442</v>
      </c>
      <c r="S25" s="31">
        <f>VLOOKUP($R$5*34-34+$A25,'All Data'!$A$4:$AG$2756,21+S$6)</f>
        <v>22.500562514062853</v>
      </c>
      <c r="T25" s="31">
        <f>VLOOKUP($R$5*34-34+$A25,'All Data'!$A$4:$AG$2756,21+T$6)</f>
        <v>10.896411448496295</v>
      </c>
      <c r="U25" s="31">
        <f>VLOOKUP($R$5*34-34+$A25,'All Data'!$A$4:$AG$2756,21+U$6)</f>
        <v>28.342662793169417</v>
      </c>
      <c r="V25" s="31">
        <f>VLOOKUP($R$5*34-34+$A25,'All Data'!$A$4:$AG$2756,21+V$6)</f>
        <v>17.313019390581719</v>
      </c>
      <c r="W25" s="31">
        <f>VLOOKUP($R$5*34-34+$A25,'All Data'!$A$4:$AG$2756,21+W$6)</f>
        <v>6.7478659873814903</v>
      </c>
      <c r="X25" s="31">
        <f>VLOOKUP($R$5*34-34+$A25,'All Data'!$A$4:$AG$2756,21+X$6)</f>
        <v>6.5692231893578583</v>
      </c>
      <c r="Y25" s="31">
        <f>VLOOKUP($R$5*34-34+$A25,'All Data'!$A$4:$AG$2756,21+Y$6)</f>
        <v>12.760391744026542</v>
      </c>
      <c r="Z25" s="31">
        <f>VLOOKUP($R$5*34-34+$A25,'All Data'!$A$4:$AG$2756,21+Z$6)</f>
        <v>9.301748728761007</v>
      </c>
      <c r="AA25" s="31">
        <f>VLOOKUP($R$5*34-34+$A25,'All Data'!$A$4:$AG$2756,21+AA$6)</f>
        <v>11.95564455868727</v>
      </c>
      <c r="AB25" s="31">
        <f>VLOOKUP($R$5*34-34+$A25,'All Data'!$A$4:$AG$2756,21+AB$6)</f>
        <v>5.7519197032009437</v>
      </c>
      <c r="AC25" s="31">
        <f>VLOOKUP($R$5*34-34+$A25,'All Data'!$A$4:$AG$2756,21+AC$6)</f>
        <v>0</v>
      </c>
      <c r="AD25" s="31" t="e">
        <f>VLOOKUP($R$5*34-34+$A25,'All Data'!$A$4:$AG$2756,21+AD$6)</f>
        <v>#REF!</v>
      </c>
      <c r="AE25" s="31" t="e">
        <f>VLOOKUP($R$5*34-34+$A25,'All Data'!$A$4:$AG$2756,21+AE$6)</f>
        <v>#REF!</v>
      </c>
      <c r="AF25" s="51"/>
      <c r="AG25" s="51"/>
      <c r="AH25" s="144">
        <f t="shared" si="0"/>
        <v>37</v>
      </c>
      <c r="AK25" s="46">
        <v>18</v>
      </c>
      <c r="AL25" s="47">
        <f>Front!C27</f>
        <v>0</v>
      </c>
      <c r="AM25" s="47">
        <f t="shared" si="2"/>
        <v>0</v>
      </c>
      <c r="AN25" s="47">
        <v>0.74</v>
      </c>
      <c r="AO25" s="47">
        <f t="shared" si="3"/>
        <v>37</v>
      </c>
      <c r="AP25" s="47"/>
      <c r="AQ25" s="47"/>
      <c r="AR25" s="47">
        <f t="shared" si="4"/>
        <v>0.74</v>
      </c>
      <c r="AS25" s="47">
        <f t="shared" si="4"/>
        <v>37</v>
      </c>
      <c r="AT25" s="48"/>
      <c r="AU25" s="48"/>
      <c r="AV25" s="58">
        <f>'Under-reporting rates'!B22</f>
        <v>2</v>
      </c>
      <c r="AW25" s="41"/>
      <c r="AX25" s="7"/>
      <c r="AY25" s="7"/>
      <c r="BC25" s="19"/>
      <c r="BD25" s="19" t="s">
        <v>51</v>
      </c>
      <c r="BE25" s="19"/>
      <c r="BF25" s="33"/>
      <c r="BG25" s="33"/>
    </row>
    <row r="26" spans="1:59" ht="12" customHeight="1">
      <c r="A26" s="55">
        <v>19</v>
      </c>
      <c r="B26" s="21" t="s">
        <v>8</v>
      </c>
      <c r="C26" s="29">
        <f>VLOOKUP($C$5*34-34+$A26,'All Data'!$A$4:$AG$2756,21+C$6)</f>
        <v>400.34315127251932</v>
      </c>
      <c r="D26" s="29">
        <f>VLOOKUP($C$5*34-34+$A26,'All Data'!$A$4:$AG$2756,21+D$6)</f>
        <v>359.45363048166786</v>
      </c>
      <c r="E26" s="29">
        <f>VLOOKUP($C$5*34-34+$A26,'All Data'!$A$4:$AG$2756,21+E$6)</f>
        <v>367.05119649156256</v>
      </c>
      <c r="F26" s="29">
        <f>VLOOKUP($C$5*34-34+$A26,'All Data'!$A$4:$AG$2756,21+F$6)</f>
        <v>337.93431699190859</v>
      </c>
      <c r="G26" s="29">
        <f>VLOOKUP($C$5*34-34+$A26,'All Data'!$A$4:$AG$2756,21+G$6)</f>
        <v>543.94503292298884</v>
      </c>
      <c r="H26" s="29">
        <f>VLOOKUP($C$5*34-34+$A26,'All Data'!$A$4:$AG$2756,21+H$6)</f>
        <v>731.39251398250394</v>
      </c>
      <c r="I26" s="29">
        <f>VLOOKUP($C$5*34-34+$A26,'All Data'!$A$4:$AG$2756,21+I$6)</f>
        <v>464.02602372751625</v>
      </c>
      <c r="J26" s="29">
        <f>VLOOKUP($C$5*34-34+$A26,'All Data'!$A$4:$AG$2756,21+J$6)</f>
        <v>542.04441886122709</v>
      </c>
      <c r="K26" s="29">
        <f>VLOOKUP($C$5*34-34+$A26,'All Data'!$A$4:$AG$2756,21+K$6)</f>
        <v>582.85163776493255</v>
      </c>
      <c r="L26" s="29">
        <f>VLOOKUP($C$5*34-34+$A26,'All Data'!$A$4:$AG$2756,21+L$6)</f>
        <v>760.29055690072641</v>
      </c>
      <c r="M26" s="29">
        <f>VLOOKUP($C$5*34-34+$A26,'All Data'!$A$4:$AG$2756,21+M$6)</f>
        <v>798.67536768286743</v>
      </c>
      <c r="N26" s="29">
        <f>VLOOKUP($C$5*34-34+$A26,'All Data'!$A$4:$AG$2756,21+N$6)</f>
        <v>0</v>
      </c>
      <c r="O26" s="29" t="e">
        <f>VLOOKUP($C$5*34-34+$A26,'All Data'!$A$4:$AG$2756,21+O$6)</f>
        <v>#REF!</v>
      </c>
      <c r="P26" s="29" t="e">
        <f>VLOOKUP($C$5*34-34+$A26,'All Data'!$A$4:$AG$2756,21+P$6)</f>
        <v>#REF!</v>
      </c>
      <c r="Q26" s="51"/>
      <c r="R26" s="31">
        <f>VLOOKUP($R$5*34-34+$A26,'All Data'!$A$4:$AG$2756,21+R$6)</f>
        <v>81.203356405398097</v>
      </c>
      <c r="S26" s="31">
        <f>VLOOKUP($R$5*34-34+$A26,'All Data'!$A$4:$AG$2756,21+S$6)</f>
        <v>52.501312532813323</v>
      </c>
      <c r="T26" s="31">
        <f>VLOOKUP($R$5*34-34+$A26,'All Data'!$A$4:$AG$2756,21+T$6)</f>
        <v>141.65334883045185</v>
      </c>
      <c r="U26" s="31">
        <f>VLOOKUP($R$5*34-34+$A26,'All Data'!$A$4:$AG$2756,21+U$6)</f>
        <v>106.28498547438532</v>
      </c>
      <c r="V26" s="31">
        <f>VLOOKUP($R$5*34-34+$A26,'All Data'!$A$4:$AG$2756,21+V$6)</f>
        <v>155.81717451523545</v>
      </c>
      <c r="W26" s="31">
        <f>VLOOKUP($R$5*34-34+$A26,'All Data'!$A$4:$AG$2756,21+W$6)</f>
        <v>111.33978879179459</v>
      </c>
      <c r="X26" s="31">
        <f>VLOOKUP($R$5*34-34+$A26,'All Data'!$A$4:$AG$2756,21+X$6)</f>
        <v>124.81524059779932</v>
      </c>
      <c r="Y26" s="31">
        <f>VLOOKUP($R$5*34-34+$A26,'All Data'!$A$4:$AG$2756,21+Y$6)</f>
        <v>98.893036016205699</v>
      </c>
      <c r="Z26" s="31">
        <f>VLOOKUP($R$5*34-34+$A26,'All Data'!$A$4:$AG$2756,21+Z$6)</f>
        <v>108.52040183554509</v>
      </c>
      <c r="AA26" s="31">
        <f>VLOOKUP($R$5*34-34+$A26,'All Data'!$A$4:$AG$2756,21+AA$6)</f>
        <v>86.678423050482706</v>
      </c>
      <c r="AB26" s="31">
        <f>VLOOKUP($R$5*34-34+$A26,'All Data'!$A$4:$AG$2756,21+AB$6)</f>
        <v>120.79031376721981</v>
      </c>
      <c r="AC26" s="31">
        <f>VLOOKUP($R$5*34-34+$A26,'All Data'!$A$4:$AG$2756,21+AC$6)</f>
        <v>0</v>
      </c>
      <c r="AD26" s="31" t="e">
        <f>VLOOKUP($R$5*34-34+$A26,'All Data'!$A$4:$AG$2756,21+AD$6)</f>
        <v>#REF!</v>
      </c>
      <c r="AE26" s="31" t="e">
        <f>VLOOKUP($R$5*34-34+$A26,'All Data'!$A$4:$AG$2756,21+AE$6)</f>
        <v>#REF!</v>
      </c>
      <c r="AF26" s="51"/>
      <c r="AG26" s="51"/>
      <c r="AH26" s="144">
        <f t="shared" si="0"/>
        <v>18.5</v>
      </c>
      <c r="AK26" s="46">
        <v>19</v>
      </c>
      <c r="AL26" s="47">
        <f>Front!C28</f>
        <v>0</v>
      </c>
      <c r="AM26" s="47">
        <f>AL26*100/AV26</f>
        <v>0</v>
      </c>
      <c r="AN26" s="49">
        <v>0.37</v>
      </c>
      <c r="AO26" s="47">
        <f>AN26*100/AV26</f>
        <v>18.5</v>
      </c>
      <c r="AP26" s="47"/>
      <c r="AQ26" s="47"/>
      <c r="AR26" s="47"/>
      <c r="AS26" s="48"/>
      <c r="AT26" s="48">
        <f>AN26</f>
        <v>0.37</v>
      </c>
      <c r="AU26" s="48">
        <f>AO26</f>
        <v>18.5</v>
      </c>
      <c r="AV26" s="58">
        <v>2</v>
      </c>
      <c r="AW26" s="41"/>
      <c r="AX26" s="7"/>
      <c r="AY26" s="7"/>
      <c r="BC26" s="19"/>
      <c r="BD26" s="19" t="s">
        <v>52</v>
      </c>
      <c r="BE26" s="19"/>
      <c r="BF26" s="33"/>
      <c r="BG26" s="33"/>
    </row>
    <row r="27" spans="1:59" ht="12" customHeight="1">
      <c r="A27" s="55">
        <v>20</v>
      </c>
      <c r="B27" s="21" t="s">
        <v>24</v>
      </c>
      <c r="C27" s="29">
        <f>VLOOKUP($C$5*34-34+$A27,'All Data'!$A$4:$AG$2756,21+C$6)</f>
        <v>0</v>
      </c>
      <c r="D27" s="29">
        <f>VLOOKUP($C$5*34-34+$A27,'All Data'!$A$4:$AG$2756,21+D$6)</f>
        <v>0</v>
      </c>
      <c r="E27" s="29">
        <f>VLOOKUP($C$5*34-34+$A27,'All Data'!$A$4:$AG$2756,21+E$6)</f>
        <v>0</v>
      </c>
      <c r="F27" s="29">
        <f>VLOOKUP($C$5*34-34+$A27,'All Data'!$A$4:$AG$2756,21+F$6)</f>
        <v>0</v>
      </c>
      <c r="G27" s="29">
        <f>VLOOKUP($C$5*34-34+$A27,'All Data'!$A$4:$AG$2756,21+G$6)</f>
        <v>0</v>
      </c>
      <c r="H27" s="29">
        <f>VLOOKUP($C$5*34-34+$A27,'All Data'!$A$4:$AG$2756,21+H$6)</f>
        <v>0</v>
      </c>
      <c r="I27" s="29">
        <f>VLOOKUP($C$5*34-34+$A27,'All Data'!$A$4:$AG$2756,21+I$6)</f>
        <v>0</v>
      </c>
      <c r="J27" s="29">
        <f>VLOOKUP($C$5*34-34+$A27,'All Data'!$A$4:$AG$2756,21+J$6)</f>
        <v>0</v>
      </c>
      <c r="K27" s="29">
        <f>VLOOKUP($C$5*34-34+$A27,'All Data'!$A$4:$AG$2756,21+K$6)</f>
        <v>9.6339113680154149</v>
      </c>
      <c r="L27" s="29">
        <f>VLOOKUP($C$5*34-34+$A27,'All Data'!$A$4:$AG$2756,21+L$6)</f>
        <v>0</v>
      </c>
      <c r="M27" s="29">
        <f>VLOOKUP($C$5*34-34+$A27,'All Data'!$A$4:$AG$2756,21+M$6)</f>
        <v>0</v>
      </c>
      <c r="N27" s="29">
        <f>VLOOKUP($C$5*34-34+$A27,'All Data'!$A$4:$AG$2756,21+N$6)</f>
        <v>0</v>
      </c>
      <c r="O27" s="29" t="e">
        <f>VLOOKUP($C$5*34-34+$A27,'All Data'!$A$4:$AG$2756,21+O$6)</f>
        <v>#REF!</v>
      </c>
      <c r="P27" s="29" t="e">
        <f>VLOOKUP($C$5*34-34+$A27,'All Data'!$A$4:$AG$2756,21+P$6)</f>
        <v>#REF!</v>
      </c>
      <c r="Q27" s="51"/>
      <c r="R27" s="31">
        <f>VLOOKUP($R$5*34-34+$A27,'All Data'!$A$4:$AG$2756,21+R$6)</f>
        <v>0</v>
      </c>
      <c r="S27" s="31">
        <f>VLOOKUP($R$5*34-34+$A27,'All Data'!$A$4:$AG$2756,21+S$6)</f>
        <v>0</v>
      </c>
      <c r="T27" s="31">
        <f>VLOOKUP($R$5*34-34+$A27,'All Data'!$A$4:$AG$2756,21+T$6)</f>
        <v>0</v>
      </c>
      <c r="U27" s="31">
        <f>VLOOKUP($R$5*34-34+$A27,'All Data'!$A$4:$AG$2756,21+U$6)</f>
        <v>0</v>
      </c>
      <c r="V27" s="31">
        <f>VLOOKUP($R$5*34-34+$A27,'All Data'!$A$4:$AG$2756,21+V$6)</f>
        <v>0</v>
      </c>
      <c r="W27" s="31">
        <f>VLOOKUP($R$5*34-34+$A27,'All Data'!$A$4:$AG$2756,21+W$6)</f>
        <v>0</v>
      </c>
      <c r="X27" s="31">
        <f>VLOOKUP($R$5*34-34+$A27,'All Data'!$A$4:$AG$2756,21+X$6)</f>
        <v>0</v>
      </c>
      <c r="Y27" s="31">
        <f>VLOOKUP($R$5*34-34+$A27,'All Data'!$A$4:$AG$2756,21+Y$6)</f>
        <v>0</v>
      </c>
      <c r="Z27" s="31">
        <f>VLOOKUP($R$5*34-34+$A27,'All Data'!$A$4:$AG$2756,21+Z$6)</f>
        <v>0</v>
      </c>
      <c r="AA27" s="31">
        <f>VLOOKUP($R$5*34-34+$A27,'All Data'!$A$4:$AG$2756,21+AA$6)</f>
        <v>2.9889111396718175</v>
      </c>
      <c r="AB27" s="31">
        <f>VLOOKUP($R$5*34-34+$A27,'All Data'!$A$4:$AG$2756,21+AB$6)</f>
        <v>0</v>
      </c>
      <c r="AC27" s="31">
        <f>VLOOKUP($R$5*34-34+$A27,'All Data'!$A$4:$AG$2756,21+AC$6)</f>
        <v>0</v>
      </c>
      <c r="AD27" s="31" t="e">
        <f>VLOOKUP($R$5*34-34+$A27,'All Data'!$A$4:$AG$2756,21+AD$6)</f>
        <v>#REF!</v>
      </c>
      <c r="AE27" s="31" t="e">
        <f>VLOOKUP($R$5*34-34+$A27,'All Data'!$A$4:$AG$2756,21+AE$6)</f>
        <v>#REF!</v>
      </c>
      <c r="AF27" s="51"/>
      <c r="AG27" s="51"/>
      <c r="AH27" s="144">
        <f t="shared" si="0"/>
        <v>18.5</v>
      </c>
      <c r="AK27" s="46">
        <v>20</v>
      </c>
      <c r="AL27" s="47">
        <f>Front!C29</f>
        <v>0</v>
      </c>
      <c r="AM27" s="47">
        <f t="shared" si="2"/>
        <v>0</v>
      </c>
      <c r="AN27" s="49">
        <v>0.37</v>
      </c>
      <c r="AO27" s="47">
        <f>AN27*100/AV27</f>
        <v>18.5</v>
      </c>
      <c r="AP27" s="47"/>
      <c r="AQ27" s="47"/>
      <c r="AR27" s="47"/>
      <c r="AS27" s="48"/>
      <c r="AT27" s="48">
        <f>AN27</f>
        <v>0.37</v>
      </c>
      <c r="AU27" s="48">
        <f>AO27</f>
        <v>18.5</v>
      </c>
      <c r="AV27" s="58">
        <f>'Under-reporting rates'!B23</f>
        <v>2</v>
      </c>
      <c r="AW27" s="41"/>
      <c r="AX27" s="7"/>
      <c r="AY27" s="7"/>
      <c r="BC27" s="19"/>
      <c r="BD27" s="19" t="s">
        <v>53</v>
      </c>
      <c r="BE27" s="19"/>
      <c r="BF27" s="33"/>
      <c r="BG27" s="33"/>
    </row>
    <row r="28" spans="1:59" ht="12" customHeight="1">
      <c r="A28" s="55">
        <v>21</v>
      </c>
      <c r="B28" s="22" t="s">
        <v>117</v>
      </c>
      <c r="C28" s="29">
        <f>VLOOKUP($C$5*34-34+$A28,'All Data'!$A$4:$AG$2756,21+C$6)</f>
        <v>691.06853493470589</v>
      </c>
      <c r="D28" s="29">
        <f>VLOOKUP($C$5*34-34+$A28,'All Data'!$A$4:$AG$2756,21+D$6)</f>
        <v>469.68607716271265</v>
      </c>
      <c r="E28" s="29">
        <f>VLOOKUP($C$5*34-34+$A28,'All Data'!$A$4:$AG$2756,21+E$6)</f>
        <v>519.59195347506909</v>
      </c>
      <c r="F28" s="29">
        <f>VLOOKUP($C$5*34-34+$A28,'All Data'!$A$4:$AG$2756,21+F$6)</f>
        <v>504.52165635411711</v>
      </c>
      <c r="G28" s="29">
        <f>VLOOKUP($C$5*34-34+$A28,'All Data'!$A$4:$AG$2756,21+G$6)</f>
        <v>815.91754938448321</v>
      </c>
      <c r="H28" s="29">
        <f>VLOOKUP($C$5*34-34+$A28,'All Data'!$A$4:$AG$2756,21+H$6)</f>
        <v>893.92418375639375</v>
      </c>
      <c r="I28" s="29">
        <f>VLOOKUP($C$5*34-34+$A28,'All Data'!$A$4:$AG$2756,21+I$6)</f>
        <v>550.13394565633371</v>
      </c>
      <c r="J28" s="29">
        <f>VLOOKUP($C$5*34-34+$A28,'All Data'!$A$4:$AG$2756,21+J$6)</f>
        <v>599.60665803233076</v>
      </c>
      <c r="K28" s="29">
        <f>VLOOKUP($C$5*34-34+$A28,'All Data'!$A$4:$AG$2756,21+K$6)</f>
        <v>722.54335260115602</v>
      </c>
      <c r="L28" s="29">
        <f>VLOOKUP($C$5*34-34+$A28,'All Data'!$A$4:$AG$2756,21+L$6)</f>
        <v>1002.4213075060533</v>
      </c>
      <c r="M28" s="29">
        <f>VLOOKUP($C$5*34-34+$A28,'All Data'!$A$4:$AG$2756,21+M$6)</f>
        <v>857.11502873283337</v>
      </c>
      <c r="N28" s="29">
        <f>VLOOKUP($C$5*34-34+$A28,'All Data'!$A$4:$AG$2756,21+N$6)</f>
        <v>0</v>
      </c>
      <c r="O28" s="29" t="e">
        <f>VLOOKUP($C$5*34-34+$A28,'All Data'!$A$4:$AG$2756,21+O$6)</f>
        <v>#REF!</v>
      </c>
      <c r="P28" s="29" t="e">
        <f>VLOOKUP($C$5*34-34+$A28,'All Data'!$A$4:$AG$2756,21+P$6)</f>
        <v>#REF!</v>
      </c>
      <c r="Q28" s="51"/>
      <c r="R28" s="31">
        <f>VLOOKUP($R$5*34-34+$A28,'All Data'!$A$4:$AG$2756,21+R$6)</f>
        <v>131.47210084683499</v>
      </c>
      <c r="S28" s="31">
        <f>VLOOKUP($R$5*34-34+$A28,'All Data'!$A$4:$AG$2756,21+S$6)</f>
        <v>82.502062551563796</v>
      </c>
      <c r="T28" s="31">
        <f>VLOOKUP($R$5*34-34+$A28,'All Data'!$A$4:$AG$2756,21+T$6)</f>
        <v>167.0783088769432</v>
      </c>
      <c r="U28" s="31">
        <f>VLOOKUP($R$5*34-34+$A28,'All Data'!$A$4:$AG$2756,21+U$6)</f>
        <v>141.71331396584708</v>
      </c>
      <c r="V28" s="31">
        <f>VLOOKUP($R$5*34-34+$A28,'All Data'!$A$4:$AG$2756,21+V$6)</f>
        <v>200.83102493074793</v>
      </c>
      <c r="W28" s="31">
        <f>VLOOKUP($R$5*34-34+$A28,'All Data'!$A$4:$AG$2756,21+W$6)</f>
        <v>128.20945376024832</v>
      </c>
      <c r="X28" s="31">
        <f>VLOOKUP($R$5*34-34+$A28,'All Data'!$A$4:$AG$2756,21+X$6)</f>
        <v>154.37674494990966</v>
      </c>
      <c r="Y28" s="31">
        <f>VLOOKUP($R$5*34-34+$A28,'All Data'!$A$4:$AG$2756,21+Y$6)</f>
        <v>127.60391744026542</v>
      </c>
      <c r="Z28" s="31">
        <f>VLOOKUP($R$5*34-34+$A28,'All Data'!$A$4:$AG$2756,21+Z$6)</f>
        <v>136.4256480218281</v>
      </c>
      <c r="AA28" s="31">
        <f>VLOOKUP($R$5*34-34+$A28,'All Data'!$A$4:$AG$2756,21+AA$6)</f>
        <v>149.44555698359088</v>
      </c>
      <c r="AB28" s="31">
        <f>VLOOKUP($R$5*34-34+$A28,'All Data'!$A$4:$AG$2756,21+AB$6)</f>
        <v>140.92203272842312</v>
      </c>
      <c r="AC28" s="31">
        <f>VLOOKUP($R$5*34-34+$A28,'All Data'!$A$4:$AG$2756,21+AC$6)</f>
        <v>0</v>
      </c>
      <c r="AD28" s="31" t="e">
        <f>VLOOKUP($R$5*34-34+$A28,'All Data'!$A$4:$AG$2756,21+AD$6)</f>
        <v>#REF!</v>
      </c>
      <c r="AE28" s="31" t="e">
        <f>VLOOKUP($R$5*34-34+$A28,'All Data'!$A$4:$AG$2756,21+AE$6)</f>
        <v>#REF!</v>
      </c>
      <c r="AF28" s="51"/>
      <c r="AG28" s="51"/>
      <c r="AH28" s="144"/>
      <c r="AK28" s="46">
        <v>21</v>
      </c>
      <c r="AL28" s="47">
        <f>Front!C30</f>
        <v>0</v>
      </c>
      <c r="AM28" s="47"/>
      <c r="AN28" s="47"/>
      <c r="AO28" s="47"/>
      <c r="AP28" s="48"/>
      <c r="AQ28" s="48"/>
      <c r="AR28" s="48"/>
      <c r="AS28" s="48"/>
      <c r="AT28" s="48"/>
      <c r="AU28" s="48"/>
      <c r="AV28" s="58"/>
      <c r="AW28" s="41"/>
      <c r="AX28" s="7"/>
      <c r="AY28" s="7"/>
      <c r="BC28" s="19"/>
      <c r="BD28" s="19" t="s">
        <v>54</v>
      </c>
      <c r="BE28" s="19"/>
      <c r="BF28" s="33"/>
      <c r="BG28" s="33"/>
    </row>
    <row r="29" spans="1:59" ht="12" customHeight="1">
      <c r="A29" s="55">
        <v>22</v>
      </c>
      <c r="B29" s="21" t="s">
        <v>7</v>
      </c>
      <c r="C29" s="29">
        <f>VLOOKUP($C$5*34-34+$A29,'All Data'!$A$4:$AG$2756,21+C$6)</f>
        <v>300.25736345438946</v>
      </c>
      <c r="D29" s="29">
        <f>VLOOKUP($C$5*34-34+$A29,'All Data'!$A$4:$AG$2756,21+D$6)</f>
        <v>215.67217828900073</v>
      </c>
      <c r="E29" s="29">
        <f>VLOOKUP($C$5*34-34+$A29,'All Data'!$A$4:$AG$2756,21+E$6)</f>
        <v>262.17942606540186</v>
      </c>
      <c r="F29" s="29">
        <f>VLOOKUP($C$5*34-34+$A29,'All Data'!$A$4:$AG$2756,21+F$6)</f>
        <v>480.72346501665874</v>
      </c>
      <c r="G29" s="29">
        <f>VLOOKUP($C$5*34-34+$A29,'All Data'!$A$4:$AG$2756,21+G$6)</f>
        <v>510.54489932245446</v>
      </c>
      <c r="H29" s="29">
        <f>VLOOKUP($C$5*34-34+$A29,'All Data'!$A$4:$AG$2756,21+H$6)</f>
        <v>650.1266790955591</v>
      </c>
      <c r="I29" s="29">
        <f>VLOOKUP($C$5*34-34+$A29,'All Data'!$A$4:$AG$2756,21+I$6)</f>
        <v>602.75545350172217</v>
      </c>
      <c r="J29" s="29">
        <f>VLOOKUP($C$5*34-34+$A29,'All Data'!$A$4:$AG$2756,21+J$6)</f>
        <v>623.59092435362402</v>
      </c>
      <c r="K29" s="29">
        <f>VLOOKUP($C$5*34-34+$A29,'All Data'!$A$4:$AG$2756,21+K$6)</f>
        <v>684.00770712909446</v>
      </c>
      <c r="L29" s="29">
        <f>VLOOKUP($C$5*34-34+$A29,'All Data'!$A$4:$AG$2756,21+L$6)</f>
        <v>406.77966101694915</v>
      </c>
      <c r="M29" s="29">
        <f>VLOOKUP($C$5*34-34+$A29,'All Data'!$A$4:$AG$2756,21+M$6)</f>
        <v>560.04675172883992</v>
      </c>
      <c r="N29" s="29">
        <f>VLOOKUP($C$5*34-34+$A29,'All Data'!$A$4:$AG$2756,21+N$6)</f>
        <v>0</v>
      </c>
      <c r="O29" s="29" t="e">
        <f>VLOOKUP($C$5*34-34+$A29,'All Data'!$A$4:$AG$2756,21+O$6)</f>
        <v>#REF!</v>
      </c>
      <c r="P29" s="29" t="e">
        <f>VLOOKUP($C$5*34-34+$A29,'All Data'!$A$4:$AG$2756,21+P$6)</f>
        <v>#REF!</v>
      </c>
      <c r="Q29" s="51"/>
      <c r="R29" s="31">
        <f>VLOOKUP($R$5*34-34+$A29,'All Data'!$A$4:$AG$2756,21+R$6)</f>
        <v>54.135570936932062</v>
      </c>
      <c r="S29" s="31">
        <f>VLOOKUP($R$5*34-34+$A29,'All Data'!$A$4:$AG$2756,21+S$6)</f>
        <v>82.502062551563796</v>
      </c>
      <c r="T29" s="31">
        <f>VLOOKUP($R$5*34-34+$A29,'All Data'!$A$4:$AG$2756,21+T$6)</f>
        <v>98.067703036466654</v>
      </c>
      <c r="U29" s="31">
        <f>VLOOKUP($R$5*34-34+$A29,'All Data'!$A$4:$AG$2756,21+U$6)</f>
        <v>77.942322681215899</v>
      </c>
      <c r="V29" s="31">
        <f>VLOOKUP($R$5*34-34+$A29,'All Data'!$A$4:$AG$2756,21+V$6)</f>
        <v>76.177285318559555</v>
      </c>
      <c r="W29" s="31">
        <f>VLOOKUP($R$5*34-34+$A29,'All Data'!$A$4:$AG$2756,21+W$6)</f>
        <v>50.608994905361179</v>
      </c>
      <c r="X29" s="31">
        <f>VLOOKUP($R$5*34-34+$A29,'All Data'!$A$4:$AG$2756,21+X$6)</f>
        <v>16.423057973394645</v>
      </c>
      <c r="Y29" s="31">
        <f>VLOOKUP($R$5*34-34+$A29,'All Data'!$A$4:$AG$2756,21+Y$6)</f>
        <v>31.900979360066355</v>
      </c>
      <c r="Z29" s="31">
        <f>VLOOKUP($R$5*34-34+$A29,'All Data'!$A$4:$AG$2756,21+Z$6)</f>
        <v>46.508743643805033</v>
      </c>
      <c r="AA29" s="31">
        <f>VLOOKUP($R$5*34-34+$A29,'All Data'!$A$4:$AG$2756,21+AA$6)</f>
        <v>83.689511910810893</v>
      </c>
      <c r="AB29" s="31">
        <f>VLOOKUP($R$5*34-34+$A29,'All Data'!$A$4:$AG$2756,21+AB$6)</f>
        <v>83.402835696413675</v>
      </c>
      <c r="AC29" s="31">
        <f>VLOOKUP($R$5*34-34+$A29,'All Data'!$A$4:$AG$2756,21+AC$6)</f>
        <v>0</v>
      </c>
      <c r="AD29" s="31" t="e">
        <f>VLOOKUP($R$5*34-34+$A29,'All Data'!$A$4:$AG$2756,21+AD$6)</f>
        <v>#REF!</v>
      </c>
      <c r="AE29" s="31" t="e">
        <f>VLOOKUP($R$5*34-34+$A29,'All Data'!$A$4:$AG$2756,21+AE$6)</f>
        <v>#REF!</v>
      </c>
      <c r="AF29" s="51"/>
      <c r="AG29" s="51"/>
      <c r="AH29" s="144">
        <f t="shared" si="0"/>
        <v>150</v>
      </c>
      <c r="AK29" s="46">
        <v>22</v>
      </c>
      <c r="AL29" s="47">
        <f>Front!C31</f>
        <v>0</v>
      </c>
      <c r="AM29" s="47">
        <f t="shared" si="2"/>
        <v>0</v>
      </c>
      <c r="AN29" s="47">
        <v>30</v>
      </c>
      <c r="AO29" s="47">
        <f t="shared" si="3"/>
        <v>150</v>
      </c>
      <c r="AP29" s="48"/>
      <c r="AQ29" s="48"/>
      <c r="AR29" s="48"/>
      <c r="AS29" s="48"/>
      <c r="AT29" s="48"/>
      <c r="AU29" s="48"/>
      <c r="AV29" s="58">
        <f>'Under-reporting rates'!B27</f>
        <v>20</v>
      </c>
      <c r="AW29" s="41"/>
      <c r="AX29" s="7"/>
      <c r="AY29" s="7"/>
      <c r="BC29" s="19"/>
      <c r="BD29" s="19" t="s">
        <v>55</v>
      </c>
      <c r="BE29" s="19"/>
      <c r="BF29" s="33"/>
      <c r="BG29" s="33"/>
    </row>
    <row r="30" spans="1:59" ht="12" customHeight="1">
      <c r="A30" s="55">
        <v>23</v>
      </c>
      <c r="B30" s="21" t="s">
        <v>6</v>
      </c>
      <c r="C30" s="29">
        <f>VLOOKUP($C$5*34-34+$A30,'All Data'!$A$4:$AG$2756,21+C$6)</f>
        <v>1205.7954437136593</v>
      </c>
      <c r="D30" s="29">
        <f>VLOOKUP($C$5*34-34+$A30,'All Data'!$A$4:$AG$2756,21+D$6)</f>
        <v>958.54301461778095</v>
      </c>
      <c r="E30" s="29">
        <f>VLOOKUP($C$5*34-34+$A30,'All Data'!$A$4:$AG$2756,21+E$6)</f>
        <v>724.568595671656</v>
      </c>
      <c r="F30" s="29">
        <f>VLOOKUP($C$5*34-34+$A30,'All Data'!$A$4:$AG$2756,21+F$6)</f>
        <v>794.859590671109</v>
      </c>
      <c r="G30" s="29">
        <f>VLOOKUP($C$5*34-34+$A30,'All Data'!$A$4:$AG$2756,21+G$6)</f>
        <v>930.43229315774408</v>
      </c>
      <c r="H30" s="29">
        <f>VLOOKUP($C$5*34-34+$A30,'All Data'!$A$4:$AG$2756,21+H$6)</f>
        <v>650.1266790955591</v>
      </c>
      <c r="I30" s="29">
        <f>VLOOKUP($C$5*34-34+$A30,'All Data'!$A$4:$AG$2756,21+I$6)</f>
        <v>617.1067738231917</v>
      </c>
      <c r="J30" s="29">
        <f>VLOOKUP($C$5*34-34+$A30,'All Data'!$A$4:$AG$2756,21+J$6)</f>
        <v>388.54511440495037</v>
      </c>
      <c r="K30" s="29">
        <f>VLOOKUP($C$5*34-34+$A30,'All Data'!$A$4:$AG$2756,21+K$6)</f>
        <v>500.96339113680153</v>
      </c>
      <c r="L30" s="29">
        <f>VLOOKUP($C$5*34-34+$A30,'All Data'!$A$4:$AG$2756,21+L$6)</f>
        <v>368.03874092009687</v>
      </c>
      <c r="M30" s="29">
        <f>VLOOKUP($C$5*34-34+$A30,'All Data'!$A$4:$AG$2756,21+M$6)</f>
        <v>258.10850297068276</v>
      </c>
      <c r="N30" s="29">
        <f>VLOOKUP($C$5*34-34+$A30,'All Data'!$A$4:$AG$2756,21+N$6)</f>
        <v>0</v>
      </c>
      <c r="O30" s="29" t="e">
        <f>VLOOKUP($C$5*34-34+$A30,'All Data'!$A$4:$AG$2756,21+O$6)</f>
        <v>#REF!</v>
      </c>
      <c r="P30" s="29" t="e">
        <f>VLOOKUP($C$5*34-34+$A30,'All Data'!$A$4:$AG$2756,21+P$6)</f>
        <v>#REF!</v>
      </c>
      <c r="Q30" s="51"/>
      <c r="R30" s="31">
        <f>VLOOKUP($R$5*34-34+$A30,'All Data'!$A$4:$AG$2756,21+R$6)</f>
        <v>506.55427090986427</v>
      </c>
      <c r="S30" s="31">
        <f>VLOOKUP($R$5*34-34+$A30,'All Data'!$A$4:$AG$2756,21+S$6)</f>
        <v>412.51031275781895</v>
      </c>
      <c r="T30" s="31">
        <f>VLOOKUP($R$5*34-34+$A30,'All Data'!$A$4:$AG$2756,21+T$6)</f>
        <v>439.48859508935055</v>
      </c>
      <c r="U30" s="31">
        <f>VLOOKUP($R$5*34-34+$A30,'All Data'!$A$4:$AG$2756,21+U$6)</f>
        <v>294.0551264791327</v>
      </c>
      <c r="V30" s="31">
        <f>VLOOKUP($R$5*34-34+$A30,'All Data'!$A$4:$AG$2756,21+V$6)</f>
        <v>200.83102493074793</v>
      </c>
      <c r="W30" s="31">
        <f>VLOOKUP($R$5*34-34+$A30,'All Data'!$A$4:$AG$2756,21+W$6)</f>
        <v>158.57485070346502</v>
      </c>
      <c r="X30" s="31">
        <f>VLOOKUP($R$5*34-34+$A30,'All Data'!$A$4:$AG$2756,21+X$6)</f>
        <v>157.66135654458861</v>
      </c>
      <c r="Y30" s="31">
        <f>VLOOKUP($R$5*34-34+$A30,'All Data'!$A$4:$AG$2756,21+Y$6)</f>
        <v>191.40587616039812</v>
      </c>
      <c r="Z30" s="31">
        <f>VLOOKUP($R$5*34-34+$A30,'All Data'!$A$4:$AG$2756,21+Z$6)</f>
        <v>173.63264293687214</v>
      </c>
      <c r="AA30" s="31">
        <f>VLOOKUP($R$5*34-34+$A30,'All Data'!$A$4:$AG$2756,21+AA$6)</f>
        <v>65.756045072779983</v>
      </c>
      <c r="AB30" s="31">
        <f>VLOOKUP($R$5*34-34+$A30,'All Data'!$A$4:$AG$2756,21+AB$6)</f>
        <v>152.425872134825</v>
      </c>
      <c r="AC30" s="31">
        <f>VLOOKUP($R$5*34-34+$A30,'All Data'!$A$4:$AG$2756,21+AC$6)</f>
        <v>0</v>
      </c>
      <c r="AD30" s="31" t="e">
        <f>VLOOKUP($R$5*34-34+$A30,'All Data'!$A$4:$AG$2756,21+AD$6)</f>
        <v>#REF!</v>
      </c>
      <c r="AE30" s="31" t="e">
        <f>VLOOKUP($R$5*34-34+$A30,'All Data'!$A$4:$AG$2756,21+AE$6)</f>
        <v>#REF!</v>
      </c>
      <c r="AF30" s="51"/>
      <c r="AG30" s="51"/>
      <c r="AH30" s="144">
        <f t="shared" si="0"/>
        <v>5</v>
      </c>
      <c r="AK30" s="46">
        <v>23</v>
      </c>
      <c r="AL30" s="47">
        <f>Front!C32</f>
        <v>0</v>
      </c>
      <c r="AM30" s="47">
        <f t="shared" si="2"/>
        <v>0</v>
      </c>
      <c r="AN30" s="47">
        <v>1</v>
      </c>
      <c r="AO30" s="47">
        <f t="shared" si="3"/>
        <v>5</v>
      </c>
      <c r="AP30" s="48"/>
      <c r="AQ30" s="48"/>
      <c r="AR30" s="48"/>
      <c r="AS30" s="48"/>
      <c r="AT30" s="48"/>
      <c r="AU30" s="48"/>
      <c r="AV30" s="58">
        <f>'Under-reporting rates'!B28</f>
        <v>20</v>
      </c>
      <c r="AW30" s="41"/>
      <c r="AX30" s="7"/>
      <c r="AY30" s="7"/>
      <c r="BC30" s="19"/>
      <c r="BD30" s="19" t="s">
        <v>56</v>
      </c>
      <c r="BE30" s="19"/>
      <c r="BF30" s="33"/>
      <c r="BG30" s="33"/>
    </row>
    <row r="31" spans="1:59" ht="12" customHeight="1">
      <c r="A31" s="55">
        <v>24</v>
      </c>
      <c r="B31" s="21" t="s">
        <v>5</v>
      </c>
      <c r="C31" s="29">
        <f>VLOOKUP($C$5*34-34+$A31,'All Data'!$A$4:$AG$2756,21+C$6)</f>
        <v>71.489848441521303</v>
      </c>
      <c r="D31" s="29">
        <f>VLOOKUP($C$5*34-34+$A31,'All Data'!$A$4:$AG$2756,21+D$6)</f>
        <v>81.476156242511379</v>
      </c>
      <c r="E31" s="29">
        <f>VLOOKUP($C$5*34-34+$A31,'All Data'!$A$4:$AG$2756,21+E$6)</f>
        <v>52.435885213080368</v>
      </c>
      <c r="F31" s="29">
        <f>VLOOKUP($C$5*34-34+$A31,'All Data'!$A$4:$AG$2756,21+F$6)</f>
        <v>66.634935744883393</v>
      </c>
      <c r="G31" s="29">
        <f>VLOOKUP($C$5*34-34+$A31,'All Data'!$A$4:$AG$2756,21+G$6)</f>
        <v>138.37198205935681</v>
      </c>
      <c r="H31" s="29">
        <f>VLOOKUP($C$5*34-34+$A31,'All Data'!$A$4:$AG$2756,21+H$6)</f>
        <v>129.06926717338305</v>
      </c>
      <c r="I31" s="29">
        <f>VLOOKUP($C$5*34-34+$A31,'All Data'!$A$4:$AG$2756,21+I$6)</f>
        <v>100.45924225028703</v>
      </c>
      <c r="J31" s="29">
        <f>VLOOKUP($C$5*34-34+$A31,'All Data'!$A$4:$AG$2756,21+J$6)</f>
        <v>215.85839689163907</v>
      </c>
      <c r="K31" s="29">
        <f>VLOOKUP($C$5*34-34+$A31,'All Data'!$A$4:$AG$2756,21+K$6)</f>
        <v>125.24084778420038</v>
      </c>
      <c r="L31" s="29">
        <f>VLOOKUP($C$5*34-34+$A31,'All Data'!$A$4:$AG$2756,21+L$6)</f>
        <v>150.12106537530266</v>
      </c>
      <c r="M31" s="29">
        <f>VLOOKUP($C$5*34-34+$A31,'All Data'!$A$4:$AG$2756,21+M$6)</f>
        <v>185.05892665822537</v>
      </c>
      <c r="N31" s="29">
        <f>VLOOKUP($C$5*34-34+$A31,'All Data'!$A$4:$AG$2756,21+N$6)</f>
        <v>0</v>
      </c>
      <c r="O31" s="29" t="e">
        <f>VLOOKUP($C$5*34-34+$A31,'All Data'!$A$4:$AG$2756,21+O$6)</f>
        <v>#REF!</v>
      </c>
      <c r="P31" s="29" t="e">
        <f>VLOOKUP($C$5*34-34+$A31,'All Data'!$A$4:$AG$2756,21+P$6)</f>
        <v>#REF!</v>
      </c>
      <c r="Q31" s="51"/>
      <c r="R31" s="31">
        <f>VLOOKUP($R$5*34-34+$A31,'All Data'!$A$4:$AG$2756,21+R$6)</f>
        <v>23.200958972970884</v>
      </c>
      <c r="S31" s="31">
        <f>VLOOKUP($R$5*34-34+$A31,'All Data'!$A$4:$AG$2756,21+S$6)</f>
        <v>26.250656266406661</v>
      </c>
      <c r="T31" s="31">
        <f>VLOOKUP($R$5*34-34+$A31,'All Data'!$A$4:$AG$2756,21+T$6)</f>
        <v>43.585645793985179</v>
      </c>
      <c r="U31" s="31">
        <f>VLOOKUP($R$5*34-34+$A31,'All Data'!$A$4:$AG$2756,21+U$6)</f>
        <v>35.42832849146177</v>
      </c>
      <c r="V31" s="31">
        <f>VLOOKUP($R$5*34-34+$A31,'All Data'!$A$4:$AG$2756,21+V$6)</f>
        <v>17.313019390581719</v>
      </c>
      <c r="W31" s="31">
        <f>VLOOKUP($R$5*34-34+$A31,'All Data'!$A$4:$AG$2756,21+W$6)</f>
        <v>6.7478659873814903</v>
      </c>
      <c r="X31" s="31">
        <f>VLOOKUP($R$5*34-34+$A31,'All Data'!$A$4:$AG$2756,21+X$6)</f>
        <v>16.423057973394645</v>
      </c>
      <c r="Y31" s="31">
        <f>VLOOKUP($R$5*34-34+$A31,'All Data'!$A$4:$AG$2756,21+Y$6)</f>
        <v>9.5702938080199065</v>
      </c>
      <c r="Z31" s="31">
        <f>VLOOKUP($R$5*34-34+$A31,'All Data'!$A$4:$AG$2756,21+Z$6)</f>
        <v>21.704080367109018</v>
      </c>
      <c r="AA31" s="31">
        <f>VLOOKUP($R$5*34-34+$A31,'All Data'!$A$4:$AG$2756,21+AA$6)</f>
        <v>20.922377977702723</v>
      </c>
      <c r="AB31" s="31">
        <f>VLOOKUP($R$5*34-34+$A31,'All Data'!$A$4:$AG$2756,21+AB$6)</f>
        <v>37.387478070806132</v>
      </c>
      <c r="AC31" s="31">
        <f>VLOOKUP($R$5*34-34+$A31,'All Data'!$A$4:$AG$2756,21+AC$6)</f>
        <v>0</v>
      </c>
      <c r="AD31" s="31" t="e">
        <f>VLOOKUP($R$5*34-34+$A31,'All Data'!$A$4:$AG$2756,21+AD$6)</f>
        <v>#REF!</v>
      </c>
      <c r="AE31" s="31" t="e">
        <f>VLOOKUP($R$5*34-34+$A31,'All Data'!$A$4:$AG$2756,21+AE$6)</f>
        <v>#REF!</v>
      </c>
      <c r="AF31" s="51"/>
      <c r="AG31" s="51"/>
      <c r="AH31" s="144">
        <f t="shared" si="0"/>
        <v>5</v>
      </c>
      <c r="AK31" s="46">
        <v>24</v>
      </c>
      <c r="AL31" s="47">
        <f>Front!C33</f>
        <v>0</v>
      </c>
      <c r="AM31" s="47">
        <f>AL31*100/AV31</f>
        <v>0</v>
      </c>
      <c r="AN31" s="47">
        <v>1</v>
      </c>
      <c r="AO31" s="47">
        <f t="shared" si="3"/>
        <v>5</v>
      </c>
      <c r="AP31" s="48"/>
      <c r="AQ31" s="48"/>
      <c r="AR31" s="48"/>
      <c r="AS31" s="48"/>
      <c r="AT31" s="48"/>
      <c r="AU31" s="48"/>
      <c r="AV31" s="58">
        <v>20</v>
      </c>
      <c r="AW31" s="41"/>
      <c r="AX31" s="7"/>
      <c r="AY31" s="7"/>
      <c r="BC31" s="19"/>
      <c r="BD31" s="19" t="s">
        <v>57</v>
      </c>
      <c r="BE31" s="19"/>
      <c r="BF31" s="33"/>
      <c r="BG31" s="33"/>
    </row>
    <row r="32" spans="1:59" ht="12" customHeight="1">
      <c r="A32" s="55">
        <v>25</v>
      </c>
      <c r="B32" s="21" t="s">
        <v>26</v>
      </c>
      <c r="C32" s="29">
        <f>VLOOKUP($C$5*34-34+$A32,'All Data'!$A$4:$AG$2756,21+C$6)</f>
        <v>0</v>
      </c>
      <c r="D32" s="29">
        <f>VLOOKUP($C$5*34-34+$A32,'All Data'!$A$4:$AG$2756,21+D$6)</f>
        <v>4.792715073088905</v>
      </c>
      <c r="E32" s="29">
        <f>VLOOKUP($C$5*34-34+$A32,'All Data'!$A$4:$AG$2756,21+E$6)</f>
        <v>0</v>
      </c>
      <c r="F32" s="29">
        <f>VLOOKUP($C$5*34-34+$A32,'All Data'!$A$4:$AG$2756,21+F$6)</f>
        <v>9.5192765349833408</v>
      </c>
      <c r="G32" s="29">
        <f>VLOOKUP($C$5*34-34+$A32,'All Data'!$A$4:$AG$2756,21+G$6)</f>
        <v>0</v>
      </c>
      <c r="H32" s="29">
        <f>VLOOKUP($C$5*34-34+$A32,'All Data'!$A$4:$AG$2756,21+H$6)</f>
        <v>4.780343228643817</v>
      </c>
      <c r="I32" s="29">
        <f>VLOOKUP($C$5*34-34+$A32,'All Data'!$A$4:$AG$2756,21+I$6)</f>
        <v>9.567546880979716</v>
      </c>
      <c r="J32" s="29">
        <f>VLOOKUP($C$5*34-34+$A32,'All Data'!$A$4:$AG$2756,21+J$6)</f>
        <v>0</v>
      </c>
      <c r="K32" s="29">
        <f>VLOOKUP($C$5*34-34+$A32,'All Data'!$A$4:$AG$2756,21+K$6)</f>
        <v>0</v>
      </c>
      <c r="L32" s="29">
        <f>VLOOKUP($C$5*34-34+$A32,'All Data'!$A$4:$AG$2756,21+L$6)</f>
        <v>0</v>
      </c>
      <c r="M32" s="29">
        <f>VLOOKUP($C$5*34-34+$A32,'All Data'!$A$4:$AG$2756,21+M$6)</f>
        <v>0</v>
      </c>
      <c r="N32" s="29">
        <f>VLOOKUP($C$5*34-34+$A32,'All Data'!$A$4:$AG$2756,21+N$6)</f>
        <v>0</v>
      </c>
      <c r="O32" s="29" t="e">
        <f>VLOOKUP($C$5*34-34+$A32,'All Data'!$A$4:$AG$2756,21+O$6)</f>
        <v>#REF!</v>
      </c>
      <c r="P32" s="29" t="e">
        <f>VLOOKUP($C$5*34-34+$A32,'All Data'!$A$4:$AG$2756,21+P$6)</f>
        <v>#REF!</v>
      </c>
      <c r="Q32" s="51"/>
      <c r="R32" s="31">
        <f>VLOOKUP($R$5*34-34+$A32,'All Data'!$A$4:$AG$2756,21+R$6)</f>
        <v>0</v>
      </c>
      <c r="S32" s="31">
        <f>VLOOKUP($R$5*34-34+$A32,'All Data'!$A$4:$AG$2756,21+S$6)</f>
        <v>0</v>
      </c>
      <c r="T32" s="31">
        <f>VLOOKUP($R$5*34-34+$A32,'All Data'!$A$4:$AG$2756,21+T$6)</f>
        <v>0</v>
      </c>
      <c r="U32" s="31">
        <f>VLOOKUP($R$5*34-34+$A32,'All Data'!$A$4:$AG$2756,21+U$6)</f>
        <v>0</v>
      </c>
      <c r="V32" s="31">
        <f>VLOOKUP($R$5*34-34+$A32,'All Data'!$A$4:$AG$2756,21+V$6)</f>
        <v>0</v>
      </c>
      <c r="W32" s="31">
        <f>VLOOKUP($R$5*34-34+$A32,'All Data'!$A$4:$AG$2756,21+W$6)</f>
        <v>0</v>
      </c>
      <c r="X32" s="31">
        <f>VLOOKUP($R$5*34-34+$A32,'All Data'!$A$4:$AG$2756,21+X$6)</f>
        <v>0</v>
      </c>
      <c r="Y32" s="31">
        <f>VLOOKUP($R$5*34-34+$A32,'All Data'!$A$4:$AG$2756,21+Y$6)</f>
        <v>0</v>
      </c>
      <c r="Z32" s="31">
        <f>VLOOKUP($R$5*34-34+$A32,'All Data'!$A$4:$AG$2756,21+Z$6)</f>
        <v>0</v>
      </c>
      <c r="AA32" s="31">
        <f>VLOOKUP($R$5*34-34+$A32,'All Data'!$A$4:$AG$2756,21+AA$6)</f>
        <v>0</v>
      </c>
      <c r="AB32" s="31">
        <f>VLOOKUP($R$5*34-34+$A32,'All Data'!$A$4:$AG$2756,21+AB$6)</f>
        <v>2.8759598516004719</v>
      </c>
      <c r="AC32" s="31">
        <f>VLOOKUP($R$5*34-34+$A32,'All Data'!$A$4:$AG$2756,21+AC$6)</f>
        <v>0</v>
      </c>
      <c r="AD32" s="31" t="e">
        <f>VLOOKUP($R$5*34-34+$A32,'All Data'!$A$4:$AG$2756,21+AD$6)</f>
        <v>#REF!</v>
      </c>
      <c r="AE32" s="31" t="e">
        <f>VLOOKUP($R$5*34-34+$A32,'All Data'!$A$4:$AG$2756,21+AE$6)</f>
        <v>#REF!</v>
      </c>
      <c r="AF32" s="51"/>
      <c r="AG32" s="51"/>
      <c r="AH32" s="144">
        <f t="shared" si="0"/>
        <v>5</v>
      </c>
      <c r="AK32" s="46">
        <v>25</v>
      </c>
      <c r="AL32" s="47">
        <f>Front!C34</f>
        <v>0</v>
      </c>
      <c r="AM32" s="47">
        <f t="shared" si="2"/>
        <v>0</v>
      </c>
      <c r="AN32" s="47">
        <v>1</v>
      </c>
      <c r="AO32" s="47">
        <f t="shared" si="3"/>
        <v>5</v>
      </c>
      <c r="AP32" s="48"/>
      <c r="AQ32" s="48"/>
      <c r="AR32" s="48"/>
      <c r="AS32" s="48"/>
      <c r="AT32" s="48"/>
      <c r="AU32" s="48"/>
      <c r="AV32" s="58">
        <f>'Under-reporting rates'!B29</f>
        <v>20</v>
      </c>
      <c r="AW32" s="41"/>
      <c r="AX32" s="7"/>
      <c r="AY32" s="7"/>
      <c r="BC32" s="19"/>
      <c r="BD32" s="19" t="s">
        <v>58</v>
      </c>
      <c r="BE32" s="19"/>
      <c r="BF32" s="33"/>
      <c r="BG32" s="33"/>
    </row>
    <row r="33" spans="1:59" ht="12" customHeight="1">
      <c r="A33" s="55">
        <v>26</v>
      </c>
      <c r="B33" s="21" t="s">
        <v>4</v>
      </c>
      <c r="C33" s="29">
        <f>VLOOKUP($C$5*34-34+$A33,'All Data'!$A$4:$AG$2756,21+C$6)</f>
        <v>262.12944428557813</v>
      </c>
      <c r="D33" s="29">
        <f>VLOOKUP($C$5*34-34+$A33,'All Data'!$A$4:$AG$2756,21+D$6)</f>
        <v>220.46489336208961</v>
      </c>
      <c r="E33" s="29">
        <f>VLOOKUP($C$5*34-34+$A33,'All Data'!$A$4:$AG$2756,21+E$6)</f>
        <v>290.7808179998093</v>
      </c>
      <c r="F33" s="29">
        <f>VLOOKUP($C$5*34-34+$A33,'All Data'!$A$4:$AG$2756,21+F$6)</f>
        <v>252.26082817705856</v>
      </c>
      <c r="G33" s="29">
        <f>VLOOKUP($C$5*34-34+$A33,'All Data'!$A$4:$AG$2756,21+G$6)</f>
        <v>276.74396411871362</v>
      </c>
      <c r="H33" s="29">
        <f>VLOOKUP($C$5*34-34+$A33,'All Data'!$A$4:$AG$2756,21+H$6)</f>
        <v>420.67020412065585</v>
      </c>
      <c r="I33" s="29">
        <f>VLOOKUP($C$5*34-34+$A33,'All Data'!$A$4:$AG$2756,21+I$6)</f>
        <v>349.21546115575967</v>
      </c>
      <c r="J33" s="29">
        <f>VLOOKUP($C$5*34-34+$A33,'All Data'!$A$4:$AG$2756,21+J$6)</f>
        <v>431.71679378327815</v>
      </c>
      <c r="K33" s="29">
        <f>VLOOKUP($C$5*34-34+$A33,'All Data'!$A$4:$AG$2756,21+K$6)</f>
        <v>443.15992292870908</v>
      </c>
      <c r="L33" s="29">
        <f>VLOOKUP($C$5*34-34+$A33,'All Data'!$A$4:$AG$2756,21+L$6)</f>
        <v>377.72397094430994</v>
      </c>
      <c r="M33" s="29">
        <f>VLOOKUP($C$5*34-34+$A33,'All Data'!$A$4:$AG$2756,21+M$6)</f>
        <v>555.17677997467615</v>
      </c>
      <c r="N33" s="29">
        <f>VLOOKUP($C$5*34-34+$A33,'All Data'!$A$4:$AG$2756,21+N$6)</f>
        <v>0</v>
      </c>
      <c r="O33" s="29" t="e">
        <f>VLOOKUP($C$5*34-34+$A33,'All Data'!$A$4:$AG$2756,21+O$6)</f>
        <v>#REF!</v>
      </c>
      <c r="P33" s="29" t="e">
        <f>VLOOKUP($C$5*34-34+$A33,'All Data'!$A$4:$AG$2756,21+P$6)</f>
        <v>#REF!</v>
      </c>
      <c r="Q33" s="51"/>
      <c r="R33" s="31">
        <f>VLOOKUP($R$5*34-34+$A33,'All Data'!$A$4:$AG$2756,21+R$6)</f>
        <v>38.668264954951468</v>
      </c>
      <c r="S33" s="31">
        <f>VLOOKUP($R$5*34-34+$A33,'All Data'!$A$4:$AG$2756,21+S$6)</f>
        <v>60.001500037500939</v>
      </c>
      <c r="T33" s="31">
        <f>VLOOKUP($R$5*34-34+$A33,'All Data'!$A$4:$AG$2756,21+T$6)</f>
        <v>61.746331541479009</v>
      </c>
      <c r="U33" s="31">
        <f>VLOOKUP($R$5*34-34+$A33,'All Data'!$A$4:$AG$2756,21+U$6)</f>
        <v>35.42832849146177</v>
      </c>
      <c r="V33" s="31">
        <f>VLOOKUP($R$5*34-34+$A33,'All Data'!$A$4:$AG$2756,21+V$6)</f>
        <v>38.088642659279778</v>
      </c>
      <c r="W33" s="31">
        <f>VLOOKUP($R$5*34-34+$A33,'All Data'!$A$4:$AG$2756,21+W$6)</f>
        <v>53.982927899051923</v>
      </c>
      <c r="X33" s="31">
        <f>VLOOKUP($R$5*34-34+$A33,'All Data'!$A$4:$AG$2756,21+X$6)</f>
        <v>68.976843488257515</v>
      </c>
      <c r="Y33" s="31">
        <f>VLOOKUP($R$5*34-34+$A33,'All Data'!$A$4:$AG$2756,21+Y$6)</f>
        <v>41.471273168086263</v>
      </c>
      <c r="Z33" s="31">
        <f>VLOOKUP($R$5*34-34+$A33,'All Data'!$A$4:$AG$2756,21+Z$6)</f>
        <v>86.816321468436072</v>
      </c>
      <c r="AA33" s="31">
        <f>VLOOKUP($R$5*34-34+$A33,'All Data'!$A$4:$AG$2756,21+AA$6)</f>
        <v>68.744956212451797</v>
      </c>
      <c r="AB33" s="31">
        <f>VLOOKUP($R$5*34-34+$A33,'All Data'!$A$4:$AG$2756,21+AB$6)</f>
        <v>94.906675102815569</v>
      </c>
      <c r="AC33" s="31">
        <f>VLOOKUP($R$5*34-34+$A33,'All Data'!$A$4:$AG$2756,21+AC$6)</f>
        <v>0</v>
      </c>
      <c r="AD33" s="31" t="e">
        <f>VLOOKUP($R$5*34-34+$A33,'All Data'!$A$4:$AG$2756,21+AD$6)</f>
        <v>#REF!</v>
      </c>
      <c r="AE33" s="31" t="e">
        <f>VLOOKUP($R$5*34-34+$A33,'All Data'!$A$4:$AG$2756,21+AE$6)</f>
        <v>#REF!</v>
      </c>
      <c r="AF33" s="51"/>
      <c r="AG33" s="51"/>
      <c r="AH33" s="144">
        <f t="shared" si="0"/>
        <v>1</v>
      </c>
      <c r="AK33" s="46">
        <v>26</v>
      </c>
      <c r="AL33" s="47">
        <f>Front!C35</f>
        <v>0</v>
      </c>
      <c r="AM33" s="47">
        <f t="shared" si="2"/>
        <v>0</v>
      </c>
      <c r="AN33" s="47">
        <v>1</v>
      </c>
      <c r="AO33" s="47">
        <f t="shared" si="3"/>
        <v>1</v>
      </c>
      <c r="AP33" s="48"/>
      <c r="AQ33" s="48"/>
      <c r="AR33" s="48"/>
      <c r="AS33" s="48"/>
      <c r="AT33" s="48"/>
      <c r="AU33" s="48"/>
      <c r="AV33" s="58">
        <v>100</v>
      </c>
      <c r="AW33" s="41"/>
      <c r="AX33" s="7"/>
      <c r="AY33" s="7"/>
      <c r="BC33" s="19"/>
      <c r="BD33" s="19" t="s">
        <v>59</v>
      </c>
      <c r="BE33" s="19"/>
      <c r="BF33" s="33"/>
      <c r="BG33" s="33"/>
    </row>
    <row r="34" spans="1:59" ht="12" customHeight="1">
      <c r="A34" s="55">
        <v>27</v>
      </c>
      <c r="B34" s="21" t="s">
        <v>3</v>
      </c>
      <c r="C34" s="29">
        <f>VLOOKUP($C$5*34-34+$A34,'All Data'!$A$4:$AG$2756,21+C$6)</f>
        <v>738.72843389572017</v>
      </c>
      <c r="D34" s="29">
        <f>VLOOKUP($C$5*34-34+$A34,'All Data'!$A$4:$AG$2756,21+D$6)</f>
        <v>642.22381979391321</v>
      </c>
      <c r="E34" s="29">
        <f>VLOOKUP($C$5*34-34+$A34,'All Data'!$A$4:$AG$2756,21+E$6)</f>
        <v>862.80865668795877</v>
      </c>
      <c r="F34" s="29">
        <f>VLOOKUP($C$5*34-34+$A34,'All Data'!$A$4:$AG$2756,21+F$6)</f>
        <v>1251.7848643503094</v>
      </c>
      <c r="G34" s="29">
        <f>VLOOKUP($C$5*34-34+$A34,'All Data'!$A$4:$AG$2756,21+G$6)</f>
        <v>1851.3216910010497</v>
      </c>
      <c r="H34" s="29">
        <f>VLOOKUP($C$5*34-34+$A34,'All Data'!$A$4:$AG$2756,21+H$6)</f>
        <v>1606.1953248243224</v>
      </c>
      <c r="I34" s="29">
        <f>VLOOKUP($C$5*34-34+$A34,'All Data'!$A$4:$AG$2756,21+I$6)</f>
        <v>1856.104094910065</v>
      </c>
      <c r="J34" s="29">
        <f>VLOOKUP($C$5*34-34+$A34,'All Data'!$A$4:$AG$2756,21+J$6)</f>
        <v>2288.0990070513744</v>
      </c>
      <c r="K34" s="29">
        <f>VLOOKUP($C$5*34-34+$A34,'All Data'!$A$4:$AG$2756,21+K$6)</f>
        <v>2480.7321772639693</v>
      </c>
      <c r="L34" s="29">
        <f>VLOOKUP($C$5*34-34+$A34,'All Data'!$A$4:$AG$2756,21+L$6)</f>
        <v>2523.0024213075062</v>
      </c>
      <c r="M34" s="29">
        <f>VLOOKUP($C$5*34-34+$A34,'All Data'!$A$4:$AG$2756,21+M$6)</f>
        <v>2887.8932502191487</v>
      </c>
      <c r="N34" s="29">
        <f>VLOOKUP($C$5*34-34+$A34,'All Data'!$A$4:$AG$2756,21+N$6)</f>
        <v>0</v>
      </c>
      <c r="O34" s="29" t="e">
        <f>VLOOKUP($C$5*34-34+$A34,'All Data'!$A$4:$AG$2756,21+O$6)</f>
        <v>#REF!</v>
      </c>
      <c r="P34" s="29" t="e">
        <f>VLOOKUP($C$5*34-34+$A34,'All Data'!$A$4:$AG$2756,21+P$6)</f>
        <v>#REF!</v>
      </c>
      <c r="Q34" s="51"/>
      <c r="R34" s="31">
        <f>VLOOKUP($R$5*34-34+$A34,'All Data'!$A$4:$AG$2756,21+R$6)</f>
        <v>38.668264954951468</v>
      </c>
      <c r="S34" s="31">
        <f>VLOOKUP($R$5*34-34+$A34,'All Data'!$A$4:$AG$2756,21+S$6)</f>
        <v>101.25253131328283</v>
      </c>
      <c r="T34" s="31">
        <f>VLOOKUP($R$5*34-34+$A34,'All Data'!$A$4:$AG$2756,21+T$6)</f>
        <v>90.803428737469133</v>
      </c>
      <c r="U34" s="31">
        <f>VLOOKUP($R$5*34-34+$A34,'All Data'!$A$4:$AG$2756,21+U$6)</f>
        <v>333.02628781974067</v>
      </c>
      <c r="V34" s="31">
        <f>VLOOKUP($R$5*34-34+$A34,'All Data'!$A$4:$AG$2756,21+V$6)</f>
        <v>301.24653739612188</v>
      </c>
      <c r="W34" s="31">
        <f>VLOOKUP($R$5*34-34+$A34,'All Data'!$A$4:$AG$2756,21+W$6)</f>
        <v>334.01936637538381</v>
      </c>
      <c r="X34" s="31">
        <f>VLOOKUP($R$5*34-34+$A34,'All Data'!$A$4:$AG$2756,21+X$6)</f>
        <v>151.09213335523074</v>
      </c>
      <c r="Y34" s="31">
        <f>VLOOKUP($R$5*34-34+$A34,'All Data'!$A$4:$AG$2756,21+Y$6)</f>
        <v>232.87714932848439</v>
      </c>
      <c r="Z34" s="31">
        <f>VLOOKUP($R$5*34-34+$A34,'All Data'!$A$4:$AG$2756,21+Z$6)</f>
        <v>334.86295423539627</v>
      </c>
      <c r="AA34" s="31">
        <f>VLOOKUP($R$5*34-34+$A34,'All Data'!$A$4:$AG$2756,21+AA$6)</f>
        <v>466.27013778880354</v>
      </c>
      <c r="AB34" s="31">
        <f>VLOOKUP($R$5*34-34+$A34,'All Data'!$A$4:$AG$2756,21+AB$6)</f>
        <v>491.78913462368064</v>
      </c>
      <c r="AC34" s="31">
        <f>VLOOKUP($R$5*34-34+$A34,'All Data'!$A$4:$AG$2756,21+AC$6)</f>
        <v>0</v>
      </c>
      <c r="AD34" s="31" t="e">
        <f>VLOOKUP($R$5*34-34+$A34,'All Data'!$A$4:$AG$2756,21+AD$6)</f>
        <v>#REF!</v>
      </c>
      <c r="AE34" s="31" t="e">
        <f>VLOOKUP($R$5*34-34+$A34,'All Data'!$A$4:$AG$2756,21+AE$6)</f>
        <v>#REF!</v>
      </c>
      <c r="AF34" s="51"/>
      <c r="AG34" s="51"/>
      <c r="AH34" s="144">
        <f t="shared" si="0"/>
        <v>1</v>
      </c>
      <c r="AK34" s="46">
        <v>27</v>
      </c>
      <c r="AL34" s="47">
        <f>Front!C36</f>
        <v>0</v>
      </c>
      <c r="AM34" s="47">
        <f t="shared" si="2"/>
        <v>0</v>
      </c>
      <c r="AN34" s="47">
        <v>1</v>
      </c>
      <c r="AO34" s="47">
        <f t="shared" si="3"/>
        <v>1</v>
      </c>
      <c r="AP34" s="48"/>
      <c r="AQ34" s="48"/>
      <c r="AR34" s="48"/>
      <c r="AS34" s="48"/>
      <c r="AT34" s="48"/>
      <c r="AU34" s="48"/>
      <c r="AV34" s="58">
        <v>100</v>
      </c>
      <c r="AW34" s="41"/>
      <c r="AX34" s="7"/>
      <c r="AY34" s="7"/>
      <c r="BC34" s="19"/>
      <c r="BD34" s="19" t="s">
        <v>60</v>
      </c>
      <c r="BE34" s="19"/>
      <c r="BF34" s="33"/>
      <c r="BG34" s="33"/>
    </row>
    <row r="35" spans="1:59" ht="12" customHeight="1">
      <c r="A35" s="3"/>
      <c r="C35" s="29"/>
      <c r="D35"/>
      <c r="E35"/>
      <c r="F35"/>
      <c r="G35"/>
      <c r="H35"/>
      <c r="I35"/>
      <c r="J35"/>
      <c r="K35"/>
      <c r="L35"/>
      <c r="M35"/>
      <c r="N35"/>
      <c r="O35"/>
      <c r="P35"/>
      <c r="Q35"/>
      <c r="R35"/>
      <c r="S35"/>
      <c r="T35"/>
      <c r="U35"/>
      <c r="V35"/>
      <c r="W35" s="32"/>
      <c r="X35" s="32"/>
      <c r="Y35" s="32"/>
      <c r="Z35" s="32"/>
      <c r="AA35" s="32"/>
      <c r="AB35" s="32"/>
      <c r="AC35" s="32"/>
      <c r="AD35" s="32"/>
      <c r="AE35" s="32"/>
      <c r="AF35" s="32"/>
      <c r="AG35" s="32"/>
      <c r="AO35" s="17"/>
      <c r="AP35" s="24"/>
      <c r="AQ35" s="25"/>
      <c r="AR35" s="26"/>
      <c r="AS35" s="26"/>
      <c r="AT35" s="27"/>
      <c r="AU35" s="28"/>
      <c r="AV35" s="26"/>
      <c r="AW35" s="7"/>
      <c r="AX35" s="7"/>
      <c r="AY35" s="7"/>
      <c r="BC35" s="19"/>
      <c r="BD35" s="19" t="s">
        <v>61</v>
      </c>
      <c r="BE35" s="19"/>
      <c r="BF35" s="33"/>
      <c r="BG35" s="33"/>
    </row>
    <row r="36" spans="1:59" ht="12.75" customHeight="1">
      <c r="A36" s="3"/>
      <c r="B36" s="59" t="s">
        <v>1776</v>
      </c>
      <c r="C36" s="60">
        <f>SUM(C$8*$AH$8,C$9*$AH$9,C$10*$AH$10,C$11*$AH$11,C$12*$AH$12,C$13*$AH$13,C$14*$AH$14,C$15*$AH$15,C$17*$AH$17,C$18*$AH$18,C$19*$AH$19,C$20*$AH$20,C$21*$AH$21,C$22*$AH$22,C$24*$AH$24,C$25*$AH$25,C$26*$AH$26,C$27*$AH$27,C$29*$AH$29,C$30*$AH$30,C$31*$AH$31,C$32*$AH$32,C$33*$AH$33,C$34*$AH$34)</f>
        <v>269150.05560551176</v>
      </c>
      <c r="D36" s="60">
        <f t="shared" ref="D36:L36" si="5">SUM(D$8*$AH$8,D$9*$AH$9,D$10*$AH$10,D$11*$AH$11,D$12*$AH$12,D$13*$AH$13,D$14*$AH$14,D$15*$AH$15,D$17*$AH$17,D$18*$AH$18,D$19*$AH$19,D$20*$AH$20,D$21*$AH$21,D$22*$AH$22,D$24*$AH$24,D$25*$AH$25,D$26*$AH$26,D$27*$AH$27,D$29*$AH$29,D$30*$AH$30,D$31*$AH$31,D$32*$AH$32,D$33*$AH$33,D$34*$AH$34)</f>
        <v>314625.8832633819</v>
      </c>
      <c r="E36" s="60">
        <f t="shared" si="5"/>
        <v>310203.43712419347</v>
      </c>
      <c r="F36" s="60">
        <f>SUM(F$8*$AH$8,F$9*$AH$9,F$10*$AH$10,F$11*$AH$11,F$12*$AH$12,F$13*$AH$13,F$14*$AH$14,F$15*$AH$15,F$17*$AH$17,F$18*$AH$18,F$19*$AH$19,F$20*$AH$20,F$21*$AH$21,F$22*$AH$22,F$24*$AH$24,F$25*$AH$25,F$26*$AH$26,F$27*$AH$27,F$29*$AH$29,F$30*$AH$30,F$31*$AH$31,F$32*$AH$32,F$33*$AH$33,F$34*$AH$34)</f>
        <v>348384.03134817467</v>
      </c>
      <c r="G36" s="60">
        <f t="shared" si="5"/>
        <v>366285.804108162</v>
      </c>
      <c r="H36" s="60">
        <f t="shared" si="5"/>
        <v>389204.51386526192</v>
      </c>
      <c r="I36" s="60">
        <f t="shared" si="5"/>
        <v>370846.39373092703</v>
      </c>
      <c r="J36" s="60">
        <f>SUM(J$8*$AH$8,J$9*$AH$9,J$10*$AH$10,J$11*$AH$11,J$12*$AH$12,J$13*$AH$13,J$14*$AH$14,J$15*$AH$15,J$17*$AH$17,J$18*$AH$18,J$19*$AH$19,J$20*$AH$20,J$21*$AH$21,J$22*$AH$22,J$24*$AH$24,J$25*$AH$25,J$26*$AH$26,J$27*$AH$27,J$29*$AH$29,J$30*$AH$30,J$31*$AH$31,J$32*$AH$32,J$33*$AH$33,J$34*$AH$34)</f>
        <v>416767.73119883484</v>
      </c>
      <c r="K36" s="60">
        <f t="shared" si="5"/>
        <v>389358.90188879718</v>
      </c>
      <c r="L36" s="60">
        <f>SUM(L$8*$AH$8,L$9*$AH$9,L$10*$AH$10,L$11*$AH$11,L$12*$AH$12,L$13*$AH$13,L$14*$AH$14,L$15*$AH$15,L$17*$AH$17,L$18*$AH$18,L$19*$AH$19,L$20*$AH$20,L$21*$AH$21,L$22*$AH$22,L$24*$AH$24,L$25*$AH$25,L$26*$AH$26,L$27*$AH$27,L$29*$AH$29,L$30*$AH$30,L$31*$AH$31,L$32*$AH$32,L$33*$AH$33,L$34*$AH$34)</f>
        <v>368931.06263186556</v>
      </c>
      <c r="M36" s="60">
        <f t="shared" ref="M36:P36" si="6">SUM(M$8*$AH$8,M$9*$AH$9,M$10*$AH$10,M$11*$AH$11,M$12*$AH$12,M$13*$AH$13,M$14*$AH$14,M$15*$AH$15,M$17*$AH$17,M$18*$AH$18,M$19*$AH$19,M$20*$AH$20,M$21*$AH$21,M$22*$AH$22,M$24*$AH$24,M$25*$AH$25,M$26*$AH$26,M$27*$AH$27,M$29*$AH$29,M$30*$AH$30,M$31*$AH$31,M$32*$AH$32,M$33*$AH$33,M$34*$AH$34)</f>
        <v>453082.00391021231</v>
      </c>
      <c r="N36" s="60">
        <f t="shared" si="6"/>
        <v>0</v>
      </c>
      <c r="O36" s="60" t="e">
        <f t="shared" si="6"/>
        <v>#REF!</v>
      </c>
      <c r="P36" s="60" t="e">
        <f t="shared" si="6"/>
        <v>#REF!</v>
      </c>
      <c r="Q36" s="61"/>
      <c r="R36" s="60">
        <f>SUM(R$8*$AH$8,R$9*$AH$9,R$10*$AH$10,R$11*$AH$11,R$12*$AH$12,R$13*$AH$13,R$14*$AH$14,R$15*$AH$15,R$17*$AH$17,R$18*$AH$18,R$19*$AH$19,R$20*$AH$20,R$21*$AH$21,R$22*$AH$22,R$24*$AH$24,R$25*$AH$25,R$26*$AH$26,R$27*$AH$27,R$29*$AH$29,R$30*$AH$30,R$31*$AH$31,R$32*$AH$32,R$33*$AH$33,R$34*$AH$34)</f>
        <v>92038.766878983894</v>
      </c>
      <c r="S36" s="60">
        <f t="shared" ref="S36:AE36" si="7">SUM(S$8*$AH$8,S$9*$AH$9,S$10*$AH$10,S$11*$AH$11,S$12*$AH$12,S$13*$AH$13,S$14*$AH$14,S$15*$AH$15,S$17*$AH$17,S$18*$AH$18,S$19*$AH$19,S$20*$AH$20,S$21*$AH$21,S$22*$AH$22,S$24*$AH$24,S$25*$AH$25,S$26*$AH$26,S$27*$AH$27,S$29*$AH$29,S$30*$AH$30,S$31*$AH$31,S$32*$AH$32,S$33*$AH$33,S$34*$AH$34)</f>
        <v>104752.01170788828</v>
      </c>
      <c r="T36" s="60">
        <f t="shared" si="7"/>
        <v>116220.77982319254</v>
      </c>
      <c r="U36" s="60">
        <f t="shared" si="7"/>
        <v>120519.95228254865</v>
      </c>
      <c r="V36" s="60">
        <f t="shared" si="7"/>
        <v>133082.97421150978</v>
      </c>
      <c r="W36" s="60">
        <f t="shared" si="7"/>
        <v>138555.68089865346</v>
      </c>
      <c r="X36" s="60">
        <f t="shared" si="7"/>
        <v>101107.23690363753</v>
      </c>
      <c r="Y36" s="60">
        <f t="shared" si="7"/>
        <v>109138.59879133625</v>
      </c>
      <c r="Z36" s="60">
        <f t="shared" si="7"/>
        <v>121833.86583688536</v>
      </c>
      <c r="AA36" s="60">
        <f t="shared" si="7"/>
        <v>120209.41640317519</v>
      </c>
      <c r="AB36" s="60">
        <f t="shared" si="7"/>
        <v>110888.64038998145</v>
      </c>
      <c r="AC36" s="60">
        <f t="shared" si="7"/>
        <v>0</v>
      </c>
      <c r="AD36" s="60" t="e">
        <f t="shared" si="7"/>
        <v>#REF!</v>
      </c>
      <c r="AE36" s="60" t="e">
        <f t="shared" si="7"/>
        <v>#REF!</v>
      </c>
      <c r="AF36" s="60"/>
      <c r="AG36" s="32"/>
      <c r="AJ36" s="13"/>
      <c r="AK36" s="13"/>
      <c r="AL36" s="13"/>
      <c r="AM36" s="13"/>
      <c r="AN36" s="13"/>
      <c r="AO36" s="17"/>
      <c r="AP36" s="24"/>
      <c r="AQ36" s="25"/>
      <c r="AR36" s="26"/>
      <c r="AS36" s="26"/>
      <c r="AT36" s="27"/>
      <c r="AU36" s="28"/>
      <c r="AV36" s="26"/>
      <c r="AW36" s="7"/>
      <c r="AX36" s="7"/>
      <c r="AY36" s="7"/>
      <c r="BC36" s="19"/>
      <c r="BD36" s="19" t="s">
        <v>62</v>
      </c>
      <c r="BE36" s="19"/>
      <c r="BF36" s="33"/>
      <c r="BG36" s="33"/>
    </row>
    <row r="37" spans="1:59" ht="12.75" customHeight="1">
      <c r="A37" s="3"/>
      <c r="C37"/>
      <c r="D37"/>
      <c r="E37"/>
      <c r="F37"/>
      <c r="G37"/>
      <c r="H37"/>
      <c r="I37"/>
      <c r="J37"/>
      <c r="K37"/>
      <c r="L37"/>
      <c r="M37"/>
      <c r="N37"/>
      <c r="O37"/>
      <c r="P37"/>
      <c r="Q37"/>
      <c r="R37"/>
      <c r="S37"/>
      <c r="T37"/>
      <c r="U37"/>
      <c r="V37"/>
      <c r="AI37" s="13"/>
      <c r="AJ37" s="13"/>
      <c r="AK37" s="13"/>
      <c r="AL37" s="13"/>
      <c r="AM37" s="13"/>
      <c r="AN37" s="13"/>
      <c r="AO37" s="17"/>
      <c r="AP37" s="24"/>
      <c r="AQ37" s="25"/>
      <c r="AR37" s="26"/>
      <c r="AS37" s="26"/>
      <c r="AT37" s="27"/>
      <c r="AU37" s="28"/>
      <c r="AV37" s="26"/>
      <c r="AW37" s="7"/>
      <c r="AX37" s="7"/>
      <c r="AY37" s="7"/>
      <c r="BC37" s="19"/>
      <c r="BD37" s="19" t="s">
        <v>63</v>
      </c>
      <c r="BE37" s="19"/>
      <c r="BF37" s="33"/>
      <c r="BG37" s="33"/>
    </row>
    <row r="38" spans="1:59" ht="12.75" customHeight="1">
      <c r="A38" s="3"/>
      <c r="C38"/>
      <c r="D38"/>
      <c r="E38"/>
      <c r="F38"/>
      <c r="G38"/>
      <c r="H38"/>
      <c r="I38"/>
      <c r="J38"/>
      <c r="K38"/>
      <c r="L38"/>
      <c r="M38"/>
      <c r="N38"/>
      <c r="O38"/>
      <c r="P38"/>
      <c r="Q38"/>
      <c r="R38"/>
      <c r="S38"/>
      <c r="T38"/>
      <c r="U38"/>
      <c r="V38"/>
      <c r="AI38" s="13"/>
      <c r="AJ38" s="13"/>
      <c r="AK38" s="13"/>
      <c r="AL38" s="13"/>
      <c r="AM38" s="13"/>
      <c r="AN38" s="13"/>
      <c r="AO38" s="17"/>
      <c r="AP38" s="24"/>
      <c r="AQ38" s="25"/>
      <c r="AR38" s="26"/>
      <c r="AS38" s="26"/>
      <c r="AT38" s="27"/>
      <c r="AU38" s="28"/>
      <c r="AV38" s="26"/>
      <c r="AW38" s="7"/>
      <c r="AX38" s="7"/>
      <c r="AY38" s="7"/>
      <c r="BC38" s="19"/>
      <c r="BD38" s="19" t="s">
        <v>64</v>
      </c>
      <c r="BE38" s="19"/>
      <c r="BF38" s="33"/>
      <c r="BG38" s="33"/>
    </row>
    <row r="39" spans="1:59" ht="12.75" customHeight="1">
      <c r="A39" s="3"/>
      <c r="C39"/>
      <c r="D39"/>
      <c r="E39"/>
      <c r="F39"/>
      <c r="G39"/>
      <c r="H39"/>
      <c r="I39"/>
      <c r="J39"/>
      <c r="K39"/>
      <c r="L39"/>
      <c r="M39"/>
      <c r="N39"/>
      <c r="O39"/>
      <c r="P39"/>
      <c r="Q39"/>
      <c r="R39"/>
      <c r="S39"/>
      <c r="T39"/>
      <c r="U39"/>
      <c r="V39"/>
      <c r="AI39" s="13"/>
      <c r="AJ39" s="13"/>
      <c r="AK39" s="13"/>
      <c r="AL39" s="13"/>
      <c r="AM39" s="13"/>
      <c r="AN39" s="13"/>
      <c r="AO39" s="17"/>
      <c r="AP39" s="24"/>
      <c r="AQ39" s="25"/>
      <c r="AR39" s="26"/>
      <c r="AS39" s="26"/>
      <c r="AT39" s="27"/>
      <c r="AU39" s="28"/>
      <c r="AV39" s="26"/>
      <c r="AW39" s="7"/>
      <c r="AX39" s="7"/>
      <c r="AY39" s="7"/>
      <c r="BC39" s="19"/>
      <c r="BD39" s="19" t="s">
        <v>65</v>
      </c>
      <c r="BE39" s="19"/>
      <c r="BF39" s="33"/>
      <c r="BG39" s="33"/>
    </row>
    <row r="40" spans="1:59" ht="12.75" customHeight="1">
      <c r="A40" s="3"/>
      <c r="C40"/>
      <c r="D40"/>
      <c r="E40"/>
      <c r="F40"/>
      <c r="G40"/>
      <c r="H40"/>
      <c r="I40"/>
      <c r="J40"/>
      <c r="K40"/>
      <c r="L40"/>
      <c r="M40"/>
      <c r="N40"/>
      <c r="O40"/>
      <c r="P40"/>
      <c r="Q40"/>
      <c r="R40"/>
      <c r="S40"/>
      <c r="T40"/>
      <c r="U40"/>
      <c r="V40"/>
      <c r="AI40" s="13"/>
      <c r="AJ40" s="13"/>
      <c r="AK40" s="13"/>
      <c r="AL40" s="13"/>
      <c r="AM40" s="13"/>
      <c r="AN40" s="13"/>
      <c r="AO40" s="17"/>
      <c r="AP40" s="24"/>
      <c r="AQ40" s="25"/>
      <c r="AR40" s="26"/>
      <c r="AS40" s="26"/>
      <c r="AT40" s="27"/>
      <c r="AU40" s="28"/>
      <c r="AV40" s="26"/>
      <c r="AW40" s="7"/>
      <c r="AX40" s="7"/>
      <c r="AY40" s="7"/>
      <c r="BC40" s="19"/>
      <c r="BD40" s="19" t="s">
        <v>66</v>
      </c>
      <c r="BE40" s="19"/>
      <c r="BF40" s="33"/>
      <c r="BG40" s="33"/>
    </row>
    <row r="41" spans="1:59" ht="12.75" customHeight="1">
      <c r="A41" s="54"/>
      <c r="C41"/>
      <c r="D41"/>
      <c r="E41"/>
      <c r="F41"/>
      <c r="G41"/>
      <c r="H41"/>
      <c r="I41"/>
      <c r="J41"/>
      <c r="K41"/>
      <c r="L41"/>
      <c r="M41"/>
      <c r="N41"/>
      <c r="O41"/>
      <c r="P41"/>
      <c r="Q41"/>
      <c r="R41"/>
      <c r="S41"/>
      <c r="T41"/>
      <c r="U41"/>
      <c r="V41"/>
      <c r="AH41" s="13"/>
      <c r="AI41" s="13"/>
      <c r="AJ41" s="13"/>
      <c r="AK41" s="13"/>
      <c r="AL41" s="13"/>
      <c r="AM41" s="13"/>
      <c r="AN41" s="13"/>
      <c r="AO41" s="17"/>
      <c r="AP41" s="24"/>
      <c r="AQ41" s="25"/>
      <c r="AR41" s="26"/>
      <c r="AS41" s="26"/>
      <c r="AT41" s="27"/>
      <c r="AU41" s="28"/>
      <c r="AV41" s="26"/>
      <c r="AW41" s="7"/>
      <c r="AX41" s="7"/>
      <c r="AY41" s="7"/>
      <c r="BC41" s="19"/>
      <c r="BD41" s="19" t="s">
        <v>67</v>
      </c>
      <c r="BE41" s="19"/>
      <c r="BF41" s="33"/>
      <c r="BG41" s="33"/>
    </row>
    <row r="42" spans="1:59" ht="12.75" customHeight="1">
      <c r="A42" s="54"/>
      <c r="C42"/>
      <c r="D42"/>
      <c r="E42"/>
      <c r="F42"/>
      <c r="G42"/>
      <c r="H42"/>
      <c r="I42"/>
      <c r="J42"/>
      <c r="K42"/>
      <c r="L42"/>
      <c r="M42"/>
      <c r="N42"/>
      <c r="O42"/>
      <c r="P42"/>
      <c r="Q42"/>
      <c r="R42"/>
      <c r="S42"/>
      <c r="T42"/>
      <c r="U42"/>
      <c r="V42"/>
      <c r="AI42" s="13"/>
      <c r="AJ42" s="13"/>
      <c r="AK42" s="13"/>
      <c r="AL42" s="13"/>
      <c r="AM42" s="13"/>
      <c r="AN42" s="13"/>
      <c r="AO42" s="17"/>
      <c r="AP42" s="24"/>
      <c r="AQ42" s="25"/>
      <c r="AR42" s="26"/>
      <c r="AS42" s="26"/>
      <c r="AT42" s="27"/>
      <c r="AU42" s="28"/>
      <c r="AV42" s="26"/>
      <c r="AW42" s="7"/>
      <c r="AX42" s="7"/>
      <c r="AY42" s="7"/>
      <c r="BC42" s="19"/>
      <c r="BD42" s="19" t="s">
        <v>68</v>
      </c>
      <c r="BE42" s="19"/>
      <c r="BF42" s="33"/>
      <c r="BG42" s="33"/>
    </row>
    <row r="43" spans="1:59" ht="12.75" customHeight="1">
      <c r="A43" s="54"/>
      <c r="C43"/>
      <c r="D43"/>
      <c r="E43"/>
      <c r="F43"/>
      <c r="G43"/>
      <c r="H43"/>
      <c r="I43"/>
      <c r="J43"/>
      <c r="K43"/>
      <c r="L43"/>
      <c r="M43"/>
      <c r="N43"/>
      <c r="O43"/>
      <c r="P43"/>
      <c r="Q43"/>
      <c r="R43"/>
      <c r="S43"/>
      <c r="T43"/>
      <c r="U43"/>
      <c r="V43"/>
      <c r="AH43" s="33"/>
      <c r="AI43" s="33"/>
      <c r="AJ43" s="13"/>
      <c r="AK43" s="13"/>
      <c r="AL43" s="13"/>
      <c r="AM43" s="13"/>
      <c r="AN43" s="13"/>
      <c r="AO43" s="17"/>
      <c r="AP43" s="24"/>
      <c r="AQ43" s="25"/>
      <c r="AR43" s="26"/>
      <c r="AS43" s="26"/>
      <c r="AT43" s="27"/>
      <c r="AU43" s="28"/>
      <c r="AV43" s="26"/>
      <c r="AW43" s="7"/>
      <c r="AX43" s="7"/>
      <c r="AY43" s="7"/>
      <c r="BC43" s="19"/>
      <c r="BD43" s="19" t="s">
        <v>69</v>
      </c>
      <c r="BE43" s="19"/>
      <c r="BF43" s="33"/>
      <c r="BG43" s="33"/>
    </row>
    <row r="44" spans="1:59" ht="12.75" customHeight="1">
      <c r="C44"/>
      <c r="D44"/>
      <c r="E44"/>
      <c r="F44"/>
      <c r="G44"/>
      <c r="H44"/>
      <c r="I44"/>
      <c r="J44"/>
      <c r="K44"/>
      <c r="L44"/>
      <c r="M44"/>
      <c r="N44"/>
      <c r="O44"/>
      <c r="P44"/>
      <c r="Q44"/>
      <c r="R44"/>
      <c r="S44"/>
      <c r="T44"/>
      <c r="U44"/>
      <c r="V44"/>
      <c r="AH44" s="33"/>
      <c r="AI44" s="33"/>
      <c r="AJ44" s="13"/>
      <c r="AK44" s="13"/>
      <c r="AL44" s="13"/>
      <c r="AM44" s="13"/>
      <c r="AN44" s="13"/>
      <c r="AO44" s="17"/>
      <c r="AP44" s="24"/>
      <c r="AQ44" s="25"/>
      <c r="AR44" s="26"/>
      <c r="AS44" s="26"/>
      <c r="AT44" s="27"/>
      <c r="AU44" s="28"/>
      <c r="AV44" s="26"/>
      <c r="AW44" s="7"/>
      <c r="AX44" s="7"/>
      <c r="AY44" s="7"/>
      <c r="BC44" s="19"/>
      <c r="BD44" s="19" t="s">
        <v>70</v>
      </c>
      <c r="BE44" s="19"/>
      <c r="BF44" s="33"/>
      <c r="BG44" s="33"/>
    </row>
    <row r="45" spans="1:59" ht="12.75" customHeight="1">
      <c r="C45"/>
      <c r="D45"/>
      <c r="E45"/>
      <c r="F45"/>
      <c r="G45"/>
      <c r="H45"/>
      <c r="I45"/>
      <c r="J45"/>
      <c r="K45"/>
      <c r="L45"/>
      <c r="M45"/>
      <c r="N45"/>
      <c r="O45"/>
      <c r="P45"/>
      <c r="Q45"/>
      <c r="R45"/>
      <c r="S45"/>
      <c r="T45"/>
      <c r="U45"/>
      <c r="V45"/>
      <c r="AH45" s="33"/>
      <c r="AI45" s="33"/>
      <c r="AJ45" s="13"/>
      <c r="AK45" s="13"/>
      <c r="AL45" s="13"/>
      <c r="AM45" s="13"/>
      <c r="AN45" s="13"/>
      <c r="AO45" s="17"/>
      <c r="AP45" s="24"/>
      <c r="AQ45" s="25"/>
      <c r="AR45" s="26"/>
      <c r="AS45" s="26"/>
      <c r="AT45" s="27"/>
      <c r="AU45" s="28"/>
      <c r="AV45" s="26"/>
      <c r="AW45" s="7"/>
      <c r="AX45" s="7"/>
      <c r="AY45" s="7"/>
      <c r="BC45" s="19"/>
      <c r="BD45" s="19" t="s">
        <v>71</v>
      </c>
      <c r="BE45" s="19"/>
      <c r="BF45" s="33"/>
      <c r="BG45" s="33"/>
    </row>
    <row r="46" spans="1:59" ht="12.75" customHeight="1">
      <c r="C46"/>
      <c r="D46"/>
      <c r="E46"/>
      <c r="F46"/>
      <c r="G46"/>
      <c r="H46"/>
      <c r="I46"/>
      <c r="J46"/>
      <c r="K46"/>
      <c r="L46"/>
      <c r="M46"/>
      <c r="N46"/>
      <c r="O46"/>
      <c r="P46"/>
      <c r="Q46"/>
      <c r="R46"/>
      <c r="S46"/>
      <c r="T46"/>
      <c r="U46"/>
      <c r="V46"/>
      <c r="AH46" s="33"/>
      <c r="AI46" s="33"/>
      <c r="AJ46" s="13"/>
      <c r="AK46" s="13"/>
      <c r="AL46" s="13"/>
      <c r="AM46" s="13"/>
      <c r="AN46" s="13"/>
      <c r="AO46" s="17"/>
      <c r="AP46" s="24"/>
      <c r="AQ46" s="25"/>
      <c r="AR46" s="26"/>
      <c r="AS46" s="26"/>
      <c r="AT46" s="27"/>
      <c r="AU46" s="28"/>
      <c r="AV46" s="26"/>
      <c r="AW46" s="7"/>
      <c r="AX46" s="7"/>
      <c r="AY46" s="7"/>
      <c r="BC46" s="19"/>
      <c r="BD46" s="19" t="s">
        <v>72</v>
      </c>
      <c r="BE46" s="19"/>
      <c r="BF46" s="33"/>
      <c r="BG46" s="33"/>
    </row>
    <row r="47" spans="1:59" ht="12.75" customHeight="1">
      <c r="C47"/>
      <c r="D47"/>
      <c r="E47"/>
      <c r="F47"/>
      <c r="G47"/>
      <c r="H47"/>
      <c r="I47"/>
      <c r="J47"/>
      <c r="K47"/>
      <c r="L47"/>
      <c r="M47"/>
      <c r="N47"/>
      <c r="O47"/>
      <c r="P47"/>
      <c r="Q47"/>
      <c r="R47"/>
      <c r="S47"/>
      <c r="T47"/>
      <c r="U47"/>
      <c r="V47"/>
      <c r="AH47" s="33"/>
      <c r="AI47" s="33"/>
      <c r="AJ47" s="13"/>
      <c r="AK47" s="13"/>
      <c r="AL47" s="13"/>
      <c r="AM47" s="13"/>
      <c r="AN47" s="13"/>
      <c r="AO47" s="17"/>
      <c r="AP47" s="24"/>
      <c r="AQ47" s="25"/>
      <c r="AR47" s="26"/>
      <c r="AS47" s="26"/>
      <c r="AT47" s="27"/>
      <c r="AU47" s="28"/>
      <c r="AV47" s="26"/>
      <c r="AW47" s="7"/>
      <c r="AX47" s="7"/>
      <c r="AY47" s="7"/>
      <c r="BC47" s="19"/>
      <c r="BD47" s="19" t="s">
        <v>73</v>
      </c>
      <c r="BE47" s="19"/>
      <c r="BF47" s="33"/>
      <c r="BG47" s="33"/>
    </row>
    <row r="48" spans="1:59" ht="12.75" customHeight="1">
      <c r="C48"/>
      <c r="D48"/>
      <c r="E48"/>
      <c r="F48"/>
      <c r="G48"/>
      <c r="H48"/>
      <c r="I48"/>
      <c r="J48"/>
      <c r="K48"/>
      <c r="L48"/>
      <c r="M48"/>
      <c r="N48"/>
      <c r="O48"/>
      <c r="P48"/>
      <c r="Q48"/>
      <c r="R48"/>
      <c r="S48"/>
      <c r="T48"/>
      <c r="U48"/>
      <c r="V48"/>
      <c r="AH48" s="33"/>
      <c r="AI48" s="33"/>
      <c r="AJ48" s="13"/>
      <c r="AK48" s="13"/>
      <c r="AL48" s="13"/>
      <c r="AM48" s="13"/>
      <c r="AN48" s="13"/>
      <c r="AO48" s="17"/>
      <c r="AP48" s="24"/>
      <c r="AQ48" s="25"/>
      <c r="AR48" s="26"/>
      <c r="AS48" s="26"/>
      <c r="AT48" s="27"/>
      <c r="AU48" s="28"/>
      <c r="AV48" s="26"/>
      <c r="AW48" s="7"/>
      <c r="AX48" s="7"/>
      <c r="AY48" s="7"/>
      <c r="BC48" s="19"/>
      <c r="BD48" s="19" t="s">
        <v>74</v>
      </c>
      <c r="BE48" s="19"/>
      <c r="BF48" s="33"/>
      <c r="BG48" s="33"/>
    </row>
    <row r="49" spans="3:59">
      <c r="C49"/>
      <c r="D49"/>
      <c r="E49"/>
      <c r="F49"/>
      <c r="G49"/>
      <c r="H49"/>
      <c r="I49"/>
      <c r="J49"/>
      <c r="K49"/>
      <c r="L49"/>
      <c r="M49"/>
      <c r="N49"/>
      <c r="O49"/>
      <c r="P49"/>
      <c r="Q49"/>
      <c r="R49"/>
      <c r="S49"/>
      <c r="T49"/>
      <c r="U49"/>
      <c r="V49"/>
      <c r="AH49" s="33"/>
      <c r="AI49" s="33"/>
      <c r="AJ49" s="13"/>
      <c r="AK49" s="13"/>
      <c r="AL49" s="13"/>
      <c r="AM49" s="13"/>
      <c r="AN49" s="13"/>
      <c r="AO49" s="17"/>
      <c r="AP49" s="24"/>
      <c r="AQ49" s="25"/>
      <c r="AR49" s="26"/>
      <c r="AS49" s="26"/>
      <c r="AT49" s="27"/>
      <c r="AU49" s="28"/>
      <c r="AV49" s="26"/>
      <c r="AW49" s="7"/>
      <c r="AX49" s="7"/>
      <c r="AY49" s="7"/>
      <c r="BC49" s="19"/>
      <c r="BD49" s="19" t="s">
        <v>75</v>
      </c>
      <c r="BE49" s="19"/>
      <c r="BF49" s="33"/>
      <c r="BG49" s="33"/>
    </row>
    <row r="50" spans="3:59">
      <c r="C50"/>
      <c r="D50"/>
      <c r="E50"/>
      <c r="F50"/>
      <c r="G50"/>
      <c r="H50"/>
      <c r="I50"/>
      <c r="J50"/>
      <c r="K50"/>
      <c r="L50"/>
      <c r="M50"/>
      <c r="N50"/>
      <c r="O50"/>
      <c r="P50"/>
      <c r="Q50"/>
      <c r="R50"/>
      <c r="S50"/>
      <c r="T50"/>
      <c r="U50"/>
      <c r="V50"/>
      <c r="AH50" s="33"/>
      <c r="AI50" s="33"/>
      <c r="AJ50" s="13"/>
      <c r="AK50" s="13"/>
      <c r="AL50" s="13"/>
      <c r="AM50" s="13"/>
      <c r="AN50" s="13"/>
      <c r="AO50" s="17"/>
      <c r="AP50" s="24"/>
      <c r="AQ50" s="25"/>
      <c r="AR50" s="26"/>
      <c r="AS50" s="26"/>
      <c r="AT50" s="27"/>
      <c r="AU50" s="28"/>
      <c r="AV50" s="26"/>
      <c r="AW50" s="7"/>
      <c r="AX50" s="7"/>
      <c r="AY50" s="7"/>
      <c r="BC50" s="19"/>
      <c r="BD50" s="19" t="s">
        <v>76</v>
      </c>
      <c r="BE50" s="19"/>
      <c r="BF50" s="33"/>
      <c r="BG50" s="33"/>
    </row>
    <row r="51" spans="3:59">
      <c r="C51"/>
      <c r="D51"/>
      <c r="E51"/>
      <c r="F51"/>
      <c r="G51"/>
      <c r="H51"/>
      <c r="I51"/>
      <c r="J51"/>
      <c r="K51"/>
      <c r="L51"/>
      <c r="M51"/>
      <c r="N51"/>
      <c r="O51"/>
      <c r="P51"/>
      <c r="Q51"/>
      <c r="R51"/>
      <c r="S51"/>
      <c r="T51"/>
      <c r="U51"/>
      <c r="V51"/>
      <c r="AH51" s="33"/>
      <c r="AI51" s="33"/>
      <c r="AJ51" s="13"/>
      <c r="AK51" s="13"/>
      <c r="AL51" s="13"/>
      <c r="AM51" s="13"/>
      <c r="AN51" s="13"/>
      <c r="AO51" s="17"/>
      <c r="AP51" s="24"/>
      <c r="AQ51" s="25"/>
      <c r="AR51" s="26"/>
      <c r="AS51" s="26"/>
      <c r="AT51" s="27"/>
      <c r="AU51" s="28"/>
      <c r="AV51" s="26"/>
      <c r="AW51" s="7"/>
      <c r="AX51" s="7"/>
      <c r="AY51" s="7"/>
      <c r="BC51" s="19"/>
      <c r="BD51" s="19" t="s">
        <v>77</v>
      </c>
      <c r="BE51" s="19"/>
      <c r="BF51" s="33"/>
      <c r="BG51" s="33"/>
    </row>
    <row r="52" spans="3:59">
      <c r="C52"/>
      <c r="D52"/>
      <c r="E52"/>
      <c r="F52"/>
      <c r="G52"/>
      <c r="H52"/>
      <c r="I52"/>
      <c r="J52"/>
      <c r="K52"/>
      <c r="L52"/>
      <c r="M52"/>
      <c r="N52"/>
      <c r="O52"/>
      <c r="P52"/>
      <c r="Q52"/>
      <c r="R52"/>
      <c r="S52"/>
      <c r="T52"/>
      <c r="U52"/>
      <c r="V52"/>
      <c r="AH52" s="33"/>
      <c r="AI52" s="33"/>
      <c r="AJ52" s="13"/>
      <c r="AK52" s="13"/>
      <c r="AL52" s="13"/>
      <c r="AM52" s="13"/>
      <c r="AN52" s="13"/>
      <c r="AO52" s="17"/>
      <c r="AP52" s="24"/>
      <c r="AQ52" s="25"/>
      <c r="AR52" s="26"/>
      <c r="AS52" s="26"/>
      <c r="AT52" s="27"/>
      <c r="AU52" s="28"/>
      <c r="AV52" s="26"/>
      <c r="AW52" s="7"/>
      <c r="AX52" s="7"/>
      <c r="AY52" s="7"/>
      <c r="BC52" s="19"/>
      <c r="BD52" s="19" t="s">
        <v>78</v>
      </c>
      <c r="BE52" s="19"/>
      <c r="BF52" s="33"/>
      <c r="BG52" s="33"/>
    </row>
    <row r="53" spans="3:59">
      <c r="C53"/>
      <c r="D53"/>
      <c r="E53"/>
      <c r="F53"/>
      <c r="G53"/>
      <c r="H53"/>
      <c r="I53"/>
      <c r="J53"/>
      <c r="K53"/>
      <c r="L53"/>
      <c r="M53"/>
      <c r="N53"/>
      <c r="O53"/>
      <c r="P53"/>
      <c r="Q53"/>
      <c r="R53"/>
      <c r="S53"/>
      <c r="T53"/>
      <c r="U53"/>
      <c r="V53"/>
      <c r="AH53" s="33"/>
      <c r="AI53" s="33"/>
      <c r="AJ53" s="13"/>
      <c r="AK53" s="13"/>
      <c r="AL53" s="13"/>
      <c r="AM53" s="13"/>
      <c r="AN53" s="13"/>
      <c r="AO53" s="17"/>
      <c r="AP53" s="24"/>
      <c r="AQ53" s="25"/>
      <c r="AR53" s="26"/>
      <c r="AS53" s="26"/>
      <c r="AT53" s="27"/>
      <c r="AU53" s="28"/>
      <c r="AV53" s="26"/>
      <c r="AW53" s="7"/>
      <c r="AX53" s="7"/>
      <c r="AY53" s="7"/>
      <c r="BC53" s="19"/>
      <c r="BD53" s="19" t="s">
        <v>79</v>
      </c>
      <c r="BE53" s="19"/>
      <c r="BF53" s="33"/>
      <c r="BG53" s="33"/>
    </row>
    <row r="54" spans="3:59">
      <c r="C54"/>
      <c r="D54"/>
      <c r="E54"/>
      <c r="F54"/>
      <c r="G54"/>
      <c r="H54"/>
      <c r="I54"/>
      <c r="J54"/>
      <c r="K54"/>
      <c r="L54"/>
      <c r="M54"/>
      <c r="N54"/>
      <c r="O54"/>
      <c r="P54"/>
      <c r="Q54"/>
      <c r="R54"/>
      <c r="S54"/>
      <c r="T54"/>
      <c r="U54"/>
      <c r="V54"/>
      <c r="AH54" s="33"/>
      <c r="AI54" s="33"/>
      <c r="AJ54" s="13"/>
      <c r="AK54" s="13"/>
      <c r="AL54" s="13"/>
      <c r="AM54" s="13"/>
      <c r="AN54" s="13"/>
      <c r="AO54" s="17"/>
      <c r="AP54" s="24"/>
      <c r="AQ54" s="25"/>
      <c r="AR54" s="26"/>
      <c r="AS54" s="26"/>
      <c r="AT54" s="27"/>
      <c r="AU54" s="28"/>
      <c r="AV54" s="26"/>
      <c r="AW54" s="7"/>
      <c r="AX54" s="7"/>
      <c r="AY54" s="7"/>
      <c r="BC54" s="19"/>
      <c r="BD54" s="19" t="s">
        <v>80</v>
      </c>
      <c r="BE54" s="19"/>
      <c r="BF54" s="33"/>
      <c r="BG54" s="33"/>
    </row>
    <row r="55" spans="3:59">
      <c r="C55"/>
      <c r="D55"/>
      <c r="E55"/>
      <c r="F55"/>
      <c r="G55"/>
      <c r="H55"/>
      <c r="I55"/>
      <c r="J55"/>
      <c r="K55"/>
      <c r="L55"/>
      <c r="M55"/>
      <c r="N55"/>
      <c r="O55"/>
      <c r="P55"/>
      <c r="Q55"/>
      <c r="R55"/>
      <c r="S55"/>
      <c r="T55"/>
      <c r="U55"/>
      <c r="V55"/>
      <c r="AH55" s="33"/>
      <c r="AI55" s="33"/>
      <c r="AJ55" s="13"/>
      <c r="AK55" s="13"/>
      <c r="AL55" s="13"/>
      <c r="AM55" s="13"/>
      <c r="AN55" s="13"/>
      <c r="AO55" s="17"/>
      <c r="AP55" s="24"/>
      <c r="AQ55" s="25"/>
      <c r="AR55" s="26"/>
      <c r="AS55" s="26"/>
      <c r="AT55" s="27"/>
      <c r="AU55" s="28"/>
      <c r="AV55" s="26"/>
      <c r="AW55" s="7"/>
      <c r="AX55" s="7"/>
      <c r="AY55" s="7"/>
      <c r="BC55" s="19"/>
      <c r="BD55" s="19" t="s">
        <v>81</v>
      </c>
      <c r="BE55" s="19"/>
      <c r="BF55" s="33"/>
      <c r="BG55" s="33"/>
    </row>
    <row r="56" spans="3:59">
      <c r="C56"/>
      <c r="D56"/>
      <c r="E56"/>
      <c r="F56"/>
      <c r="G56"/>
      <c r="H56"/>
      <c r="I56"/>
      <c r="J56"/>
      <c r="K56"/>
      <c r="L56"/>
      <c r="M56"/>
      <c r="N56"/>
      <c r="O56"/>
      <c r="P56"/>
      <c r="Q56"/>
      <c r="R56"/>
      <c r="S56"/>
      <c r="T56"/>
      <c r="U56"/>
      <c r="V56"/>
      <c r="AH56" s="33"/>
      <c r="AI56" s="33"/>
      <c r="AJ56" s="13"/>
      <c r="AK56" s="13"/>
      <c r="AL56" s="13"/>
      <c r="AM56" s="13"/>
      <c r="AN56" s="13"/>
      <c r="AO56" s="17"/>
      <c r="AP56" s="24"/>
      <c r="AQ56" s="25"/>
      <c r="AR56" s="26"/>
      <c r="AS56" s="26"/>
      <c r="AT56" s="27"/>
      <c r="AU56" s="28"/>
      <c r="AV56" s="26"/>
      <c r="AW56" s="7"/>
      <c r="AX56" s="7"/>
      <c r="AY56" s="7"/>
      <c r="BC56" s="19"/>
      <c r="BD56" s="19" t="s">
        <v>82</v>
      </c>
      <c r="BE56" s="19"/>
      <c r="BF56" s="33"/>
      <c r="BG56" s="33"/>
    </row>
    <row r="57" spans="3:59">
      <c r="C57"/>
      <c r="D57"/>
      <c r="E57"/>
      <c r="F57"/>
      <c r="G57"/>
      <c r="H57"/>
      <c r="I57"/>
      <c r="J57"/>
      <c r="K57"/>
      <c r="L57"/>
      <c r="M57"/>
      <c r="N57"/>
      <c r="O57"/>
      <c r="P57"/>
      <c r="Q57"/>
      <c r="R57"/>
      <c r="S57"/>
      <c r="T57"/>
      <c r="U57"/>
      <c r="V57"/>
      <c r="AH57" s="33"/>
      <c r="AI57" s="33"/>
      <c r="AJ57" s="13"/>
      <c r="AK57" s="13"/>
      <c r="AL57" s="13"/>
      <c r="AM57" s="13"/>
      <c r="AN57" s="13"/>
      <c r="AO57" s="17"/>
      <c r="AP57" s="24"/>
      <c r="AQ57" s="25"/>
      <c r="AR57" s="26"/>
      <c r="AS57" s="26"/>
      <c r="AT57" s="27"/>
      <c r="AU57" s="28"/>
      <c r="AV57" s="26"/>
      <c r="AW57" s="7"/>
      <c r="AX57" s="7"/>
      <c r="AY57" s="7"/>
      <c r="BC57" s="19"/>
      <c r="BD57" s="19" t="s">
        <v>83</v>
      </c>
      <c r="BE57" s="19"/>
      <c r="BF57" s="33"/>
      <c r="BG57" s="33"/>
    </row>
    <row r="58" spans="3:59">
      <c r="C58"/>
      <c r="D58"/>
      <c r="E58"/>
      <c r="F58"/>
      <c r="G58"/>
      <c r="H58"/>
      <c r="I58"/>
      <c r="J58"/>
      <c r="K58"/>
      <c r="L58"/>
      <c r="M58"/>
      <c r="N58"/>
      <c r="O58"/>
      <c r="P58"/>
      <c r="Q58"/>
      <c r="R58"/>
      <c r="S58"/>
      <c r="T58"/>
      <c r="U58"/>
      <c r="V58"/>
      <c r="AH58" s="33"/>
      <c r="AI58" s="33"/>
      <c r="AJ58" s="13"/>
      <c r="AK58" s="13"/>
      <c r="AL58" s="13"/>
      <c r="AM58" s="13"/>
      <c r="AN58" s="13"/>
      <c r="AO58" s="17"/>
      <c r="AP58" s="24"/>
      <c r="AQ58" s="25"/>
      <c r="AR58" s="26"/>
      <c r="AS58" s="26"/>
      <c r="AT58" s="27"/>
      <c r="AU58" s="28"/>
      <c r="AV58" s="26"/>
      <c r="AW58" s="7"/>
      <c r="AX58" s="7"/>
      <c r="AY58" s="7"/>
      <c r="BC58" s="19"/>
      <c r="BD58" s="19" t="s">
        <v>84</v>
      </c>
      <c r="BE58" s="19"/>
      <c r="BF58" s="33"/>
      <c r="BG58" s="33"/>
    </row>
    <row r="59" spans="3:59">
      <c r="C59"/>
      <c r="D59"/>
      <c r="E59"/>
      <c r="F59"/>
      <c r="G59"/>
      <c r="H59"/>
      <c r="I59"/>
      <c r="J59"/>
      <c r="K59"/>
      <c r="L59"/>
      <c r="M59"/>
      <c r="N59"/>
      <c r="O59"/>
      <c r="P59"/>
      <c r="Q59"/>
      <c r="R59"/>
      <c r="S59"/>
      <c r="T59"/>
      <c r="U59"/>
      <c r="V59"/>
      <c r="AH59" s="33"/>
      <c r="AI59" s="33"/>
      <c r="AJ59" s="13"/>
      <c r="AK59" s="13"/>
      <c r="AL59" s="13"/>
      <c r="AM59" s="13"/>
      <c r="AN59" s="13"/>
      <c r="AO59" s="17"/>
      <c r="AP59" s="24"/>
      <c r="AQ59" s="25"/>
      <c r="AR59" s="26"/>
      <c r="AS59" s="26"/>
      <c r="AT59" s="27"/>
      <c r="AU59" s="28"/>
      <c r="AV59" s="26"/>
      <c r="AW59" s="7"/>
      <c r="AX59" s="7"/>
      <c r="AY59" s="7"/>
      <c r="BC59" s="19"/>
      <c r="BD59" s="19" t="s">
        <v>85</v>
      </c>
      <c r="BE59" s="19"/>
      <c r="BF59" s="33"/>
      <c r="BG59" s="33"/>
    </row>
    <row r="60" spans="3:59">
      <c r="C60"/>
      <c r="D60"/>
      <c r="E60"/>
      <c r="F60"/>
      <c r="G60"/>
      <c r="H60"/>
      <c r="I60"/>
      <c r="J60"/>
      <c r="K60"/>
      <c r="L60"/>
      <c r="M60"/>
      <c r="N60"/>
      <c r="O60"/>
      <c r="P60"/>
      <c r="Q60"/>
      <c r="R60"/>
      <c r="S60"/>
      <c r="T60"/>
      <c r="U60"/>
      <c r="V60"/>
      <c r="AH60" s="33"/>
      <c r="AI60" s="33"/>
      <c r="AJ60" s="13"/>
      <c r="AK60" s="13"/>
      <c r="AL60" s="13"/>
      <c r="AM60" s="13"/>
      <c r="AN60" s="13"/>
      <c r="AO60" s="17"/>
      <c r="AP60" s="24"/>
      <c r="AQ60" s="25"/>
      <c r="AR60" s="26"/>
      <c r="AS60" s="26"/>
      <c r="AT60" s="27"/>
      <c r="AU60" s="28"/>
      <c r="AV60" s="26"/>
      <c r="AW60" s="7"/>
      <c r="AX60" s="7"/>
      <c r="AY60" s="7"/>
      <c r="BC60" s="19"/>
      <c r="BD60" s="19" t="s">
        <v>86</v>
      </c>
      <c r="BE60" s="19"/>
      <c r="BF60" s="33"/>
      <c r="BG60" s="33"/>
    </row>
    <row r="61" spans="3:59">
      <c r="C61"/>
      <c r="D61"/>
      <c r="E61"/>
      <c r="F61"/>
      <c r="G61"/>
      <c r="H61"/>
      <c r="I61"/>
      <c r="J61"/>
      <c r="K61"/>
      <c r="L61"/>
      <c r="M61"/>
      <c r="N61"/>
      <c r="O61"/>
      <c r="P61"/>
      <c r="Q61"/>
      <c r="R61"/>
      <c r="S61"/>
      <c r="T61"/>
      <c r="U61"/>
      <c r="V61"/>
      <c r="AH61" s="33"/>
      <c r="AI61" s="33"/>
      <c r="AJ61" s="13"/>
      <c r="AK61" s="13"/>
      <c r="AL61" s="13"/>
      <c r="AM61" s="13"/>
      <c r="AN61" s="13"/>
      <c r="AO61" s="17"/>
      <c r="AP61" s="24"/>
      <c r="AQ61" s="25"/>
      <c r="AR61" s="26"/>
      <c r="AS61" s="26"/>
      <c r="AT61" s="27"/>
      <c r="AU61" s="28"/>
      <c r="AV61" s="26"/>
      <c r="AW61" s="7"/>
      <c r="AX61" s="7"/>
      <c r="AY61" s="7"/>
      <c r="BC61" s="19"/>
      <c r="BD61" s="19" t="s">
        <v>87</v>
      </c>
      <c r="BE61" s="19"/>
      <c r="BF61" s="33"/>
      <c r="BG61" s="33"/>
    </row>
    <row r="62" spans="3:59">
      <c r="C62"/>
      <c r="D62"/>
      <c r="E62"/>
      <c r="F62"/>
      <c r="G62"/>
      <c r="H62"/>
      <c r="I62"/>
      <c r="J62"/>
      <c r="K62"/>
      <c r="L62"/>
      <c r="M62"/>
      <c r="N62"/>
      <c r="O62"/>
      <c r="P62"/>
      <c r="Q62"/>
      <c r="R62"/>
      <c r="S62"/>
      <c r="T62"/>
      <c r="U62"/>
      <c r="V62"/>
      <c r="AH62" s="33"/>
      <c r="AI62" s="33"/>
      <c r="AJ62" s="13"/>
      <c r="AK62" s="13"/>
      <c r="AL62" s="13"/>
      <c r="AM62" s="13"/>
      <c r="AN62" s="13"/>
      <c r="AO62" s="17"/>
      <c r="AP62" s="24"/>
      <c r="AQ62" s="25"/>
      <c r="AR62" s="26"/>
      <c r="AS62" s="26"/>
      <c r="AT62" s="27"/>
      <c r="AU62" s="28"/>
      <c r="AV62" s="26"/>
      <c r="AW62" s="7"/>
      <c r="AX62" s="7"/>
      <c r="AY62" s="7"/>
      <c r="BC62" s="19"/>
      <c r="BD62" s="19" t="s">
        <v>88</v>
      </c>
      <c r="BE62" s="19"/>
      <c r="BF62" s="33"/>
      <c r="BG62" s="33"/>
    </row>
    <row r="63" spans="3:59">
      <c r="C63"/>
      <c r="D63"/>
      <c r="E63"/>
      <c r="F63"/>
      <c r="G63"/>
      <c r="H63"/>
      <c r="I63"/>
      <c r="J63"/>
      <c r="K63"/>
      <c r="L63"/>
      <c r="M63"/>
      <c r="N63"/>
      <c r="O63"/>
      <c r="P63"/>
      <c r="Q63"/>
      <c r="R63"/>
      <c r="S63"/>
      <c r="T63"/>
      <c r="U63"/>
      <c r="V63"/>
      <c r="AH63" s="33"/>
      <c r="AI63" s="33"/>
      <c r="AJ63" s="13"/>
      <c r="AK63" s="13"/>
      <c r="AL63" s="13"/>
      <c r="AM63" s="13"/>
      <c r="AN63" s="13"/>
      <c r="AO63" s="17"/>
      <c r="AP63" s="24"/>
      <c r="AQ63" s="25"/>
      <c r="AR63" s="26"/>
      <c r="AS63" s="26"/>
      <c r="AT63" s="27"/>
      <c r="AU63" s="28"/>
      <c r="AV63" s="26"/>
      <c r="AW63" s="7"/>
      <c r="AX63" s="7"/>
      <c r="AY63" s="7"/>
      <c r="BC63" s="19"/>
      <c r="BD63" s="19" t="s">
        <v>89</v>
      </c>
      <c r="BE63" s="19"/>
      <c r="BF63" s="33"/>
      <c r="BG63" s="33"/>
    </row>
    <row r="64" spans="3:59">
      <c r="C64"/>
      <c r="D64"/>
      <c r="E64"/>
      <c r="F64"/>
      <c r="G64"/>
      <c r="H64"/>
      <c r="I64"/>
      <c r="J64"/>
      <c r="K64"/>
      <c r="L64"/>
      <c r="M64"/>
      <c r="N64"/>
      <c r="O64"/>
      <c r="P64"/>
      <c r="Q64"/>
      <c r="R64"/>
      <c r="S64"/>
      <c r="T64"/>
      <c r="U64"/>
      <c r="V64"/>
      <c r="AH64" s="33"/>
      <c r="AI64" s="33"/>
      <c r="AJ64" s="13"/>
      <c r="AK64" s="13"/>
      <c r="AL64" s="13"/>
      <c r="AM64" s="13"/>
      <c r="AN64" s="13"/>
      <c r="AO64" s="17"/>
      <c r="AP64" s="24"/>
      <c r="AQ64" s="25"/>
      <c r="AR64" s="26"/>
      <c r="AS64" s="26"/>
      <c r="AT64" s="27"/>
      <c r="AU64" s="28"/>
      <c r="AV64" s="26"/>
      <c r="AW64" s="7"/>
      <c r="AX64" s="7"/>
      <c r="AY64" s="7"/>
      <c r="BC64" s="19"/>
      <c r="BD64" s="19" t="s">
        <v>90</v>
      </c>
      <c r="BE64" s="19"/>
      <c r="BF64" s="33"/>
      <c r="BG64" s="33"/>
    </row>
    <row r="65" spans="23:59">
      <c r="W65" s="33"/>
      <c r="X65" s="33"/>
      <c r="Y65" s="33"/>
      <c r="Z65" s="33"/>
      <c r="AA65" s="33"/>
      <c r="AB65" s="33"/>
      <c r="AC65" s="33"/>
      <c r="AD65" s="33"/>
      <c r="AE65" s="33"/>
      <c r="AF65" s="33"/>
      <c r="AG65" s="33"/>
      <c r="AH65" s="33"/>
      <c r="AI65" s="33"/>
      <c r="AJ65" s="13"/>
      <c r="AK65" s="13"/>
      <c r="AL65" s="13"/>
      <c r="AM65" s="13"/>
      <c r="AN65" s="13"/>
      <c r="AO65" s="17"/>
      <c r="AP65" s="24"/>
      <c r="AQ65" s="25"/>
      <c r="AR65" s="26"/>
      <c r="AS65" s="26"/>
      <c r="AT65" s="27"/>
      <c r="AU65" s="28"/>
      <c r="AV65" s="26"/>
      <c r="AW65" s="7"/>
      <c r="AX65" s="7"/>
      <c r="AY65" s="7"/>
      <c r="BC65" s="19"/>
      <c r="BD65" s="19" t="s">
        <v>91</v>
      </c>
      <c r="BE65" s="19"/>
      <c r="BF65" s="33"/>
      <c r="BG65" s="33"/>
    </row>
    <row r="66" spans="23:59">
      <c r="W66" s="33"/>
      <c r="X66" s="33"/>
      <c r="Y66" s="33"/>
      <c r="Z66" s="33"/>
      <c r="AA66" s="33"/>
      <c r="AB66" s="33"/>
      <c r="AC66" s="33"/>
      <c r="AD66" s="33"/>
      <c r="AE66" s="33"/>
      <c r="AF66" s="33"/>
      <c r="AG66" s="33"/>
      <c r="AH66" s="33"/>
      <c r="AI66" s="33"/>
      <c r="AJ66" s="13"/>
      <c r="AK66" s="13"/>
      <c r="AL66" s="13"/>
      <c r="AM66" s="13"/>
      <c r="AN66" s="13"/>
      <c r="AO66" s="17"/>
      <c r="AP66" s="24"/>
      <c r="AQ66" s="25"/>
      <c r="AR66" s="26"/>
      <c r="AS66" s="26"/>
      <c r="AT66" s="27"/>
      <c r="AU66" s="28"/>
      <c r="AV66" s="26"/>
      <c r="AW66" s="7"/>
      <c r="AX66" s="7"/>
      <c r="AY66" s="7"/>
      <c r="BC66" s="19"/>
      <c r="BD66" s="19" t="s">
        <v>92</v>
      </c>
      <c r="BE66" s="19"/>
      <c r="BF66" s="33"/>
      <c r="BG66" s="33"/>
    </row>
    <row r="67" spans="23:59">
      <c r="W67" s="33"/>
      <c r="X67" s="33"/>
      <c r="Y67" s="33"/>
      <c r="Z67" s="33"/>
      <c r="AA67" s="33"/>
      <c r="AB67" s="33"/>
      <c r="AC67" s="33"/>
      <c r="AD67" s="33"/>
      <c r="AE67" s="33"/>
      <c r="AF67" s="33"/>
      <c r="AG67" s="33"/>
      <c r="AH67" s="33"/>
      <c r="AI67" s="33"/>
      <c r="AJ67" s="13"/>
      <c r="AK67" s="13"/>
      <c r="AL67" s="13"/>
      <c r="AM67" s="13"/>
      <c r="AN67" s="13"/>
      <c r="AO67" s="17"/>
      <c r="AP67" s="24"/>
      <c r="AQ67" s="25"/>
      <c r="AR67" s="26"/>
      <c r="AS67" s="26"/>
      <c r="AT67" s="27"/>
      <c r="AU67" s="28"/>
      <c r="AV67" s="26"/>
      <c r="AW67" s="7"/>
      <c r="AX67" s="7"/>
      <c r="AY67" s="7"/>
      <c r="BC67" s="19"/>
      <c r="BD67" s="19" t="s">
        <v>93</v>
      </c>
      <c r="BE67" s="19"/>
      <c r="BF67" s="33"/>
      <c r="BG67" s="33"/>
    </row>
    <row r="68" spans="23:59">
      <c r="W68" s="33"/>
      <c r="X68" s="33"/>
      <c r="Y68" s="33"/>
      <c r="Z68" s="33"/>
      <c r="AA68" s="33"/>
      <c r="AB68" s="33"/>
      <c r="AC68" s="33"/>
      <c r="AD68" s="33"/>
      <c r="AE68" s="33"/>
      <c r="AF68" s="33"/>
      <c r="AG68" s="33"/>
      <c r="AH68" s="33"/>
      <c r="AI68" s="33"/>
      <c r="AJ68" s="13"/>
      <c r="AK68" s="13"/>
      <c r="AL68" s="13"/>
      <c r="AM68" s="13"/>
      <c r="AN68" s="13"/>
      <c r="AO68" s="17"/>
      <c r="AP68" s="24"/>
      <c r="AQ68" s="25"/>
      <c r="AR68" s="26"/>
      <c r="AS68" s="26"/>
      <c r="AT68" s="27"/>
      <c r="AU68" s="28"/>
      <c r="AV68" s="26"/>
      <c r="AW68" s="7"/>
      <c r="AX68" s="7"/>
      <c r="AY68" s="7"/>
      <c r="BC68" s="19"/>
      <c r="BD68" s="19" t="s">
        <v>94</v>
      </c>
      <c r="BE68" s="19"/>
      <c r="BF68" s="33"/>
      <c r="BG68" s="33"/>
    </row>
    <row r="69" spans="23:59">
      <c r="W69" s="33"/>
      <c r="X69" s="33"/>
      <c r="Y69" s="33"/>
      <c r="Z69" s="33"/>
      <c r="AA69" s="33"/>
      <c r="AB69" s="33"/>
      <c r="AC69" s="33"/>
      <c r="AD69" s="33"/>
      <c r="AE69" s="33"/>
      <c r="AF69" s="33"/>
      <c r="AG69" s="33"/>
      <c r="AH69" s="33"/>
      <c r="AI69" s="33"/>
      <c r="AJ69" s="13"/>
      <c r="AK69" s="13"/>
      <c r="AL69" s="13"/>
      <c r="AM69" s="13"/>
      <c r="AN69" s="13"/>
      <c r="AO69" s="17"/>
      <c r="AP69" s="24"/>
      <c r="AQ69" s="25"/>
      <c r="AR69" s="26"/>
      <c r="AS69" s="26"/>
      <c r="AT69" s="27"/>
      <c r="AU69" s="28"/>
      <c r="AV69" s="26"/>
      <c r="AW69" s="7"/>
      <c r="AX69" s="7"/>
      <c r="AY69" s="7"/>
      <c r="BC69" s="19"/>
      <c r="BD69" s="19" t="s">
        <v>95</v>
      </c>
      <c r="BE69" s="19"/>
      <c r="BF69" s="33"/>
      <c r="BG69" s="33"/>
    </row>
    <row r="70" spans="23:59">
      <c r="W70" s="33"/>
      <c r="X70" s="33"/>
      <c r="Y70" s="33"/>
      <c r="Z70" s="33"/>
      <c r="AA70" s="33"/>
      <c r="AB70" s="33"/>
      <c r="AC70" s="33"/>
      <c r="AD70" s="33"/>
      <c r="AE70" s="33"/>
      <c r="AF70" s="33"/>
      <c r="AG70" s="33"/>
      <c r="AH70" s="33"/>
      <c r="AI70" s="33"/>
      <c r="AJ70" s="13"/>
      <c r="AK70" s="13"/>
      <c r="AL70" s="13"/>
      <c r="AM70" s="13"/>
      <c r="AN70" s="13"/>
      <c r="AO70" s="17"/>
      <c r="AP70" s="24"/>
      <c r="AQ70" s="25"/>
      <c r="AR70" s="26"/>
      <c r="AS70" s="26"/>
      <c r="AT70" s="27"/>
      <c r="AU70" s="28"/>
      <c r="AV70" s="26"/>
      <c r="AW70" s="7"/>
      <c r="AX70" s="7"/>
      <c r="AY70" s="7"/>
      <c r="BC70" s="19"/>
      <c r="BD70" s="19" t="s">
        <v>96</v>
      </c>
      <c r="BE70" s="19"/>
      <c r="BF70" s="33"/>
      <c r="BG70" s="33"/>
    </row>
    <row r="71" spans="23:59">
      <c r="W71" s="33"/>
      <c r="X71" s="33"/>
      <c r="Y71" s="33"/>
      <c r="Z71" s="33"/>
      <c r="AA71" s="33"/>
      <c r="AB71" s="33"/>
      <c r="AC71" s="33"/>
      <c r="AD71" s="33"/>
      <c r="AE71" s="33"/>
      <c r="AF71" s="33"/>
      <c r="AG71" s="33"/>
      <c r="AH71" s="33"/>
      <c r="AI71" s="33"/>
      <c r="AJ71" s="13"/>
      <c r="AK71" s="13"/>
      <c r="AL71" s="13"/>
      <c r="AM71" s="13"/>
      <c r="AN71" s="13"/>
      <c r="AO71" s="17"/>
      <c r="AP71" s="8"/>
      <c r="AQ71" s="9"/>
      <c r="AR71" s="10"/>
      <c r="AS71" s="10"/>
      <c r="AT71" s="11"/>
      <c r="AU71" s="12"/>
      <c r="AV71" s="10"/>
      <c r="AW71" s="7"/>
      <c r="AX71" s="7"/>
      <c r="AY71" s="7"/>
      <c r="BC71" s="19"/>
      <c r="BD71" s="19" t="s">
        <v>97</v>
      </c>
      <c r="BE71" s="19"/>
      <c r="BF71" s="33"/>
      <c r="BG71" s="33"/>
    </row>
    <row r="72" spans="23:59">
      <c r="W72" s="33"/>
      <c r="X72" s="33"/>
      <c r="Y72" s="33"/>
      <c r="Z72" s="33"/>
      <c r="AA72" s="33"/>
      <c r="AB72" s="33"/>
      <c r="AC72" s="33"/>
      <c r="AD72" s="33"/>
      <c r="AE72" s="33"/>
      <c r="AF72" s="33"/>
      <c r="AG72" s="33"/>
      <c r="AH72" s="33"/>
      <c r="AI72" s="33"/>
      <c r="AJ72" s="13"/>
      <c r="AK72" s="13"/>
      <c r="AL72" s="13"/>
      <c r="AM72" s="13"/>
      <c r="AN72" s="13"/>
      <c r="AO72" s="17"/>
      <c r="AP72" s="8"/>
      <c r="AQ72" s="9"/>
      <c r="AR72" s="10"/>
      <c r="AS72" s="10"/>
      <c r="AT72" s="11"/>
      <c r="AU72" s="12"/>
      <c r="AV72" s="10"/>
      <c r="AW72" s="7"/>
      <c r="AX72" s="7"/>
      <c r="AY72" s="7"/>
      <c r="BC72" s="19"/>
      <c r="BD72" s="19" t="s">
        <v>98</v>
      </c>
      <c r="BE72" s="19"/>
      <c r="BF72" s="33"/>
      <c r="BG72" s="33"/>
    </row>
    <row r="73" spans="23:59">
      <c r="W73" s="33"/>
      <c r="X73" s="33"/>
      <c r="Y73" s="33"/>
      <c r="Z73" s="33"/>
      <c r="AA73" s="33"/>
      <c r="AB73" s="33"/>
      <c r="AC73" s="33"/>
      <c r="AD73" s="33"/>
      <c r="AE73" s="33"/>
      <c r="AF73" s="33"/>
      <c r="AG73" s="33"/>
      <c r="AH73" s="33"/>
      <c r="AI73" s="33"/>
      <c r="AJ73" s="13"/>
      <c r="AK73" s="13"/>
      <c r="AL73" s="13"/>
      <c r="AM73" s="13"/>
      <c r="AN73" s="13"/>
      <c r="AO73" s="17"/>
      <c r="AP73" s="8"/>
      <c r="AQ73" s="9"/>
      <c r="AR73" s="10"/>
      <c r="AS73" s="10"/>
      <c r="AT73" s="11"/>
      <c r="AU73" s="12"/>
      <c r="AV73" s="10"/>
      <c r="AW73" s="7"/>
      <c r="AX73" s="7"/>
      <c r="AY73" s="7"/>
      <c r="BC73" s="19"/>
      <c r="BD73" s="19" t="s">
        <v>99</v>
      </c>
      <c r="BE73" s="19"/>
      <c r="BF73" s="33"/>
      <c r="BG73" s="33"/>
    </row>
    <row r="74" spans="23:59">
      <c r="W74" s="33"/>
      <c r="X74" s="33"/>
      <c r="Y74" s="33"/>
      <c r="Z74" s="33"/>
      <c r="AA74" s="33"/>
      <c r="AB74" s="33"/>
      <c r="AC74" s="33"/>
      <c r="AD74" s="33"/>
      <c r="AE74" s="33"/>
      <c r="AF74" s="33"/>
      <c r="AG74" s="33"/>
      <c r="AH74" s="33"/>
      <c r="AI74" s="33"/>
      <c r="AJ74" s="13"/>
      <c r="AK74" s="13"/>
      <c r="AL74" s="13"/>
      <c r="AM74" s="13"/>
      <c r="AN74" s="13"/>
      <c r="AO74" s="17"/>
      <c r="AP74" s="8"/>
      <c r="AQ74" s="9"/>
      <c r="AR74" s="10"/>
      <c r="AS74" s="10"/>
      <c r="AT74" s="11"/>
      <c r="AU74" s="12"/>
      <c r="AV74" s="10"/>
      <c r="AW74" s="7"/>
      <c r="AX74" s="7"/>
      <c r="AY74" s="7"/>
      <c r="BC74" s="19"/>
      <c r="BD74" s="19" t="s">
        <v>100</v>
      </c>
      <c r="BE74" s="19"/>
      <c r="BF74" s="33"/>
      <c r="BG74" s="33"/>
    </row>
    <row r="75" spans="23:59">
      <c r="W75" s="33"/>
      <c r="X75" s="33"/>
      <c r="Y75" s="33"/>
      <c r="Z75" s="33"/>
      <c r="AA75" s="33"/>
      <c r="AB75" s="33"/>
      <c r="AC75" s="33"/>
      <c r="AD75" s="33"/>
      <c r="AE75" s="33"/>
      <c r="AF75" s="33"/>
      <c r="AG75" s="33"/>
      <c r="AH75" s="33"/>
      <c r="AI75" s="33"/>
      <c r="AJ75" s="13"/>
      <c r="AK75" s="13"/>
      <c r="AL75" s="13"/>
      <c r="AM75" s="13"/>
      <c r="AN75" s="13"/>
      <c r="AO75" s="17"/>
      <c r="AP75" s="8"/>
      <c r="AQ75" s="9"/>
      <c r="AR75" s="10"/>
      <c r="AS75" s="10"/>
      <c r="AT75" s="11"/>
      <c r="AU75" s="12"/>
      <c r="AV75" s="10"/>
      <c r="AW75" s="7"/>
      <c r="AX75" s="7"/>
      <c r="AY75" s="7"/>
      <c r="BC75" s="19"/>
      <c r="BD75" s="19" t="s">
        <v>101</v>
      </c>
      <c r="BE75" s="19"/>
      <c r="BF75" s="33"/>
      <c r="BG75" s="33"/>
    </row>
    <row r="76" spans="23:59">
      <c r="W76" s="33"/>
      <c r="X76" s="33"/>
      <c r="Y76" s="33"/>
      <c r="Z76" s="33"/>
      <c r="AA76" s="33"/>
      <c r="AB76" s="33"/>
      <c r="AC76" s="33"/>
      <c r="AD76" s="33"/>
      <c r="AE76" s="33"/>
      <c r="AF76" s="33"/>
      <c r="AG76" s="33"/>
      <c r="AH76" s="33"/>
      <c r="AI76" s="33"/>
      <c r="AJ76" s="13"/>
      <c r="AK76" s="13"/>
      <c r="AL76" s="13"/>
      <c r="AM76" s="13"/>
      <c r="AN76" s="13"/>
      <c r="AO76" s="17"/>
      <c r="AP76" s="8"/>
      <c r="AQ76" s="9"/>
      <c r="AR76" s="10"/>
      <c r="AS76" s="10"/>
      <c r="AT76" s="11"/>
      <c r="AU76" s="12"/>
      <c r="AV76" s="10"/>
      <c r="AW76" s="7"/>
      <c r="AX76" s="7"/>
      <c r="AY76" s="7"/>
      <c r="BC76" s="19"/>
      <c r="BD76" s="19" t="s">
        <v>102</v>
      </c>
      <c r="BE76" s="19"/>
      <c r="BF76" s="33"/>
      <c r="BG76" s="33"/>
    </row>
    <row r="77" spans="23:59">
      <c r="W77" s="33"/>
      <c r="X77" s="33"/>
      <c r="Y77" s="33"/>
      <c r="Z77" s="33"/>
      <c r="AA77" s="33"/>
      <c r="AB77" s="33"/>
      <c r="AC77" s="33"/>
      <c r="AD77" s="33"/>
      <c r="AE77" s="33"/>
      <c r="AF77" s="33"/>
      <c r="AG77" s="33"/>
      <c r="AH77" s="33"/>
      <c r="AI77" s="33"/>
      <c r="AJ77" s="13"/>
      <c r="AK77" s="13"/>
      <c r="AL77" s="13"/>
      <c r="AM77" s="13"/>
      <c r="AN77" s="13"/>
      <c r="AO77" s="17"/>
      <c r="AP77" s="8"/>
      <c r="AQ77" s="9"/>
      <c r="AR77" s="10"/>
      <c r="AS77" s="10"/>
      <c r="AT77" s="11"/>
      <c r="AU77" s="12"/>
      <c r="AV77" s="10"/>
      <c r="AW77" s="7"/>
      <c r="AX77" s="7"/>
      <c r="AY77" s="7"/>
      <c r="BC77" s="19"/>
      <c r="BD77" s="19" t="s">
        <v>103</v>
      </c>
      <c r="BE77" s="19"/>
      <c r="BF77" s="33"/>
      <c r="BG77" s="33"/>
    </row>
    <row r="78" spans="23:59">
      <c r="W78" s="33"/>
      <c r="X78" s="33"/>
      <c r="Y78" s="33"/>
      <c r="Z78" s="33"/>
      <c r="AA78" s="33"/>
      <c r="AB78" s="33"/>
      <c r="AC78" s="33"/>
      <c r="AD78" s="33"/>
      <c r="AE78" s="33"/>
      <c r="AF78" s="33"/>
      <c r="AG78" s="33"/>
      <c r="AH78" s="33"/>
      <c r="AI78" s="33"/>
      <c r="AJ78" s="13"/>
      <c r="AK78" s="13"/>
      <c r="AL78" s="13"/>
      <c r="AM78" s="13"/>
      <c r="AN78" s="13"/>
      <c r="AO78" s="17"/>
      <c r="AP78" s="8"/>
      <c r="AQ78" s="9"/>
      <c r="AR78" s="10"/>
      <c r="AS78" s="10"/>
      <c r="AT78" s="11"/>
      <c r="AU78" s="12"/>
      <c r="AV78" s="10"/>
      <c r="AW78" s="7"/>
      <c r="AX78" s="7"/>
      <c r="AY78" s="7"/>
      <c r="BC78" s="19"/>
      <c r="BD78" s="19" t="s">
        <v>104</v>
      </c>
      <c r="BE78" s="19"/>
      <c r="BF78" s="33"/>
      <c r="BG78" s="33"/>
    </row>
    <row r="79" spans="23:59">
      <c r="W79" s="33"/>
      <c r="X79" s="33"/>
      <c r="Y79" s="33"/>
      <c r="Z79" s="33"/>
      <c r="AA79" s="33"/>
      <c r="AB79" s="33"/>
      <c r="AC79" s="33"/>
      <c r="AD79" s="33"/>
      <c r="AE79" s="33"/>
      <c r="AF79" s="33"/>
      <c r="AG79" s="33"/>
      <c r="AH79" s="33"/>
      <c r="AI79" s="33"/>
      <c r="AJ79" s="13"/>
      <c r="AK79" s="13"/>
      <c r="AL79" s="13"/>
      <c r="AM79" s="13"/>
      <c r="AN79" s="13"/>
      <c r="AO79" s="17"/>
      <c r="AP79" s="8"/>
      <c r="AQ79" s="9"/>
      <c r="AR79" s="10"/>
      <c r="AS79" s="10"/>
      <c r="AT79" s="11"/>
      <c r="AU79" s="12"/>
      <c r="AV79" s="10"/>
      <c r="AW79" s="7"/>
      <c r="AX79" s="7"/>
      <c r="AY79" s="7"/>
      <c r="BC79" s="19"/>
      <c r="BD79" s="19" t="s">
        <v>105</v>
      </c>
      <c r="BE79" s="19"/>
      <c r="BF79" s="33"/>
      <c r="BG79" s="33"/>
    </row>
    <row r="80" spans="23:59">
      <c r="W80" s="33"/>
      <c r="X80" s="33"/>
      <c r="Y80" s="33"/>
      <c r="Z80" s="33"/>
      <c r="AA80" s="33"/>
      <c r="AB80" s="33"/>
      <c r="AC80" s="33"/>
      <c r="AD80" s="33"/>
      <c r="AE80" s="33"/>
      <c r="AF80" s="33"/>
      <c r="AG80" s="33"/>
      <c r="AH80" s="33"/>
      <c r="AI80" s="33"/>
      <c r="AJ80" s="13"/>
      <c r="AK80" s="13"/>
      <c r="AL80" s="13"/>
      <c r="AM80" s="13"/>
      <c r="AN80" s="13"/>
      <c r="AO80" s="17"/>
      <c r="AP80" s="8"/>
      <c r="AQ80" s="9"/>
      <c r="AR80" s="10"/>
      <c r="AS80" s="10"/>
      <c r="AT80" s="11"/>
      <c r="AU80" s="12"/>
      <c r="AV80" s="10"/>
      <c r="AW80" s="7"/>
      <c r="AX80" s="7"/>
      <c r="AY80" s="7"/>
      <c r="BC80" s="19"/>
      <c r="BD80" s="19" t="s">
        <v>106</v>
      </c>
      <c r="BE80" s="19"/>
      <c r="BF80" s="33"/>
      <c r="BG80" s="33"/>
    </row>
    <row r="81" spans="23:59">
      <c r="W81" s="33"/>
      <c r="X81" s="33"/>
      <c r="Y81" s="33"/>
      <c r="Z81" s="33"/>
      <c r="AA81" s="33"/>
      <c r="AB81" s="33"/>
      <c r="AC81" s="33"/>
      <c r="AD81" s="33"/>
      <c r="AE81" s="33"/>
      <c r="AF81" s="33"/>
      <c r="AG81" s="33"/>
      <c r="AH81" s="33"/>
      <c r="AI81" s="33"/>
      <c r="AJ81" s="13"/>
      <c r="AK81" s="13"/>
      <c r="AL81" s="13"/>
      <c r="AM81" s="13"/>
      <c r="AN81" s="13"/>
      <c r="AO81" s="17"/>
      <c r="AP81" s="8"/>
      <c r="AQ81" s="9"/>
      <c r="AR81" s="10"/>
      <c r="AS81" s="10"/>
      <c r="AT81" s="11"/>
      <c r="AU81" s="12"/>
      <c r="AV81" s="10"/>
      <c r="AW81" s="7"/>
      <c r="AX81" s="7"/>
      <c r="AY81" s="7"/>
      <c r="BC81" s="19"/>
      <c r="BD81" s="19" t="s">
        <v>107</v>
      </c>
      <c r="BE81" s="19"/>
      <c r="BF81" s="33"/>
      <c r="BG81" s="33"/>
    </row>
    <row r="82" spans="23:59">
      <c r="W82" s="33"/>
      <c r="X82" s="33"/>
      <c r="Y82" s="33"/>
      <c r="Z82" s="33"/>
      <c r="AA82" s="33"/>
      <c r="AB82" s="33"/>
      <c r="AC82" s="33"/>
      <c r="AD82" s="33"/>
      <c r="AE82" s="33"/>
      <c r="AF82" s="33"/>
      <c r="AG82" s="33"/>
      <c r="AH82" s="33"/>
      <c r="AI82" s="33"/>
      <c r="AJ82" s="13"/>
      <c r="AK82" s="13"/>
      <c r="AL82" s="13"/>
      <c r="AM82" s="13"/>
      <c r="AN82" s="13"/>
      <c r="AO82" s="17"/>
      <c r="AP82" s="8"/>
      <c r="AQ82" s="9"/>
      <c r="AR82" s="10"/>
      <c r="AS82" s="10"/>
      <c r="AT82" s="11"/>
      <c r="AU82" s="12"/>
      <c r="AV82" s="10"/>
      <c r="AW82" s="7"/>
      <c r="AX82" s="7"/>
      <c r="AY82" s="7"/>
      <c r="BC82" s="19"/>
      <c r="BD82" s="19" t="s">
        <v>108</v>
      </c>
      <c r="BE82" s="19"/>
      <c r="BF82" s="33"/>
      <c r="BG82" s="33"/>
    </row>
    <row r="83" spans="23:59">
      <c r="W83" s="33"/>
      <c r="X83" s="33"/>
      <c r="Y83" s="33"/>
      <c r="Z83" s="33"/>
      <c r="AA83" s="33"/>
      <c r="AB83" s="33"/>
      <c r="AC83" s="33"/>
      <c r="AD83" s="33"/>
      <c r="AE83" s="33"/>
      <c r="AF83" s="33"/>
      <c r="AG83" s="33"/>
      <c r="AH83" s="33"/>
      <c r="AI83" s="33"/>
      <c r="AJ83" s="13"/>
      <c r="AK83" s="13"/>
      <c r="AL83" s="13"/>
      <c r="AM83" s="13"/>
      <c r="AN83" s="13"/>
      <c r="AO83" s="17"/>
      <c r="AP83" s="8"/>
      <c r="AQ83" s="9"/>
      <c r="AR83" s="10"/>
      <c r="AS83" s="10"/>
      <c r="AT83" s="11"/>
      <c r="AU83" s="12"/>
      <c r="AV83" s="10"/>
      <c r="AW83" s="7"/>
      <c r="AX83" s="7"/>
      <c r="AY83" s="7"/>
      <c r="BC83" s="19"/>
      <c r="BD83" s="19" t="s">
        <v>109</v>
      </c>
      <c r="BE83" s="19"/>
      <c r="BF83" s="33"/>
      <c r="BG83" s="33"/>
    </row>
    <row r="84" spans="23:59">
      <c r="W84" s="33"/>
      <c r="X84" s="33"/>
      <c r="Y84" s="33"/>
      <c r="Z84" s="33"/>
      <c r="AA84" s="33"/>
      <c r="AB84" s="33"/>
      <c r="AC84" s="33"/>
      <c r="AD84" s="33"/>
      <c r="AE84" s="33"/>
      <c r="AF84" s="33"/>
      <c r="AG84" s="33"/>
      <c r="AH84" s="33"/>
      <c r="AI84" s="33"/>
      <c r="AJ84" s="13"/>
      <c r="AK84" s="13"/>
      <c r="AL84" s="19"/>
      <c r="AM84" s="19"/>
      <c r="AN84" s="19"/>
      <c r="AO84" s="17"/>
      <c r="AP84" s="8"/>
      <c r="AQ84" s="9"/>
      <c r="AR84" s="10"/>
      <c r="AS84" s="10"/>
      <c r="AT84" s="11"/>
      <c r="AU84" s="12"/>
      <c r="AV84" s="10"/>
      <c r="AW84" s="7"/>
      <c r="AX84" s="7"/>
      <c r="AY84" s="7"/>
    </row>
    <row r="85" spans="23:59">
      <c r="W85" s="33"/>
      <c r="X85" s="33"/>
      <c r="Y85" s="33"/>
      <c r="Z85" s="33"/>
      <c r="AA85" s="33"/>
      <c r="AB85" s="33"/>
      <c r="AC85" s="33"/>
      <c r="AD85" s="33"/>
      <c r="AE85" s="33"/>
      <c r="AF85" s="33"/>
      <c r="AG85" s="33"/>
      <c r="AH85" s="33"/>
      <c r="AI85" s="33"/>
      <c r="AJ85" s="13"/>
      <c r="AK85" s="13"/>
      <c r="AL85" s="13"/>
      <c r="AM85" s="13"/>
      <c r="AN85" s="13"/>
      <c r="AO85" s="17"/>
      <c r="AP85" s="8"/>
      <c r="AQ85" s="9"/>
      <c r="AR85" s="10"/>
      <c r="AS85" s="10"/>
      <c r="AT85" s="11"/>
      <c r="AU85" s="11"/>
      <c r="AV85" s="11"/>
      <c r="AW85" s="7"/>
      <c r="AX85" s="7"/>
      <c r="AY85" s="7"/>
    </row>
    <row r="86" spans="23:59">
      <c r="W86" s="33"/>
      <c r="X86" s="33"/>
      <c r="Y86" s="33"/>
      <c r="Z86" s="33"/>
      <c r="AA86" s="33"/>
      <c r="AB86" s="33"/>
      <c r="AC86" s="33"/>
      <c r="AD86" s="33"/>
      <c r="AE86" s="33"/>
      <c r="AF86" s="33"/>
      <c r="AG86" s="33"/>
      <c r="AH86" s="33"/>
      <c r="AI86" s="33"/>
      <c r="AJ86" s="13"/>
      <c r="AK86" s="13"/>
      <c r="AL86" s="13"/>
      <c r="AM86" s="13"/>
      <c r="AN86" s="13"/>
      <c r="AO86" s="17"/>
      <c r="AP86" s="17"/>
      <c r="AQ86" s="17"/>
      <c r="AR86" s="17"/>
      <c r="AS86" s="17"/>
      <c r="AT86" s="17"/>
      <c r="AU86" s="7"/>
      <c r="AV86" s="7"/>
      <c r="AW86" s="7"/>
      <c r="AX86" s="7"/>
      <c r="AY86" s="7"/>
    </row>
    <row r="87" spans="23:59">
      <c r="W87" s="33"/>
      <c r="X87" s="33"/>
      <c r="Y87" s="33"/>
      <c r="Z87" s="33"/>
      <c r="AA87" s="33"/>
      <c r="AB87" s="33"/>
      <c r="AC87" s="33"/>
      <c r="AD87" s="33"/>
      <c r="AE87" s="33"/>
      <c r="AF87" s="33"/>
      <c r="AG87" s="33"/>
      <c r="AH87" s="33"/>
      <c r="AI87" s="33"/>
      <c r="AJ87" s="13"/>
      <c r="AK87" s="13"/>
      <c r="AL87" s="13"/>
      <c r="AM87" s="13"/>
      <c r="AN87" s="13"/>
      <c r="AO87" s="17"/>
      <c r="AP87" s="17"/>
      <c r="AQ87" s="17"/>
      <c r="AR87" s="17"/>
      <c r="AS87" s="17"/>
      <c r="AT87" s="17"/>
      <c r="AU87" s="7"/>
      <c r="AV87" s="7"/>
      <c r="AW87" s="7"/>
      <c r="AX87" s="7"/>
      <c r="AY87" s="7"/>
    </row>
    <row r="88" spans="23:59">
      <c r="W88" s="33"/>
      <c r="X88" s="33"/>
      <c r="Y88" s="33"/>
      <c r="Z88" s="33"/>
      <c r="AA88" s="33"/>
      <c r="AB88" s="33"/>
      <c r="AC88" s="33"/>
      <c r="AD88" s="33"/>
      <c r="AE88" s="33"/>
      <c r="AF88" s="33"/>
      <c r="AG88" s="33"/>
      <c r="AH88" s="33"/>
      <c r="AI88" s="33"/>
      <c r="AJ88" s="13"/>
      <c r="AK88" s="13"/>
      <c r="AL88" s="13"/>
      <c r="AM88" s="13"/>
      <c r="AN88" s="13"/>
      <c r="AO88" s="17"/>
      <c r="AP88" s="17"/>
      <c r="AQ88" s="17"/>
      <c r="AR88" s="17"/>
      <c r="AS88" s="17"/>
      <c r="AT88" s="17"/>
      <c r="AU88" s="7"/>
      <c r="AV88" s="7"/>
      <c r="AW88" s="7"/>
      <c r="AX88" s="7"/>
      <c r="AY88" s="7"/>
    </row>
    <row r="89" spans="23:59">
      <c r="W89" s="33"/>
      <c r="X89" s="33"/>
      <c r="Y89" s="33"/>
      <c r="Z89" s="33"/>
      <c r="AA89" s="33"/>
      <c r="AB89" s="33"/>
      <c r="AC89" s="33"/>
      <c r="AD89" s="33"/>
      <c r="AE89" s="33"/>
      <c r="AF89" s="33"/>
      <c r="AG89" s="33"/>
      <c r="AH89" s="33"/>
      <c r="AI89" s="33"/>
      <c r="AJ89" s="13"/>
      <c r="AK89" s="13"/>
      <c r="AL89" s="13"/>
      <c r="AM89" s="13"/>
      <c r="AN89" s="13"/>
      <c r="AO89" s="17"/>
      <c r="AP89" s="17"/>
      <c r="AQ89" s="17"/>
      <c r="AR89" s="17"/>
      <c r="AS89" s="17"/>
      <c r="AT89" s="17"/>
      <c r="AU89" s="7"/>
      <c r="AV89" s="7"/>
      <c r="AW89" s="7"/>
      <c r="AX89" s="7"/>
      <c r="AY89" s="7"/>
    </row>
    <row r="90" spans="23:59">
      <c r="W90" s="33"/>
      <c r="X90" s="33"/>
      <c r="Y90" s="33"/>
      <c r="Z90" s="33"/>
      <c r="AA90" s="33"/>
      <c r="AB90" s="33"/>
      <c r="AC90" s="33"/>
      <c r="AD90" s="33"/>
      <c r="AE90" s="33"/>
      <c r="AF90" s="33"/>
      <c r="AG90" s="33"/>
      <c r="AH90" s="33"/>
      <c r="AI90" s="33"/>
      <c r="AJ90" s="13"/>
      <c r="AK90" s="13"/>
      <c r="AL90" s="13"/>
      <c r="AM90" s="13"/>
      <c r="AN90" s="13"/>
      <c r="AO90" s="33"/>
      <c r="AP90" s="33"/>
      <c r="AQ90" s="33"/>
      <c r="AR90" s="33"/>
      <c r="AS90" s="33"/>
      <c r="AT90" s="33"/>
    </row>
    <row r="91" spans="23:59">
      <c r="W91" s="33"/>
      <c r="X91" s="33"/>
      <c r="Y91" s="33"/>
      <c r="Z91" s="33"/>
      <c r="AA91" s="33"/>
      <c r="AB91" s="33"/>
      <c r="AC91" s="33"/>
      <c r="AD91" s="33"/>
      <c r="AE91" s="33"/>
      <c r="AF91" s="33"/>
      <c r="AG91" s="33"/>
      <c r="AH91" s="33"/>
      <c r="AI91" s="33"/>
      <c r="AJ91" s="13"/>
      <c r="AK91" s="13"/>
      <c r="AL91" s="13"/>
      <c r="AM91" s="13"/>
      <c r="AN91" s="13"/>
      <c r="AO91" s="33"/>
      <c r="AP91" s="33"/>
      <c r="AQ91" s="33"/>
      <c r="AR91" s="33"/>
      <c r="AS91" s="33"/>
      <c r="AT91" s="33"/>
    </row>
    <row r="92" spans="23:59">
      <c r="W92" s="33"/>
      <c r="X92" s="33"/>
      <c r="Y92" s="33"/>
      <c r="Z92" s="33"/>
      <c r="AA92" s="33"/>
      <c r="AB92" s="33"/>
      <c r="AC92" s="33"/>
      <c r="AD92" s="33"/>
      <c r="AE92" s="33"/>
      <c r="AF92" s="33"/>
      <c r="AG92" s="33"/>
      <c r="AH92" s="33"/>
      <c r="AI92" s="33"/>
      <c r="AJ92" s="13"/>
      <c r="AK92" s="13"/>
      <c r="AL92" s="13"/>
      <c r="AM92" s="13"/>
      <c r="AN92" s="13"/>
      <c r="AO92" s="33"/>
      <c r="AP92" s="33"/>
      <c r="AQ92" s="33"/>
      <c r="AR92" s="33"/>
      <c r="AS92" s="33"/>
      <c r="AT92" s="33"/>
    </row>
    <row r="93" spans="23:59">
      <c r="W93" s="33"/>
      <c r="X93" s="33"/>
      <c r="Y93" s="33"/>
      <c r="Z93" s="33"/>
      <c r="AA93" s="33"/>
      <c r="AB93" s="33"/>
      <c r="AC93" s="33"/>
      <c r="AD93" s="33"/>
      <c r="AE93" s="33"/>
      <c r="AF93" s="33"/>
      <c r="AG93" s="33"/>
      <c r="AH93" s="33"/>
      <c r="AI93" s="33"/>
      <c r="AJ93" s="13"/>
      <c r="AK93" s="13"/>
      <c r="AL93" s="13"/>
      <c r="AM93" s="13"/>
      <c r="AN93" s="13"/>
      <c r="AO93" s="33"/>
      <c r="AP93" s="33"/>
      <c r="AQ93" s="33"/>
      <c r="AR93" s="33"/>
      <c r="AS93" s="33"/>
      <c r="AT93" s="33"/>
    </row>
    <row r="94" spans="23:59">
      <c r="W94" s="33"/>
      <c r="X94" s="33"/>
      <c r="Y94" s="33"/>
      <c r="Z94" s="33"/>
      <c r="AA94" s="33"/>
      <c r="AB94" s="33"/>
      <c r="AC94" s="33"/>
      <c r="AD94" s="33"/>
      <c r="AE94" s="33"/>
      <c r="AF94" s="33"/>
      <c r="AG94" s="33"/>
      <c r="AH94" s="33"/>
      <c r="AI94" s="33"/>
      <c r="AJ94" s="13"/>
      <c r="AK94" s="13"/>
      <c r="AL94" s="13"/>
      <c r="AM94" s="13"/>
      <c r="AN94" s="13"/>
      <c r="AO94" s="33"/>
      <c r="AP94" s="33"/>
      <c r="AQ94" s="33"/>
      <c r="AR94" s="33"/>
      <c r="AS94" s="33"/>
      <c r="AT94" s="33"/>
    </row>
    <row r="95" spans="23:59">
      <c r="W95" s="33"/>
      <c r="X95" s="33"/>
      <c r="Y95" s="33"/>
      <c r="Z95" s="33"/>
      <c r="AA95" s="33"/>
      <c r="AB95" s="33"/>
      <c r="AC95" s="33"/>
      <c r="AD95" s="33"/>
      <c r="AE95" s="33"/>
      <c r="AF95" s="33"/>
      <c r="AG95" s="33"/>
      <c r="AH95" s="33"/>
      <c r="AI95" s="33"/>
      <c r="AJ95" s="13"/>
      <c r="AK95" s="13"/>
      <c r="AL95" s="13"/>
      <c r="AM95" s="13"/>
      <c r="AN95" s="13"/>
      <c r="AO95" s="33"/>
      <c r="AP95" s="33"/>
      <c r="AQ95" s="33"/>
      <c r="AR95" s="33"/>
      <c r="AS95" s="33"/>
      <c r="AT95" s="33"/>
    </row>
    <row r="96" spans="23:59">
      <c r="W96" s="33"/>
      <c r="X96" s="33"/>
      <c r="Y96" s="33"/>
      <c r="Z96" s="33"/>
      <c r="AA96" s="33"/>
      <c r="AB96" s="33"/>
      <c r="AC96" s="33"/>
      <c r="AD96" s="33"/>
      <c r="AE96" s="33"/>
      <c r="AF96" s="33"/>
      <c r="AG96" s="33"/>
      <c r="AH96" s="33"/>
      <c r="AI96" s="33"/>
      <c r="AJ96" s="13"/>
      <c r="AK96" s="13"/>
      <c r="AL96" s="13"/>
      <c r="AM96" s="13"/>
      <c r="AN96" s="13"/>
      <c r="AO96" s="33"/>
      <c r="AP96" s="33"/>
      <c r="AQ96" s="33"/>
      <c r="AR96" s="33"/>
      <c r="AS96" s="33"/>
      <c r="AT96" s="33"/>
    </row>
    <row r="97" spans="23:46">
      <c r="W97" s="33"/>
      <c r="X97" s="33"/>
      <c r="Y97" s="33"/>
      <c r="Z97" s="33"/>
      <c r="AA97" s="33"/>
      <c r="AB97" s="33"/>
      <c r="AC97" s="33"/>
      <c r="AD97" s="33"/>
      <c r="AE97" s="33"/>
      <c r="AF97" s="33"/>
      <c r="AG97" s="33"/>
      <c r="AH97" s="33"/>
      <c r="AI97" s="33"/>
      <c r="AJ97" s="13"/>
      <c r="AK97" s="13"/>
      <c r="AL97" s="13"/>
      <c r="AM97" s="13"/>
      <c r="AN97" s="13"/>
      <c r="AO97" s="33"/>
      <c r="AP97" s="33"/>
      <c r="AQ97" s="33"/>
      <c r="AR97" s="33"/>
      <c r="AS97" s="33"/>
      <c r="AT97" s="33"/>
    </row>
    <row r="98" spans="23:46">
      <c r="W98" s="33"/>
      <c r="X98" s="33"/>
      <c r="Y98" s="33"/>
      <c r="Z98" s="33"/>
      <c r="AA98" s="33"/>
      <c r="AB98" s="33"/>
      <c r="AC98" s="33"/>
      <c r="AD98" s="33"/>
      <c r="AE98" s="33"/>
      <c r="AF98" s="33"/>
      <c r="AG98" s="33"/>
      <c r="AH98" s="33"/>
      <c r="AI98" s="33"/>
      <c r="AJ98" s="13"/>
      <c r="AK98" s="13"/>
      <c r="AL98" s="13"/>
      <c r="AM98" s="13"/>
      <c r="AN98" s="13"/>
      <c r="AO98" s="33"/>
      <c r="AP98" s="33"/>
      <c r="AQ98" s="33"/>
      <c r="AR98" s="33"/>
      <c r="AS98" s="33"/>
      <c r="AT98" s="33"/>
    </row>
    <row r="99" spans="23:46">
      <c r="W99" s="33"/>
      <c r="X99" s="33"/>
      <c r="Y99" s="33"/>
      <c r="Z99" s="33"/>
      <c r="AA99" s="33"/>
      <c r="AB99" s="33"/>
      <c r="AC99" s="33"/>
      <c r="AD99" s="33"/>
      <c r="AE99" s="33"/>
      <c r="AF99" s="33"/>
      <c r="AG99" s="33"/>
      <c r="AH99" s="33"/>
      <c r="AI99" s="33"/>
      <c r="AJ99" s="13"/>
      <c r="AK99" s="13"/>
      <c r="AL99" s="13"/>
      <c r="AM99" s="13"/>
      <c r="AN99" s="13"/>
      <c r="AO99" s="33"/>
      <c r="AP99" s="33"/>
      <c r="AQ99" s="33"/>
      <c r="AR99" s="33"/>
      <c r="AS99" s="33"/>
      <c r="AT99" s="33"/>
    </row>
    <row r="100" spans="23:46">
      <c r="W100" s="33"/>
      <c r="X100" s="33"/>
      <c r="Y100" s="33"/>
      <c r="Z100" s="33"/>
      <c r="AA100" s="33"/>
      <c r="AB100" s="33"/>
      <c r="AC100" s="33"/>
      <c r="AD100" s="33"/>
      <c r="AE100" s="33"/>
      <c r="AF100" s="33"/>
      <c r="AG100" s="33"/>
      <c r="AH100" s="33"/>
      <c r="AI100" s="33"/>
      <c r="AJ100" s="13"/>
      <c r="AK100" s="13"/>
      <c r="AL100" s="13"/>
      <c r="AM100" s="13"/>
      <c r="AN100" s="13"/>
      <c r="AO100" s="33"/>
      <c r="AP100" s="33"/>
      <c r="AQ100" s="33"/>
      <c r="AR100" s="33"/>
      <c r="AS100" s="33"/>
      <c r="AT100" s="33"/>
    </row>
    <row r="101" spans="23:46">
      <c r="W101" s="33"/>
      <c r="X101" s="33"/>
      <c r="Y101" s="33"/>
      <c r="Z101" s="33"/>
      <c r="AA101" s="33"/>
      <c r="AB101" s="33"/>
      <c r="AC101" s="33"/>
      <c r="AD101" s="33"/>
      <c r="AE101" s="33"/>
      <c r="AF101" s="33"/>
      <c r="AG101" s="33"/>
      <c r="AH101" s="33"/>
      <c r="AI101" s="33"/>
      <c r="AJ101" s="13"/>
      <c r="AK101" s="13"/>
      <c r="AL101" s="13"/>
      <c r="AM101" s="13"/>
      <c r="AN101" s="13"/>
      <c r="AO101" s="33"/>
      <c r="AP101" s="33"/>
      <c r="AQ101" s="33"/>
      <c r="AR101" s="33"/>
      <c r="AS101" s="33"/>
      <c r="AT101" s="33"/>
    </row>
    <row r="102" spans="23:46">
      <c r="W102" s="33"/>
      <c r="X102" s="33"/>
      <c r="Y102" s="33"/>
      <c r="Z102" s="33"/>
      <c r="AA102" s="33"/>
      <c r="AB102" s="33"/>
      <c r="AC102" s="33"/>
      <c r="AD102" s="33"/>
      <c r="AE102" s="33"/>
      <c r="AF102" s="33"/>
      <c r="AG102" s="33"/>
      <c r="AH102" s="33"/>
      <c r="AI102" s="33"/>
      <c r="AJ102" s="13"/>
      <c r="AK102" s="13"/>
      <c r="AL102" s="13"/>
      <c r="AM102" s="13"/>
      <c r="AN102" s="13"/>
      <c r="AO102" s="33"/>
      <c r="AP102" s="33"/>
      <c r="AQ102" s="33"/>
      <c r="AR102" s="33"/>
      <c r="AS102" s="33"/>
      <c r="AT102" s="33"/>
    </row>
    <row r="103" spans="23:46">
      <c r="W103" s="33"/>
      <c r="X103" s="33"/>
      <c r="Y103" s="33"/>
      <c r="Z103" s="33"/>
      <c r="AA103" s="33"/>
      <c r="AB103" s="33"/>
      <c r="AC103" s="33"/>
      <c r="AD103" s="33"/>
      <c r="AE103" s="33"/>
      <c r="AF103" s="33"/>
      <c r="AG103" s="33"/>
      <c r="AH103" s="33"/>
      <c r="AI103" s="33"/>
      <c r="AJ103" s="13"/>
      <c r="AK103" s="13"/>
      <c r="AL103" s="13"/>
      <c r="AM103" s="13"/>
      <c r="AN103" s="13"/>
      <c r="AO103" s="33"/>
      <c r="AP103" s="33"/>
      <c r="AQ103" s="33"/>
      <c r="AR103" s="33"/>
      <c r="AS103" s="33"/>
      <c r="AT103" s="33"/>
    </row>
    <row r="104" spans="23:46">
      <c r="W104" s="33"/>
      <c r="X104" s="33"/>
      <c r="Y104" s="33"/>
      <c r="Z104" s="33"/>
      <c r="AA104" s="33"/>
      <c r="AB104" s="33"/>
      <c r="AC104" s="33"/>
      <c r="AD104" s="33"/>
      <c r="AE104" s="33"/>
      <c r="AF104" s="33"/>
      <c r="AG104" s="33"/>
      <c r="AH104" s="33"/>
      <c r="AI104" s="33"/>
      <c r="AJ104" s="13"/>
      <c r="AK104" s="13"/>
      <c r="AL104" s="13"/>
      <c r="AM104" s="13"/>
      <c r="AN104" s="13"/>
      <c r="AO104" s="33"/>
      <c r="AP104" s="33"/>
      <c r="AQ104" s="33"/>
      <c r="AR104" s="33"/>
      <c r="AS104" s="33"/>
      <c r="AT104" s="33"/>
    </row>
    <row r="105" spans="23:46">
      <c r="W105" s="33"/>
      <c r="X105" s="33"/>
      <c r="Y105" s="33"/>
      <c r="Z105" s="33"/>
      <c r="AA105" s="33"/>
      <c r="AB105" s="33"/>
      <c r="AC105" s="33"/>
      <c r="AD105" s="33"/>
      <c r="AE105" s="33"/>
      <c r="AF105" s="33"/>
      <c r="AG105" s="33"/>
      <c r="AH105" s="33"/>
      <c r="AI105" s="33"/>
      <c r="AJ105" s="13"/>
      <c r="AK105" s="13"/>
      <c r="AL105" s="13"/>
      <c r="AM105" s="13"/>
      <c r="AN105" s="13"/>
      <c r="AO105" s="33"/>
      <c r="AP105" s="33"/>
      <c r="AQ105" s="33"/>
      <c r="AR105" s="33"/>
      <c r="AS105" s="33"/>
      <c r="AT105" s="33"/>
    </row>
    <row r="106" spans="23:46">
      <c r="W106" s="33"/>
      <c r="X106" s="33"/>
      <c r="Y106" s="33"/>
      <c r="Z106" s="33"/>
      <c r="AA106" s="33"/>
      <c r="AB106" s="33"/>
      <c r="AC106" s="33"/>
      <c r="AD106" s="33"/>
      <c r="AE106" s="33"/>
      <c r="AF106" s="33"/>
      <c r="AG106" s="33"/>
      <c r="AH106" s="33"/>
      <c r="AI106" s="33"/>
      <c r="AJ106" s="13"/>
      <c r="AK106" s="13"/>
      <c r="AL106" s="13"/>
      <c r="AM106" s="13"/>
      <c r="AN106" s="13"/>
      <c r="AO106" s="33"/>
      <c r="AP106" s="33"/>
      <c r="AQ106" s="33"/>
      <c r="AR106" s="33"/>
      <c r="AS106" s="33"/>
      <c r="AT106" s="33"/>
    </row>
    <row r="107" spans="23:46">
      <c r="W107" s="33"/>
      <c r="X107" s="33"/>
      <c r="Y107" s="33"/>
      <c r="Z107" s="33"/>
      <c r="AA107" s="33"/>
      <c r="AB107" s="33"/>
      <c r="AC107" s="33"/>
      <c r="AD107" s="33"/>
      <c r="AE107" s="33"/>
      <c r="AF107" s="33"/>
      <c r="AG107" s="33"/>
      <c r="AH107" s="33"/>
      <c r="AI107" s="33"/>
      <c r="AJ107" s="13"/>
      <c r="AK107" s="13"/>
      <c r="AL107" s="13"/>
      <c r="AM107" s="13"/>
      <c r="AN107" s="13"/>
      <c r="AO107" s="33"/>
      <c r="AP107" s="33"/>
      <c r="AQ107" s="33"/>
      <c r="AR107" s="33"/>
      <c r="AS107" s="33"/>
      <c r="AT107" s="33"/>
    </row>
    <row r="108" spans="23:46">
      <c r="W108" s="33"/>
      <c r="X108" s="33"/>
      <c r="Y108" s="33"/>
      <c r="Z108" s="33"/>
      <c r="AA108" s="33"/>
      <c r="AB108" s="33"/>
      <c r="AC108" s="33"/>
      <c r="AD108" s="33"/>
      <c r="AE108" s="33"/>
      <c r="AF108" s="33"/>
      <c r="AG108" s="33"/>
      <c r="AH108" s="33"/>
      <c r="AI108" s="33"/>
      <c r="AJ108" s="13"/>
      <c r="AK108" s="13"/>
      <c r="AL108" s="13"/>
      <c r="AM108" s="13"/>
      <c r="AN108" s="13"/>
      <c r="AO108" s="33"/>
      <c r="AP108" s="33"/>
      <c r="AQ108" s="33"/>
      <c r="AR108" s="33"/>
      <c r="AS108" s="33"/>
      <c r="AT108" s="33"/>
    </row>
    <row r="109" spans="23:46">
      <c r="W109" s="33"/>
      <c r="X109" s="33"/>
      <c r="Y109" s="33"/>
      <c r="Z109" s="33"/>
      <c r="AA109" s="33"/>
      <c r="AB109" s="33"/>
      <c r="AC109" s="33"/>
      <c r="AD109" s="33"/>
      <c r="AE109" s="33"/>
      <c r="AF109" s="33"/>
      <c r="AG109" s="33"/>
      <c r="AH109" s="33"/>
      <c r="AI109" s="33"/>
      <c r="AJ109" s="13"/>
      <c r="AK109" s="13"/>
      <c r="AL109" s="13"/>
      <c r="AM109" s="13"/>
      <c r="AN109" s="13"/>
      <c r="AO109" s="33"/>
      <c r="AP109" s="33"/>
      <c r="AQ109" s="33"/>
      <c r="AR109" s="33"/>
      <c r="AS109" s="33"/>
      <c r="AT109" s="33"/>
    </row>
    <row r="110" spans="23:46">
      <c r="W110" s="34"/>
      <c r="X110" s="34"/>
      <c r="Y110" s="34"/>
      <c r="Z110" s="34"/>
      <c r="AA110" s="34"/>
      <c r="AB110" s="34"/>
      <c r="AC110" s="34"/>
      <c r="AD110" s="34"/>
      <c r="AE110" s="34"/>
      <c r="AF110" s="34"/>
      <c r="AG110" s="34"/>
      <c r="AH110" s="34"/>
      <c r="AI110" s="34"/>
    </row>
    <row r="111" spans="23:46">
      <c r="W111" s="34"/>
      <c r="X111" s="34"/>
      <c r="Y111" s="34"/>
      <c r="Z111" s="34"/>
      <c r="AA111" s="34"/>
      <c r="AB111" s="34"/>
      <c r="AC111" s="34"/>
      <c r="AD111" s="34"/>
      <c r="AE111" s="34"/>
      <c r="AF111" s="34"/>
      <c r="AG111" s="34"/>
      <c r="AH111" s="34"/>
      <c r="AI111" s="34"/>
    </row>
    <row r="112" spans="23:46">
      <c r="W112" s="34"/>
      <c r="X112" s="34"/>
      <c r="Y112" s="34"/>
      <c r="Z112" s="34"/>
      <c r="AA112" s="34"/>
      <c r="AB112" s="34"/>
      <c r="AC112" s="34"/>
      <c r="AD112" s="34"/>
      <c r="AE112" s="34"/>
      <c r="AF112" s="34"/>
      <c r="AG112" s="34"/>
      <c r="AH112" s="34"/>
      <c r="AI112" s="34"/>
    </row>
    <row r="113" spans="1:35">
      <c r="W113" s="34"/>
      <c r="X113" s="34"/>
      <c r="Y113" s="34"/>
      <c r="Z113" s="34"/>
      <c r="AA113" s="34"/>
      <c r="AB113" s="34"/>
      <c r="AC113" s="34"/>
      <c r="AD113" s="34"/>
      <c r="AE113" s="34"/>
      <c r="AF113" s="34"/>
      <c r="AG113" s="34"/>
      <c r="AH113" s="34"/>
      <c r="AI113" s="34"/>
    </row>
    <row r="114" spans="1:35">
      <c r="W114" s="34"/>
      <c r="X114" s="34"/>
      <c r="Y114" s="34"/>
      <c r="Z114" s="34"/>
      <c r="AA114" s="34"/>
      <c r="AB114" s="34"/>
      <c r="AC114" s="34"/>
      <c r="AD114" s="34"/>
      <c r="AE114" s="34"/>
      <c r="AF114" s="34"/>
      <c r="AG114" s="34"/>
      <c r="AH114" s="34"/>
      <c r="AI114" s="34"/>
    </row>
    <row r="115" spans="1:35">
      <c r="W115" s="34"/>
      <c r="X115" s="34"/>
      <c r="Y115" s="34"/>
      <c r="Z115" s="34"/>
      <c r="AA115" s="34"/>
      <c r="AB115" s="34"/>
      <c r="AC115" s="34"/>
      <c r="AD115" s="34"/>
      <c r="AE115" s="34"/>
      <c r="AF115" s="34"/>
      <c r="AG115" s="34"/>
      <c r="AH115" s="34"/>
      <c r="AI115" s="34"/>
    </row>
    <row r="116" spans="1:35">
      <c r="W116" s="34"/>
      <c r="X116" s="34"/>
      <c r="Y116" s="34"/>
      <c r="Z116" s="34"/>
      <c r="AA116" s="34"/>
      <c r="AB116" s="34"/>
      <c r="AC116" s="34"/>
      <c r="AD116" s="34"/>
      <c r="AE116" s="34"/>
      <c r="AF116" s="34"/>
      <c r="AG116" s="34"/>
      <c r="AH116" s="34"/>
      <c r="AI116" s="34"/>
    </row>
    <row r="117" spans="1:35">
      <c r="W117" s="34"/>
      <c r="X117" s="34"/>
      <c r="Y117" s="34"/>
      <c r="Z117" s="34"/>
      <c r="AA117" s="34"/>
      <c r="AB117" s="34"/>
      <c r="AC117" s="34"/>
      <c r="AD117" s="34"/>
      <c r="AE117" s="34"/>
      <c r="AF117" s="34"/>
      <c r="AG117" s="34"/>
      <c r="AH117" s="34"/>
      <c r="AI117" s="34"/>
    </row>
    <row r="118" spans="1:35">
      <c r="W118" s="34"/>
      <c r="X118" s="34"/>
      <c r="Y118" s="34"/>
      <c r="Z118" s="34"/>
      <c r="AA118" s="34"/>
      <c r="AB118" s="34"/>
      <c r="AC118" s="34"/>
      <c r="AD118" s="34"/>
      <c r="AE118" s="34"/>
      <c r="AF118" s="34"/>
      <c r="AG118" s="34"/>
      <c r="AH118" s="34"/>
      <c r="AI118" s="34"/>
    </row>
    <row r="119" spans="1:35">
      <c r="W119" s="34"/>
      <c r="X119" s="34"/>
      <c r="Y119" s="34"/>
      <c r="Z119" s="34"/>
      <c r="AA119" s="34"/>
      <c r="AB119" s="34"/>
      <c r="AC119" s="34"/>
      <c r="AD119" s="34"/>
      <c r="AE119" s="34"/>
      <c r="AF119" s="34"/>
      <c r="AG119" s="34"/>
      <c r="AH119" s="34"/>
      <c r="AI119" s="34"/>
    </row>
    <row r="120" spans="1:35">
      <c r="W120" s="34"/>
      <c r="X120" s="34"/>
      <c r="Y120" s="34"/>
      <c r="Z120" s="34"/>
      <c r="AA120" s="34"/>
      <c r="AB120" s="34"/>
      <c r="AC120" s="34"/>
      <c r="AD120" s="34"/>
      <c r="AE120" s="34"/>
      <c r="AF120" s="34"/>
      <c r="AG120" s="34"/>
      <c r="AH120" s="34"/>
      <c r="AI120" s="34"/>
    </row>
    <row r="121" spans="1:35">
      <c r="W121" s="34"/>
      <c r="X121" s="34"/>
      <c r="Y121" s="34"/>
      <c r="Z121" s="34"/>
      <c r="AA121" s="34"/>
      <c r="AB121" s="34"/>
      <c r="AC121" s="34"/>
      <c r="AD121" s="34"/>
      <c r="AE121" s="34"/>
      <c r="AF121" s="34"/>
      <c r="AG121" s="34"/>
      <c r="AH121" s="34"/>
      <c r="AI121" s="34"/>
    </row>
    <row r="122" spans="1:35">
      <c r="W122" s="34"/>
      <c r="X122" s="34"/>
      <c r="Y122" s="34"/>
      <c r="Z122" s="34"/>
      <c r="AA122" s="34"/>
      <c r="AB122" s="34"/>
      <c r="AC122" s="34"/>
      <c r="AD122" s="34"/>
      <c r="AE122" s="34"/>
      <c r="AF122" s="34"/>
      <c r="AG122" s="34"/>
      <c r="AH122" s="34"/>
      <c r="AI122" s="34"/>
    </row>
    <row r="123" spans="1:35">
      <c r="W123" s="34"/>
      <c r="X123" s="34"/>
      <c r="Y123" s="34"/>
      <c r="Z123" s="34"/>
      <c r="AA123" s="34"/>
      <c r="AB123" s="34"/>
      <c r="AC123" s="34"/>
      <c r="AD123" s="34"/>
      <c r="AE123" s="34"/>
      <c r="AF123" s="34"/>
      <c r="AG123" s="34"/>
      <c r="AH123" s="34"/>
      <c r="AI123" s="34"/>
    </row>
    <row r="124" spans="1:35">
      <c r="W124" s="34"/>
      <c r="X124" s="34"/>
      <c r="Y124" s="34"/>
      <c r="Z124" s="34"/>
      <c r="AA124" s="34"/>
      <c r="AB124" s="34"/>
      <c r="AC124" s="34"/>
      <c r="AD124" s="34"/>
      <c r="AE124" s="34"/>
      <c r="AF124" s="34"/>
      <c r="AG124" s="34"/>
      <c r="AH124" s="34"/>
      <c r="AI124" s="34"/>
    </row>
    <row r="125" spans="1:35">
      <c r="A125" s="56"/>
      <c r="B125" s="35"/>
      <c r="C125" s="36"/>
      <c r="D125" s="36"/>
      <c r="E125" s="36"/>
      <c r="F125" s="36"/>
      <c r="G125" s="36"/>
      <c r="H125" s="36"/>
      <c r="I125" s="36"/>
      <c r="J125" s="36"/>
      <c r="K125" s="36"/>
      <c r="L125" s="36"/>
      <c r="M125" s="36"/>
      <c r="N125" s="36"/>
      <c r="O125" s="36"/>
      <c r="P125" s="36"/>
      <c r="Q125" s="36"/>
      <c r="R125" s="36"/>
      <c r="S125" s="36"/>
      <c r="T125" s="36"/>
      <c r="U125" s="36"/>
      <c r="V125" s="36"/>
      <c r="W125" s="34"/>
      <c r="X125" s="34"/>
      <c r="Y125" s="34"/>
      <c r="Z125" s="34"/>
      <c r="AA125" s="34"/>
      <c r="AB125" s="34"/>
      <c r="AC125" s="34"/>
      <c r="AD125" s="34"/>
      <c r="AE125" s="34"/>
      <c r="AF125" s="34"/>
      <c r="AG125" s="34"/>
      <c r="AH125" s="34"/>
      <c r="AI125" s="34"/>
    </row>
    <row r="126" spans="1:35">
      <c r="B126" s="34"/>
      <c r="C126" s="37"/>
      <c r="D126" s="37"/>
      <c r="E126" s="37"/>
      <c r="F126" s="37"/>
      <c r="G126" s="37"/>
      <c r="H126" s="37"/>
      <c r="I126" s="37"/>
      <c r="J126" s="37"/>
      <c r="K126" s="37"/>
      <c r="L126" s="37"/>
      <c r="M126" s="37"/>
      <c r="N126" s="37"/>
      <c r="O126" s="37"/>
      <c r="P126" s="37"/>
      <c r="Q126" s="37"/>
      <c r="R126" s="37"/>
      <c r="S126" s="37"/>
      <c r="T126" s="37"/>
      <c r="U126" s="37"/>
      <c r="V126" s="37"/>
      <c r="W126" s="34"/>
      <c r="X126" s="34"/>
      <c r="Y126" s="34"/>
      <c r="Z126" s="34"/>
      <c r="AA126" s="34"/>
      <c r="AB126" s="34"/>
      <c r="AC126" s="34"/>
      <c r="AD126" s="34"/>
      <c r="AE126" s="34"/>
      <c r="AF126" s="34"/>
      <c r="AG126" s="34"/>
      <c r="AH126" s="34"/>
      <c r="AI126" s="34"/>
    </row>
  </sheetData>
  <sheetProtection sheet="1" objects="1" scenarios="1"/>
  <mergeCells count="12">
    <mergeCell ref="AT6:AT7"/>
    <mergeCell ref="AU6:AU7"/>
    <mergeCell ref="C4:Z4"/>
    <mergeCell ref="AL5:AS5"/>
    <mergeCell ref="AL6:AL7"/>
    <mergeCell ref="AM6:AM7"/>
    <mergeCell ref="AN6:AN7"/>
    <mergeCell ref="AO6:AO7"/>
    <mergeCell ref="AP6:AP7"/>
    <mergeCell ref="AQ6:AQ7"/>
    <mergeCell ref="AR6:AR7"/>
    <mergeCell ref="AS6:AS7"/>
  </mergeCells>
  <pageMargins left="0.39370078740157483" right="0.39370078740157483" top="0.39370078740157483" bottom="0.39370078740157483" header="0.31496062992125984" footer="0.31496062992125984"/>
  <pageSetup paperSize="9" scale="93" fitToWidth="2" orientation="landscape" horizontalDpi="0" verticalDpi="0" r:id="rId1"/>
  <colBreaks count="1" manualBreakCount="1">
    <brk id="40" max="49"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1" tint="0.499984740745262"/>
    <pageSetUpPr fitToPage="1"/>
  </sheetPr>
  <dimension ref="A1:R34"/>
  <sheetViews>
    <sheetView showGridLines="0" showRowColHeaders="0" zoomScale="95" zoomScaleNormal="95" workbookViewId="0">
      <selection activeCell="O2" sqref="O2:R2"/>
    </sheetView>
  </sheetViews>
  <sheetFormatPr defaultColWidth="9.1328125" defaultRowHeight="14.25"/>
  <cols>
    <col min="1" max="1" width="20.265625" style="69" customWidth="1"/>
    <col min="2" max="2" width="14.265625" style="70" customWidth="1"/>
    <col min="3" max="3" width="9.73046875" style="71" customWidth="1"/>
    <col min="4" max="4" width="9.1328125" style="71"/>
    <col min="5" max="5" width="6.59765625" style="71" customWidth="1"/>
    <col min="6" max="16384" width="9.1328125" style="68"/>
  </cols>
  <sheetData>
    <row r="1" spans="1:18" ht="25.5">
      <c r="A1" s="158" t="s">
        <v>1782</v>
      </c>
      <c r="B1" s="158"/>
      <c r="C1" s="158"/>
      <c r="D1" s="158"/>
      <c r="E1" s="158"/>
      <c r="F1" s="158"/>
      <c r="G1" s="158"/>
      <c r="H1" s="158"/>
      <c r="I1" s="158"/>
      <c r="J1" s="158"/>
      <c r="K1" s="158"/>
      <c r="L1" s="158"/>
      <c r="M1" s="158"/>
      <c r="N1" s="158"/>
      <c r="O1" s="158"/>
      <c r="P1" s="158"/>
      <c r="Q1" s="158"/>
      <c r="R1" s="158"/>
    </row>
    <row r="2" spans="1:18" ht="18">
      <c r="A2" s="84"/>
      <c r="B2" s="85"/>
      <c r="C2" s="86"/>
      <c r="D2" s="86"/>
      <c r="E2" s="86"/>
      <c r="F2" s="87"/>
      <c r="G2" s="87"/>
      <c r="H2" s="87"/>
      <c r="I2" s="87"/>
      <c r="J2" s="87"/>
      <c r="K2" s="87"/>
      <c r="L2" s="87"/>
      <c r="M2" s="88"/>
      <c r="N2" s="88"/>
      <c r="O2" s="159" t="s">
        <v>1867</v>
      </c>
      <c r="P2" s="159"/>
      <c r="Q2" s="159"/>
      <c r="R2" s="159"/>
    </row>
    <row r="3" spans="1:18" ht="26.25" customHeight="1">
      <c r="A3" s="84"/>
      <c r="B3" s="89" t="s">
        <v>1783</v>
      </c>
      <c r="C3" s="89" t="s">
        <v>1784</v>
      </c>
      <c r="D3" s="89"/>
      <c r="E3" s="86"/>
      <c r="F3" s="90" t="s">
        <v>1785</v>
      </c>
      <c r="G3" s="87"/>
      <c r="H3" s="87"/>
      <c r="I3" s="87"/>
      <c r="J3" s="87"/>
      <c r="K3" s="87"/>
      <c r="L3" s="87"/>
      <c r="M3" s="88"/>
      <c r="N3" s="88"/>
      <c r="O3" s="88"/>
      <c r="P3" s="88"/>
      <c r="Q3" s="88"/>
      <c r="R3" s="88"/>
    </row>
    <row r="4" spans="1:18" ht="13.5" customHeight="1">
      <c r="A4" s="72" t="s">
        <v>1786</v>
      </c>
      <c r="B4" s="91">
        <v>100</v>
      </c>
      <c r="C4" s="92">
        <v>2</v>
      </c>
      <c r="D4" s="93"/>
      <c r="E4" s="94" t="s">
        <v>1787</v>
      </c>
      <c r="F4" s="157" t="s">
        <v>1788</v>
      </c>
      <c r="G4" s="157"/>
      <c r="H4" s="157"/>
      <c r="I4" s="157"/>
      <c r="J4" s="157"/>
      <c r="K4" s="157"/>
      <c r="L4" s="157"/>
      <c r="M4" s="157"/>
      <c r="N4" s="157"/>
      <c r="O4" s="157"/>
      <c r="P4" s="157"/>
      <c r="Q4" s="157"/>
      <c r="R4" s="157"/>
    </row>
    <row r="5" spans="1:18" ht="13.5" customHeight="1">
      <c r="A5" s="72" t="s">
        <v>1834</v>
      </c>
      <c r="B5" s="91">
        <v>20.100000000000001</v>
      </c>
      <c r="C5" s="92">
        <v>13</v>
      </c>
      <c r="D5" s="93"/>
      <c r="E5" s="95"/>
      <c r="F5" s="157"/>
      <c r="G5" s="157"/>
      <c r="H5" s="157"/>
      <c r="I5" s="157"/>
      <c r="J5" s="157"/>
      <c r="K5" s="157"/>
      <c r="L5" s="157"/>
      <c r="M5" s="157"/>
      <c r="N5" s="157"/>
      <c r="O5" s="157"/>
      <c r="P5" s="157"/>
      <c r="Q5" s="157"/>
      <c r="R5" s="157"/>
    </row>
    <row r="6" spans="1:18" ht="13.5" customHeight="1">
      <c r="A6" s="72" t="s">
        <v>1833</v>
      </c>
      <c r="B6" s="91">
        <v>20.100000000000001</v>
      </c>
      <c r="C6" s="92">
        <v>13</v>
      </c>
      <c r="D6" s="93"/>
      <c r="E6" s="94" t="s">
        <v>1789</v>
      </c>
      <c r="F6" s="157" t="s">
        <v>1790</v>
      </c>
      <c r="G6" s="157"/>
      <c r="H6" s="157"/>
      <c r="I6" s="157"/>
      <c r="J6" s="157"/>
      <c r="K6" s="157"/>
      <c r="L6" s="157"/>
      <c r="M6" s="157"/>
      <c r="N6" s="157"/>
      <c r="O6" s="157"/>
      <c r="P6" s="157"/>
      <c r="Q6" s="157"/>
      <c r="R6" s="157"/>
    </row>
    <row r="7" spans="1:18" ht="13.5" customHeight="1">
      <c r="A7" s="72" t="s">
        <v>1791</v>
      </c>
      <c r="B7" s="91">
        <v>53</v>
      </c>
      <c r="C7" s="92">
        <v>1</v>
      </c>
      <c r="D7" s="93"/>
      <c r="E7" s="95"/>
      <c r="F7" s="157"/>
      <c r="G7" s="157"/>
      <c r="H7" s="157"/>
      <c r="I7" s="157"/>
      <c r="J7" s="157"/>
      <c r="K7" s="157"/>
      <c r="L7" s="157"/>
      <c r="M7" s="157"/>
      <c r="N7" s="157"/>
      <c r="O7" s="157"/>
      <c r="P7" s="157"/>
      <c r="Q7" s="157"/>
      <c r="R7" s="157"/>
    </row>
    <row r="8" spans="1:18" ht="15" customHeight="1">
      <c r="A8" s="72" t="s">
        <v>1792</v>
      </c>
      <c r="B8" s="91">
        <v>52</v>
      </c>
      <c r="C8" s="92">
        <v>13</v>
      </c>
      <c r="D8" s="93"/>
      <c r="E8" s="94"/>
      <c r="F8" s="157"/>
      <c r="G8" s="157"/>
      <c r="H8" s="157"/>
      <c r="I8" s="157"/>
      <c r="J8" s="157"/>
      <c r="K8" s="157"/>
      <c r="L8" s="157"/>
      <c r="M8" s="157"/>
      <c r="N8" s="157"/>
      <c r="O8" s="157"/>
      <c r="P8" s="157"/>
      <c r="Q8" s="157"/>
      <c r="R8" s="157"/>
    </row>
    <row r="9" spans="1:18" ht="15" customHeight="1">
      <c r="A9" s="72" t="s">
        <v>1793</v>
      </c>
      <c r="B9" s="91">
        <v>100</v>
      </c>
      <c r="C9" s="92">
        <v>2</v>
      </c>
      <c r="D9" s="93"/>
      <c r="E9" s="86"/>
      <c r="F9" s="157"/>
      <c r="G9" s="157"/>
      <c r="H9" s="157"/>
      <c r="I9" s="157"/>
      <c r="J9" s="157"/>
      <c r="K9" s="157"/>
      <c r="L9" s="157"/>
      <c r="M9" s="157"/>
      <c r="N9" s="157"/>
      <c r="O9" s="157"/>
      <c r="P9" s="157"/>
      <c r="Q9" s="157"/>
      <c r="R9" s="157"/>
    </row>
    <row r="10" spans="1:18" ht="15" customHeight="1">
      <c r="A10" s="72" t="s">
        <v>1794</v>
      </c>
      <c r="B10" s="91">
        <v>70</v>
      </c>
      <c r="C10" s="92">
        <v>2</v>
      </c>
      <c r="D10" s="93"/>
      <c r="E10" s="94" t="s">
        <v>1795</v>
      </c>
      <c r="F10" s="157" t="s">
        <v>1796</v>
      </c>
      <c r="G10" s="157"/>
      <c r="H10" s="157"/>
      <c r="I10" s="157"/>
      <c r="J10" s="157"/>
      <c r="K10" s="157"/>
      <c r="L10" s="157"/>
      <c r="M10" s="157"/>
      <c r="N10" s="157"/>
      <c r="O10" s="157"/>
      <c r="P10" s="157"/>
      <c r="Q10" s="157"/>
      <c r="R10" s="157"/>
    </row>
    <row r="11" spans="1:18" ht="15" customHeight="1">
      <c r="A11" s="72" t="s">
        <v>1797</v>
      </c>
      <c r="B11" s="91">
        <v>52</v>
      </c>
      <c r="C11" s="96">
        <v>13</v>
      </c>
      <c r="D11" s="97"/>
      <c r="E11" s="95"/>
      <c r="F11" s="157"/>
      <c r="G11" s="157"/>
      <c r="H11" s="157"/>
      <c r="I11" s="157"/>
      <c r="J11" s="157"/>
      <c r="K11" s="157"/>
      <c r="L11" s="157"/>
      <c r="M11" s="157"/>
      <c r="N11" s="157"/>
      <c r="O11" s="157"/>
      <c r="P11" s="157"/>
      <c r="Q11" s="157"/>
      <c r="R11" s="157"/>
    </row>
    <row r="12" spans="1:18" ht="15" customHeight="1">
      <c r="A12" s="72" t="s">
        <v>1835</v>
      </c>
      <c r="B12" s="91">
        <v>74</v>
      </c>
      <c r="C12" s="92">
        <v>14</v>
      </c>
      <c r="D12" s="93"/>
      <c r="E12" s="95"/>
      <c r="F12" s="157"/>
      <c r="G12" s="157"/>
      <c r="H12" s="157"/>
      <c r="I12" s="157"/>
      <c r="J12" s="157"/>
      <c r="K12" s="157"/>
      <c r="L12" s="157"/>
      <c r="M12" s="157"/>
      <c r="N12" s="157"/>
      <c r="O12" s="157"/>
      <c r="P12" s="157"/>
      <c r="Q12" s="157"/>
      <c r="R12" s="157"/>
    </row>
    <row r="13" spans="1:18">
      <c r="A13" s="72" t="s">
        <v>1836</v>
      </c>
      <c r="B13" s="91">
        <v>74</v>
      </c>
      <c r="C13" s="92">
        <v>14</v>
      </c>
      <c r="D13" s="93"/>
      <c r="E13" s="94" t="s">
        <v>1798</v>
      </c>
      <c r="F13" s="157" t="s">
        <v>1799</v>
      </c>
      <c r="G13" s="157"/>
      <c r="H13" s="157"/>
      <c r="I13" s="157"/>
      <c r="J13" s="157"/>
      <c r="K13" s="157"/>
      <c r="L13" s="157"/>
      <c r="M13" s="157"/>
      <c r="N13" s="157"/>
      <c r="O13" s="157"/>
      <c r="P13" s="157"/>
      <c r="Q13" s="157"/>
      <c r="R13" s="157"/>
    </row>
    <row r="14" spans="1:18" ht="15" customHeight="1">
      <c r="A14" s="72" t="s">
        <v>1837</v>
      </c>
      <c r="B14" s="91">
        <v>84</v>
      </c>
      <c r="C14" s="92">
        <v>1</v>
      </c>
      <c r="D14" s="93"/>
      <c r="E14" s="86"/>
      <c r="F14" s="157"/>
      <c r="G14" s="157"/>
      <c r="H14" s="157"/>
      <c r="I14" s="157"/>
      <c r="J14" s="157"/>
      <c r="K14" s="157"/>
      <c r="L14" s="157"/>
      <c r="M14" s="157"/>
      <c r="N14" s="157"/>
      <c r="O14" s="157"/>
      <c r="P14" s="157"/>
      <c r="Q14" s="157"/>
      <c r="R14" s="157"/>
    </row>
    <row r="15" spans="1:18">
      <c r="A15" s="72" t="s">
        <v>1800</v>
      </c>
      <c r="B15" s="91">
        <v>20</v>
      </c>
      <c r="C15" s="92">
        <v>10</v>
      </c>
      <c r="D15" s="93"/>
      <c r="E15" s="94" t="s">
        <v>1801</v>
      </c>
      <c r="F15" s="157" t="s">
        <v>1802</v>
      </c>
      <c r="G15" s="157"/>
      <c r="H15" s="157"/>
      <c r="I15" s="157"/>
      <c r="J15" s="157"/>
      <c r="K15" s="157"/>
      <c r="L15" s="157"/>
      <c r="M15" s="157"/>
      <c r="N15" s="157"/>
      <c r="O15" s="157"/>
      <c r="P15" s="157"/>
      <c r="Q15" s="157"/>
      <c r="R15" s="157"/>
    </row>
    <row r="16" spans="1:18" ht="15.75" customHeight="1">
      <c r="A16" s="72" t="s">
        <v>1803</v>
      </c>
      <c r="B16" s="91">
        <v>2</v>
      </c>
      <c r="C16" s="92">
        <v>8</v>
      </c>
      <c r="D16" s="93"/>
      <c r="E16" s="94" t="s">
        <v>1804</v>
      </c>
      <c r="F16" s="157" t="s">
        <v>1805</v>
      </c>
      <c r="G16" s="157"/>
      <c r="H16" s="157"/>
      <c r="I16" s="157"/>
      <c r="J16" s="157"/>
      <c r="K16" s="157"/>
      <c r="L16" s="157"/>
      <c r="M16" s="157"/>
      <c r="N16" s="157"/>
      <c r="O16" s="157"/>
      <c r="P16" s="157"/>
      <c r="Q16" s="157"/>
      <c r="R16" s="157"/>
    </row>
    <row r="17" spans="1:18">
      <c r="A17" s="72" t="s">
        <v>1806</v>
      </c>
      <c r="B17" s="91">
        <v>53</v>
      </c>
      <c r="C17" s="92">
        <v>13</v>
      </c>
      <c r="D17" s="93"/>
      <c r="E17" s="95"/>
      <c r="F17" s="157"/>
      <c r="G17" s="157"/>
      <c r="H17" s="157"/>
      <c r="I17" s="157"/>
      <c r="J17" s="157"/>
      <c r="K17" s="157"/>
      <c r="L17" s="157"/>
      <c r="M17" s="157"/>
      <c r="N17" s="157"/>
      <c r="O17" s="157"/>
      <c r="P17" s="157"/>
      <c r="Q17" s="157"/>
      <c r="R17" s="157"/>
    </row>
    <row r="18" spans="1:18" ht="15" customHeight="1">
      <c r="A18" s="72" t="s">
        <v>1807</v>
      </c>
      <c r="B18" s="91">
        <v>6</v>
      </c>
      <c r="C18" s="92">
        <v>7</v>
      </c>
      <c r="D18" s="93"/>
      <c r="E18" s="94" t="s">
        <v>1808</v>
      </c>
      <c r="F18" s="157" t="s">
        <v>1809</v>
      </c>
      <c r="G18" s="157"/>
      <c r="H18" s="157"/>
      <c r="I18" s="157"/>
      <c r="J18" s="157"/>
      <c r="K18" s="157"/>
      <c r="L18" s="157"/>
      <c r="M18" s="157"/>
      <c r="N18" s="157"/>
      <c r="O18" s="157"/>
      <c r="P18" s="157"/>
      <c r="Q18" s="157"/>
      <c r="R18" s="157"/>
    </row>
    <row r="19" spans="1:18">
      <c r="A19" s="72" t="s">
        <v>1810</v>
      </c>
      <c r="B19" s="91">
        <v>94</v>
      </c>
      <c r="C19" s="92">
        <v>13</v>
      </c>
      <c r="D19" s="93"/>
      <c r="E19" s="98"/>
      <c r="F19" s="157"/>
      <c r="G19" s="157"/>
      <c r="H19" s="157"/>
      <c r="I19" s="157"/>
      <c r="J19" s="157"/>
      <c r="K19" s="157"/>
      <c r="L19" s="157"/>
      <c r="M19" s="157"/>
      <c r="N19" s="157"/>
      <c r="O19" s="157"/>
      <c r="P19" s="157"/>
      <c r="Q19" s="157"/>
      <c r="R19" s="157"/>
    </row>
    <row r="20" spans="1:18" ht="15" customHeight="1">
      <c r="A20" s="72" t="s">
        <v>1811</v>
      </c>
      <c r="B20" s="91">
        <v>56</v>
      </c>
      <c r="C20" s="92">
        <v>1</v>
      </c>
      <c r="D20" s="93"/>
      <c r="E20" s="98"/>
      <c r="F20" s="157" t="s">
        <v>1812</v>
      </c>
      <c r="G20" s="157"/>
      <c r="H20" s="157"/>
      <c r="I20" s="157"/>
      <c r="J20" s="157"/>
      <c r="K20" s="157"/>
      <c r="L20" s="157"/>
      <c r="M20" s="157"/>
      <c r="N20" s="157"/>
      <c r="O20" s="157"/>
      <c r="P20" s="157"/>
      <c r="Q20" s="157"/>
      <c r="R20" s="157"/>
    </row>
    <row r="21" spans="1:18" ht="15" customHeight="1">
      <c r="A21" s="72" t="s">
        <v>1813</v>
      </c>
      <c r="B21" s="91">
        <v>68</v>
      </c>
      <c r="C21" s="92">
        <v>6</v>
      </c>
      <c r="D21" s="93"/>
      <c r="E21" s="98"/>
      <c r="F21" s="157"/>
      <c r="G21" s="157"/>
      <c r="H21" s="157"/>
      <c r="I21" s="157"/>
      <c r="J21" s="157"/>
      <c r="K21" s="157"/>
      <c r="L21" s="157"/>
      <c r="M21" s="157"/>
      <c r="N21" s="157"/>
      <c r="O21" s="157"/>
      <c r="P21" s="157"/>
      <c r="Q21" s="157"/>
      <c r="R21" s="157"/>
    </row>
    <row r="22" spans="1:18">
      <c r="A22" s="72" t="s">
        <v>1814</v>
      </c>
      <c r="B22" s="91">
        <v>2</v>
      </c>
      <c r="C22" s="92">
        <v>9</v>
      </c>
      <c r="D22" s="93"/>
      <c r="E22" s="86"/>
      <c r="F22" s="157"/>
      <c r="G22" s="157"/>
      <c r="H22" s="157"/>
      <c r="I22" s="157"/>
      <c r="J22" s="157"/>
      <c r="K22" s="157"/>
      <c r="L22" s="157"/>
      <c r="M22" s="157"/>
      <c r="N22" s="157"/>
      <c r="O22" s="157"/>
      <c r="P22" s="157"/>
      <c r="Q22" s="157"/>
      <c r="R22" s="157"/>
    </row>
    <row r="23" spans="1:18">
      <c r="A23" s="72" t="s">
        <v>1815</v>
      </c>
      <c r="B23" s="91">
        <v>2</v>
      </c>
      <c r="C23" s="92">
        <v>4</v>
      </c>
      <c r="D23" s="93"/>
      <c r="E23" s="94" t="s">
        <v>1816</v>
      </c>
      <c r="F23" s="157" t="s">
        <v>1817</v>
      </c>
      <c r="G23" s="157"/>
      <c r="H23" s="157"/>
      <c r="I23" s="157"/>
      <c r="J23" s="157"/>
      <c r="K23" s="157"/>
      <c r="L23" s="157"/>
      <c r="M23" s="157"/>
      <c r="N23" s="157"/>
      <c r="O23" s="157"/>
      <c r="P23" s="157"/>
      <c r="Q23" s="157"/>
      <c r="R23" s="157"/>
    </row>
    <row r="24" spans="1:18" ht="15" customHeight="1">
      <c r="A24" s="72" t="s">
        <v>1818</v>
      </c>
      <c r="B24" s="91">
        <v>20</v>
      </c>
      <c r="C24" s="92">
        <v>10</v>
      </c>
      <c r="D24" s="93"/>
      <c r="E24" s="94" t="s">
        <v>1819</v>
      </c>
      <c r="F24" s="157" t="s">
        <v>1820</v>
      </c>
      <c r="G24" s="157"/>
      <c r="H24" s="157"/>
      <c r="I24" s="157"/>
      <c r="J24" s="157"/>
      <c r="K24" s="157"/>
      <c r="L24" s="157"/>
      <c r="M24" s="157"/>
      <c r="N24" s="157"/>
      <c r="O24" s="157"/>
      <c r="P24" s="157"/>
      <c r="Q24" s="157"/>
      <c r="R24" s="157"/>
    </row>
    <row r="25" spans="1:18" ht="15" customHeight="1">
      <c r="A25" s="72" t="s">
        <v>1821</v>
      </c>
      <c r="B25" s="91">
        <v>100</v>
      </c>
      <c r="C25" s="92">
        <v>11</v>
      </c>
      <c r="D25" s="93"/>
      <c r="E25" s="95"/>
      <c r="F25" s="157"/>
      <c r="G25" s="157"/>
      <c r="H25" s="157"/>
      <c r="I25" s="157"/>
      <c r="J25" s="157"/>
      <c r="K25" s="157"/>
      <c r="L25" s="157"/>
      <c r="M25" s="157"/>
      <c r="N25" s="157"/>
      <c r="O25" s="157"/>
      <c r="P25" s="157"/>
      <c r="Q25" s="157"/>
      <c r="R25" s="157"/>
    </row>
    <row r="26" spans="1:18" ht="15" customHeight="1">
      <c r="A26" s="72" t="s">
        <v>1822</v>
      </c>
      <c r="B26" s="91">
        <v>20</v>
      </c>
      <c r="C26" s="92">
        <v>10</v>
      </c>
      <c r="D26" s="93"/>
      <c r="E26" s="94" t="s">
        <v>1823</v>
      </c>
      <c r="F26" s="157" t="s">
        <v>1824</v>
      </c>
      <c r="G26" s="157"/>
      <c r="H26" s="157"/>
      <c r="I26" s="157"/>
      <c r="J26" s="157"/>
      <c r="K26" s="157"/>
      <c r="L26" s="157"/>
      <c r="M26" s="157"/>
      <c r="N26" s="157"/>
      <c r="O26" s="157"/>
      <c r="P26" s="157"/>
      <c r="Q26" s="157"/>
      <c r="R26" s="157"/>
    </row>
    <row r="27" spans="1:18" ht="15" customHeight="1">
      <c r="A27" s="72" t="s">
        <v>1825</v>
      </c>
      <c r="B27" s="91">
        <v>20</v>
      </c>
      <c r="C27" s="92">
        <v>10</v>
      </c>
      <c r="D27" s="93"/>
      <c r="E27" s="94"/>
      <c r="F27" s="157"/>
      <c r="G27" s="157"/>
      <c r="H27" s="157"/>
      <c r="I27" s="157"/>
      <c r="J27" s="157"/>
      <c r="K27" s="157"/>
      <c r="L27" s="157"/>
      <c r="M27" s="157"/>
      <c r="N27" s="157"/>
      <c r="O27" s="157"/>
      <c r="P27" s="157"/>
      <c r="Q27" s="157"/>
      <c r="R27" s="157"/>
    </row>
    <row r="28" spans="1:18">
      <c r="A28" s="72" t="s">
        <v>1826</v>
      </c>
      <c r="B28" s="91">
        <v>20</v>
      </c>
      <c r="C28" s="92">
        <v>10</v>
      </c>
      <c r="D28" s="93"/>
      <c r="E28" s="86"/>
      <c r="F28" s="157"/>
      <c r="G28" s="157"/>
      <c r="H28" s="157"/>
      <c r="I28" s="157"/>
      <c r="J28" s="157"/>
      <c r="K28" s="157"/>
      <c r="L28" s="157"/>
      <c r="M28" s="157"/>
      <c r="N28" s="157"/>
      <c r="O28" s="157"/>
      <c r="P28" s="157"/>
      <c r="Q28" s="157"/>
      <c r="R28" s="157"/>
    </row>
    <row r="29" spans="1:18">
      <c r="A29" s="72" t="s">
        <v>1827</v>
      </c>
      <c r="B29" s="91">
        <v>20</v>
      </c>
      <c r="C29" s="92">
        <v>10</v>
      </c>
      <c r="D29" s="93"/>
      <c r="E29" s="94">
        <v>13</v>
      </c>
      <c r="F29" s="157" t="s">
        <v>1876</v>
      </c>
      <c r="G29" s="157"/>
      <c r="H29" s="157"/>
      <c r="I29" s="157"/>
      <c r="J29" s="157"/>
      <c r="K29" s="157"/>
      <c r="L29" s="157"/>
      <c r="M29" s="157"/>
      <c r="N29" s="157"/>
      <c r="O29" s="157"/>
      <c r="P29" s="157"/>
      <c r="Q29" s="157"/>
      <c r="R29" s="157"/>
    </row>
    <row r="30" spans="1:18">
      <c r="A30" s="72" t="s">
        <v>1828</v>
      </c>
      <c r="B30" s="91">
        <v>20</v>
      </c>
      <c r="C30" s="92">
        <v>10</v>
      </c>
      <c r="D30" s="93"/>
      <c r="E30" s="94">
        <v>14</v>
      </c>
      <c r="F30" s="157" t="s">
        <v>1870</v>
      </c>
      <c r="G30" s="157"/>
      <c r="H30" s="157"/>
      <c r="I30" s="157"/>
      <c r="J30" s="157"/>
      <c r="K30" s="157"/>
      <c r="L30" s="157"/>
      <c r="M30" s="157"/>
      <c r="N30" s="157"/>
      <c r="O30" s="157"/>
      <c r="P30" s="157"/>
      <c r="Q30" s="157"/>
      <c r="R30" s="157"/>
    </row>
    <row r="31" spans="1:18">
      <c r="A31" s="88"/>
      <c r="B31" s="88"/>
      <c r="C31" s="86"/>
      <c r="D31" s="86"/>
      <c r="E31" s="86" t="s">
        <v>1831</v>
      </c>
      <c r="F31" s="157" t="s">
        <v>1829</v>
      </c>
      <c r="G31" s="157"/>
      <c r="H31" s="157"/>
      <c r="I31" s="157"/>
      <c r="J31" s="157"/>
      <c r="K31" s="157"/>
      <c r="L31" s="157"/>
      <c r="M31" s="157"/>
      <c r="N31" s="157"/>
      <c r="O31" s="157"/>
      <c r="P31" s="157"/>
      <c r="Q31" s="157"/>
      <c r="R31" s="157"/>
    </row>
    <row r="32" spans="1:18">
      <c r="A32" s="88"/>
      <c r="B32" s="88"/>
      <c r="C32" s="86"/>
      <c r="D32" s="86"/>
      <c r="E32" s="86"/>
      <c r="F32" s="157"/>
      <c r="G32" s="157"/>
      <c r="H32" s="157"/>
      <c r="I32" s="157"/>
      <c r="J32" s="157"/>
      <c r="K32" s="157"/>
      <c r="L32" s="157"/>
      <c r="M32" s="157"/>
      <c r="N32" s="157"/>
      <c r="O32" s="157"/>
      <c r="P32" s="157"/>
      <c r="Q32" s="157"/>
      <c r="R32" s="157"/>
    </row>
    <row r="33" spans="1:18">
      <c r="A33" s="84"/>
      <c r="B33" s="85"/>
      <c r="C33" s="86"/>
      <c r="D33" s="86"/>
      <c r="E33" s="86" t="s">
        <v>1832</v>
      </c>
      <c r="F33" s="157" t="s">
        <v>1830</v>
      </c>
      <c r="G33" s="157"/>
      <c r="H33" s="157"/>
      <c r="I33" s="157"/>
      <c r="J33" s="157"/>
      <c r="K33" s="157"/>
      <c r="L33" s="157"/>
      <c r="M33" s="157"/>
      <c r="N33" s="157"/>
      <c r="O33" s="157"/>
      <c r="P33" s="157"/>
      <c r="Q33" s="157"/>
      <c r="R33" s="157"/>
    </row>
    <row r="34" spans="1:18">
      <c r="E34" s="86"/>
      <c r="F34" s="157"/>
      <c r="G34" s="157"/>
      <c r="H34" s="157"/>
      <c r="I34" s="157"/>
      <c r="J34" s="157"/>
      <c r="K34" s="157"/>
      <c r="L34" s="157"/>
      <c r="M34" s="157"/>
      <c r="N34" s="157"/>
      <c r="O34" s="157"/>
      <c r="P34" s="157"/>
      <c r="Q34" s="157"/>
      <c r="R34" s="157"/>
    </row>
  </sheetData>
  <mergeCells count="19">
    <mergeCell ref="F24:R25"/>
    <mergeCell ref="F26:R26"/>
    <mergeCell ref="F27:R28"/>
    <mergeCell ref="F31:R32"/>
    <mergeCell ref="F33:R34"/>
    <mergeCell ref="F29:R29"/>
    <mergeCell ref="F30:R30"/>
    <mergeCell ref="F20:R22"/>
    <mergeCell ref="F23:R23"/>
    <mergeCell ref="A1:R1"/>
    <mergeCell ref="F4:R5"/>
    <mergeCell ref="F6:R7"/>
    <mergeCell ref="F8:R9"/>
    <mergeCell ref="F10:R12"/>
    <mergeCell ref="O2:R2"/>
    <mergeCell ref="F13:R14"/>
    <mergeCell ref="F15:R15"/>
    <mergeCell ref="F16:R17"/>
    <mergeCell ref="F18:R19"/>
  </mergeCells>
  <hyperlinks>
    <hyperlink ref="O2:P2" location="Front!C8" display="Front!C8" xr:uid="{00000000-0004-0000-0300-000000000000}"/>
    <hyperlink ref="O2:R2" location="'Front (2)'!C8" display="An Index of the Local Impact of Crime" xr:uid="{00000000-0004-0000-0300-000001000000}"/>
  </hyperlinks>
  <pageMargins left="0.39370078740157483" right="0.39370078740157483" top="0.39370078740157483" bottom="0.39370078740157483" header="0.31496062992125984" footer="0.31496062992125984"/>
  <pageSetup paperSize="9" scale="76"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Front (2)</vt:lpstr>
      <vt:lpstr>Front</vt:lpstr>
      <vt:lpstr>Comparison</vt:lpstr>
      <vt:lpstr>All Data</vt:lpstr>
      <vt:lpstr>Calc Index</vt:lpstr>
      <vt:lpstr>Under-reporting rates</vt:lpstr>
      <vt:lpstr>'Calc Index'!Print_Area</vt:lpstr>
      <vt:lpstr>Comparison!Print_Area</vt:lpstr>
      <vt:lpstr>Front!Print_Area</vt:lpstr>
      <vt:lpstr>'Under-reporting rates'!Print_Area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ctongeren</dc:creator>
  <cp:lastModifiedBy>Hayden</cp:lastModifiedBy>
  <cp:lastPrinted>2019-07-11T22:04:33Z</cp:lastPrinted>
  <dcterms:created xsi:type="dcterms:W3CDTF">2015-04-09T05:25:45Z</dcterms:created>
  <dcterms:modified xsi:type="dcterms:W3CDTF">2021-10-03T13:42:10Z</dcterms:modified>
</cp:coreProperties>
</file>