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10 Website Stats Items\"/>
    </mc:Choice>
  </mc:AlternateContent>
  <xr:revisionPtr revIDLastSave="0" documentId="8_{6536D8CA-0452-4C09-8A54-4137245B47B4}" xr6:coauthVersionLast="45" xr6:coauthVersionMax="45" xr10:uidLastSave="{00000000-0000-0000-0000-000000000000}"/>
  <bookViews>
    <workbookView showHorizontalScroll="0" showVerticalScroll="0" showSheetTabs="0" xWindow="-98" yWindow="-98" windowWidth="20715" windowHeight="13276" firstSheet="3" activeTab="3" xr2:uid="{00000000-000D-0000-FFFF-FFFF00000000}"/>
  </bookViews>
  <sheets>
    <sheet name="Data" sheetId="3" state="hidden" r:id="rId1"/>
    <sheet name="template_rse" sheetId="1" state="hidden" r:id="rId2"/>
    <sheet name="format" sheetId="2" state="hidden" r:id="rId3"/>
    <sheet name="Front" sheetId="4" r:id="rId4"/>
  </sheets>
  <definedNames>
    <definedName name="_xlnm.Print_Area" localSheetId="3">Front!$B$1:$L$22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3" i="4" l="1"/>
  <c r="AG53" i="4" s="1"/>
  <c r="AA54" i="4"/>
  <c r="AA55" i="4"/>
  <c r="AG55" i="4" s="1"/>
  <c r="AA56" i="4"/>
  <c r="AG56" i="4" s="1"/>
  <c r="AA57" i="4"/>
  <c r="AG57" i="4" s="1"/>
  <c r="AA58" i="4"/>
  <c r="AA59" i="4"/>
  <c r="AG59" i="4" s="1"/>
  <c r="AA60" i="4"/>
  <c r="AG60" i="4" s="1"/>
  <c r="AA61" i="4"/>
  <c r="AG61" i="4" s="1"/>
  <c r="AA62" i="4"/>
  <c r="AG62" i="4" s="1"/>
  <c r="AA63" i="4"/>
  <c r="AG63" i="4" s="1"/>
  <c r="AA64" i="4"/>
  <c r="AG64" i="4" s="1"/>
  <c r="AA65" i="4"/>
  <c r="AG65" i="4" s="1"/>
  <c r="AA66" i="4"/>
  <c r="AA67" i="4"/>
  <c r="AG67" i="4" s="1"/>
  <c r="AA68" i="4"/>
  <c r="AG68" i="4" s="1"/>
  <c r="AA69" i="4"/>
  <c r="AG69" i="4" s="1"/>
  <c r="AA70" i="4"/>
  <c r="AA71" i="4"/>
  <c r="AG71" i="4" s="1"/>
  <c r="AA72" i="4"/>
  <c r="AG72" i="4" s="1"/>
  <c r="AA73" i="4"/>
  <c r="AG73" i="4" s="1"/>
  <c r="AA52" i="4"/>
  <c r="O52" i="4"/>
  <c r="O53" i="4"/>
  <c r="O54" i="4"/>
  <c r="O55" i="4"/>
  <c r="O56" i="4"/>
  <c r="U56" i="4" s="1"/>
  <c r="O57" i="4"/>
  <c r="O58" i="4"/>
  <c r="U58" i="4" s="1"/>
  <c r="O59" i="4"/>
  <c r="O60" i="4"/>
  <c r="U60" i="4" s="1"/>
  <c r="O61" i="4"/>
  <c r="U61" i="4" s="1"/>
  <c r="O62" i="4"/>
  <c r="U62" i="4" s="1"/>
  <c r="O63" i="4"/>
  <c r="O64" i="4"/>
  <c r="U64" i="4" s="1"/>
  <c r="O65" i="4"/>
  <c r="O66" i="4"/>
  <c r="U66" i="4" s="1"/>
  <c r="O67" i="4"/>
  <c r="U67" i="4" s="1"/>
  <c r="O68" i="4"/>
  <c r="U68" i="4" s="1"/>
  <c r="O69" i="4"/>
  <c r="U69" i="4" s="1"/>
  <c r="O70" i="4"/>
  <c r="U70" i="4" s="1"/>
  <c r="O71" i="4"/>
  <c r="O72" i="4"/>
  <c r="O73" i="4"/>
  <c r="C52" i="4"/>
  <c r="C53" i="4"/>
  <c r="I53" i="4" s="1"/>
  <c r="C54" i="4"/>
  <c r="I54" i="4" s="1"/>
  <c r="C55" i="4"/>
  <c r="C56" i="4"/>
  <c r="I56" i="4" s="1"/>
  <c r="C57" i="4"/>
  <c r="I57" i="4" s="1"/>
  <c r="C58" i="4"/>
  <c r="I58" i="4" s="1"/>
  <c r="C59" i="4"/>
  <c r="C60" i="4"/>
  <c r="I60" i="4" s="1"/>
  <c r="C61" i="4"/>
  <c r="I61" i="4" s="1"/>
  <c r="C62" i="4"/>
  <c r="I62" i="4" s="1"/>
  <c r="C63" i="4"/>
  <c r="I63" i="4" s="1"/>
  <c r="C64" i="4"/>
  <c r="I64" i="4" s="1"/>
  <c r="C65" i="4"/>
  <c r="I65" i="4" s="1"/>
  <c r="C66" i="4"/>
  <c r="I66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AG70" i="4"/>
  <c r="AG66" i="4"/>
  <c r="AG58" i="4"/>
  <c r="AG54" i="4"/>
  <c r="U73" i="4"/>
  <c r="U71" i="4"/>
  <c r="U65" i="4"/>
  <c r="U63" i="4"/>
  <c r="U59" i="4"/>
  <c r="U57" i="4"/>
  <c r="U55" i="4"/>
  <c r="U53" i="4"/>
  <c r="I59" i="4"/>
  <c r="Q71" i="4" l="1"/>
  <c r="Q54" i="4"/>
  <c r="Q64" i="4"/>
  <c r="Q56" i="4"/>
  <c r="Q67" i="4"/>
  <c r="U52" i="4"/>
  <c r="Q58" i="4"/>
  <c r="Q62" i="4"/>
  <c r="U54" i="4"/>
  <c r="Q60" i="4"/>
  <c r="Q69" i="4"/>
  <c r="Q73" i="4"/>
  <c r="R51" i="4"/>
  <c r="R60" i="4" s="1"/>
  <c r="X60" i="4" s="1"/>
  <c r="Q65" i="4"/>
  <c r="U72" i="4"/>
  <c r="Q57" i="4"/>
  <c r="Q59" i="4"/>
  <c r="Q61" i="4"/>
  <c r="Q63" i="4"/>
  <c r="AC73" i="4"/>
  <c r="AD51" i="4"/>
  <c r="AH67" i="4" s="1"/>
  <c r="AC54" i="4"/>
  <c r="AC56" i="4"/>
  <c r="AC58" i="4"/>
  <c r="AC60" i="4"/>
  <c r="AC62" i="4"/>
  <c r="AC64" i="4"/>
  <c r="AC66" i="4"/>
  <c r="AC68" i="4"/>
  <c r="AD68" i="4" s="1"/>
  <c r="AJ68" i="4" s="1"/>
  <c r="AC70" i="4"/>
  <c r="AC72" i="4"/>
  <c r="AG52" i="4"/>
  <c r="AC53" i="4"/>
  <c r="AC55" i="4"/>
  <c r="AC57" i="4"/>
  <c r="AC59" i="4"/>
  <c r="AC61" i="4"/>
  <c r="AD61" i="4" s="1"/>
  <c r="AJ61" i="4" s="1"/>
  <c r="AC63" i="4"/>
  <c r="AC65" i="4"/>
  <c r="AC67" i="4"/>
  <c r="AC69" i="4"/>
  <c r="AC71" i="4"/>
  <c r="Q53" i="4"/>
  <c r="R53" i="4" s="1"/>
  <c r="X53" i="4" s="1"/>
  <c r="Q55" i="4"/>
  <c r="Q66" i="4"/>
  <c r="V66" i="4" s="1"/>
  <c r="Q68" i="4"/>
  <c r="Q70" i="4"/>
  <c r="R70" i="4" s="1"/>
  <c r="X70" i="4" s="1"/>
  <c r="Q72" i="4"/>
  <c r="V64" i="4"/>
  <c r="E72" i="4"/>
  <c r="I52" i="4"/>
  <c r="E53" i="4"/>
  <c r="E57" i="4"/>
  <c r="E61" i="4"/>
  <c r="E63" i="4"/>
  <c r="E65" i="4"/>
  <c r="E67" i="4"/>
  <c r="E69" i="4"/>
  <c r="E71" i="4"/>
  <c r="E73" i="4"/>
  <c r="E55" i="4"/>
  <c r="E59" i="4"/>
  <c r="F51" i="4"/>
  <c r="F71" i="4" s="1"/>
  <c r="L71" i="4" s="1"/>
  <c r="E54" i="4"/>
  <c r="E56" i="4"/>
  <c r="E58" i="4"/>
  <c r="E60" i="4"/>
  <c r="E62" i="4"/>
  <c r="E64" i="4"/>
  <c r="E66" i="4"/>
  <c r="E68" i="4"/>
  <c r="F68" i="4" s="1"/>
  <c r="L68" i="4" s="1"/>
  <c r="E70" i="4"/>
  <c r="V65" i="4"/>
  <c r="V63" i="4"/>
  <c r="V67" i="4"/>
  <c r="V71" i="4"/>
  <c r="A7" i="1"/>
  <c r="F60" i="4" l="1"/>
  <c r="L60" i="4" s="1"/>
  <c r="J69" i="4"/>
  <c r="V60" i="4"/>
  <c r="AD69" i="4"/>
  <c r="AJ69" i="4" s="1"/>
  <c r="AD53" i="4"/>
  <c r="AJ53" i="4" s="1"/>
  <c r="AD60" i="4"/>
  <c r="AJ60" i="4" s="1"/>
  <c r="V59" i="4"/>
  <c r="AH68" i="4"/>
  <c r="R67" i="4"/>
  <c r="X67" i="4" s="1"/>
  <c r="R52" i="4"/>
  <c r="X52" i="4" s="1"/>
  <c r="V61" i="4"/>
  <c r="AD52" i="4"/>
  <c r="AJ52" i="4" s="1"/>
  <c r="V68" i="4"/>
  <c r="R59" i="4"/>
  <c r="X59" i="4" s="1"/>
  <c r="R63" i="4"/>
  <c r="X63" i="4" s="1"/>
  <c r="R68" i="4"/>
  <c r="X68" i="4" s="1"/>
  <c r="R71" i="4"/>
  <c r="X71" i="4" s="1"/>
  <c r="V57" i="4"/>
  <c r="R73" i="4"/>
  <c r="X73" i="4" s="1"/>
  <c r="V62" i="4"/>
  <c r="AH62" i="4"/>
  <c r="R65" i="4"/>
  <c r="X65" i="4" s="1"/>
  <c r="R61" i="4"/>
  <c r="X61" i="4" s="1"/>
  <c r="R66" i="4"/>
  <c r="X66" i="4" s="1"/>
  <c r="R54" i="4"/>
  <c r="X54" i="4" s="1"/>
  <c r="V54" i="4"/>
  <c r="R64" i="4"/>
  <c r="X64" i="4" s="1"/>
  <c r="R55" i="4"/>
  <c r="X55" i="4" s="1"/>
  <c r="V56" i="4"/>
  <c r="AH57" i="4"/>
  <c r="R69" i="4"/>
  <c r="X69" i="4" s="1"/>
  <c r="R58" i="4"/>
  <c r="X58" i="4" s="1"/>
  <c r="R57" i="4"/>
  <c r="X57" i="4" s="1"/>
  <c r="V58" i="4"/>
  <c r="V69" i="4"/>
  <c r="R56" i="4"/>
  <c r="X56" i="4" s="1"/>
  <c r="R62" i="4"/>
  <c r="X62" i="4" s="1"/>
  <c r="V73" i="4"/>
  <c r="V72" i="4"/>
  <c r="AD64" i="4"/>
  <c r="AJ64" i="4" s="1"/>
  <c r="J63" i="4"/>
  <c r="J64" i="4"/>
  <c r="F66" i="4"/>
  <c r="L66" i="4" s="1"/>
  <c r="F72" i="4"/>
  <c r="L72" i="4" s="1"/>
  <c r="R72" i="4"/>
  <c r="X72" i="4" s="1"/>
  <c r="AH60" i="4"/>
  <c r="AH70" i="4"/>
  <c r="AH73" i="4"/>
  <c r="AD66" i="4"/>
  <c r="AJ66" i="4" s="1"/>
  <c r="AH63" i="4"/>
  <c r="AD73" i="4"/>
  <c r="AJ73" i="4" s="1"/>
  <c r="AH69" i="4"/>
  <c r="AH72" i="4"/>
  <c r="AH64" i="4"/>
  <c r="AH56" i="4"/>
  <c r="AH59" i="4"/>
  <c r="AH54" i="4"/>
  <c r="AD72" i="4"/>
  <c r="AJ72" i="4" s="1"/>
  <c r="AD56" i="4"/>
  <c r="AJ56" i="4" s="1"/>
  <c r="AD65" i="4"/>
  <c r="AJ65" i="4" s="1"/>
  <c r="AD57" i="4"/>
  <c r="AJ57" i="4" s="1"/>
  <c r="AH53" i="4"/>
  <c r="AD58" i="4"/>
  <c r="AJ58" i="4" s="1"/>
  <c r="AH58" i="4"/>
  <c r="AD67" i="4"/>
  <c r="AJ67" i="4" s="1"/>
  <c r="AD59" i="4"/>
  <c r="AJ59" i="4" s="1"/>
  <c r="AH66" i="4"/>
  <c r="AH65" i="4"/>
  <c r="AD70" i="4"/>
  <c r="AJ70" i="4" s="1"/>
  <c r="AD62" i="4"/>
  <c r="AJ62" i="4" s="1"/>
  <c r="AH71" i="4"/>
  <c r="AH55" i="4"/>
  <c r="AH61" i="4"/>
  <c r="AD71" i="4"/>
  <c r="AJ71" i="4" s="1"/>
  <c r="AD63" i="4"/>
  <c r="AJ63" i="4" s="1"/>
  <c r="AD55" i="4"/>
  <c r="AJ55" i="4" s="1"/>
  <c r="AD54" i="4"/>
  <c r="AJ54" i="4" s="1"/>
  <c r="V55" i="4"/>
  <c r="V53" i="4"/>
  <c r="V70" i="4"/>
  <c r="F58" i="4"/>
  <c r="L58" i="4" s="1"/>
  <c r="J53" i="4"/>
  <c r="J56" i="4"/>
  <c r="F55" i="4"/>
  <c r="L55" i="4" s="1"/>
  <c r="J73" i="4"/>
  <c r="J67" i="4"/>
  <c r="F70" i="4"/>
  <c r="L70" i="4" s="1"/>
  <c r="F62" i="4"/>
  <c r="L62" i="4" s="1"/>
  <c r="J54" i="4"/>
  <c r="F73" i="4"/>
  <c r="L73" i="4" s="1"/>
  <c r="F65" i="4"/>
  <c r="L65" i="4" s="1"/>
  <c r="F53" i="4"/>
  <c r="L53" i="4" s="1"/>
  <c r="F63" i="4"/>
  <c r="L63" i="4" s="1"/>
  <c r="J62" i="4"/>
  <c r="J72" i="4"/>
  <c r="F52" i="4"/>
  <c r="L52" i="4" s="1"/>
  <c r="F69" i="4"/>
  <c r="L69" i="4" s="1"/>
  <c r="J58" i="4"/>
  <c r="J59" i="4"/>
  <c r="J61" i="4"/>
  <c r="J68" i="4"/>
  <c r="J60" i="4"/>
  <c r="J71" i="4"/>
  <c r="F56" i="4"/>
  <c r="L56" i="4" s="1"/>
  <c r="F64" i="4"/>
  <c r="L64" i="4" s="1"/>
  <c r="F67" i="4"/>
  <c r="L67" i="4" s="1"/>
  <c r="F57" i="4"/>
  <c r="L57" i="4" s="1"/>
  <c r="J65" i="4"/>
  <c r="F54" i="4"/>
  <c r="L54" i="4" s="1"/>
  <c r="J66" i="4"/>
  <c r="F61" i="4"/>
  <c r="L61" i="4" s="1"/>
  <c r="F59" i="4"/>
  <c r="L59" i="4" s="1"/>
  <c r="J57" i="4"/>
  <c r="J70" i="4"/>
  <c r="X51" i="4" l="1"/>
  <c r="S50" i="4" s="1"/>
  <c r="C9" i="4" s="1"/>
  <c r="AJ51" i="4"/>
  <c r="AE50" i="4" s="1"/>
  <c r="C10" i="4" s="1"/>
  <c r="L51" i="4"/>
  <c r="G50" i="4" s="1"/>
  <c r="C8" i="4" s="1"/>
  <c r="I55" i="4" s="1"/>
  <c r="J55" i="4" s="1"/>
</calcChain>
</file>

<file path=xl/sharedStrings.xml><?xml version="1.0" encoding="utf-8"?>
<sst xmlns="http://schemas.openxmlformats.org/spreadsheetml/2006/main" count="1378" uniqueCount="236">
  <si>
    <t>heading</t>
  </si>
  <si>
    <t>row field</t>
  </si>
  <si>
    <t>cells</t>
  </si>
  <si>
    <t>footer</t>
  </si>
  <si>
    <t xml:space="preserve">column field </t>
  </si>
  <si>
    <t>field names</t>
  </si>
  <si>
    <t>#TABLE#</t>
  </si>
  <si>
    <t>RSE Data Format:</t>
  </si>
  <si>
    <t>Comment Author:</t>
  </si>
  <si>
    <t>Cells in this table have been randomly adjusted to avoid the release of confidential data.</t>
  </si>
  <si>
    <t>No reliance should be placed on small cells.</t>
  </si>
  <si>
    <t>Table generated using TableBuilder</t>
  </si>
  <si>
    <t>ABS</t>
  </si>
  <si>
    <t>Negative income</t>
  </si>
  <si>
    <t>Nil income</t>
  </si>
  <si>
    <t>$1-$149 ($1-$7,799)</t>
  </si>
  <si>
    <t>$150-$299 ($7,800-$15,599)</t>
  </si>
  <si>
    <t>$300-$399 ($15,600-$20,799)</t>
  </si>
  <si>
    <t>$400-$499 ($20,800-$25,999)</t>
  </si>
  <si>
    <t>$500-$649 ($26,000-$33,799)</t>
  </si>
  <si>
    <t>$650-$799 ($33,800-$41,599)</t>
  </si>
  <si>
    <t>$800-$999 ($41,600-$51,999)</t>
  </si>
  <si>
    <t>$1,000-$1,249 ($52,000-$64,999)</t>
  </si>
  <si>
    <t>$1,250-$1,499 ($65,000-$77,999)</t>
  </si>
  <si>
    <t>$1,500-$1,749 ($78,000-$90,999)</t>
  </si>
  <si>
    <t>$1,750-$1,999 ($91,000-$103,999)</t>
  </si>
  <si>
    <t>$2,000-$2,499 ($104,000-$129,999)</t>
  </si>
  <si>
    <t>$2,500-$2,999 ($130,000-$155,999)</t>
  </si>
  <si>
    <t>$3,000-$3,499 ($156,000-$181,999)</t>
  </si>
  <si>
    <t>$3,500-$3,999 ($182,000-$207,999)</t>
  </si>
  <si>
    <t>$4,000-$4,499 ($208,000-$233,999)</t>
  </si>
  <si>
    <t>$4,500-$4,999 ($234,000-$259,999)</t>
  </si>
  <si>
    <t>$5,000-$5,999 ($260,000-$311,999)</t>
  </si>
  <si>
    <t>$6,000-$7,999 ($312,000-$415,999)</t>
  </si>
  <si>
    <t>$8,000 or more ($416,000 or more)</t>
  </si>
  <si>
    <t>Not applicable</t>
  </si>
  <si>
    <t>Alpine (S)</t>
  </si>
  <si>
    <t>Couple family with no children</t>
  </si>
  <si>
    <t>Couple family with children</t>
  </si>
  <si>
    <t>One parent family</t>
  </si>
  <si>
    <t>Other family</t>
  </si>
  <si>
    <t>Total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</si>
  <si>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</si>
  <si>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</si>
  <si>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</si>
  <si>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</si>
  <si>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</si>
  <si>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</si>
  <si>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</si>
  <si>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</si>
  <si>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</si>
  <si>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</si>
  <si>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</si>
  <si>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</si>
  <si>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</si>
  <si>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</si>
  <si>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</si>
  <si>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</si>
  <si>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</si>
  <si>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</si>
  <si>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</si>
  <si>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</si>
  <si>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</si>
  <si>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</si>
  <si>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</si>
  <si>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</si>
  <si>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</si>
  <si>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</si>
  <si>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</si>
  <si>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</si>
  <si>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</si>
  <si>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</si>
  <si>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</si>
  <si>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</si>
  <si>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</si>
  <si>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</si>
  <si>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</si>
  <si>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</si>
  <si>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</si>
  <si>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</si>
  <si>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</si>
  <si>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</si>
  <si>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</si>
  <si>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</si>
  <si>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</si>
  <si>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(C)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</si>
  <si>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</si>
  <si>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</si>
  <si>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</si>
  <si>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</si>
  <si>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</si>
  <si>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</si>
  <si>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</si>
  <si>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</si>
  <si>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</si>
  <si>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</si>
  <si>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</si>
  <si>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</si>
  <si>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</si>
  <si>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</si>
  <si>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</si>
  <si>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Queenscliffe (B)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</si>
  <si>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</si>
  <si>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</si>
  <si>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</si>
  <si>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</si>
  <si>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</si>
  <si>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</si>
  <si>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</si>
  <si>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</si>
  <si>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</si>
  <si>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</si>
  <si>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</si>
  <si>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</si>
  <si>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</si>
  <si>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(C)</t>
  </si>
  <si>
    <t>Wyndham (C)</t>
  </si>
  <si>
    <t>Yarra (C)</t>
  </si>
  <si>
    <t>Yarra Ranges (S)</t>
  </si>
  <si>
    <t>Yarriambiack (S)</t>
  </si>
  <si>
    <t>FAMILY &amp; HOUSEHOLD INCOMES 2016</t>
  </si>
  <si>
    <t>Median</t>
  </si>
  <si>
    <t>F</t>
  </si>
  <si>
    <t>L</t>
  </si>
  <si>
    <t>h</t>
  </si>
  <si>
    <t>fm</t>
  </si>
  <si>
    <t>Read median</t>
  </si>
  <si>
    <t>median</t>
  </si>
  <si>
    <t>is the figure</t>
  </si>
  <si>
    <t>to right of</t>
  </si>
  <si>
    <t>the row</t>
  </si>
  <si>
    <t xml:space="preserve">representing the </t>
  </si>
  <si>
    <t xml:space="preserve">income range </t>
  </si>
  <si>
    <t xml:space="preserve">with the </t>
  </si>
  <si>
    <t>median value</t>
  </si>
  <si>
    <t>1-149 (1-7,799)</t>
  </si>
  <si>
    <t>150-299 (7,800-15,599)</t>
  </si>
  <si>
    <t>300-399 (15,600-20,799)</t>
  </si>
  <si>
    <t>400-499 (20,800-25,999)</t>
  </si>
  <si>
    <t>500-649 (26,000-33,799)</t>
  </si>
  <si>
    <t>650-799 (33,800-41,599)</t>
  </si>
  <si>
    <t>800-999 (41,600-51,999)</t>
  </si>
  <si>
    <t>1,000-1,249 (52,000-64,999)</t>
  </si>
  <si>
    <t>1,250-1,499 (65,000-77,999)</t>
  </si>
  <si>
    <t>1,500-1,749 (78,000-90,999)</t>
  </si>
  <si>
    <t>1,750-1,999 (91,000-103,999)</t>
  </si>
  <si>
    <t>2,000-2,499 (104,000-129,999)</t>
  </si>
  <si>
    <t>2,500-2,999 (130,000-155,999)</t>
  </si>
  <si>
    <t>3,000-3,499 (156,000-181,999)</t>
  </si>
  <si>
    <t>3,500-3,999 (182,000-207,999)</t>
  </si>
  <si>
    <t>4,000-4,499 (208,000-233,999)</t>
  </si>
  <si>
    <t>4,500-4,999 (234,000-259,999)</t>
  </si>
  <si>
    <t>5,000-5,999 (260,000-311,999)</t>
  </si>
  <si>
    <t>6,000-7,999 (312,000-415,999)</t>
  </si>
  <si>
    <t>8,000 or more (416,000 or more)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</si>
  <si>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</si>
  <si>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</si>
  <si>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</si>
  <si>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</si>
  <si>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</si>
  <si>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</si>
  <si>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</si>
  <si>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</si>
  <si>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</si>
  <si>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</si>
  <si>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</si>
  <si>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</si>
  <si>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</si>
  <si>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</si>
  <si>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</si>
  <si>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</si>
  <si>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</si>
  <si>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</si>
  <si>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</si>
  <si>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</si>
  <si>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</si>
  <si>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</si>
  <si>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</si>
  <si>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</si>
  <si>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</si>
  <si>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</si>
  <si>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</si>
  <si>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</si>
  <si>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</si>
  <si>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</si>
  <si>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</si>
  <si>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</si>
  <si>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</si>
  <si>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</si>
  <si>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</si>
  <si>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</si>
  <si>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</si>
  <si>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</si>
  <si>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</si>
  <si>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</si>
  <si>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</si>
  <si>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</si>
  <si>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</si>
  <si>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</si>
  <si>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</si>
  <si>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</si>
  <si>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</si>
  <si>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</si>
  <si>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</si>
  <si>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</si>
  <si>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</si>
  <si>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</si>
  <si>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</si>
  <si>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</si>
  <si>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</si>
  <si>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</si>
  <si>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</si>
  <si>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</si>
  <si>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</si>
  <si>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</si>
  <si>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</si>
  <si>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</si>
  <si>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</si>
  <si>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</si>
  <si>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</si>
  <si>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</si>
  <si>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</si>
  <si>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</si>
  <si>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</si>
  <si>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</si>
  <si>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</si>
  <si>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</si>
  <si>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</si>
  <si>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</si>
  <si>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</si>
  <si>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</si>
  <si>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</si>
  <si>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</si>
  <si>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FAMILY INCOMES, Victorian Municipalities, 2016</t>
  </si>
  <si>
    <t>From the findings of the 2016 Census</t>
  </si>
  <si>
    <t>Weekly Family Incomes (ranges), Victorian Municipalities,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</si>
</sst>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6"/>
      <color indexed="9"/>
      <name val="Wingdings"/>
      <charset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6"/>
      <color theme="0"/>
      <name val="Times New Roman"/>
      <family val="1"/>
    </font>
    <font>
      <sz val="9"/>
      <name val="Calibri"/>
      <family val="2"/>
      <scheme val="minor"/>
    </font>
    <font>
      <sz val="18"/>
      <color rgb="FFFFFF00"/>
      <name val="Garamond"/>
      <family val="1"/>
    </font>
    <font>
      <b/>
      <sz val="9"/>
      <name val="Calibri"/>
      <family val="2"/>
      <scheme val="minor"/>
    </font>
    <font>
      <sz val="11"/>
      <color rgb="FF008000"/>
      <name val="Calibri"/>
      <family val="2"/>
      <scheme val="minor"/>
    </font>
    <font>
      <sz val="16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65">
    <xf numFmtId="0" fontId="0" fillId="0" borderId="0" xfId="0">
      <protection locked="0"/>
    </xf>
    <xf numFmtId="10" fontId="0" fillId="0" borderId="0" xfId="0" applyNumberFormat="1">
      <protection locked="0"/>
    </xf>
    <xf numFmtId="0" fontId="6" fillId="0" borderId="0" xfId="0" applyFont="1">
      <protection locked="0"/>
    </xf>
    <xf numFmtId="0" fontId="7" fillId="0" borderId="0" xfId="0" applyFont="1">
      <protection locked="0"/>
    </xf>
    <xf numFmtId="0" fontId="1" fillId="5" borderId="0" xfId="1" applyFill="1">
      <protection locked="0"/>
    </xf>
    <xf numFmtId="0" fontId="0" fillId="5" borderId="0" xfId="0" applyFill="1">
      <protection locked="0"/>
    </xf>
    <xf numFmtId="0" fontId="8" fillId="5" borderId="0" xfId="6" applyFont="1" applyFill="1">
      <protection locked="0"/>
    </xf>
    <xf numFmtId="0" fontId="2" fillId="5" borderId="3" xfId="4" applyFill="1" applyBorder="1" applyAlignment="1">
      <alignment vertical="center" wrapText="1"/>
      <protection locked="0"/>
    </xf>
    <xf numFmtId="0" fontId="9" fillId="5" borderId="3" xfId="2" applyFont="1" applyFill="1" applyBorder="1" applyAlignment="1">
      <alignment horizontal="center" vertical="center" wrapText="1"/>
      <protection locked="0"/>
    </xf>
    <xf numFmtId="0" fontId="9" fillId="5" borderId="3" xfId="7" applyFont="1" applyFill="1" applyBorder="1" applyAlignment="1">
      <alignment vertical="center" wrapText="1"/>
      <protection locked="0"/>
    </xf>
    <xf numFmtId="0" fontId="7" fillId="5" borderId="0" xfId="5" applyFont="1" applyFill="1">
      <protection locked="0"/>
    </xf>
    <xf numFmtId="0" fontId="0" fillId="6" borderId="0" xfId="0" applyFill="1" applyProtection="1"/>
    <xf numFmtId="0" fontId="10" fillId="0" borderId="0" xfId="9" applyFont="1" applyFill="1" applyAlignment="1">
      <protection locked="0"/>
    </xf>
    <xf numFmtId="0" fontId="11" fillId="0" borderId="0" xfId="9" applyFont="1" applyFill="1" applyAlignment="1">
      <protection locked="0"/>
    </xf>
    <xf numFmtId="0" fontId="13" fillId="5" borderId="3" xfId="4" applyFont="1" applyFill="1" applyBorder="1" applyAlignment="1">
      <alignment vertical="center" wrapText="1"/>
      <protection locked="0"/>
    </xf>
    <xf numFmtId="0" fontId="12" fillId="0" borderId="0" xfId="0" applyFont="1" applyAlignment="1">
      <protection locked="0"/>
    </xf>
    <xf numFmtId="0" fontId="12" fillId="5" borderId="0" xfId="0" applyFont="1" applyFill="1" applyAlignment="1">
      <protection locked="0"/>
    </xf>
    <xf numFmtId="0" fontId="12" fillId="5" borderId="0" xfId="5" applyFont="1" applyFill="1" applyAlignment="1">
      <protection locked="0"/>
    </xf>
    <xf numFmtId="0" fontId="13" fillId="5" borderId="5" xfId="2" applyFont="1" applyFill="1" applyBorder="1" applyAlignment="1">
      <alignment horizontal="center" vertical="center" wrapText="1"/>
      <protection locked="0"/>
    </xf>
    <xf numFmtId="3" fontId="13" fillId="5" borderId="4" xfId="7" applyNumberFormat="1" applyFont="1" applyFill="1" applyBorder="1" applyAlignment="1">
      <alignment vertical="center" wrapText="1"/>
      <protection locked="0"/>
    </xf>
    <xf numFmtId="3" fontId="12" fillId="5" borderId="4" xfId="1" applyNumberFormat="1" applyFont="1" applyFill="1" applyBorder="1" applyAlignment="1">
      <protection locked="0"/>
    </xf>
    <xf numFmtId="3" fontId="12" fillId="0" borderId="4" xfId="0" applyNumberFormat="1" applyFont="1" applyBorder="1" applyAlignment="1">
      <protection locked="0"/>
    </xf>
    <xf numFmtId="0" fontId="29" fillId="0" borderId="0" xfId="0" applyFont="1" applyAlignment="1">
      <protection locked="0"/>
    </xf>
    <xf numFmtId="0" fontId="12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2" fillId="0" borderId="0" xfId="0" applyFont="1" applyBorder="1" applyProtection="1">
      <protection hidden="1"/>
    </xf>
    <xf numFmtId="0" fontId="12" fillId="0" borderId="0" xfId="0" applyFont="1" applyProtection="1">
      <protection locked="0" hidden="1"/>
    </xf>
    <xf numFmtId="3" fontId="23" fillId="5" borderId="0" xfId="7" applyNumberFormat="1" applyFont="1" applyFill="1" applyBorder="1" applyAlignment="1" applyProtection="1">
      <alignment vertical="center" wrapText="1"/>
      <protection hidden="1"/>
    </xf>
    <xf numFmtId="0" fontId="25" fillId="12" borderId="4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5" fillId="13" borderId="4" xfId="0" applyFont="1" applyFill="1" applyBorder="1" applyProtection="1">
      <protection hidden="1"/>
    </xf>
    <xf numFmtId="165" fontId="27" fillId="13" borderId="4" xfId="0" applyNumberFormat="1" applyFont="1" applyFill="1" applyBorder="1" applyProtection="1">
      <protection hidden="1"/>
    </xf>
    <xf numFmtId="0" fontId="25" fillId="14" borderId="4" xfId="0" applyFont="1" applyFill="1" applyBorder="1" applyProtection="1">
      <protection hidden="1"/>
    </xf>
    <xf numFmtId="165" fontId="27" fillId="14" borderId="4" xfId="0" applyNumberFormat="1" applyFont="1" applyFill="1" applyBorder="1" applyProtection="1">
      <protection hidden="1"/>
    </xf>
    <xf numFmtId="0" fontId="22" fillId="0" borderId="0" xfId="0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4" fillId="0" borderId="7" xfId="0" applyFont="1" applyBorder="1" applyAlignment="1" applyProtection="1">
      <alignment vertical="center"/>
      <protection hidden="1"/>
    </xf>
    <xf numFmtId="0" fontId="15" fillId="0" borderId="7" xfId="0" applyFont="1" applyBorder="1" applyAlignment="1" applyProtection="1">
      <alignment vertical="center"/>
      <protection hidden="1"/>
    </xf>
    <xf numFmtId="0" fontId="16" fillId="0" borderId="7" xfId="0" applyFont="1" applyBorder="1" applyAlignment="1" applyProtection="1">
      <alignment vertical="center"/>
      <protection hidden="1"/>
    </xf>
    <xf numFmtId="0" fontId="17" fillId="8" borderId="7" xfId="0" applyFont="1" applyFill="1" applyBorder="1" applyAlignment="1" applyProtection="1">
      <alignment vertical="center"/>
      <protection hidden="1"/>
    </xf>
    <xf numFmtId="0" fontId="18" fillId="8" borderId="7" xfId="0" applyFont="1" applyFill="1" applyBorder="1" applyAlignment="1" applyProtection="1">
      <alignment horizontal="center" vertical="center"/>
      <protection hidden="1"/>
    </xf>
    <xf numFmtId="3" fontId="17" fillId="8" borderId="7" xfId="0" applyNumberFormat="1" applyFont="1" applyFill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9" fillId="2" borderId="8" xfId="0" applyFont="1" applyFill="1" applyBorder="1" applyAlignment="1" applyProtection="1">
      <alignment horizontal="right" vertical="center"/>
      <protection hidden="1"/>
    </xf>
    <xf numFmtId="0" fontId="19" fillId="2" borderId="8" xfId="0" applyFont="1" applyFill="1" applyBorder="1" applyAlignment="1" applyProtection="1">
      <alignment horizontal="center" vertical="center"/>
      <protection hidden="1"/>
    </xf>
    <xf numFmtId="3" fontId="19" fillId="0" borderId="8" xfId="0" applyNumberFormat="1" applyFont="1" applyFill="1" applyBorder="1" applyAlignment="1" applyProtection="1">
      <alignment horizontal="center" vertical="center"/>
      <protection hidden="1"/>
    </xf>
    <xf numFmtId="0" fontId="21" fillId="2" borderId="8" xfId="0" applyFont="1" applyFill="1" applyBorder="1" applyAlignment="1" applyProtection="1">
      <alignment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20" fillId="0" borderId="4" xfId="0" applyFont="1" applyFill="1" applyBorder="1" applyAlignment="1" applyProtection="1">
      <alignment vertical="center"/>
      <protection hidden="1"/>
    </xf>
    <xf numFmtId="3" fontId="12" fillId="9" borderId="4" xfId="1" applyNumberFormat="1" applyFont="1" applyFill="1" applyBorder="1" applyAlignment="1" applyProtection="1">
      <alignment horizontal="center"/>
      <protection hidden="1"/>
    </xf>
    <xf numFmtId="3" fontId="21" fillId="0" borderId="4" xfId="0" applyNumberFormat="1" applyFont="1" applyBorder="1" applyAlignment="1" applyProtection="1">
      <alignment horizontal="center" vertical="center"/>
      <protection hidden="1"/>
    </xf>
    <xf numFmtId="3" fontId="21" fillId="0" borderId="4" xfId="0" applyNumberFormat="1" applyFont="1" applyFill="1" applyBorder="1" applyAlignment="1" applyProtection="1">
      <alignment horizontal="center" vertical="center"/>
      <protection hidden="1"/>
    </xf>
    <xf numFmtId="164" fontId="21" fillId="0" borderId="4" xfId="0" applyNumberFormat="1" applyFont="1" applyFill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vertical="center"/>
      <protection hidden="1"/>
    </xf>
    <xf numFmtId="0" fontId="21" fillId="10" borderId="4" xfId="0" applyFont="1" applyFill="1" applyBorder="1" applyAlignment="1" applyProtection="1">
      <alignment vertical="center"/>
      <protection hidden="1"/>
    </xf>
    <xf numFmtId="0" fontId="15" fillId="0" borderId="4" xfId="0" applyFont="1" applyBorder="1" applyProtection="1">
      <protection hidden="1"/>
    </xf>
    <xf numFmtId="3" fontId="22" fillId="0" borderId="0" xfId="0" applyNumberFormat="1" applyFont="1" applyBorder="1" applyAlignment="1" applyProtection="1">
      <protection hidden="1"/>
    </xf>
    <xf numFmtId="3" fontId="22" fillId="0" borderId="9" xfId="0" applyNumberFormat="1" applyFont="1" applyBorder="1" applyAlignment="1" applyProtection="1">
      <protection hidden="1"/>
    </xf>
    <xf numFmtId="3" fontId="22" fillId="0" borderId="4" xfId="0" applyNumberFormat="1" applyFont="1" applyBorder="1" applyAlignment="1" applyProtection="1">
      <protection hidden="1"/>
    </xf>
    <xf numFmtId="3" fontId="23" fillId="5" borderId="4" xfId="7" applyNumberFormat="1" applyFont="1" applyFill="1" applyBorder="1" applyAlignment="1" applyProtection="1">
      <alignment vertical="center" wrapText="1"/>
      <protection hidden="1"/>
    </xf>
    <xf numFmtId="0" fontId="24" fillId="7" borderId="6" xfId="0" applyFont="1" applyFill="1" applyBorder="1" applyAlignment="1" applyProtection="1">
      <alignment horizontal="center" vertical="center" wrapText="1"/>
      <protection hidden="1"/>
    </xf>
    <xf numFmtId="0" fontId="26" fillId="11" borderId="0" xfId="0" applyFont="1" applyFill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</cellXfs>
  <cellStyles count="10">
    <cellStyle name="cells" xfId="1" xr:uid="{00000000-0005-0000-0000-000000000000}"/>
    <cellStyle name="column field" xfId="2" xr:uid="{00000000-0005-0000-0000-000001000000}"/>
    <cellStyle name="field" xfId="3" xr:uid="{00000000-0005-0000-0000-000002000000}"/>
    <cellStyle name="field names" xfId="4" xr:uid="{00000000-0005-0000-0000-000003000000}"/>
    <cellStyle name="footer" xfId="5" xr:uid="{00000000-0005-0000-0000-000004000000}"/>
    <cellStyle name="heading" xfId="6" xr:uid="{00000000-0005-0000-0000-000005000000}"/>
    <cellStyle name="Hyperlink" xfId="9" builtinId="8"/>
    <cellStyle name="Normal" xfId="0" builtinId="0"/>
    <cellStyle name="rowfield" xfId="7" xr:uid="{00000000-0005-0000-0000-000008000000}"/>
    <cellStyle name="Test" xfId="8" xr:uid="{00000000-0005-0000-0000-000009000000}"/>
  </cellStyles>
  <dxfs count="0"/>
  <tableStyles count="0" defaultTableStyle="TableStyleMedium9" defaultPivotStyle="PivotStyleLight16"/>
  <colors>
    <mruColors>
      <color rgb="FF008000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5455136691984"/>
          <c:y val="3.8400408727063573E-2"/>
          <c:w val="0.86418674656818339"/>
          <c:h val="0.874953157612650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Front!$B$8:$B$10</c:f>
              <c:strCache>
                <c:ptCount val="3"/>
                <c:pt idx="0">
                  <c:v>Couple family with no children</c:v>
                </c:pt>
                <c:pt idx="1">
                  <c:v>Couple family with children</c:v>
                </c:pt>
                <c:pt idx="2">
                  <c:v>One parent family</c:v>
                </c:pt>
              </c:strCache>
            </c:strRef>
          </c:cat>
          <c:val>
            <c:numRef>
              <c:f>Front!$C$8:$C$10</c:f>
              <c:numCache>
                <c:formatCode>"$"#,##0</c:formatCode>
                <c:ptCount val="3"/>
                <c:pt idx="0">
                  <c:v>1720.1935081148565</c:v>
                </c:pt>
                <c:pt idx="1">
                  <c:v>2432.8338590956887</c:v>
                </c:pt>
                <c:pt idx="2">
                  <c:v>1093.3869526362823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8-4286-923D-81140AB2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69120"/>
        <c:axId val="204469376"/>
      </c:barChart>
      <c:catAx>
        <c:axId val="204069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4469376"/>
        <c:crosses val="autoZero"/>
        <c:auto val="1"/>
        <c:lblAlgn val="ctr"/>
        <c:lblOffset val="100"/>
        <c:noMultiLvlLbl val="0"/>
      </c:catAx>
      <c:valAx>
        <c:axId val="204469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Median Weekly Gross Family Income</a:t>
                </a:r>
              </a:p>
            </c:rich>
          </c:tx>
          <c:overlay val="0"/>
        </c:title>
        <c:numFmt formatCode="&quot;$&quot;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4069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C$5" fmlaRange="$RQ$5:$RQ$84" sel="31" val="2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847725</xdr:colOff>
          <xdr:row>3</xdr:row>
          <xdr:rowOff>123825</xdr:rowOff>
        </xdr:from>
        <xdr:to>
          <xdr:col>3</xdr:col>
          <xdr:colOff>0</xdr:colOff>
          <xdr:row>5</xdr:row>
          <xdr:rowOff>9525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66674</xdr:colOff>
      <xdr:row>2</xdr:row>
      <xdr:rowOff>28575</xdr:rowOff>
    </xdr:from>
    <xdr:to>
      <xdr:col>11</xdr:col>
      <xdr:colOff>571499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9"/>
  <sheetViews>
    <sheetView workbookViewId="0">
      <selection activeCell="B1" sqref="B1"/>
    </sheetView>
  </sheetViews>
  <sheetFormatPr defaultColWidth="15.73046875" defaultRowHeight="12.75" x14ac:dyDescent="0.35"/>
  <cols>
    <col min="1" max="1" width="7.73046875" style="15" customWidth="1"/>
    <col min="2" max="3" width="15.73046875" style="15"/>
    <col min="4" max="25" width="10.1328125" style="15" customWidth="1"/>
    <col min="31" max="16384" width="15.73046875" style="15"/>
  </cols>
  <sheetData>
    <row r="1" spans="1:25" ht="21" x14ac:dyDescent="0.65">
      <c r="A1" s="16"/>
      <c r="B1" s="22" t="s">
        <v>235</v>
      </c>
    </row>
    <row r="3" spans="1:25" ht="26.25" customHeight="1" x14ac:dyDescent="0.35">
      <c r="A3" s="14"/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19</v>
      </c>
      <c r="K3" s="18" t="s">
        <v>20</v>
      </c>
      <c r="L3" s="18" t="s">
        <v>21</v>
      </c>
      <c r="M3" s="18" t="s">
        <v>22</v>
      </c>
      <c r="N3" s="18" t="s">
        <v>23</v>
      </c>
      <c r="O3" s="18" t="s">
        <v>24</v>
      </c>
      <c r="P3" s="18" t="s">
        <v>25</v>
      </c>
      <c r="Q3" s="18" t="s">
        <v>26</v>
      </c>
      <c r="R3" s="18" t="s">
        <v>27</v>
      </c>
      <c r="S3" s="18" t="s">
        <v>28</v>
      </c>
      <c r="T3" s="18" t="s">
        <v>29</v>
      </c>
      <c r="U3" s="18" t="s">
        <v>30</v>
      </c>
      <c r="V3" s="18" t="s">
        <v>31</v>
      </c>
      <c r="W3" s="18" t="s">
        <v>32</v>
      </c>
      <c r="X3" s="18" t="s">
        <v>33</v>
      </c>
      <c r="Y3" s="18" t="s">
        <v>34</v>
      </c>
    </row>
    <row r="4" spans="1:25" ht="21" x14ac:dyDescent="0.35">
      <c r="B4" s="19" t="s">
        <v>36</v>
      </c>
      <c r="C4" s="19" t="s">
        <v>37</v>
      </c>
      <c r="D4" s="20">
        <v>9</v>
      </c>
      <c r="E4" s="20">
        <v>14</v>
      </c>
      <c r="F4" s="20">
        <v>38</v>
      </c>
      <c r="G4" s="20">
        <v>16</v>
      </c>
      <c r="H4" s="20">
        <v>24</v>
      </c>
      <c r="I4" s="20">
        <v>179</v>
      </c>
      <c r="J4" s="20">
        <v>92</v>
      </c>
      <c r="K4" s="20">
        <v>519</v>
      </c>
      <c r="L4" s="20">
        <v>330</v>
      </c>
      <c r="M4" s="20">
        <v>384</v>
      </c>
      <c r="N4" s="20">
        <v>318</v>
      </c>
      <c r="O4" s="20">
        <v>209</v>
      </c>
      <c r="P4" s="20">
        <v>232</v>
      </c>
      <c r="Q4" s="20">
        <v>298</v>
      </c>
      <c r="R4" s="20">
        <v>148</v>
      </c>
      <c r="S4" s="20">
        <v>80</v>
      </c>
      <c r="T4" s="20">
        <v>33</v>
      </c>
      <c r="U4" s="20">
        <v>14</v>
      </c>
      <c r="V4" s="20">
        <v>22</v>
      </c>
      <c r="W4" s="20">
        <v>14</v>
      </c>
      <c r="X4" s="20">
        <v>17</v>
      </c>
      <c r="Y4" s="20">
        <v>0</v>
      </c>
    </row>
    <row r="5" spans="1:25" ht="21" x14ac:dyDescent="0.35">
      <c r="B5" s="21"/>
      <c r="C5" s="19" t="s">
        <v>38</v>
      </c>
      <c r="D5" s="20">
        <v>5</v>
      </c>
      <c r="E5" s="20">
        <v>10</v>
      </c>
      <c r="F5" s="20">
        <v>15</v>
      </c>
      <c r="G5" s="20">
        <v>4</v>
      </c>
      <c r="H5" s="20">
        <v>11</v>
      </c>
      <c r="I5" s="20">
        <v>24</v>
      </c>
      <c r="J5" s="20">
        <v>81</v>
      </c>
      <c r="K5" s="20">
        <v>141</v>
      </c>
      <c r="L5" s="20">
        <v>236</v>
      </c>
      <c r="M5" s="20">
        <v>322</v>
      </c>
      <c r="N5" s="20">
        <v>537</v>
      </c>
      <c r="O5" s="20">
        <v>392</v>
      </c>
      <c r="P5" s="20">
        <v>341</v>
      </c>
      <c r="Q5" s="20">
        <v>595</v>
      </c>
      <c r="R5" s="20">
        <v>432</v>
      </c>
      <c r="S5" s="20">
        <v>238</v>
      </c>
      <c r="T5" s="20">
        <v>159</v>
      </c>
      <c r="U5" s="20">
        <v>53</v>
      </c>
      <c r="V5" s="20">
        <v>60</v>
      </c>
      <c r="W5" s="20">
        <v>43</v>
      </c>
      <c r="X5" s="20">
        <v>32</v>
      </c>
      <c r="Y5" s="20">
        <v>4</v>
      </c>
    </row>
    <row r="6" spans="1:25" x14ac:dyDescent="0.35">
      <c r="B6" s="21"/>
      <c r="C6" s="19" t="s">
        <v>39</v>
      </c>
      <c r="D6" s="20">
        <v>0</v>
      </c>
      <c r="E6" s="20">
        <v>0</v>
      </c>
      <c r="F6" s="20">
        <v>21</v>
      </c>
      <c r="G6" s="20">
        <v>41</v>
      </c>
      <c r="H6" s="20">
        <v>43</v>
      </c>
      <c r="I6" s="20">
        <v>88</v>
      </c>
      <c r="J6" s="20">
        <v>154</v>
      </c>
      <c r="K6" s="20">
        <v>141</v>
      </c>
      <c r="L6" s="20">
        <v>130</v>
      </c>
      <c r="M6" s="20">
        <v>106</v>
      </c>
      <c r="N6" s="20">
        <v>85</v>
      </c>
      <c r="O6" s="20">
        <v>43</v>
      </c>
      <c r="P6" s="20">
        <v>31</v>
      </c>
      <c r="Q6" s="20">
        <v>30</v>
      </c>
      <c r="R6" s="20">
        <v>16</v>
      </c>
      <c r="S6" s="20">
        <v>5</v>
      </c>
      <c r="T6" s="20">
        <v>7</v>
      </c>
      <c r="U6" s="20">
        <v>0</v>
      </c>
      <c r="V6" s="20">
        <v>0</v>
      </c>
      <c r="W6" s="20">
        <v>8</v>
      </c>
      <c r="X6" s="20">
        <v>0</v>
      </c>
      <c r="Y6" s="20">
        <v>0</v>
      </c>
    </row>
    <row r="7" spans="1:25" x14ac:dyDescent="0.35">
      <c r="B7" s="21"/>
      <c r="C7" s="19" t="s">
        <v>40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5</v>
      </c>
      <c r="K7" s="20">
        <v>12</v>
      </c>
      <c r="L7" s="20">
        <v>8</v>
      </c>
      <c r="M7" s="20">
        <v>10</v>
      </c>
      <c r="N7" s="20">
        <v>10</v>
      </c>
      <c r="O7" s="20">
        <v>3</v>
      </c>
      <c r="P7" s="20">
        <v>0</v>
      </c>
      <c r="Q7" s="20">
        <v>4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</row>
    <row r="8" spans="1:25" x14ac:dyDescent="0.35">
      <c r="B8" s="21"/>
      <c r="C8" s="19" t="s">
        <v>35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</row>
    <row r="9" spans="1:25" x14ac:dyDescent="0.35">
      <c r="B9" s="21"/>
      <c r="C9" s="19" t="s">
        <v>41</v>
      </c>
      <c r="D9" s="20">
        <v>13</v>
      </c>
      <c r="E9" s="20">
        <v>32</v>
      </c>
      <c r="F9" s="20">
        <v>73</v>
      </c>
      <c r="G9" s="20">
        <v>59</v>
      </c>
      <c r="H9" s="20">
        <v>80</v>
      </c>
      <c r="I9" s="20">
        <v>296</v>
      </c>
      <c r="J9" s="20">
        <v>328</v>
      </c>
      <c r="K9" s="20">
        <v>819</v>
      </c>
      <c r="L9" s="20">
        <v>702</v>
      </c>
      <c r="M9" s="20">
        <v>822</v>
      </c>
      <c r="N9" s="20">
        <v>948</v>
      </c>
      <c r="O9" s="20">
        <v>648</v>
      </c>
      <c r="P9" s="20">
        <v>607</v>
      </c>
      <c r="Q9" s="20">
        <v>926</v>
      </c>
      <c r="R9" s="20">
        <v>594</v>
      </c>
      <c r="S9" s="20">
        <v>321</v>
      </c>
      <c r="T9" s="20">
        <v>195</v>
      </c>
      <c r="U9" s="20">
        <v>71</v>
      </c>
      <c r="V9" s="20">
        <v>84</v>
      </c>
      <c r="W9" s="20">
        <v>63</v>
      </c>
      <c r="X9" s="20">
        <v>51</v>
      </c>
      <c r="Y9" s="20">
        <v>4</v>
      </c>
    </row>
    <row r="10" spans="1:25" ht="21" x14ac:dyDescent="0.35">
      <c r="B10" s="19" t="s">
        <v>42</v>
      </c>
      <c r="C10" s="19" t="s">
        <v>37</v>
      </c>
      <c r="D10" s="20">
        <v>8</v>
      </c>
      <c r="E10" s="20">
        <v>6</v>
      </c>
      <c r="F10" s="20">
        <v>17</v>
      </c>
      <c r="G10" s="20">
        <v>31</v>
      </c>
      <c r="H10" s="20">
        <v>10</v>
      </c>
      <c r="I10" s="20">
        <v>157</v>
      </c>
      <c r="J10" s="20">
        <v>91</v>
      </c>
      <c r="K10" s="20">
        <v>452</v>
      </c>
      <c r="L10" s="20">
        <v>284</v>
      </c>
      <c r="M10" s="20">
        <v>313</v>
      </c>
      <c r="N10" s="20">
        <v>254</v>
      </c>
      <c r="O10" s="20">
        <v>112</v>
      </c>
      <c r="P10" s="20">
        <v>161</v>
      </c>
      <c r="Q10" s="20">
        <v>230</v>
      </c>
      <c r="R10" s="20">
        <v>172</v>
      </c>
      <c r="S10" s="20">
        <v>72</v>
      </c>
      <c r="T10" s="20">
        <v>42</v>
      </c>
      <c r="U10" s="20">
        <v>10</v>
      </c>
      <c r="V10" s="20">
        <v>23</v>
      </c>
      <c r="W10" s="20">
        <v>8</v>
      </c>
      <c r="X10" s="20">
        <v>22</v>
      </c>
      <c r="Y10" s="20">
        <v>0</v>
      </c>
    </row>
    <row r="11" spans="1:25" ht="21" x14ac:dyDescent="0.35">
      <c r="B11" s="21"/>
      <c r="C11" s="19" t="s">
        <v>38</v>
      </c>
      <c r="D11" s="20">
        <v>20</v>
      </c>
      <c r="E11" s="20">
        <v>0</v>
      </c>
      <c r="F11" s="20">
        <v>15</v>
      </c>
      <c r="G11" s="20">
        <v>29</v>
      </c>
      <c r="H11" s="20">
        <v>7</v>
      </c>
      <c r="I11" s="20">
        <v>45</v>
      </c>
      <c r="J11" s="20">
        <v>64</v>
      </c>
      <c r="K11" s="20">
        <v>149</v>
      </c>
      <c r="L11" s="20">
        <v>258</v>
      </c>
      <c r="M11" s="20">
        <v>330</v>
      </c>
      <c r="N11" s="20">
        <v>413</v>
      </c>
      <c r="O11" s="20">
        <v>314</v>
      </c>
      <c r="P11" s="20">
        <v>316</v>
      </c>
      <c r="Q11" s="20">
        <v>519</v>
      </c>
      <c r="R11" s="20">
        <v>276</v>
      </c>
      <c r="S11" s="20">
        <v>174</v>
      </c>
      <c r="T11" s="20">
        <v>142</v>
      </c>
      <c r="U11" s="20">
        <v>73</v>
      </c>
      <c r="V11" s="20">
        <v>23</v>
      </c>
      <c r="W11" s="20">
        <v>53</v>
      </c>
      <c r="X11" s="20">
        <v>15</v>
      </c>
      <c r="Y11" s="20">
        <v>0</v>
      </c>
    </row>
    <row r="12" spans="1:25" x14ac:dyDescent="0.35">
      <c r="B12" s="21"/>
      <c r="C12" s="19" t="s">
        <v>39</v>
      </c>
      <c r="D12" s="20">
        <v>0</v>
      </c>
      <c r="E12" s="20">
        <v>6</v>
      </c>
      <c r="F12" s="20">
        <v>11</v>
      </c>
      <c r="G12" s="20">
        <v>24</v>
      </c>
      <c r="H12" s="20">
        <v>53</v>
      </c>
      <c r="I12" s="20">
        <v>92</v>
      </c>
      <c r="J12" s="20">
        <v>147</v>
      </c>
      <c r="K12" s="20">
        <v>154</v>
      </c>
      <c r="L12" s="20">
        <v>140</v>
      </c>
      <c r="M12" s="20">
        <v>106</v>
      </c>
      <c r="N12" s="20">
        <v>103</v>
      </c>
      <c r="O12" s="20">
        <v>56</v>
      </c>
      <c r="P12" s="20">
        <v>22</v>
      </c>
      <c r="Q12" s="20">
        <v>42</v>
      </c>
      <c r="R12" s="20">
        <v>11</v>
      </c>
      <c r="S12" s="20">
        <v>0</v>
      </c>
      <c r="T12" s="20">
        <v>19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</row>
    <row r="13" spans="1:25" x14ac:dyDescent="0.35">
      <c r="B13" s="21"/>
      <c r="C13" s="19" t="s">
        <v>40</v>
      </c>
      <c r="D13" s="20">
        <v>0</v>
      </c>
      <c r="E13" s="20">
        <v>0</v>
      </c>
      <c r="F13" s="20">
        <v>0</v>
      </c>
      <c r="G13" s="20">
        <v>3</v>
      </c>
      <c r="H13" s="20">
        <v>0</v>
      </c>
      <c r="I13" s="20">
        <v>4</v>
      </c>
      <c r="J13" s="20">
        <v>3</v>
      </c>
      <c r="K13" s="20">
        <v>9</v>
      </c>
      <c r="L13" s="20">
        <v>12</v>
      </c>
      <c r="M13" s="20">
        <v>14</v>
      </c>
      <c r="N13" s="20">
        <v>4</v>
      </c>
      <c r="O13" s="20">
        <v>6</v>
      </c>
      <c r="P13" s="20">
        <v>8</v>
      </c>
      <c r="Q13" s="20">
        <v>8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</row>
    <row r="14" spans="1:25" x14ac:dyDescent="0.35">
      <c r="B14" s="21"/>
      <c r="C14" s="19" t="s">
        <v>35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</row>
    <row r="15" spans="1:25" x14ac:dyDescent="0.35">
      <c r="B15" s="21"/>
      <c r="C15" s="19" t="s">
        <v>41</v>
      </c>
      <c r="D15" s="20">
        <v>26</v>
      </c>
      <c r="E15" s="20">
        <v>17</v>
      </c>
      <c r="F15" s="20">
        <v>39</v>
      </c>
      <c r="G15" s="20">
        <v>88</v>
      </c>
      <c r="H15" s="20">
        <v>63</v>
      </c>
      <c r="I15" s="20">
        <v>304</v>
      </c>
      <c r="J15" s="20">
        <v>304</v>
      </c>
      <c r="K15" s="20">
        <v>767</v>
      </c>
      <c r="L15" s="20">
        <v>699</v>
      </c>
      <c r="M15" s="20">
        <v>765</v>
      </c>
      <c r="N15" s="20">
        <v>775</v>
      </c>
      <c r="O15" s="20">
        <v>486</v>
      </c>
      <c r="P15" s="20">
        <v>514</v>
      </c>
      <c r="Q15" s="20">
        <v>801</v>
      </c>
      <c r="R15" s="20">
        <v>461</v>
      </c>
      <c r="S15" s="20">
        <v>245</v>
      </c>
      <c r="T15" s="20">
        <v>204</v>
      </c>
      <c r="U15" s="20">
        <v>81</v>
      </c>
      <c r="V15" s="20">
        <v>53</v>
      </c>
      <c r="W15" s="20">
        <v>60</v>
      </c>
      <c r="X15" s="20">
        <v>42</v>
      </c>
      <c r="Y15" s="20">
        <v>0</v>
      </c>
    </row>
    <row r="16" spans="1:25" ht="21" x14ac:dyDescent="0.35">
      <c r="B16" s="19" t="s">
        <v>43</v>
      </c>
      <c r="C16" s="19" t="s">
        <v>37</v>
      </c>
      <c r="D16" s="20">
        <v>48</v>
      </c>
      <c r="E16" s="20">
        <v>161</v>
      </c>
      <c r="F16" s="20">
        <v>126</v>
      </c>
      <c r="G16" s="20">
        <v>128</v>
      </c>
      <c r="H16" s="20">
        <v>88</v>
      </c>
      <c r="I16" s="20">
        <v>808</v>
      </c>
      <c r="J16" s="20">
        <v>525</v>
      </c>
      <c r="K16" s="20">
        <v>2953</v>
      </c>
      <c r="L16" s="20">
        <v>1669</v>
      </c>
      <c r="M16" s="20">
        <v>2014</v>
      </c>
      <c r="N16" s="20">
        <v>1909</v>
      </c>
      <c r="O16" s="20">
        <v>1256</v>
      </c>
      <c r="P16" s="20">
        <v>1255</v>
      </c>
      <c r="Q16" s="20">
        <v>2348</v>
      </c>
      <c r="R16" s="20">
        <v>1258</v>
      </c>
      <c r="S16" s="20">
        <v>635</v>
      </c>
      <c r="T16" s="20">
        <v>349</v>
      </c>
      <c r="U16" s="20">
        <v>168</v>
      </c>
      <c r="V16" s="20">
        <v>202</v>
      </c>
      <c r="W16" s="20">
        <v>187</v>
      </c>
      <c r="X16" s="20">
        <v>145</v>
      </c>
      <c r="Y16" s="20">
        <v>0</v>
      </c>
    </row>
    <row r="17" spans="2:25" ht="21" x14ac:dyDescent="0.35">
      <c r="B17" s="21"/>
      <c r="C17" s="19" t="s">
        <v>38</v>
      </c>
      <c r="D17" s="20">
        <v>46</v>
      </c>
      <c r="E17" s="20">
        <v>74</v>
      </c>
      <c r="F17" s="20">
        <v>69</v>
      </c>
      <c r="G17" s="20">
        <v>98</v>
      </c>
      <c r="H17" s="20">
        <v>75</v>
      </c>
      <c r="I17" s="20">
        <v>235</v>
      </c>
      <c r="J17" s="20">
        <v>428</v>
      </c>
      <c r="K17" s="20">
        <v>919</v>
      </c>
      <c r="L17" s="20">
        <v>1653</v>
      </c>
      <c r="M17" s="20">
        <v>2821</v>
      </c>
      <c r="N17" s="20">
        <v>3701</v>
      </c>
      <c r="O17" s="20">
        <v>3731</v>
      </c>
      <c r="P17" s="20">
        <v>3479</v>
      </c>
      <c r="Q17" s="20">
        <v>6744</v>
      </c>
      <c r="R17" s="20">
        <v>4477</v>
      </c>
      <c r="S17" s="20">
        <v>2890</v>
      </c>
      <c r="T17" s="20">
        <v>1548</v>
      </c>
      <c r="U17" s="20">
        <v>1123</v>
      </c>
      <c r="V17" s="20">
        <v>980</v>
      </c>
      <c r="W17" s="20">
        <v>682</v>
      </c>
      <c r="X17" s="20">
        <v>544</v>
      </c>
      <c r="Y17" s="20">
        <v>80</v>
      </c>
    </row>
    <row r="18" spans="2:25" x14ac:dyDescent="0.35">
      <c r="B18" s="21"/>
      <c r="C18" s="19" t="s">
        <v>39</v>
      </c>
      <c r="D18" s="20">
        <v>49</v>
      </c>
      <c r="E18" s="20">
        <v>98</v>
      </c>
      <c r="F18" s="20">
        <v>60</v>
      </c>
      <c r="G18" s="20">
        <v>317</v>
      </c>
      <c r="H18" s="20">
        <v>507</v>
      </c>
      <c r="I18" s="20">
        <v>992</v>
      </c>
      <c r="J18" s="20">
        <v>1600</v>
      </c>
      <c r="K18" s="20">
        <v>1748</v>
      </c>
      <c r="L18" s="20">
        <v>1533</v>
      </c>
      <c r="M18" s="20">
        <v>1356</v>
      </c>
      <c r="N18" s="20">
        <v>949</v>
      </c>
      <c r="O18" s="20">
        <v>710</v>
      </c>
      <c r="P18" s="20">
        <v>473</v>
      </c>
      <c r="Q18" s="20">
        <v>518</v>
      </c>
      <c r="R18" s="20">
        <v>188</v>
      </c>
      <c r="S18" s="20">
        <v>63</v>
      </c>
      <c r="T18" s="20">
        <v>96</v>
      </c>
      <c r="U18" s="20">
        <v>31</v>
      </c>
      <c r="V18" s="20">
        <v>27</v>
      </c>
      <c r="W18" s="20">
        <v>4</v>
      </c>
      <c r="X18" s="20">
        <v>19</v>
      </c>
      <c r="Y18" s="20">
        <v>0</v>
      </c>
    </row>
    <row r="19" spans="2:25" x14ac:dyDescent="0.35">
      <c r="B19" s="21"/>
      <c r="C19" s="19" t="s">
        <v>40</v>
      </c>
      <c r="D19" s="20">
        <v>0</v>
      </c>
      <c r="E19" s="20">
        <v>11</v>
      </c>
      <c r="F19" s="20">
        <v>18</v>
      </c>
      <c r="G19" s="20">
        <v>10</v>
      </c>
      <c r="H19" s="20">
        <v>7</v>
      </c>
      <c r="I19" s="20">
        <v>61</v>
      </c>
      <c r="J19" s="20">
        <v>55</v>
      </c>
      <c r="K19" s="20">
        <v>82</v>
      </c>
      <c r="L19" s="20">
        <v>84</v>
      </c>
      <c r="M19" s="20">
        <v>118</v>
      </c>
      <c r="N19" s="20">
        <v>90</v>
      </c>
      <c r="O19" s="20">
        <v>70</v>
      </c>
      <c r="P19" s="20">
        <v>28</v>
      </c>
      <c r="Q19" s="20">
        <v>75</v>
      </c>
      <c r="R19" s="20">
        <v>29</v>
      </c>
      <c r="S19" s="20">
        <v>14</v>
      </c>
      <c r="T19" s="20">
        <v>6</v>
      </c>
      <c r="U19" s="20">
        <v>6</v>
      </c>
      <c r="V19" s="20">
        <v>0</v>
      </c>
      <c r="W19" s="20">
        <v>0</v>
      </c>
      <c r="X19" s="20">
        <v>3</v>
      </c>
      <c r="Y19" s="20">
        <v>0</v>
      </c>
    </row>
    <row r="20" spans="2:25" x14ac:dyDescent="0.35">
      <c r="B20" s="21"/>
      <c r="C20" s="19" t="s">
        <v>35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</row>
    <row r="21" spans="2:25" x14ac:dyDescent="0.35">
      <c r="B21" s="21"/>
      <c r="C21" s="19" t="s">
        <v>41</v>
      </c>
      <c r="D21" s="20">
        <v>145</v>
      </c>
      <c r="E21" s="20">
        <v>343</v>
      </c>
      <c r="F21" s="20">
        <v>274</v>
      </c>
      <c r="G21" s="20">
        <v>549</v>
      </c>
      <c r="H21" s="20">
        <v>673</v>
      </c>
      <c r="I21" s="20">
        <v>2086</v>
      </c>
      <c r="J21" s="20">
        <v>2613</v>
      </c>
      <c r="K21" s="20">
        <v>5703</v>
      </c>
      <c r="L21" s="20">
        <v>4943</v>
      </c>
      <c r="M21" s="20">
        <v>6305</v>
      </c>
      <c r="N21" s="20">
        <v>6647</v>
      </c>
      <c r="O21" s="20">
        <v>5775</v>
      </c>
      <c r="P21" s="20">
        <v>5232</v>
      </c>
      <c r="Q21" s="20">
        <v>9692</v>
      </c>
      <c r="R21" s="20">
        <v>5949</v>
      </c>
      <c r="S21" s="20">
        <v>3598</v>
      </c>
      <c r="T21" s="20">
        <v>1999</v>
      </c>
      <c r="U21" s="20">
        <v>1333</v>
      </c>
      <c r="V21" s="20">
        <v>1210</v>
      </c>
      <c r="W21" s="20">
        <v>877</v>
      </c>
      <c r="X21" s="20">
        <v>708</v>
      </c>
      <c r="Y21" s="20">
        <v>86</v>
      </c>
    </row>
    <row r="22" spans="2:25" ht="21" x14ac:dyDescent="0.35">
      <c r="B22" s="19" t="s">
        <v>44</v>
      </c>
      <c r="C22" s="19" t="s">
        <v>37</v>
      </c>
      <c r="D22" s="20">
        <v>37</v>
      </c>
      <c r="E22" s="20">
        <v>329</v>
      </c>
      <c r="F22" s="20">
        <v>183</v>
      </c>
      <c r="G22" s="20">
        <v>144</v>
      </c>
      <c r="H22" s="20">
        <v>86</v>
      </c>
      <c r="I22" s="20">
        <v>773</v>
      </c>
      <c r="J22" s="20">
        <v>405</v>
      </c>
      <c r="K22" s="20">
        <v>2314</v>
      </c>
      <c r="L22" s="20">
        <v>1680</v>
      </c>
      <c r="M22" s="20">
        <v>2175</v>
      </c>
      <c r="N22" s="20">
        <v>1823</v>
      </c>
      <c r="O22" s="20">
        <v>1275</v>
      </c>
      <c r="P22" s="20">
        <v>1456</v>
      </c>
      <c r="Q22" s="20">
        <v>2911</v>
      </c>
      <c r="R22" s="20">
        <v>2140</v>
      </c>
      <c r="S22" s="20">
        <v>1357</v>
      </c>
      <c r="T22" s="20">
        <v>841</v>
      </c>
      <c r="U22" s="20">
        <v>419</v>
      </c>
      <c r="V22" s="20">
        <v>436</v>
      </c>
      <c r="W22" s="20">
        <v>369</v>
      </c>
      <c r="X22" s="20">
        <v>345</v>
      </c>
      <c r="Y22" s="20">
        <v>0</v>
      </c>
    </row>
    <row r="23" spans="2:25" ht="21" x14ac:dyDescent="0.35">
      <c r="B23" s="21"/>
      <c r="C23" s="19" t="s">
        <v>38</v>
      </c>
      <c r="D23" s="20">
        <v>67</v>
      </c>
      <c r="E23" s="20">
        <v>238</v>
      </c>
      <c r="F23" s="20">
        <v>84</v>
      </c>
      <c r="G23" s="20">
        <v>113</v>
      </c>
      <c r="H23" s="20">
        <v>114</v>
      </c>
      <c r="I23" s="20">
        <v>291</v>
      </c>
      <c r="J23" s="20">
        <v>487</v>
      </c>
      <c r="K23" s="20">
        <v>891</v>
      </c>
      <c r="L23" s="20">
        <v>1282</v>
      </c>
      <c r="M23" s="20">
        <v>2560</v>
      </c>
      <c r="N23" s="20">
        <v>3033</v>
      </c>
      <c r="O23" s="20">
        <v>3468</v>
      </c>
      <c r="P23" s="20">
        <v>3823</v>
      </c>
      <c r="Q23" s="20">
        <v>9220</v>
      </c>
      <c r="R23" s="20">
        <v>7814</v>
      </c>
      <c r="S23" s="20">
        <v>5709</v>
      </c>
      <c r="T23" s="20">
        <v>4202</v>
      </c>
      <c r="U23" s="20">
        <v>3039</v>
      </c>
      <c r="V23" s="20">
        <v>2962</v>
      </c>
      <c r="W23" s="20">
        <v>2872</v>
      </c>
      <c r="X23" s="20">
        <v>1983</v>
      </c>
      <c r="Y23" s="20">
        <v>314</v>
      </c>
    </row>
    <row r="24" spans="2:25" x14ac:dyDescent="0.35">
      <c r="B24" s="21"/>
      <c r="C24" s="19" t="s">
        <v>39</v>
      </c>
      <c r="D24" s="20">
        <v>27</v>
      </c>
      <c r="E24" s="20">
        <v>184</v>
      </c>
      <c r="F24" s="20">
        <v>113</v>
      </c>
      <c r="G24" s="20">
        <v>284</v>
      </c>
      <c r="H24" s="20">
        <v>352</v>
      </c>
      <c r="I24" s="20">
        <v>538</v>
      </c>
      <c r="J24" s="20">
        <v>881</v>
      </c>
      <c r="K24" s="20">
        <v>1079</v>
      </c>
      <c r="L24" s="20">
        <v>1180</v>
      </c>
      <c r="M24" s="20">
        <v>1338</v>
      </c>
      <c r="N24" s="20">
        <v>1110</v>
      </c>
      <c r="O24" s="20">
        <v>934</v>
      </c>
      <c r="P24" s="20">
        <v>706</v>
      </c>
      <c r="Q24" s="20">
        <v>1016</v>
      </c>
      <c r="R24" s="20">
        <v>446</v>
      </c>
      <c r="S24" s="20">
        <v>224</v>
      </c>
      <c r="T24" s="20">
        <v>199</v>
      </c>
      <c r="U24" s="20">
        <v>89</v>
      </c>
      <c r="V24" s="20">
        <v>48</v>
      </c>
      <c r="W24" s="20">
        <v>58</v>
      </c>
      <c r="X24" s="20">
        <v>29</v>
      </c>
      <c r="Y24" s="20">
        <v>10</v>
      </c>
    </row>
    <row r="25" spans="2:25" x14ac:dyDescent="0.35">
      <c r="B25" s="21"/>
      <c r="C25" s="19" t="s">
        <v>40</v>
      </c>
      <c r="D25" s="20">
        <v>0</v>
      </c>
      <c r="E25" s="20">
        <v>13</v>
      </c>
      <c r="F25" s="20">
        <v>19</v>
      </c>
      <c r="G25" s="20">
        <v>42</v>
      </c>
      <c r="H25" s="20">
        <v>10</v>
      </c>
      <c r="I25" s="20">
        <v>48</v>
      </c>
      <c r="J25" s="20">
        <v>62</v>
      </c>
      <c r="K25" s="20">
        <v>103</v>
      </c>
      <c r="L25" s="20">
        <v>143</v>
      </c>
      <c r="M25" s="20">
        <v>138</v>
      </c>
      <c r="N25" s="20">
        <v>128</v>
      </c>
      <c r="O25" s="20">
        <v>85</v>
      </c>
      <c r="P25" s="20">
        <v>90</v>
      </c>
      <c r="Q25" s="20">
        <v>123</v>
      </c>
      <c r="R25" s="20">
        <v>82</v>
      </c>
      <c r="S25" s="20">
        <v>32</v>
      </c>
      <c r="T25" s="20">
        <v>10</v>
      </c>
      <c r="U25" s="20">
        <v>10</v>
      </c>
      <c r="V25" s="20">
        <v>12</v>
      </c>
      <c r="W25" s="20">
        <v>12</v>
      </c>
      <c r="X25" s="20">
        <v>6</v>
      </c>
      <c r="Y25" s="20">
        <v>0</v>
      </c>
    </row>
    <row r="26" spans="2:25" x14ac:dyDescent="0.35">
      <c r="B26" s="21"/>
      <c r="C26" s="19" t="s">
        <v>35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2:25" x14ac:dyDescent="0.35">
      <c r="B27" s="21"/>
      <c r="C27" s="19" t="s">
        <v>41</v>
      </c>
      <c r="D27" s="20">
        <v>135</v>
      </c>
      <c r="E27" s="20">
        <v>766</v>
      </c>
      <c r="F27" s="20">
        <v>402</v>
      </c>
      <c r="G27" s="20">
        <v>588</v>
      </c>
      <c r="H27" s="20">
        <v>562</v>
      </c>
      <c r="I27" s="20">
        <v>1658</v>
      </c>
      <c r="J27" s="20">
        <v>1833</v>
      </c>
      <c r="K27" s="20">
        <v>4396</v>
      </c>
      <c r="L27" s="20">
        <v>4285</v>
      </c>
      <c r="M27" s="20">
        <v>6206</v>
      </c>
      <c r="N27" s="20">
        <v>6091</v>
      </c>
      <c r="O27" s="20">
        <v>5768</v>
      </c>
      <c r="P27" s="20">
        <v>6074</v>
      </c>
      <c r="Q27" s="20">
        <v>13275</v>
      </c>
      <c r="R27" s="20">
        <v>10486</v>
      </c>
      <c r="S27" s="20">
        <v>7323</v>
      </c>
      <c r="T27" s="20">
        <v>5252</v>
      </c>
      <c r="U27" s="20">
        <v>3550</v>
      </c>
      <c r="V27" s="20">
        <v>3455</v>
      </c>
      <c r="W27" s="20">
        <v>3310</v>
      </c>
      <c r="X27" s="20">
        <v>2360</v>
      </c>
      <c r="Y27" s="20">
        <v>321</v>
      </c>
    </row>
    <row r="28" spans="2:25" ht="21" x14ac:dyDescent="0.35">
      <c r="B28" s="19" t="s">
        <v>45</v>
      </c>
      <c r="C28" s="19" t="s">
        <v>37</v>
      </c>
      <c r="D28" s="20">
        <v>27</v>
      </c>
      <c r="E28" s="20">
        <v>97</v>
      </c>
      <c r="F28" s="20">
        <v>80</v>
      </c>
      <c r="G28" s="20">
        <v>77</v>
      </c>
      <c r="H28" s="20">
        <v>62</v>
      </c>
      <c r="I28" s="20">
        <v>498</v>
      </c>
      <c r="J28" s="20">
        <v>296</v>
      </c>
      <c r="K28" s="20">
        <v>1594</v>
      </c>
      <c r="L28" s="20">
        <v>854</v>
      </c>
      <c r="M28" s="20">
        <v>1041</v>
      </c>
      <c r="N28" s="20">
        <v>805</v>
      </c>
      <c r="O28" s="20">
        <v>412</v>
      </c>
      <c r="P28" s="20">
        <v>435</v>
      </c>
      <c r="Q28" s="20">
        <v>654</v>
      </c>
      <c r="R28" s="20">
        <v>331</v>
      </c>
      <c r="S28" s="20">
        <v>184</v>
      </c>
      <c r="T28" s="20">
        <v>90</v>
      </c>
      <c r="U28" s="20">
        <v>31</v>
      </c>
      <c r="V28" s="20">
        <v>74</v>
      </c>
      <c r="W28" s="20">
        <v>28</v>
      </c>
      <c r="X28" s="20">
        <v>54</v>
      </c>
      <c r="Y28" s="20">
        <v>0</v>
      </c>
    </row>
    <row r="29" spans="2:25" ht="21" x14ac:dyDescent="0.35">
      <c r="B29" s="21"/>
      <c r="C29" s="19" t="s">
        <v>38</v>
      </c>
      <c r="D29" s="20">
        <v>20</v>
      </c>
      <c r="E29" s="20">
        <v>22</v>
      </c>
      <c r="F29" s="20">
        <v>0</v>
      </c>
      <c r="G29" s="20">
        <v>52</v>
      </c>
      <c r="H29" s="20">
        <v>16</v>
      </c>
      <c r="I29" s="20">
        <v>142</v>
      </c>
      <c r="J29" s="20">
        <v>196</v>
      </c>
      <c r="K29" s="20">
        <v>281</v>
      </c>
      <c r="L29" s="20">
        <v>646</v>
      </c>
      <c r="M29" s="20">
        <v>1127</v>
      </c>
      <c r="N29" s="20">
        <v>1256</v>
      </c>
      <c r="O29" s="20">
        <v>1156</v>
      </c>
      <c r="P29" s="20">
        <v>1002</v>
      </c>
      <c r="Q29" s="20">
        <v>1414</v>
      </c>
      <c r="R29" s="20">
        <v>818</v>
      </c>
      <c r="S29" s="20">
        <v>445</v>
      </c>
      <c r="T29" s="20">
        <v>323</v>
      </c>
      <c r="U29" s="20">
        <v>200</v>
      </c>
      <c r="V29" s="20">
        <v>137</v>
      </c>
      <c r="W29" s="20">
        <v>54</v>
      </c>
      <c r="X29" s="20">
        <v>80</v>
      </c>
      <c r="Y29" s="20">
        <v>26</v>
      </c>
    </row>
    <row r="30" spans="2:25" x14ac:dyDescent="0.35">
      <c r="B30" s="21"/>
      <c r="C30" s="19" t="s">
        <v>39</v>
      </c>
      <c r="D30" s="20">
        <v>6</v>
      </c>
      <c r="E30" s="20">
        <v>29</v>
      </c>
      <c r="F30" s="20">
        <v>32</v>
      </c>
      <c r="G30" s="20">
        <v>102</v>
      </c>
      <c r="H30" s="20">
        <v>200</v>
      </c>
      <c r="I30" s="20">
        <v>313</v>
      </c>
      <c r="J30" s="20">
        <v>503</v>
      </c>
      <c r="K30" s="20">
        <v>548</v>
      </c>
      <c r="L30" s="20">
        <v>418</v>
      </c>
      <c r="M30" s="20">
        <v>436</v>
      </c>
      <c r="N30" s="20">
        <v>191</v>
      </c>
      <c r="O30" s="20">
        <v>142</v>
      </c>
      <c r="P30" s="20">
        <v>106</v>
      </c>
      <c r="Q30" s="20">
        <v>86</v>
      </c>
      <c r="R30" s="20">
        <v>21</v>
      </c>
      <c r="S30" s="20">
        <v>4</v>
      </c>
      <c r="T30" s="20">
        <v>25</v>
      </c>
      <c r="U30" s="20">
        <v>3</v>
      </c>
      <c r="V30" s="20">
        <v>3</v>
      </c>
      <c r="W30" s="20">
        <v>4</v>
      </c>
      <c r="X30" s="20">
        <v>0</v>
      </c>
      <c r="Y30" s="20">
        <v>0</v>
      </c>
    </row>
    <row r="31" spans="2:25" x14ac:dyDescent="0.35">
      <c r="B31" s="21"/>
      <c r="C31" s="19" t="s">
        <v>40</v>
      </c>
      <c r="D31" s="20">
        <v>0</v>
      </c>
      <c r="E31" s="20">
        <v>4</v>
      </c>
      <c r="F31" s="20">
        <v>0</v>
      </c>
      <c r="G31" s="20">
        <v>0</v>
      </c>
      <c r="H31" s="20">
        <v>5</v>
      </c>
      <c r="I31" s="20">
        <v>21</v>
      </c>
      <c r="J31" s="20">
        <v>15</v>
      </c>
      <c r="K31" s="20">
        <v>21</v>
      </c>
      <c r="L31" s="20">
        <v>36</v>
      </c>
      <c r="M31" s="20">
        <v>27</v>
      </c>
      <c r="N31" s="20">
        <v>19</v>
      </c>
      <c r="O31" s="20">
        <v>8</v>
      </c>
      <c r="P31" s="20">
        <v>4</v>
      </c>
      <c r="Q31" s="20">
        <v>10</v>
      </c>
      <c r="R31" s="20">
        <v>6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2:25" x14ac:dyDescent="0.35">
      <c r="B32" s="21"/>
      <c r="C32" s="19" t="s">
        <v>35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2:25" x14ac:dyDescent="0.35">
      <c r="B33" s="21"/>
      <c r="C33" s="19" t="s">
        <v>41</v>
      </c>
      <c r="D33" s="20">
        <v>54</v>
      </c>
      <c r="E33" s="20">
        <v>148</v>
      </c>
      <c r="F33" s="20">
        <v>119</v>
      </c>
      <c r="G33" s="20">
        <v>233</v>
      </c>
      <c r="H33" s="20">
        <v>281</v>
      </c>
      <c r="I33" s="20">
        <v>972</v>
      </c>
      <c r="J33" s="20">
        <v>1006</v>
      </c>
      <c r="K33" s="20">
        <v>2445</v>
      </c>
      <c r="L33" s="20">
        <v>1959</v>
      </c>
      <c r="M33" s="20">
        <v>2628</v>
      </c>
      <c r="N33" s="20">
        <v>2267</v>
      </c>
      <c r="O33" s="20">
        <v>1715</v>
      </c>
      <c r="P33" s="20">
        <v>1547</v>
      </c>
      <c r="Q33" s="20">
        <v>2160</v>
      </c>
      <c r="R33" s="20">
        <v>1179</v>
      </c>
      <c r="S33" s="20">
        <v>638</v>
      </c>
      <c r="T33" s="20">
        <v>436</v>
      </c>
      <c r="U33" s="20">
        <v>232</v>
      </c>
      <c r="V33" s="20">
        <v>210</v>
      </c>
      <c r="W33" s="20">
        <v>90</v>
      </c>
      <c r="X33" s="20">
        <v>135</v>
      </c>
      <c r="Y33" s="20">
        <v>26</v>
      </c>
    </row>
    <row r="34" spans="2:25" ht="21" x14ac:dyDescent="0.35">
      <c r="B34" s="19" t="s">
        <v>46</v>
      </c>
      <c r="C34" s="19" t="s">
        <v>37</v>
      </c>
      <c r="D34" s="20">
        <v>41</v>
      </c>
      <c r="E34" s="20">
        <v>131</v>
      </c>
      <c r="F34" s="20">
        <v>105</v>
      </c>
      <c r="G34" s="20">
        <v>87</v>
      </c>
      <c r="H34" s="20">
        <v>45</v>
      </c>
      <c r="I34" s="20">
        <v>589</v>
      </c>
      <c r="J34" s="20">
        <v>308</v>
      </c>
      <c r="K34" s="20">
        <v>1723</v>
      </c>
      <c r="L34" s="20">
        <v>1033</v>
      </c>
      <c r="M34" s="20">
        <v>1223</v>
      </c>
      <c r="N34" s="20">
        <v>952</v>
      </c>
      <c r="O34" s="20">
        <v>619</v>
      </c>
      <c r="P34" s="20">
        <v>689</v>
      </c>
      <c r="Q34" s="20">
        <v>1165</v>
      </c>
      <c r="R34" s="20">
        <v>666</v>
      </c>
      <c r="S34" s="20">
        <v>311</v>
      </c>
      <c r="T34" s="20">
        <v>219</v>
      </c>
      <c r="U34" s="20">
        <v>135</v>
      </c>
      <c r="V34" s="20">
        <v>107</v>
      </c>
      <c r="W34" s="20">
        <v>83</v>
      </c>
      <c r="X34" s="20">
        <v>81</v>
      </c>
      <c r="Y34" s="20">
        <v>0</v>
      </c>
    </row>
    <row r="35" spans="2:25" ht="21" x14ac:dyDescent="0.35">
      <c r="B35" s="21"/>
      <c r="C35" s="19" t="s">
        <v>38</v>
      </c>
      <c r="D35" s="20">
        <v>23</v>
      </c>
      <c r="E35" s="20">
        <v>55</v>
      </c>
      <c r="F35" s="20">
        <v>40</v>
      </c>
      <c r="G35" s="20">
        <v>64</v>
      </c>
      <c r="H35" s="20">
        <v>40</v>
      </c>
      <c r="I35" s="20">
        <v>160</v>
      </c>
      <c r="J35" s="20">
        <v>152</v>
      </c>
      <c r="K35" s="20">
        <v>414</v>
      </c>
      <c r="L35" s="20">
        <v>857</v>
      </c>
      <c r="M35" s="20">
        <v>1613</v>
      </c>
      <c r="N35" s="20">
        <v>2004</v>
      </c>
      <c r="O35" s="20">
        <v>1861</v>
      </c>
      <c r="P35" s="20">
        <v>1983</v>
      </c>
      <c r="Q35" s="20">
        <v>3295</v>
      </c>
      <c r="R35" s="20">
        <v>2345</v>
      </c>
      <c r="S35" s="20">
        <v>1257</v>
      </c>
      <c r="T35" s="20">
        <v>735</v>
      </c>
      <c r="U35" s="20">
        <v>545</v>
      </c>
      <c r="V35" s="20">
        <v>411</v>
      </c>
      <c r="W35" s="20">
        <v>340</v>
      </c>
      <c r="X35" s="20">
        <v>137</v>
      </c>
      <c r="Y35" s="20">
        <v>68</v>
      </c>
    </row>
    <row r="36" spans="2:25" x14ac:dyDescent="0.35">
      <c r="B36" s="21"/>
      <c r="C36" s="19" t="s">
        <v>39</v>
      </c>
      <c r="D36" s="20">
        <v>13</v>
      </c>
      <c r="E36" s="20">
        <v>65</v>
      </c>
      <c r="F36" s="20">
        <v>57</v>
      </c>
      <c r="G36" s="20">
        <v>177</v>
      </c>
      <c r="H36" s="20">
        <v>191</v>
      </c>
      <c r="I36" s="20">
        <v>325</v>
      </c>
      <c r="J36" s="20">
        <v>573</v>
      </c>
      <c r="K36" s="20">
        <v>598</v>
      </c>
      <c r="L36" s="20">
        <v>629</v>
      </c>
      <c r="M36" s="20">
        <v>602</v>
      </c>
      <c r="N36" s="20">
        <v>426</v>
      </c>
      <c r="O36" s="20">
        <v>339</v>
      </c>
      <c r="P36" s="20">
        <v>184</v>
      </c>
      <c r="Q36" s="20">
        <v>241</v>
      </c>
      <c r="R36" s="20">
        <v>87</v>
      </c>
      <c r="S36" s="20">
        <v>21</v>
      </c>
      <c r="T36" s="20">
        <v>29</v>
      </c>
      <c r="U36" s="20">
        <v>11</v>
      </c>
      <c r="V36" s="20">
        <v>4</v>
      </c>
      <c r="W36" s="20">
        <v>0</v>
      </c>
      <c r="X36" s="20">
        <v>8</v>
      </c>
      <c r="Y36" s="20">
        <v>0</v>
      </c>
    </row>
    <row r="37" spans="2:25" x14ac:dyDescent="0.35">
      <c r="B37" s="21"/>
      <c r="C37" s="19" t="s">
        <v>40</v>
      </c>
      <c r="D37" s="20">
        <v>6</v>
      </c>
      <c r="E37" s="20">
        <v>5</v>
      </c>
      <c r="F37" s="20">
        <v>5</v>
      </c>
      <c r="G37" s="20">
        <v>3</v>
      </c>
      <c r="H37" s="20">
        <v>5</v>
      </c>
      <c r="I37" s="20">
        <v>16</v>
      </c>
      <c r="J37" s="20">
        <v>10</v>
      </c>
      <c r="K37" s="20">
        <v>44</v>
      </c>
      <c r="L37" s="20">
        <v>41</v>
      </c>
      <c r="M37" s="20">
        <v>38</v>
      </c>
      <c r="N37" s="20">
        <v>36</v>
      </c>
      <c r="O37" s="20">
        <v>11</v>
      </c>
      <c r="P37" s="20">
        <v>19</v>
      </c>
      <c r="Q37" s="20">
        <v>16</v>
      </c>
      <c r="R37" s="20">
        <v>8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3</v>
      </c>
      <c r="Y37" s="20">
        <v>0</v>
      </c>
    </row>
    <row r="38" spans="2:25" x14ac:dyDescent="0.35">
      <c r="B38" s="21"/>
      <c r="C38" s="19" t="s">
        <v>35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2:25" x14ac:dyDescent="0.35">
      <c r="B39" s="21"/>
      <c r="C39" s="19" t="s">
        <v>41</v>
      </c>
      <c r="D39" s="20">
        <v>86</v>
      </c>
      <c r="E39" s="20">
        <v>246</v>
      </c>
      <c r="F39" s="20">
        <v>211</v>
      </c>
      <c r="G39" s="20">
        <v>330</v>
      </c>
      <c r="H39" s="20">
        <v>283</v>
      </c>
      <c r="I39" s="20">
        <v>1094</v>
      </c>
      <c r="J39" s="20">
        <v>1047</v>
      </c>
      <c r="K39" s="20">
        <v>2784</v>
      </c>
      <c r="L39" s="20">
        <v>2560</v>
      </c>
      <c r="M39" s="20">
        <v>3481</v>
      </c>
      <c r="N39" s="20">
        <v>3417</v>
      </c>
      <c r="O39" s="20">
        <v>2821</v>
      </c>
      <c r="P39" s="20">
        <v>2874</v>
      </c>
      <c r="Q39" s="20">
        <v>4720</v>
      </c>
      <c r="R39" s="20">
        <v>3103</v>
      </c>
      <c r="S39" s="20">
        <v>1584</v>
      </c>
      <c r="T39" s="20">
        <v>979</v>
      </c>
      <c r="U39" s="20">
        <v>696</v>
      </c>
      <c r="V39" s="20">
        <v>521</v>
      </c>
      <c r="W39" s="20">
        <v>428</v>
      </c>
      <c r="X39" s="20">
        <v>230</v>
      </c>
      <c r="Y39" s="20">
        <v>68</v>
      </c>
    </row>
    <row r="40" spans="2:25" ht="21" x14ac:dyDescent="0.35">
      <c r="B40" s="19" t="s">
        <v>47</v>
      </c>
      <c r="C40" s="19" t="s">
        <v>37</v>
      </c>
      <c r="D40" s="20">
        <v>40</v>
      </c>
      <c r="E40" s="20">
        <v>206</v>
      </c>
      <c r="F40" s="20">
        <v>111</v>
      </c>
      <c r="G40" s="20">
        <v>73</v>
      </c>
      <c r="H40" s="20">
        <v>37</v>
      </c>
      <c r="I40" s="20">
        <v>433</v>
      </c>
      <c r="J40" s="20">
        <v>278</v>
      </c>
      <c r="K40" s="20">
        <v>1093</v>
      </c>
      <c r="L40" s="20">
        <v>865</v>
      </c>
      <c r="M40" s="20">
        <v>1344</v>
      </c>
      <c r="N40" s="20">
        <v>1291</v>
      </c>
      <c r="O40" s="20">
        <v>864</v>
      </c>
      <c r="P40" s="20">
        <v>950</v>
      </c>
      <c r="Q40" s="20">
        <v>2168</v>
      </c>
      <c r="R40" s="20">
        <v>1579</v>
      </c>
      <c r="S40" s="20">
        <v>1022</v>
      </c>
      <c r="T40" s="20">
        <v>1059</v>
      </c>
      <c r="U40" s="20">
        <v>579</v>
      </c>
      <c r="V40" s="20">
        <v>815</v>
      </c>
      <c r="W40" s="20">
        <v>821</v>
      </c>
      <c r="X40" s="20">
        <v>1026</v>
      </c>
      <c r="Y40" s="20">
        <v>5</v>
      </c>
    </row>
    <row r="41" spans="2:25" ht="21" x14ac:dyDescent="0.35">
      <c r="B41" s="21"/>
      <c r="C41" s="19" t="s">
        <v>38</v>
      </c>
      <c r="D41" s="20">
        <v>29</v>
      </c>
      <c r="E41" s="20">
        <v>145</v>
      </c>
      <c r="F41" s="20">
        <v>75</v>
      </c>
      <c r="G41" s="20">
        <v>56</v>
      </c>
      <c r="H41" s="20">
        <v>48</v>
      </c>
      <c r="I41" s="20">
        <v>126</v>
      </c>
      <c r="J41" s="20">
        <v>204</v>
      </c>
      <c r="K41" s="20">
        <v>348</v>
      </c>
      <c r="L41" s="20">
        <v>457</v>
      </c>
      <c r="M41" s="20">
        <v>979</v>
      </c>
      <c r="N41" s="20">
        <v>1141</v>
      </c>
      <c r="O41" s="20">
        <v>1374</v>
      </c>
      <c r="P41" s="20">
        <v>1604</v>
      </c>
      <c r="Q41" s="20">
        <v>4390</v>
      </c>
      <c r="R41" s="20">
        <v>4494</v>
      </c>
      <c r="S41" s="20">
        <v>3790</v>
      </c>
      <c r="T41" s="20">
        <v>5465</v>
      </c>
      <c r="U41" s="20">
        <v>4605</v>
      </c>
      <c r="V41" s="20">
        <v>4485</v>
      </c>
      <c r="W41" s="20">
        <v>5104</v>
      </c>
      <c r="X41" s="20">
        <v>5167</v>
      </c>
      <c r="Y41" s="20">
        <v>939</v>
      </c>
    </row>
    <row r="42" spans="2:25" x14ac:dyDescent="0.35">
      <c r="B42" s="21"/>
      <c r="C42" s="19" t="s">
        <v>39</v>
      </c>
      <c r="D42" s="20">
        <v>38</v>
      </c>
      <c r="E42" s="20">
        <v>223</v>
      </c>
      <c r="F42" s="20">
        <v>66</v>
      </c>
      <c r="G42" s="20">
        <v>162</v>
      </c>
      <c r="H42" s="20">
        <v>182</v>
      </c>
      <c r="I42" s="20">
        <v>293</v>
      </c>
      <c r="J42" s="20">
        <v>485</v>
      </c>
      <c r="K42" s="20">
        <v>476</v>
      </c>
      <c r="L42" s="20">
        <v>618</v>
      </c>
      <c r="M42" s="20">
        <v>696</v>
      </c>
      <c r="N42" s="20">
        <v>577</v>
      </c>
      <c r="O42" s="20">
        <v>554</v>
      </c>
      <c r="P42" s="20">
        <v>428</v>
      </c>
      <c r="Q42" s="20">
        <v>789</v>
      </c>
      <c r="R42" s="20">
        <v>259</v>
      </c>
      <c r="S42" s="20">
        <v>157</v>
      </c>
      <c r="T42" s="20">
        <v>374</v>
      </c>
      <c r="U42" s="20">
        <v>205</v>
      </c>
      <c r="V42" s="20">
        <v>90</v>
      </c>
      <c r="W42" s="20">
        <v>62</v>
      </c>
      <c r="X42" s="20">
        <v>37</v>
      </c>
      <c r="Y42" s="20">
        <v>7</v>
      </c>
    </row>
    <row r="43" spans="2:25" x14ac:dyDescent="0.35">
      <c r="B43" s="21"/>
      <c r="C43" s="19" t="s">
        <v>40</v>
      </c>
      <c r="D43" s="20">
        <v>0</v>
      </c>
      <c r="E43" s="20">
        <v>12</v>
      </c>
      <c r="F43" s="20">
        <v>20</v>
      </c>
      <c r="G43" s="20">
        <v>18</v>
      </c>
      <c r="H43" s="20">
        <v>8</v>
      </c>
      <c r="I43" s="20">
        <v>16</v>
      </c>
      <c r="J43" s="20">
        <v>21</v>
      </c>
      <c r="K43" s="20">
        <v>52</v>
      </c>
      <c r="L43" s="20">
        <v>67</v>
      </c>
      <c r="M43" s="20">
        <v>78</v>
      </c>
      <c r="N43" s="20">
        <v>58</v>
      </c>
      <c r="O43" s="20">
        <v>42</v>
      </c>
      <c r="P43" s="20">
        <v>35</v>
      </c>
      <c r="Q43" s="20">
        <v>76</v>
      </c>
      <c r="R43" s="20">
        <v>46</v>
      </c>
      <c r="S43" s="20">
        <v>21</v>
      </c>
      <c r="T43" s="20">
        <v>11</v>
      </c>
      <c r="U43" s="20">
        <v>8</v>
      </c>
      <c r="V43" s="20">
        <v>0</v>
      </c>
      <c r="W43" s="20">
        <v>14</v>
      </c>
      <c r="X43" s="20">
        <v>5</v>
      </c>
      <c r="Y43" s="20">
        <v>0</v>
      </c>
    </row>
    <row r="44" spans="2:25" x14ac:dyDescent="0.35">
      <c r="B44" s="21"/>
      <c r="C44" s="19" t="s">
        <v>35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2:25" x14ac:dyDescent="0.35">
      <c r="B45" s="21"/>
      <c r="C45" s="19" t="s">
        <v>41</v>
      </c>
      <c r="D45" s="20">
        <v>102</v>
      </c>
      <c r="E45" s="20">
        <v>590</v>
      </c>
      <c r="F45" s="20">
        <v>277</v>
      </c>
      <c r="G45" s="20">
        <v>315</v>
      </c>
      <c r="H45" s="20">
        <v>275</v>
      </c>
      <c r="I45" s="20">
        <v>878</v>
      </c>
      <c r="J45" s="20">
        <v>988</v>
      </c>
      <c r="K45" s="20">
        <v>1970</v>
      </c>
      <c r="L45" s="20">
        <v>2001</v>
      </c>
      <c r="M45" s="20">
        <v>3096</v>
      </c>
      <c r="N45" s="20">
        <v>3065</v>
      </c>
      <c r="O45" s="20">
        <v>2826</v>
      </c>
      <c r="P45" s="20">
        <v>3018</v>
      </c>
      <c r="Q45" s="20">
        <v>7421</v>
      </c>
      <c r="R45" s="20">
        <v>6375</v>
      </c>
      <c r="S45" s="20">
        <v>4990</v>
      </c>
      <c r="T45" s="20">
        <v>6905</v>
      </c>
      <c r="U45" s="20">
        <v>5405</v>
      </c>
      <c r="V45" s="20">
        <v>5398</v>
      </c>
      <c r="W45" s="20">
        <v>6002</v>
      </c>
      <c r="X45" s="20">
        <v>6238</v>
      </c>
      <c r="Y45" s="20">
        <v>958</v>
      </c>
    </row>
    <row r="46" spans="2:25" ht="21" x14ac:dyDescent="0.35">
      <c r="B46" s="19" t="s">
        <v>48</v>
      </c>
      <c r="C46" s="19" t="s">
        <v>37</v>
      </c>
      <c r="D46" s="20">
        <v>4</v>
      </c>
      <c r="E46" s="20">
        <v>33</v>
      </c>
      <c r="F46" s="20">
        <v>48</v>
      </c>
      <c r="G46" s="20">
        <v>27</v>
      </c>
      <c r="H46" s="20">
        <v>15</v>
      </c>
      <c r="I46" s="20">
        <v>219</v>
      </c>
      <c r="J46" s="20">
        <v>87</v>
      </c>
      <c r="K46" s="20">
        <v>679</v>
      </c>
      <c r="L46" s="20">
        <v>400</v>
      </c>
      <c r="M46" s="20">
        <v>379</v>
      </c>
      <c r="N46" s="20">
        <v>352</v>
      </c>
      <c r="O46" s="20">
        <v>213</v>
      </c>
      <c r="P46" s="20">
        <v>213</v>
      </c>
      <c r="Q46" s="20">
        <v>344</v>
      </c>
      <c r="R46" s="20">
        <v>152</v>
      </c>
      <c r="S46" s="20">
        <v>83</v>
      </c>
      <c r="T46" s="20">
        <v>30</v>
      </c>
      <c r="U46" s="20">
        <v>26</v>
      </c>
      <c r="V46" s="20">
        <v>38</v>
      </c>
      <c r="W46" s="20">
        <v>7</v>
      </c>
      <c r="X46" s="20">
        <v>18</v>
      </c>
      <c r="Y46" s="20">
        <v>0</v>
      </c>
    </row>
    <row r="47" spans="2:25" ht="21" x14ac:dyDescent="0.35">
      <c r="B47" s="21"/>
      <c r="C47" s="19" t="s">
        <v>38</v>
      </c>
      <c r="D47" s="20">
        <v>0</v>
      </c>
      <c r="E47" s="20">
        <v>0</v>
      </c>
      <c r="F47" s="20">
        <v>13</v>
      </c>
      <c r="G47" s="20">
        <v>4</v>
      </c>
      <c r="H47" s="20">
        <v>8</v>
      </c>
      <c r="I47" s="20">
        <v>71</v>
      </c>
      <c r="J47" s="20">
        <v>50</v>
      </c>
      <c r="K47" s="20">
        <v>167</v>
      </c>
      <c r="L47" s="20">
        <v>266</v>
      </c>
      <c r="M47" s="20">
        <v>411</v>
      </c>
      <c r="N47" s="20">
        <v>475</v>
      </c>
      <c r="O47" s="20">
        <v>416</v>
      </c>
      <c r="P47" s="20">
        <v>412</v>
      </c>
      <c r="Q47" s="20">
        <v>603</v>
      </c>
      <c r="R47" s="20">
        <v>471</v>
      </c>
      <c r="S47" s="20">
        <v>229</v>
      </c>
      <c r="T47" s="20">
        <v>96</v>
      </c>
      <c r="U47" s="20">
        <v>68</v>
      </c>
      <c r="V47" s="20">
        <v>61</v>
      </c>
      <c r="W47" s="20">
        <v>26</v>
      </c>
      <c r="X47" s="20">
        <v>46</v>
      </c>
      <c r="Y47" s="20">
        <v>8</v>
      </c>
    </row>
    <row r="48" spans="2:25" x14ac:dyDescent="0.35">
      <c r="B48" s="21"/>
      <c r="C48" s="19" t="s">
        <v>39</v>
      </c>
      <c r="D48" s="20">
        <v>3</v>
      </c>
      <c r="E48" s="20">
        <v>14</v>
      </c>
      <c r="F48" s="20">
        <v>17</v>
      </c>
      <c r="G48" s="20">
        <v>44</v>
      </c>
      <c r="H48" s="20">
        <v>88</v>
      </c>
      <c r="I48" s="20">
        <v>153</v>
      </c>
      <c r="J48" s="20">
        <v>208</v>
      </c>
      <c r="K48" s="20">
        <v>249</v>
      </c>
      <c r="L48" s="20">
        <v>195</v>
      </c>
      <c r="M48" s="20">
        <v>153</v>
      </c>
      <c r="N48" s="20">
        <v>82</v>
      </c>
      <c r="O48" s="20">
        <v>52</v>
      </c>
      <c r="P48" s="20">
        <v>31</v>
      </c>
      <c r="Q48" s="20">
        <v>55</v>
      </c>
      <c r="R48" s="20">
        <v>27</v>
      </c>
      <c r="S48" s="20">
        <v>0</v>
      </c>
      <c r="T48" s="20">
        <v>13</v>
      </c>
      <c r="U48" s="20">
        <v>4</v>
      </c>
      <c r="V48" s="20">
        <v>0</v>
      </c>
      <c r="W48" s="20">
        <v>0</v>
      </c>
      <c r="X48" s="20">
        <v>4</v>
      </c>
      <c r="Y48" s="20">
        <v>0</v>
      </c>
    </row>
    <row r="49" spans="2:25" x14ac:dyDescent="0.35">
      <c r="B49" s="21"/>
      <c r="C49" s="19" t="s">
        <v>40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4</v>
      </c>
      <c r="K49" s="20">
        <v>14</v>
      </c>
      <c r="L49" s="20">
        <v>19</v>
      </c>
      <c r="M49" s="20">
        <v>4</v>
      </c>
      <c r="N49" s="20">
        <v>12</v>
      </c>
      <c r="O49" s="20">
        <v>8</v>
      </c>
      <c r="P49" s="20">
        <v>14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4</v>
      </c>
      <c r="Y49" s="20">
        <v>0</v>
      </c>
    </row>
    <row r="50" spans="2:25" x14ac:dyDescent="0.35">
      <c r="B50" s="21"/>
      <c r="C50" s="19" t="s">
        <v>35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2:25" x14ac:dyDescent="0.35">
      <c r="B51" s="21"/>
      <c r="C51" s="19" t="s">
        <v>41</v>
      </c>
      <c r="D51" s="20">
        <v>16</v>
      </c>
      <c r="E51" s="20">
        <v>48</v>
      </c>
      <c r="F51" s="20">
        <v>70</v>
      </c>
      <c r="G51" s="20">
        <v>74</v>
      </c>
      <c r="H51" s="20">
        <v>110</v>
      </c>
      <c r="I51" s="20">
        <v>446</v>
      </c>
      <c r="J51" s="20">
        <v>357</v>
      </c>
      <c r="K51" s="20">
        <v>1102</v>
      </c>
      <c r="L51" s="20">
        <v>881</v>
      </c>
      <c r="M51" s="20">
        <v>955</v>
      </c>
      <c r="N51" s="20">
        <v>920</v>
      </c>
      <c r="O51" s="20">
        <v>683</v>
      </c>
      <c r="P51" s="20">
        <v>668</v>
      </c>
      <c r="Q51" s="20">
        <v>1001</v>
      </c>
      <c r="R51" s="20">
        <v>647</v>
      </c>
      <c r="S51" s="20">
        <v>321</v>
      </c>
      <c r="T51" s="20">
        <v>141</v>
      </c>
      <c r="U51" s="20">
        <v>97</v>
      </c>
      <c r="V51" s="20">
        <v>98</v>
      </c>
      <c r="W51" s="20">
        <v>32</v>
      </c>
      <c r="X51" s="20">
        <v>76</v>
      </c>
      <c r="Y51" s="20">
        <v>8</v>
      </c>
    </row>
    <row r="52" spans="2:25" ht="21" x14ac:dyDescent="0.35">
      <c r="B52" s="19" t="s">
        <v>49</v>
      </c>
      <c r="C52" s="19" t="s">
        <v>37</v>
      </c>
      <c r="D52" s="20">
        <v>54</v>
      </c>
      <c r="E52" s="20">
        <v>546</v>
      </c>
      <c r="F52" s="20">
        <v>254</v>
      </c>
      <c r="G52" s="20">
        <v>184</v>
      </c>
      <c r="H52" s="20">
        <v>98</v>
      </c>
      <c r="I52" s="20">
        <v>605</v>
      </c>
      <c r="J52" s="20">
        <v>487</v>
      </c>
      <c r="K52" s="20">
        <v>1431</v>
      </c>
      <c r="L52" s="20">
        <v>1376</v>
      </c>
      <c r="M52" s="20">
        <v>1904</v>
      </c>
      <c r="N52" s="20">
        <v>2091</v>
      </c>
      <c r="O52" s="20">
        <v>1338</v>
      </c>
      <c r="P52" s="20">
        <v>1614</v>
      </c>
      <c r="Q52" s="20">
        <v>3801</v>
      </c>
      <c r="R52" s="20">
        <v>3030</v>
      </c>
      <c r="S52" s="20">
        <v>2077</v>
      </c>
      <c r="T52" s="20">
        <v>1510</v>
      </c>
      <c r="U52" s="20">
        <v>947</v>
      </c>
      <c r="V52" s="20">
        <v>1205</v>
      </c>
      <c r="W52" s="20">
        <v>1229</v>
      </c>
      <c r="X52" s="20">
        <v>1500</v>
      </c>
      <c r="Y52" s="20">
        <v>27</v>
      </c>
    </row>
    <row r="53" spans="2:25" ht="21" x14ac:dyDescent="0.35">
      <c r="B53" s="21"/>
      <c r="C53" s="19" t="s">
        <v>38</v>
      </c>
      <c r="D53" s="20">
        <v>116</v>
      </c>
      <c r="E53" s="20">
        <v>514</v>
      </c>
      <c r="F53" s="20">
        <v>162</v>
      </c>
      <c r="G53" s="20">
        <v>247</v>
      </c>
      <c r="H53" s="20">
        <v>178</v>
      </c>
      <c r="I53" s="20">
        <v>334</v>
      </c>
      <c r="J53" s="20">
        <v>608</v>
      </c>
      <c r="K53" s="20">
        <v>814</v>
      </c>
      <c r="L53" s="20">
        <v>1271</v>
      </c>
      <c r="M53" s="20">
        <v>2131</v>
      </c>
      <c r="N53" s="20">
        <v>2344</v>
      </c>
      <c r="O53" s="20">
        <v>2460</v>
      </c>
      <c r="P53" s="20">
        <v>2873</v>
      </c>
      <c r="Q53" s="20">
        <v>6764</v>
      </c>
      <c r="R53" s="20">
        <v>6473</v>
      </c>
      <c r="S53" s="20">
        <v>5604</v>
      </c>
      <c r="T53" s="20">
        <v>7152</v>
      </c>
      <c r="U53" s="20">
        <v>6543</v>
      </c>
      <c r="V53" s="20">
        <v>7492</v>
      </c>
      <c r="W53" s="20">
        <v>8860</v>
      </c>
      <c r="X53" s="20">
        <v>9613</v>
      </c>
      <c r="Y53" s="20">
        <v>1703</v>
      </c>
    </row>
    <row r="54" spans="2:25" x14ac:dyDescent="0.35">
      <c r="B54" s="21"/>
      <c r="C54" s="19" t="s">
        <v>39</v>
      </c>
      <c r="D54" s="20">
        <v>73</v>
      </c>
      <c r="E54" s="20">
        <v>762</v>
      </c>
      <c r="F54" s="20">
        <v>254</v>
      </c>
      <c r="G54" s="20">
        <v>338</v>
      </c>
      <c r="H54" s="20">
        <v>328</v>
      </c>
      <c r="I54" s="20">
        <v>423</v>
      </c>
      <c r="J54" s="20">
        <v>706</v>
      </c>
      <c r="K54" s="20">
        <v>661</v>
      </c>
      <c r="L54" s="20">
        <v>909</v>
      </c>
      <c r="M54" s="20">
        <v>1074</v>
      </c>
      <c r="N54" s="20">
        <v>912</v>
      </c>
      <c r="O54" s="20">
        <v>798</v>
      </c>
      <c r="P54" s="20">
        <v>705</v>
      </c>
      <c r="Q54" s="20">
        <v>1314</v>
      </c>
      <c r="R54" s="20">
        <v>583</v>
      </c>
      <c r="S54" s="20">
        <v>266</v>
      </c>
      <c r="T54" s="20">
        <v>636</v>
      </c>
      <c r="U54" s="20">
        <v>298</v>
      </c>
      <c r="V54" s="20">
        <v>130</v>
      </c>
      <c r="W54" s="20">
        <v>111</v>
      </c>
      <c r="X54" s="20">
        <v>61</v>
      </c>
      <c r="Y54" s="20">
        <v>8</v>
      </c>
    </row>
    <row r="55" spans="2:25" x14ac:dyDescent="0.35">
      <c r="B55" s="21"/>
      <c r="C55" s="19" t="s">
        <v>40</v>
      </c>
      <c r="D55" s="20">
        <v>0</v>
      </c>
      <c r="E55" s="20">
        <v>142</v>
      </c>
      <c r="F55" s="20">
        <v>63</v>
      </c>
      <c r="G55" s="20">
        <v>73</v>
      </c>
      <c r="H55" s="20">
        <v>30</v>
      </c>
      <c r="I55" s="20">
        <v>55</v>
      </c>
      <c r="J55" s="20">
        <v>59</v>
      </c>
      <c r="K55" s="20">
        <v>120</v>
      </c>
      <c r="L55" s="20">
        <v>170</v>
      </c>
      <c r="M55" s="20">
        <v>216</v>
      </c>
      <c r="N55" s="20">
        <v>221</v>
      </c>
      <c r="O55" s="20">
        <v>122</v>
      </c>
      <c r="P55" s="20">
        <v>97</v>
      </c>
      <c r="Q55" s="20">
        <v>241</v>
      </c>
      <c r="R55" s="20">
        <v>121</v>
      </c>
      <c r="S55" s="20">
        <v>57</v>
      </c>
      <c r="T55" s="20">
        <v>37</v>
      </c>
      <c r="U55" s="20">
        <v>14</v>
      </c>
      <c r="V55" s="20">
        <v>13</v>
      </c>
      <c r="W55" s="20">
        <v>16</v>
      </c>
      <c r="X55" s="20">
        <v>16</v>
      </c>
      <c r="Y55" s="20">
        <v>0</v>
      </c>
    </row>
    <row r="56" spans="2:25" x14ac:dyDescent="0.35">
      <c r="B56" s="21"/>
      <c r="C56" s="19" t="s">
        <v>35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2:25" x14ac:dyDescent="0.35">
      <c r="B57" s="21"/>
      <c r="C57" s="19" t="s">
        <v>41</v>
      </c>
      <c r="D57" s="20">
        <v>249</v>
      </c>
      <c r="E57" s="20">
        <v>1961</v>
      </c>
      <c r="F57" s="20">
        <v>730</v>
      </c>
      <c r="G57" s="20">
        <v>848</v>
      </c>
      <c r="H57" s="20">
        <v>634</v>
      </c>
      <c r="I57" s="20">
        <v>1416</v>
      </c>
      <c r="J57" s="20">
        <v>1870</v>
      </c>
      <c r="K57" s="20">
        <v>3031</v>
      </c>
      <c r="L57" s="20">
        <v>3730</v>
      </c>
      <c r="M57" s="20">
        <v>5325</v>
      </c>
      <c r="N57" s="20">
        <v>5566</v>
      </c>
      <c r="O57" s="20">
        <v>4716</v>
      </c>
      <c r="P57" s="20">
        <v>5293</v>
      </c>
      <c r="Q57" s="20">
        <v>12118</v>
      </c>
      <c r="R57" s="20">
        <v>10211</v>
      </c>
      <c r="S57" s="20">
        <v>8002</v>
      </c>
      <c r="T57" s="20">
        <v>9341</v>
      </c>
      <c r="U57" s="20">
        <v>7807</v>
      </c>
      <c r="V57" s="20">
        <v>8845</v>
      </c>
      <c r="W57" s="20">
        <v>10211</v>
      </c>
      <c r="X57" s="20">
        <v>11197</v>
      </c>
      <c r="Y57" s="20">
        <v>1736</v>
      </c>
    </row>
    <row r="58" spans="2:25" ht="21" x14ac:dyDescent="0.35">
      <c r="B58" s="19" t="s">
        <v>50</v>
      </c>
      <c r="C58" s="19" t="s">
        <v>37</v>
      </c>
      <c r="D58" s="20">
        <v>102</v>
      </c>
      <c r="E58" s="20">
        <v>879</v>
      </c>
      <c r="F58" s="20">
        <v>421</v>
      </c>
      <c r="G58" s="20">
        <v>354</v>
      </c>
      <c r="H58" s="20">
        <v>208</v>
      </c>
      <c r="I58" s="20">
        <v>2183</v>
      </c>
      <c r="J58" s="20">
        <v>1053</v>
      </c>
      <c r="K58" s="20">
        <v>5056</v>
      </c>
      <c r="L58" s="20">
        <v>2319</v>
      </c>
      <c r="M58" s="20">
        <v>2723</v>
      </c>
      <c r="N58" s="20">
        <v>2418</v>
      </c>
      <c r="O58" s="20">
        <v>1554</v>
      </c>
      <c r="P58" s="20">
        <v>1702</v>
      </c>
      <c r="Q58" s="20">
        <v>2889</v>
      </c>
      <c r="R58" s="20">
        <v>1673</v>
      </c>
      <c r="S58" s="20">
        <v>803</v>
      </c>
      <c r="T58" s="20">
        <v>449</v>
      </c>
      <c r="U58" s="20">
        <v>194</v>
      </c>
      <c r="V58" s="20">
        <v>163</v>
      </c>
      <c r="W58" s="20">
        <v>114</v>
      </c>
      <c r="X58" s="20">
        <v>83</v>
      </c>
      <c r="Y58" s="20">
        <v>11</v>
      </c>
    </row>
    <row r="59" spans="2:25" ht="21" x14ac:dyDescent="0.35">
      <c r="B59" s="21"/>
      <c r="C59" s="19" t="s">
        <v>38</v>
      </c>
      <c r="D59" s="20">
        <v>256</v>
      </c>
      <c r="E59" s="20">
        <v>792</v>
      </c>
      <c r="F59" s="20">
        <v>424</v>
      </c>
      <c r="G59" s="20">
        <v>858</v>
      </c>
      <c r="H59" s="20">
        <v>543</v>
      </c>
      <c r="I59" s="20">
        <v>1863</v>
      </c>
      <c r="J59" s="20">
        <v>2482</v>
      </c>
      <c r="K59" s="20">
        <v>3830</v>
      </c>
      <c r="L59" s="20">
        <v>6031</v>
      </c>
      <c r="M59" s="20">
        <v>8543</v>
      </c>
      <c r="N59" s="20">
        <v>8999</v>
      </c>
      <c r="O59" s="20">
        <v>7921</v>
      </c>
      <c r="P59" s="20">
        <v>7533</v>
      </c>
      <c r="Q59" s="20">
        <v>13487</v>
      </c>
      <c r="R59" s="20">
        <v>9256</v>
      </c>
      <c r="S59" s="20">
        <v>5350</v>
      </c>
      <c r="T59" s="20">
        <v>3433</v>
      </c>
      <c r="U59" s="20">
        <v>1955</v>
      </c>
      <c r="V59" s="20">
        <v>1381</v>
      </c>
      <c r="W59" s="20">
        <v>1240</v>
      </c>
      <c r="X59" s="20">
        <v>705</v>
      </c>
      <c r="Y59" s="20">
        <v>134</v>
      </c>
    </row>
    <row r="60" spans="2:25" x14ac:dyDescent="0.35">
      <c r="B60" s="21"/>
      <c r="C60" s="19" t="s">
        <v>39</v>
      </c>
      <c r="D60" s="20">
        <v>214</v>
      </c>
      <c r="E60" s="20">
        <v>948</v>
      </c>
      <c r="F60" s="20">
        <v>343</v>
      </c>
      <c r="G60" s="20">
        <v>1368</v>
      </c>
      <c r="H60" s="20">
        <v>1311</v>
      </c>
      <c r="I60" s="20">
        <v>1749</v>
      </c>
      <c r="J60" s="20">
        <v>2418</v>
      </c>
      <c r="K60" s="20">
        <v>2552</v>
      </c>
      <c r="L60" s="20">
        <v>2830</v>
      </c>
      <c r="M60" s="20">
        <v>3019</v>
      </c>
      <c r="N60" s="20">
        <v>2266</v>
      </c>
      <c r="O60" s="20">
        <v>1633</v>
      </c>
      <c r="P60" s="20">
        <v>1225</v>
      </c>
      <c r="Q60" s="20">
        <v>1534</v>
      </c>
      <c r="R60" s="20">
        <v>853</v>
      </c>
      <c r="S60" s="20">
        <v>393</v>
      </c>
      <c r="T60" s="20">
        <v>243</v>
      </c>
      <c r="U60" s="20">
        <v>101</v>
      </c>
      <c r="V60" s="20">
        <v>86</v>
      </c>
      <c r="W60" s="20">
        <v>65</v>
      </c>
      <c r="X60" s="20">
        <v>56</v>
      </c>
      <c r="Y60" s="20">
        <v>5</v>
      </c>
    </row>
    <row r="61" spans="2:25" x14ac:dyDescent="0.35">
      <c r="B61" s="21"/>
      <c r="C61" s="19" t="s">
        <v>40</v>
      </c>
      <c r="D61" s="20">
        <v>6</v>
      </c>
      <c r="E61" s="20">
        <v>53</v>
      </c>
      <c r="F61" s="20">
        <v>42</v>
      </c>
      <c r="G61" s="20">
        <v>56</v>
      </c>
      <c r="H61" s="20">
        <v>25</v>
      </c>
      <c r="I61" s="20">
        <v>148</v>
      </c>
      <c r="J61" s="20">
        <v>119</v>
      </c>
      <c r="K61" s="20">
        <v>169</v>
      </c>
      <c r="L61" s="20">
        <v>289</v>
      </c>
      <c r="M61" s="20">
        <v>310</v>
      </c>
      <c r="N61" s="20">
        <v>353</v>
      </c>
      <c r="O61" s="20">
        <v>161</v>
      </c>
      <c r="P61" s="20">
        <v>211</v>
      </c>
      <c r="Q61" s="20">
        <v>247</v>
      </c>
      <c r="R61" s="20">
        <v>127</v>
      </c>
      <c r="S61" s="20">
        <v>55</v>
      </c>
      <c r="T61" s="20">
        <v>30</v>
      </c>
      <c r="U61" s="20">
        <v>20</v>
      </c>
      <c r="V61" s="20">
        <v>11</v>
      </c>
      <c r="W61" s="20">
        <v>10</v>
      </c>
      <c r="X61" s="20">
        <v>9</v>
      </c>
      <c r="Y61" s="20">
        <v>3</v>
      </c>
    </row>
    <row r="62" spans="2:25" x14ac:dyDescent="0.35">
      <c r="B62" s="21"/>
      <c r="C62" s="19" t="s">
        <v>35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2:25" x14ac:dyDescent="0.35">
      <c r="B63" s="21"/>
      <c r="C63" s="19" t="s">
        <v>41</v>
      </c>
      <c r="D63" s="20">
        <v>581</v>
      </c>
      <c r="E63" s="20">
        <v>2675</v>
      </c>
      <c r="F63" s="20">
        <v>1231</v>
      </c>
      <c r="G63" s="20">
        <v>2638</v>
      </c>
      <c r="H63" s="20">
        <v>2089</v>
      </c>
      <c r="I63" s="20">
        <v>5940</v>
      </c>
      <c r="J63" s="20">
        <v>6075</v>
      </c>
      <c r="K63" s="20">
        <v>11608</v>
      </c>
      <c r="L63" s="20">
        <v>11469</v>
      </c>
      <c r="M63" s="20">
        <v>14593</v>
      </c>
      <c r="N63" s="20">
        <v>14035</v>
      </c>
      <c r="O63" s="20">
        <v>11269</v>
      </c>
      <c r="P63" s="20">
        <v>10667</v>
      </c>
      <c r="Q63" s="20">
        <v>18152</v>
      </c>
      <c r="R63" s="20">
        <v>11918</v>
      </c>
      <c r="S63" s="20">
        <v>6600</v>
      </c>
      <c r="T63" s="20">
        <v>4155</v>
      </c>
      <c r="U63" s="20">
        <v>2282</v>
      </c>
      <c r="V63" s="20">
        <v>1644</v>
      </c>
      <c r="W63" s="20">
        <v>1433</v>
      </c>
      <c r="X63" s="20">
        <v>859</v>
      </c>
      <c r="Y63" s="20">
        <v>151</v>
      </c>
    </row>
    <row r="64" spans="2:25" ht="21" x14ac:dyDescent="0.35">
      <c r="B64" s="19" t="s">
        <v>51</v>
      </c>
      <c r="C64" s="19" t="s">
        <v>37</v>
      </c>
      <c r="D64" s="20">
        <v>25</v>
      </c>
      <c r="E64" s="20">
        <v>28</v>
      </c>
      <c r="F64" s="20">
        <v>35</v>
      </c>
      <c r="G64" s="20">
        <v>14</v>
      </c>
      <c r="H64" s="20">
        <v>10</v>
      </c>
      <c r="I64" s="20">
        <v>119</v>
      </c>
      <c r="J64" s="20">
        <v>41</v>
      </c>
      <c r="K64" s="20">
        <v>313</v>
      </c>
      <c r="L64" s="20">
        <v>162</v>
      </c>
      <c r="M64" s="20">
        <v>182</v>
      </c>
      <c r="N64" s="20">
        <v>134</v>
      </c>
      <c r="O64" s="20">
        <v>66</v>
      </c>
      <c r="P64" s="20">
        <v>81</v>
      </c>
      <c r="Q64" s="20">
        <v>132</v>
      </c>
      <c r="R64" s="20">
        <v>50</v>
      </c>
      <c r="S64" s="20">
        <v>32</v>
      </c>
      <c r="T64" s="20">
        <v>5</v>
      </c>
      <c r="U64" s="20">
        <v>3</v>
      </c>
      <c r="V64" s="20">
        <v>7</v>
      </c>
      <c r="W64" s="20">
        <v>0</v>
      </c>
      <c r="X64" s="20">
        <v>11</v>
      </c>
      <c r="Y64" s="20">
        <v>0</v>
      </c>
    </row>
    <row r="65" spans="2:25" ht="21" x14ac:dyDescent="0.35">
      <c r="B65" s="21"/>
      <c r="C65" s="19" t="s">
        <v>38</v>
      </c>
      <c r="D65" s="20">
        <v>28</v>
      </c>
      <c r="E65" s="20">
        <v>20</v>
      </c>
      <c r="F65" s="20">
        <v>11</v>
      </c>
      <c r="G65" s="20">
        <v>21</v>
      </c>
      <c r="H65" s="20">
        <v>0</v>
      </c>
      <c r="I65" s="20">
        <v>67</v>
      </c>
      <c r="J65" s="20">
        <v>33</v>
      </c>
      <c r="K65" s="20">
        <v>110</v>
      </c>
      <c r="L65" s="20">
        <v>148</v>
      </c>
      <c r="M65" s="20">
        <v>232</v>
      </c>
      <c r="N65" s="20">
        <v>232</v>
      </c>
      <c r="O65" s="20">
        <v>225</v>
      </c>
      <c r="P65" s="20">
        <v>131</v>
      </c>
      <c r="Q65" s="20">
        <v>295</v>
      </c>
      <c r="R65" s="20">
        <v>192</v>
      </c>
      <c r="S65" s="20">
        <v>54</v>
      </c>
      <c r="T65" s="20">
        <v>17</v>
      </c>
      <c r="U65" s="20">
        <v>27</v>
      </c>
      <c r="V65" s="20">
        <v>24</v>
      </c>
      <c r="W65" s="20">
        <v>8</v>
      </c>
      <c r="X65" s="20">
        <v>17</v>
      </c>
      <c r="Y65" s="20">
        <v>0</v>
      </c>
    </row>
    <row r="66" spans="2:25" x14ac:dyDescent="0.35">
      <c r="B66" s="21"/>
      <c r="C66" s="19" t="s">
        <v>39</v>
      </c>
      <c r="D66" s="20">
        <v>0</v>
      </c>
      <c r="E66" s="20">
        <v>4</v>
      </c>
      <c r="F66" s="20">
        <v>0</v>
      </c>
      <c r="G66" s="20">
        <v>11</v>
      </c>
      <c r="H66" s="20">
        <v>32</v>
      </c>
      <c r="I66" s="20">
        <v>52</v>
      </c>
      <c r="J66" s="20">
        <v>86</v>
      </c>
      <c r="K66" s="20">
        <v>73</v>
      </c>
      <c r="L66" s="20">
        <v>78</v>
      </c>
      <c r="M66" s="20">
        <v>12</v>
      </c>
      <c r="N66" s="20">
        <v>20</v>
      </c>
      <c r="O66" s="20">
        <v>18</v>
      </c>
      <c r="P66" s="20">
        <v>18</v>
      </c>
      <c r="Q66" s="20">
        <v>13</v>
      </c>
      <c r="R66" s="20">
        <v>3</v>
      </c>
      <c r="S66" s="20">
        <v>4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2:25" x14ac:dyDescent="0.35">
      <c r="B67" s="21"/>
      <c r="C67" s="19" t="s">
        <v>40</v>
      </c>
      <c r="D67" s="20">
        <v>0</v>
      </c>
      <c r="E67" s="20">
        <v>3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5</v>
      </c>
      <c r="L67" s="20">
        <v>11</v>
      </c>
      <c r="M67" s="20">
        <v>10</v>
      </c>
      <c r="N67" s="20">
        <v>0</v>
      </c>
      <c r="O67" s="20">
        <v>0</v>
      </c>
      <c r="P67" s="20">
        <v>7</v>
      </c>
      <c r="Q67" s="20">
        <v>9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2:25" x14ac:dyDescent="0.35">
      <c r="B68" s="21"/>
      <c r="C68" s="19" t="s">
        <v>35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2:25" x14ac:dyDescent="0.35">
      <c r="B69" s="21"/>
      <c r="C69" s="19" t="s">
        <v>41</v>
      </c>
      <c r="D69" s="20">
        <v>52</v>
      </c>
      <c r="E69" s="20">
        <v>49</v>
      </c>
      <c r="F69" s="20">
        <v>48</v>
      </c>
      <c r="G69" s="20">
        <v>42</v>
      </c>
      <c r="H69" s="20">
        <v>36</v>
      </c>
      <c r="I69" s="20">
        <v>240</v>
      </c>
      <c r="J69" s="20">
        <v>159</v>
      </c>
      <c r="K69" s="20">
        <v>499</v>
      </c>
      <c r="L69" s="20">
        <v>403</v>
      </c>
      <c r="M69" s="20">
        <v>440</v>
      </c>
      <c r="N69" s="20">
        <v>394</v>
      </c>
      <c r="O69" s="20">
        <v>316</v>
      </c>
      <c r="P69" s="20">
        <v>230</v>
      </c>
      <c r="Q69" s="20">
        <v>446</v>
      </c>
      <c r="R69" s="20">
        <v>238</v>
      </c>
      <c r="S69" s="20">
        <v>88</v>
      </c>
      <c r="T69" s="20">
        <v>23</v>
      </c>
      <c r="U69" s="20">
        <v>28</v>
      </c>
      <c r="V69" s="20">
        <v>32</v>
      </c>
      <c r="W69" s="20">
        <v>8</v>
      </c>
      <c r="X69" s="20">
        <v>26</v>
      </c>
      <c r="Y69" s="20">
        <v>0</v>
      </c>
    </row>
    <row r="70" spans="2:25" ht="21" x14ac:dyDescent="0.35">
      <c r="B70" s="19" t="s">
        <v>52</v>
      </c>
      <c r="C70" s="19" t="s">
        <v>37</v>
      </c>
      <c r="D70" s="20">
        <v>63</v>
      </c>
      <c r="E70" s="20">
        <v>92</v>
      </c>
      <c r="F70" s="20">
        <v>87</v>
      </c>
      <c r="G70" s="20">
        <v>60</v>
      </c>
      <c r="H70" s="20">
        <v>42</v>
      </c>
      <c r="I70" s="20">
        <v>487</v>
      </c>
      <c r="J70" s="20">
        <v>216</v>
      </c>
      <c r="K70" s="20">
        <v>1556</v>
      </c>
      <c r="L70" s="20">
        <v>782</v>
      </c>
      <c r="M70" s="20">
        <v>1008</v>
      </c>
      <c r="N70" s="20">
        <v>920</v>
      </c>
      <c r="O70" s="20">
        <v>494</v>
      </c>
      <c r="P70" s="20">
        <v>569</v>
      </c>
      <c r="Q70" s="20">
        <v>900</v>
      </c>
      <c r="R70" s="20">
        <v>410</v>
      </c>
      <c r="S70" s="20">
        <v>192</v>
      </c>
      <c r="T70" s="20">
        <v>82</v>
      </c>
      <c r="U70" s="20">
        <v>51</v>
      </c>
      <c r="V70" s="20">
        <v>73</v>
      </c>
      <c r="W70" s="20">
        <v>20</v>
      </c>
      <c r="X70" s="20">
        <v>51</v>
      </c>
      <c r="Y70" s="20">
        <v>3</v>
      </c>
    </row>
    <row r="71" spans="2:25" ht="21" x14ac:dyDescent="0.35">
      <c r="B71" s="21"/>
      <c r="C71" s="19" t="s">
        <v>38</v>
      </c>
      <c r="D71" s="20">
        <v>36</v>
      </c>
      <c r="E71" s="20">
        <v>21</v>
      </c>
      <c r="F71" s="20">
        <v>55</v>
      </c>
      <c r="G71" s="20">
        <v>57</v>
      </c>
      <c r="H71" s="20">
        <v>19</v>
      </c>
      <c r="I71" s="20">
        <v>114</v>
      </c>
      <c r="J71" s="20">
        <v>174</v>
      </c>
      <c r="K71" s="20">
        <v>377</v>
      </c>
      <c r="L71" s="20">
        <v>696</v>
      </c>
      <c r="M71" s="20">
        <v>1192</v>
      </c>
      <c r="N71" s="20">
        <v>1620</v>
      </c>
      <c r="O71" s="20">
        <v>1208</v>
      </c>
      <c r="P71" s="20">
        <v>1414</v>
      </c>
      <c r="Q71" s="20">
        <v>2291</v>
      </c>
      <c r="R71" s="20">
        <v>1379</v>
      </c>
      <c r="S71" s="20">
        <v>842</v>
      </c>
      <c r="T71" s="20">
        <v>366</v>
      </c>
      <c r="U71" s="20">
        <v>172</v>
      </c>
      <c r="V71" s="20">
        <v>207</v>
      </c>
      <c r="W71" s="20">
        <v>135</v>
      </c>
      <c r="X71" s="20">
        <v>87</v>
      </c>
      <c r="Y71" s="20">
        <v>37</v>
      </c>
    </row>
    <row r="72" spans="2:25" x14ac:dyDescent="0.35">
      <c r="B72" s="21"/>
      <c r="C72" s="19" t="s">
        <v>39</v>
      </c>
      <c r="D72" s="20">
        <v>13</v>
      </c>
      <c r="E72" s="20">
        <v>26</v>
      </c>
      <c r="F72" s="20">
        <v>17</v>
      </c>
      <c r="G72" s="20">
        <v>107</v>
      </c>
      <c r="H72" s="20">
        <v>159</v>
      </c>
      <c r="I72" s="20">
        <v>265</v>
      </c>
      <c r="J72" s="20">
        <v>511</v>
      </c>
      <c r="K72" s="20">
        <v>518</v>
      </c>
      <c r="L72" s="20">
        <v>442</v>
      </c>
      <c r="M72" s="20">
        <v>438</v>
      </c>
      <c r="N72" s="20">
        <v>284</v>
      </c>
      <c r="O72" s="20">
        <v>206</v>
      </c>
      <c r="P72" s="20">
        <v>122</v>
      </c>
      <c r="Q72" s="20">
        <v>151</v>
      </c>
      <c r="R72" s="20">
        <v>75</v>
      </c>
      <c r="S72" s="20">
        <v>21</v>
      </c>
      <c r="T72" s="20">
        <v>18</v>
      </c>
      <c r="U72" s="20">
        <v>11</v>
      </c>
      <c r="V72" s="20">
        <v>0</v>
      </c>
      <c r="W72" s="20">
        <v>5</v>
      </c>
      <c r="X72" s="20">
        <v>16</v>
      </c>
      <c r="Y72" s="20">
        <v>0</v>
      </c>
    </row>
    <row r="73" spans="2:25" x14ac:dyDescent="0.35">
      <c r="B73" s="21"/>
      <c r="C73" s="19" t="s">
        <v>40</v>
      </c>
      <c r="D73" s="20">
        <v>0</v>
      </c>
      <c r="E73" s="20">
        <v>5</v>
      </c>
      <c r="F73" s="20">
        <v>4</v>
      </c>
      <c r="G73" s="20">
        <v>0</v>
      </c>
      <c r="H73" s="20">
        <v>0</v>
      </c>
      <c r="I73" s="20">
        <v>3</v>
      </c>
      <c r="J73" s="20">
        <v>8</v>
      </c>
      <c r="K73" s="20">
        <v>29</v>
      </c>
      <c r="L73" s="20">
        <v>25</v>
      </c>
      <c r="M73" s="20">
        <v>24</v>
      </c>
      <c r="N73" s="20">
        <v>29</v>
      </c>
      <c r="O73" s="20">
        <v>24</v>
      </c>
      <c r="P73" s="20">
        <v>12</v>
      </c>
      <c r="Q73" s="20">
        <v>23</v>
      </c>
      <c r="R73" s="20">
        <v>0</v>
      </c>
      <c r="S73" s="20">
        <v>3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</row>
    <row r="74" spans="2:25" x14ac:dyDescent="0.35">
      <c r="B74" s="21"/>
      <c r="C74" s="19" t="s">
        <v>35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</row>
    <row r="75" spans="2:25" x14ac:dyDescent="0.35">
      <c r="B75" s="21"/>
      <c r="C75" s="19" t="s">
        <v>41</v>
      </c>
      <c r="D75" s="20">
        <v>108</v>
      </c>
      <c r="E75" s="20">
        <v>148</v>
      </c>
      <c r="F75" s="20">
        <v>165</v>
      </c>
      <c r="G75" s="20">
        <v>228</v>
      </c>
      <c r="H75" s="20">
        <v>223</v>
      </c>
      <c r="I75" s="20">
        <v>873</v>
      </c>
      <c r="J75" s="20">
        <v>907</v>
      </c>
      <c r="K75" s="20">
        <v>2487</v>
      </c>
      <c r="L75" s="20">
        <v>1943</v>
      </c>
      <c r="M75" s="20">
        <v>2658</v>
      </c>
      <c r="N75" s="20">
        <v>2855</v>
      </c>
      <c r="O75" s="20">
        <v>1925</v>
      </c>
      <c r="P75" s="20">
        <v>2117</v>
      </c>
      <c r="Q75" s="20">
        <v>3363</v>
      </c>
      <c r="R75" s="20">
        <v>1871</v>
      </c>
      <c r="S75" s="20">
        <v>1050</v>
      </c>
      <c r="T75" s="20">
        <v>468</v>
      </c>
      <c r="U75" s="20">
        <v>231</v>
      </c>
      <c r="V75" s="20">
        <v>280</v>
      </c>
      <c r="W75" s="20">
        <v>157</v>
      </c>
      <c r="X75" s="20">
        <v>155</v>
      </c>
      <c r="Y75" s="20">
        <v>40</v>
      </c>
    </row>
    <row r="76" spans="2:25" ht="21" x14ac:dyDescent="0.35">
      <c r="B76" s="19" t="s">
        <v>53</v>
      </c>
      <c r="C76" s="19" t="s">
        <v>37</v>
      </c>
      <c r="D76" s="20">
        <v>46</v>
      </c>
      <c r="E76" s="20">
        <v>232</v>
      </c>
      <c r="F76" s="20">
        <v>127</v>
      </c>
      <c r="G76" s="20">
        <v>98</v>
      </c>
      <c r="H76" s="20">
        <v>58</v>
      </c>
      <c r="I76" s="20">
        <v>595</v>
      </c>
      <c r="J76" s="20">
        <v>348</v>
      </c>
      <c r="K76" s="20">
        <v>2035</v>
      </c>
      <c r="L76" s="20">
        <v>1230</v>
      </c>
      <c r="M76" s="20">
        <v>1470</v>
      </c>
      <c r="N76" s="20">
        <v>1531</v>
      </c>
      <c r="O76" s="20">
        <v>1058</v>
      </c>
      <c r="P76" s="20">
        <v>1272</v>
      </c>
      <c r="Q76" s="20">
        <v>2375</v>
      </c>
      <c r="R76" s="20">
        <v>1327</v>
      </c>
      <c r="S76" s="20">
        <v>639</v>
      </c>
      <c r="T76" s="20">
        <v>318</v>
      </c>
      <c r="U76" s="20">
        <v>133</v>
      </c>
      <c r="V76" s="20">
        <v>165</v>
      </c>
      <c r="W76" s="20">
        <v>121</v>
      </c>
      <c r="X76" s="20">
        <v>104</v>
      </c>
      <c r="Y76" s="20">
        <v>5</v>
      </c>
    </row>
    <row r="77" spans="2:25" ht="21" x14ac:dyDescent="0.35">
      <c r="B77" s="21"/>
      <c r="C77" s="19" t="s">
        <v>38</v>
      </c>
      <c r="D77" s="20">
        <v>45</v>
      </c>
      <c r="E77" s="20">
        <v>189</v>
      </c>
      <c r="F77" s="20">
        <v>49</v>
      </c>
      <c r="G77" s="20">
        <v>134</v>
      </c>
      <c r="H77" s="20">
        <v>83</v>
      </c>
      <c r="I77" s="20">
        <v>307</v>
      </c>
      <c r="J77" s="20">
        <v>428</v>
      </c>
      <c r="K77" s="20">
        <v>911</v>
      </c>
      <c r="L77" s="20">
        <v>1867</v>
      </c>
      <c r="M77" s="20">
        <v>3502</v>
      </c>
      <c r="N77" s="20">
        <v>4710</v>
      </c>
      <c r="O77" s="20">
        <v>4475</v>
      </c>
      <c r="P77" s="20">
        <v>5022</v>
      </c>
      <c r="Q77" s="20">
        <v>8561</v>
      </c>
      <c r="R77" s="20">
        <v>6001</v>
      </c>
      <c r="S77" s="20">
        <v>3207</v>
      </c>
      <c r="T77" s="20">
        <v>2016</v>
      </c>
      <c r="U77" s="20">
        <v>1326</v>
      </c>
      <c r="V77" s="20">
        <v>949</v>
      </c>
      <c r="W77" s="20">
        <v>748</v>
      </c>
      <c r="X77" s="20">
        <v>448</v>
      </c>
      <c r="Y77" s="20">
        <v>87</v>
      </c>
    </row>
    <row r="78" spans="2:25" x14ac:dyDescent="0.35">
      <c r="B78" s="21"/>
      <c r="C78" s="19" t="s">
        <v>39</v>
      </c>
      <c r="D78" s="20">
        <v>35</v>
      </c>
      <c r="E78" s="20">
        <v>138</v>
      </c>
      <c r="F78" s="20">
        <v>61</v>
      </c>
      <c r="G78" s="20">
        <v>253</v>
      </c>
      <c r="H78" s="20">
        <v>404</v>
      </c>
      <c r="I78" s="20">
        <v>577</v>
      </c>
      <c r="J78" s="20">
        <v>1269</v>
      </c>
      <c r="K78" s="20">
        <v>1227</v>
      </c>
      <c r="L78" s="20">
        <v>1211</v>
      </c>
      <c r="M78" s="20">
        <v>1227</v>
      </c>
      <c r="N78" s="20">
        <v>934</v>
      </c>
      <c r="O78" s="20">
        <v>659</v>
      </c>
      <c r="P78" s="20">
        <v>490</v>
      </c>
      <c r="Q78" s="20">
        <v>658</v>
      </c>
      <c r="R78" s="20">
        <v>265</v>
      </c>
      <c r="S78" s="20">
        <v>149</v>
      </c>
      <c r="T78" s="20">
        <v>88</v>
      </c>
      <c r="U78" s="20">
        <v>31</v>
      </c>
      <c r="V78" s="20">
        <v>15</v>
      </c>
      <c r="W78" s="20">
        <v>17</v>
      </c>
      <c r="X78" s="20">
        <v>0</v>
      </c>
      <c r="Y78" s="20">
        <v>3</v>
      </c>
    </row>
    <row r="79" spans="2:25" x14ac:dyDescent="0.35">
      <c r="B79" s="21"/>
      <c r="C79" s="19" t="s">
        <v>40</v>
      </c>
      <c r="D79" s="20">
        <v>0</v>
      </c>
      <c r="E79" s="20">
        <v>12</v>
      </c>
      <c r="F79" s="20">
        <v>3</v>
      </c>
      <c r="G79" s="20">
        <v>4</v>
      </c>
      <c r="H79" s="20">
        <v>5</v>
      </c>
      <c r="I79" s="20">
        <v>21</v>
      </c>
      <c r="J79" s="20">
        <v>26</v>
      </c>
      <c r="K79" s="20">
        <v>36</v>
      </c>
      <c r="L79" s="20">
        <v>51</v>
      </c>
      <c r="M79" s="20">
        <v>70</v>
      </c>
      <c r="N79" s="20">
        <v>62</v>
      </c>
      <c r="O79" s="20">
        <v>31</v>
      </c>
      <c r="P79" s="20">
        <v>40</v>
      </c>
      <c r="Q79" s="20">
        <v>88</v>
      </c>
      <c r="R79" s="20">
        <v>52</v>
      </c>
      <c r="S79" s="20">
        <v>18</v>
      </c>
      <c r="T79" s="20">
        <v>20</v>
      </c>
      <c r="U79" s="20">
        <v>0</v>
      </c>
      <c r="V79" s="20">
        <v>0</v>
      </c>
      <c r="W79" s="20">
        <v>4</v>
      </c>
      <c r="X79" s="20">
        <v>0</v>
      </c>
      <c r="Y79" s="20">
        <v>0</v>
      </c>
    </row>
    <row r="80" spans="2:25" x14ac:dyDescent="0.35">
      <c r="B80" s="21"/>
      <c r="C80" s="19" t="s">
        <v>35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</row>
    <row r="81" spans="2:25" x14ac:dyDescent="0.35">
      <c r="B81" s="21"/>
      <c r="C81" s="19" t="s">
        <v>41</v>
      </c>
      <c r="D81" s="20">
        <v>130</v>
      </c>
      <c r="E81" s="20">
        <v>567</v>
      </c>
      <c r="F81" s="20">
        <v>240</v>
      </c>
      <c r="G81" s="20">
        <v>491</v>
      </c>
      <c r="H81" s="20">
        <v>547</v>
      </c>
      <c r="I81" s="20">
        <v>1496</v>
      </c>
      <c r="J81" s="20">
        <v>2070</v>
      </c>
      <c r="K81" s="20">
        <v>4200</v>
      </c>
      <c r="L81" s="20">
        <v>4352</v>
      </c>
      <c r="M81" s="20">
        <v>6265</v>
      </c>
      <c r="N81" s="20">
        <v>7246</v>
      </c>
      <c r="O81" s="20">
        <v>6226</v>
      </c>
      <c r="P81" s="20">
        <v>6821</v>
      </c>
      <c r="Q81" s="20">
        <v>11681</v>
      </c>
      <c r="R81" s="20">
        <v>7646</v>
      </c>
      <c r="S81" s="20">
        <v>4016</v>
      </c>
      <c r="T81" s="20">
        <v>2443</v>
      </c>
      <c r="U81" s="20">
        <v>1485</v>
      </c>
      <c r="V81" s="20">
        <v>1135</v>
      </c>
      <c r="W81" s="20">
        <v>889</v>
      </c>
      <c r="X81" s="20">
        <v>550</v>
      </c>
      <c r="Y81" s="20">
        <v>100</v>
      </c>
    </row>
    <row r="82" spans="2:25" ht="21" x14ac:dyDescent="0.35">
      <c r="B82" s="19" t="s">
        <v>54</v>
      </c>
      <c r="C82" s="19" t="s">
        <v>37</v>
      </c>
      <c r="D82" s="20">
        <v>117</v>
      </c>
      <c r="E82" s="20">
        <v>1092</v>
      </c>
      <c r="F82" s="20">
        <v>429</v>
      </c>
      <c r="G82" s="20">
        <v>380</v>
      </c>
      <c r="H82" s="20">
        <v>207</v>
      </c>
      <c r="I82" s="20">
        <v>1823</v>
      </c>
      <c r="J82" s="20">
        <v>1109</v>
      </c>
      <c r="K82" s="20">
        <v>5545</v>
      </c>
      <c r="L82" s="20">
        <v>3249</v>
      </c>
      <c r="M82" s="20">
        <v>4097</v>
      </c>
      <c r="N82" s="20">
        <v>4123</v>
      </c>
      <c r="O82" s="20">
        <v>2836</v>
      </c>
      <c r="P82" s="20">
        <v>3068</v>
      </c>
      <c r="Q82" s="20">
        <v>6435</v>
      </c>
      <c r="R82" s="20">
        <v>3379</v>
      </c>
      <c r="S82" s="20">
        <v>1586</v>
      </c>
      <c r="T82" s="20">
        <v>823</v>
      </c>
      <c r="U82" s="20">
        <v>301</v>
      </c>
      <c r="V82" s="20">
        <v>376</v>
      </c>
      <c r="W82" s="20">
        <v>258</v>
      </c>
      <c r="X82" s="20">
        <v>244</v>
      </c>
      <c r="Y82" s="20">
        <v>34</v>
      </c>
    </row>
    <row r="83" spans="2:25" ht="21" x14ac:dyDescent="0.35">
      <c r="B83" s="21"/>
      <c r="C83" s="19" t="s">
        <v>38</v>
      </c>
      <c r="D83" s="20">
        <v>320</v>
      </c>
      <c r="E83" s="20">
        <v>869</v>
      </c>
      <c r="F83" s="20">
        <v>320</v>
      </c>
      <c r="G83" s="20">
        <v>810</v>
      </c>
      <c r="H83" s="20">
        <v>468</v>
      </c>
      <c r="I83" s="20">
        <v>1810</v>
      </c>
      <c r="J83" s="20">
        <v>2877</v>
      </c>
      <c r="K83" s="20">
        <v>4873</v>
      </c>
      <c r="L83" s="20">
        <v>8281</v>
      </c>
      <c r="M83" s="20">
        <v>13888</v>
      </c>
      <c r="N83" s="20">
        <v>15958</v>
      </c>
      <c r="O83" s="20">
        <v>15849</v>
      </c>
      <c r="P83" s="20">
        <v>15393</v>
      </c>
      <c r="Q83" s="20">
        <v>29933</v>
      </c>
      <c r="R83" s="20">
        <v>19207</v>
      </c>
      <c r="S83" s="20">
        <v>10484</v>
      </c>
      <c r="T83" s="20">
        <v>6602</v>
      </c>
      <c r="U83" s="20">
        <v>4162</v>
      </c>
      <c r="V83" s="20">
        <v>2932</v>
      </c>
      <c r="W83" s="20">
        <v>2384</v>
      </c>
      <c r="X83" s="20">
        <v>1212</v>
      </c>
      <c r="Y83" s="20">
        <v>313</v>
      </c>
    </row>
    <row r="84" spans="2:25" x14ac:dyDescent="0.35">
      <c r="B84" s="21"/>
      <c r="C84" s="19" t="s">
        <v>39</v>
      </c>
      <c r="D84" s="20">
        <v>139</v>
      </c>
      <c r="E84" s="20">
        <v>640</v>
      </c>
      <c r="F84" s="20">
        <v>343</v>
      </c>
      <c r="G84" s="20">
        <v>932</v>
      </c>
      <c r="H84" s="20">
        <v>1226</v>
      </c>
      <c r="I84" s="20">
        <v>1676</v>
      </c>
      <c r="J84" s="20">
        <v>3244</v>
      </c>
      <c r="K84" s="20">
        <v>3240</v>
      </c>
      <c r="L84" s="20">
        <v>3602</v>
      </c>
      <c r="M84" s="20">
        <v>3677</v>
      </c>
      <c r="N84" s="20">
        <v>2994</v>
      </c>
      <c r="O84" s="20">
        <v>2209</v>
      </c>
      <c r="P84" s="20">
        <v>1653</v>
      </c>
      <c r="Q84" s="20">
        <v>2385</v>
      </c>
      <c r="R84" s="20">
        <v>1018</v>
      </c>
      <c r="S84" s="20">
        <v>521</v>
      </c>
      <c r="T84" s="20">
        <v>321</v>
      </c>
      <c r="U84" s="20">
        <v>137</v>
      </c>
      <c r="V84" s="20">
        <v>81</v>
      </c>
      <c r="W84" s="20">
        <v>52</v>
      </c>
      <c r="X84" s="20">
        <v>56</v>
      </c>
      <c r="Y84" s="20">
        <v>17</v>
      </c>
    </row>
    <row r="85" spans="2:25" x14ac:dyDescent="0.35">
      <c r="B85" s="21"/>
      <c r="C85" s="19" t="s">
        <v>40</v>
      </c>
      <c r="D85" s="20">
        <v>12</v>
      </c>
      <c r="E85" s="20">
        <v>30</v>
      </c>
      <c r="F85" s="20">
        <v>40</v>
      </c>
      <c r="G85" s="20">
        <v>55</v>
      </c>
      <c r="H85" s="20">
        <v>18</v>
      </c>
      <c r="I85" s="20">
        <v>72</v>
      </c>
      <c r="J85" s="20">
        <v>102</v>
      </c>
      <c r="K85" s="20">
        <v>154</v>
      </c>
      <c r="L85" s="20">
        <v>196</v>
      </c>
      <c r="M85" s="20">
        <v>261</v>
      </c>
      <c r="N85" s="20">
        <v>275</v>
      </c>
      <c r="O85" s="20">
        <v>194</v>
      </c>
      <c r="P85" s="20">
        <v>223</v>
      </c>
      <c r="Q85" s="20">
        <v>263</v>
      </c>
      <c r="R85" s="20">
        <v>125</v>
      </c>
      <c r="S85" s="20">
        <v>79</v>
      </c>
      <c r="T85" s="20">
        <v>21</v>
      </c>
      <c r="U85" s="20">
        <v>10</v>
      </c>
      <c r="V85" s="20">
        <v>4</v>
      </c>
      <c r="W85" s="20">
        <v>13</v>
      </c>
      <c r="X85" s="20">
        <v>0</v>
      </c>
      <c r="Y85" s="20">
        <v>0</v>
      </c>
    </row>
    <row r="86" spans="2:25" x14ac:dyDescent="0.35">
      <c r="B86" s="21"/>
      <c r="C86" s="19" t="s">
        <v>35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2:25" x14ac:dyDescent="0.35">
      <c r="B87" s="21"/>
      <c r="C87" s="19" t="s">
        <v>41</v>
      </c>
      <c r="D87" s="20">
        <v>581</v>
      </c>
      <c r="E87" s="20">
        <v>2629</v>
      </c>
      <c r="F87" s="20">
        <v>1128</v>
      </c>
      <c r="G87" s="20">
        <v>2181</v>
      </c>
      <c r="H87" s="20">
        <v>1922</v>
      </c>
      <c r="I87" s="20">
        <v>5381</v>
      </c>
      <c r="J87" s="20">
        <v>7326</v>
      </c>
      <c r="K87" s="20">
        <v>13814</v>
      </c>
      <c r="L87" s="20">
        <v>15327</v>
      </c>
      <c r="M87" s="20">
        <v>21928</v>
      </c>
      <c r="N87" s="20">
        <v>23352</v>
      </c>
      <c r="O87" s="20">
        <v>21091</v>
      </c>
      <c r="P87" s="20">
        <v>20338</v>
      </c>
      <c r="Q87" s="20">
        <v>39014</v>
      </c>
      <c r="R87" s="20">
        <v>23734</v>
      </c>
      <c r="S87" s="20">
        <v>12672</v>
      </c>
      <c r="T87" s="20">
        <v>7773</v>
      </c>
      <c r="U87" s="20">
        <v>4616</v>
      </c>
      <c r="V87" s="20">
        <v>3396</v>
      </c>
      <c r="W87" s="20">
        <v>2708</v>
      </c>
      <c r="X87" s="20">
        <v>1514</v>
      </c>
      <c r="Y87" s="20">
        <v>362</v>
      </c>
    </row>
    <row r="88" spans="2:25" ht="21" x14ac:dyDescent="0.35">
      <c r="B88" s="19" t="s">
        <v>55</v>
      </c>
      <c r="C88" s="19" t="s">
        <v>37</v>
      </c>
      <c r="D88" s="20">
        <v>9</v>
      </c>
      <c r="E88" s="20">
        <v>48</v>
      </c>
      <c r="F88" s="20">
        <v>28</v>
      </c>
      <c r="G88" s="20">
        <v>26</v>
      </c>
      <c r="H88" s="20">
        <v>8</v>
      </c>
      <c r="I88" s="20">
        <v>263</v>
      </c>
      <c r="J88" s="20">
        <v>140</v>
      </c>
      <c r="K88" s="20">
        <v>831</v>
      </c>
      <c r="L88" s="20">
        <v>363</v>
      </c>
      <c r="M88" s="20">
        <v>382</v>
      </c>
      <c r="N88" s="20">
        <v>281</v>
      </c>
      <c r="O88" s="20">
        <v>125</v>
      </c>
      <c r="P88" s="20">
        <v>146</v>
      </c>
      <c r="Q88" s="20">
        <v>183</v>
      </c>
      <c r="R88" s="20">
        <v>74</v>
      </c>
      <c r="S88" s="20">
        <v>34</v>
      </c>
      <c r="T88" s="20">
        <v>10</v>
      </c>
      <c r="U88" s="20">
        <v>10</v>
      </c>
      <c r="V88" s="20">
        <v>0</v>
      </c>
      <c r="W88" s="20">
        <v>6</v>
      </c>
      <c r="X88" s="20">
        <v>10</v>
      </c>
      <c r="Y88" s="20">
        <v>0</v>
      </c>
    </row>
    <row r="89" spans="2:25" ht="21" x14ac:dyDescent="0.35">
      <c r="B89" s="21"/>
      <c r="C89" s="19" t="s">
        <v>38</v>
      </c>
      <c r="D89" s="20">
        <v>3</v>
      </c>
      <c r="E89" s="20">
        <v>7</v>
      </c>
      <c r="F89" s="20">
        <v>8</v>
      </c>
      <c r="G89" s="20">
        <v>23</v>
      </c>
      <c r="H89" s="20">
        <v>10</v>
      </c>
      <c r="I89" s="20">
        <v>51</v>
      </c>
      <c r="J89" s="20">
        <v>111</v>
      </c>
      <c r="K89" s="20">
        <v>183</v>
      </c>
      <c r="L89" s="20">
        <v>310</v>
      </c>
      <c r="M89" s="20">
        <v>534</v>
      </c>
      <c r="N89" s="20">
        <v>526</v>
      </c>
      <c r="O89" s="20">
        <v>410</v>
      </c>
      <c r="P89" s="20">
        <v>288</v>
      </c>
      <c r="Q89" s="20">
        <v>553</v>
      </c>
      <c r="R89" s="20">
        <v>257</v>
      </c>
      <c r="S89" s="20">
        <v>138</v>
      </c>
      <c r="T89" s="20">
        <v>45</v>
      </c>
      <c r="U89" s="20">
        <v>40</v>
      </c>
      <c r="V89" s="20">
        <v>26</v>
      </c>
      <c r="W89" s="20">
        <v>10</v>
      </c>
      <c r="X89" s="20">
        <v>4</v>
      </c>
      <c r="Y89" s="20">
        <v>23</v>
      </c>
    </row>
    <row r="90" spans="2:25" x14ac:dyDescent="0.35">
      <c r="B90" s="21"/>
      <c r="C90" s="19" t="s">
        <v>39</v>
      </c>
      <c r="D90" s="20">
        <v>5</v>
      </c>
      <c r="E90" s="20">
        <v>16</v>
      </c>
      <c r="F90" s="20">
        <v>18</v>
      </c>
      <c r="G90" s="20">
        <v>72</v>
      </c>
      <c r="H90" s="20">
        <v>95</v>
      </c>
      <c r="I90" s="20">
        <v>178</v>
      </c>
      <c r="J90" s="20">
        <v>281</v>
      </c>
      <c r="K90" s="20">
        <v>249</v>
      </c>
      <c r="L90" s="20">
        <v>257</v>
      </c>
      <c r="M90" s="20">
        <v>180</v>
      </c>
      <c r="N90" s="20">
        <v>77</v>
      </c>
      <c r="O90" s="20">
        <v>42</v>
      </c>
      <c r="P90" s="20">
        <v>35</v>
      </c>
      <c r="Q90" s="20">
        <v>43</v>
      </c>
      <c r="R90" s="20">
        <v>22</v>
      </c>
      <c r="S90" s="20">
        <v>5</v>
      </c>
      <c r="T90" s="20">
        <v>16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</row>
    <row r="91" spans="2:25" x14ac:dyDescent="0.35">
      <c r="B91" s="21"/>
      <c r="C91" s="19" t="s">
        <v>40</v>
      </c>
      <c r="D91" s="20">
        <v>0</v>
      </c>
      <c r="E91" s="20">
        <v>0</v>
      </c>
      <c r="F91" s="20">
        <v>4</v>
      </c>
      <c r="G91" s="20">
        <v>0</v>
      </c>
      <c r="H91" s="20">
        <v>0</v>
      </c>
      <c r="I91" s="20">
        <v>14</v>
      </c>
      <c r="J91" s="20">
        <v>8</v>
      </c>
      <c r="K91" s="20">
        <v>5</v>
      </c>
      <c r="L91" s="20">
        <v>16</v>
      </c>
      <c r="M91" s="20">
        <v>11</v>
      </c>
      <c r="N91" s="20">
        <v>13</v>
      </c>
      <c r="O91" s="20">
        <v>4</v>
      </c>
      <c r="P91" s="20">
        <v>4</v>
      </c>
      <c r="Q91" s="20">
        <v>6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</row>
    <row r="92" spans="2:25" x14ac:dyDescent="0.35">
      <c r="B92" s="21"/>
      <c r="C92" s="19" t="s">
        <v>35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</row>
    <row r="93" spans="2:25" x14ac:dyDescent="0.35">
      <c r="B93" s="21"/>
      <c r="C93" s="19" t="s">
        <v>41</v>
      </c>
      <c r="D93" s="20">
        <v>24</v>
      </c>
      <c r="E93" s="20">
        <v>71</v>
      </c>
      <c r="F93" s="20">
        <v>57</v>
      </c>
      <c r="G93" s="20">
        <v>121</v>
      </c>
      <c r="H93" s="20">
        <v>112</v>
      </c>
      <c r="I93" s="20">
        <v>497</v>
      </c>
      <c r="J93" s="20">
        <v>545</v>
      </c>
      <c r="K93" s="20">
        <v>1268</v>
      </c>
      <c r="L93" s="20">
        <v>943</v>
      </c>
      <c r="M93" s="20">
        <v>1103</v>
      </c>
      <c r="N93" s="20">
        <v>897</v>
      </c>
      <c r="O93" s="20">
        <v>576</v>
      </c>
      <c r="P93" s="20">
        <v>469</v>
      </c>
      <c r="Q93" s="20">
        <v>772</v>
      </c>
      <c r="R93" s="20">
        <v>363</v>
      </c>
      <c r="S93" s="20">
        <v>170</v>
      </c>
      <c r="T93" s="20">
        <v>68</v>
      </c>
      <c r="U93" s="20">
        <v>52</v>
      </c>
      <c r="V93" s="20">
        <v>29</v>
      </c>
      <c r="W93" s="20">
        <v>21</v>
      </c>
      <c r="X93" s="20">
        <v>10</v>
      </c>
      <c r="Y93" s="20">
        <v>23</v>
      </c>
    </row>
    <row r="94" spans="2:25" ht="21" x14ac:dyDescent="0.35">
      <c r="B94" s="19" t="s">
        <v>56</v>
      </c>
      <c r="C94" s="19" t="s">
        <v>37</v>
      </c>
      <c r="D94" s="20">
        <v>27</v>
      </c>
      <c r="E94" s="20">
        <v>33</v>
      </c>
      <c r="F94" s="20">
        <v>48</v>
      </c>
      <c r="G94" s="20">
        <v>35</v>
      </c>
      <c r="H94" s="20">
        <v>20</v>
      </c>
      <c r="I94" s="20">
        <v>227</v>
      </c>
      <c r="J94" s="20">
        <v>128</v>
      </c>
      <c r="K94" s="20">
        <v>653</v>
      </c>
      <c r="L94" s="20">
        <v>453</v>
      </c>
      <c r="M94" s="20">
        <v>600</v>
      </c>
      <c r="N94" s="20">
        <v>466</v>
      </c>
      <c r="O94" s="20">
        <v>248</v>
      </c>
      <c r="P94" s="20">
        <v>316</v>
      </c>
      <c r="Q94" s="20">
        <v>500</v>
      </c>
      <c r="R94" s="20">
        <v>204</v>
      </c>
      <c r="S94" s="20">
        <v>122</v>
      </c>
      <c r="T94" s="20">
        <v>45</v>
      </c>
      <c r="U94" s="20">
        <v>20</v>
      </c>
      <c r="V94" s="20">
        <v>41</v>
      </c>
      <c r="W94" s="20">
        <v>13</v>
      </c>
      <c r="X94" s="20">
        <v>39</v>
      </c>
      <c r="Y94" s="20">
        <v>4</v>
      </c>
    </row>
    <row r="95" spans="2:25" ht="21" x14ac:dyDescent="0.35">
      <c r="B95" s="21"/>
      <c r="C95" s="19" t="s">
        <v>38</v>
      </c>
      <c r="D95" s="20">
        <v>31</v>
      </c>
      <c r="E95" s="20">
        <v>18</v>
      </c>
      <c r="F95" s="20">
        <v>24</v>
      </c>
      <c r="G95" s="20">
        <v>28</v>
      </c>
      <c r="H95" s="20">
        <v>9</v>
      </c>
      <c r="I95" s="20">
        <v>55</v>
      </c>
      <c r="J95" s="20">
        <v>120</v>
      </c>
      <c r="K95" s="20">
        <v>225</v>
      </c>
      <c r="L95" s="20">
        <v>378</v>
      </c>
      <c r="M95" s="20">
        <v>702</v>
      </c>
      <c r="N95" s="20">
        <v>911</v>
      </c>
      <c r="O95" s="20">
        <v>808</v>
      </c>
      <c r="P95" s="20">
        <v>821</v>
      </c>
      <c r="Q95" s="20">
        <v>1342</v>
      </c>
      <c r="R95" s="20">
        <v>760</v>
      </c>
      <c r="S95" s="20">
        <v>393</v>
      </c>
      <c r="T95" s="20">
        <v>167</v>
      </c>
      <c r="U95" s="20">
        <v>105</v>
      </c>
      <c r="V95" s="20">
        <v>71</v>
      </c>
      <c r="W95" s="20">
        <v>71</v>
      </c>
      <c r="X95" s="20">
        <v>36</v>
      </c>
      <c r="Y95" s="20">
        <v>5</v>
      </c>
    </row>
    <row r="96" spans="2:25" x14ac:dyDescent="0.35">
      <c r="B96" s="21"/>
      <c r="C96" s="19" t="s">
        <v>39</v>
      </c>
      <c r="D96" s="20">
        <v>6</v>
      </c>
      <c r="E96" s="20">
        <v>11</v>
      </c>
      <c r="F96" s="20">
        <v>20</v>
      </c>
      <c r="G96" s="20">
        <v>81</v>
      </c>
      <c r="H96" s="20">
        <v>110</v>
      </c>
      <c r="I96" s="20">
        <v>150</v>
      </c>
      <c r="J96" s="20">
        <v>315</v>
      </c>
      <c r="K96" s="20">
        <v>290</v>
      </c>
      <c r="L96" s="20">
        <v>230</v>
      </c>
      <c r="M96" s="20">
        <v>214</v>
      </c>
      <c r="N96" s="20">
        <v>177</v>
      </c>
      <c r="O96" s="20">
        <v>85</v>
      </c>
      <c r="P96" s="20">
        <v>68</v>
      </c>
      <c r="Q96" s="20">
        <v>78</v>
      </c>
      <c r="R96" s="20">
        <v>22</v>
      </c>
      <c r="S96" s="20">
        <v>14</v>
      </c>
      <c r="T96" s="20">
        <v>10</v>
      </c>
      <c r="U96" s="20">
        <v>15</v>
      </c>
      <c r="V96" s="20">
        <v>0</v>
      </c>
      <c r="W96" s="20">
        <v>7</v>
      </c>
      <c r="X96" s="20">
        <v>4</v>
      </c>
      <c r="Y96" s="20">
        <v>0</v>
      </c>
    </row>
    <row r="97" spans="2:25" x14ac:dyDescent="0.35">
      <c r="B97" s="21"/>
      <c r="C97" s="19" t="s">
        <v>40</v>
      </c>
      <c r="D97" s="20">
        <v>4</v>
      </c>
      <c r="E97" s="20">
        <v>0</v>
      </c>
      <c r="F97" s="20">
        <v>0</v>
      </c>
      <c r="G97" s="20">
        <v>11</v>
      </c>
      <c r="H97" s="20">
        <v>0</v>
      </c>
      <c r="I97" s="20">
        <v>6</v>
      </c>
      <c r="J97" s="20">
        <v>3</v>
      </c>
      <c r="K97" s="20">
        <v>5</v>
      </c>
      <c r="L97" s="20">
        <v>32</v>
      </c>
      <c r="M97" s="20">
        <v>19</v>
      </c>
      <c r="N97" s="20">
        <v>22</v>
      </c>
      <c r="O97" s="20">
        <v>12</v>
      </c>
      <c r="P97" s="20">
        <v>10</v>
      </c>
      <c r="Q97" s="20">
        <v>9</v>
      </c>
      <c r="R97" s="20">
        <v>4</v>
      </c>
      <c r="S97" s="20">
        <v>4</v>
      </c>
      <c r="T97" s="20">
        <v>4</v>
      </c>
      <c r="U97" s="20">
        <v>0</v>
      </c>
      <c r="V97" s="20">
        <v>8</v>
      </c>
      <c r="W97" s="20">
        <v>0</v>
      </c>
      <c r="X97" s="20">
        <v>3</v>
      </c>
      <c r="Y97" s="20">
        <v>0</v>
      </c>
    </row>
    <row r="98" spans="2:25" x14ac:dyDescent="0.35">
      <c r="B98" s="21"/>
      <c r="C98" s="19" t="s">
        <v>35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</row>
    <row r="99" spans="2:25" x14ac:dyDescent="0.35">
      <c r="B99" s="21"/>
      <c r="C99" s="19" t="s">
        <v>41</v>
      </c>
      <c r="D99" s="20">
        <v>69</v>
      </c>
      <c r="E99" s="20">
        <v>65</v>
      </c>
      <c r="F99" s="20">
        <v>87</v>
      </c>
      <c r="G99" s="20">
        <v>155</v>
      </c>
      <c r="H99" s="20">
        <v>139</v>
      </c>
      <c r="I99" s="20">
        <v>440</v>
      </c>
      <c r="J99" s="20">
        <v>572</v>
      </c>
      <c r="K99" s="20">
        <v>1167</v>
      </c>
      <c r="L99" s="20">
        <v>1102</v>
      </c>
      <c r="M99" s="20">
        <v>1543</v>
      </c>
      <c r="N99" s="20">
        <v>1577</v>
      </c>
      <c r="O99" s="20">
        <v>1156</v>
      </c>
      <c r="P99" s="20">
        <v>1211</v>
      </c>
      <c r="Q99" s="20">
        <v>1931</v>
      </c>
      <c r="R99" s="20">
        <v>995</v>
      </c>
      <c r="S99" s="20">
        <v>533</v>
      </c>
      <c r="T99" s="20">
        <v>219</v>
      </c>
      <c r="U99" s="20">
        <v>136</v>
      </c>
      <c r="V99" s="20">
        <v>119</v>
      </c>
      <c r="W99" s="20">
        <v>96</v>
      </c>
      <c r="X99" s="20">
        <v>79</v>
      </c>
      <c r="Y99" s="20">
        <v>11</v>
      </c>
    </row>
    <row r="100" spans="2:25" ht="21" x14ac:dyDescent="0.35">
      <c r="B100" s="19" t="s">
        <v>57</v>
      </c>
      <c r="C100" s="19" t="s">
        <v>37</v>
      </c>
      <c r="D100" s="20">
        <v>31</v>
      </c>
      <c r="E100" s="20">
        <v>47</v>
      </c>
      <c r="F100" s="20">
        <v>56</v>
      </c>
      <c r="G100" s="20">
        <v>37</v>
      </c>
      <c r="H100" s="20">
        <v>17</v>
      </c>
      <c r="I100" s="20">
        <v>233</v>
      </c>
      <c r="J100" s="20">
        <v>103</v>
      </c>
      <c r="K100" s="20">
        <v>560</v>
      </c>
      <c r="L100" s="20">
        <v>339</v>
      </c>
      <c r="M100" s="20">
        <v>434</v>
      </c>
      <c r="N100" s="20">
        <v>347</v>
      </c>
      <c r="O100" s="20">
        <v>174</v>
      </c>
      <c r="P100" s="20">
        <v>196</v>
      </c>
      <c r="Q100" s="20">
        <v>345</v>
      </c>
      <c r="R100" s="20">
        <v>168</v>
      </c>
      <c r="S100" s="20">
        <v>88</v>
      </c>
      <c r="T100" s="20">
        <v>40</v>
      </c>
      <c r="U100" s="20">
        <v>21</v>
      </c>
      <c r="V100" s="20">
        <v>43</v>
      </c>
      <c r="W100" s="20">
        <v>5</v>
      </c>
      <c r="X100" s="20">
        <v>64</v>
      </c>
      <c r="Y100" s="20">
        <v>0</v>
      </c>
    </row>
    <row r="101" spans="2:25" ht="21" x14ac:dyDescent="0.35">
      <c r="B101" s="21"/>
      <c r="C101" s="19" t="s">
        <v>38</v>
      </c>
      <c r="D101" s="20">
        <v>56</v>
      </c>
      <c r="E101" s="20">
        <v>24</v>
      </c>
      <c r="F101" s="20">
        <v>43</v>
      </c>
      <c r="G101" s="20">
        <v>47</v>
      </c>
      <c r="H101" s="20">
        <v>24</v>
      </c>
      <c r="I101" s="20">
        <v>107</v>
      </c>
      <c r="J101" s="20">
        <v>99</v>
      </c>
      <c r="K101" s="20">
        <v>163</v>
      </c>
      <c r="L101" s="20">
        <v>357</v>
      </c>
      <c r="M101" s="20">
        <v>695</v>
      </c>
      <c r="N101" s="20">
        <v>597</v>
      </c>
      <c r="O101" s="20">
        <v>484</v>
      </c>
      <c r="P101" s="20">
        <v>578</v>
      </c>
      <c r="Q101" s="20">
        <v>905</v>
      </c>
      <c r="R101" s="20">
        <v>628</v>
      </c>
      <c r="S101" s="20">
        <v>280</v>
      </c>
      <c r="T101" s="20">
        <v>164</v>
      </c>
      <c r="U101" s="20">
        <v>101</v>
      </c>
      <c r="V101" s="20">
        <v>93</v>
      </c>
      <c r="W101" s="20">
        <v>88</v>
      </c>
      <c r="X101" s="20">
        <v>75</v>
      </c>
      <c r="Y101" s="20">
        <v>24</v>
      </c>
    </row>
    <row r="102" spans="2:25" x14ac:dyDescent="0.35">
      <c r="B102" s="21"/>
      <c r="C102" s="19" t="s">
        <v>39</v>
      </c>
      <c r="D102" s="20">
        <v>0</v>
      </c>
      <c r="E102" s="20">
        <v>15</v>
      </c>
      <c r="F102" s="20">
        <v>25</v>
      </c>
      <c r="G102" s="20">
        <v>44</v>
      </c>
      <c r="H102" s="20">
        <v>66</v>
      </c>
      <c r="I102" s="20">
        <v>120</v>
      </c>
      <c r="J102" s="20">
        <v>188</v>
      </c>
      <c r="K102" s="20">
        <v>173</v>
      </c>
      <c r="L102" s="20">
        <v>190</v>
      </c>
      <c r="M102" s="20">
        <v>185</v>
      </c>
      <c r="N102" s="20">
        <v>96</v>
      </c>
      <c r="O102" s="20">
        <v>67</v>
      </c>
      <c r="P102" s="20">
        <v>20</v>
      </c>
      <c r="Q102" s="20">
        <v>55</v>
      </c>
      <c r="R102" s="20">
        <v>25</v>
      </c>
      <c r="S102" s="20">
        <v>15</v>
      </c>
      <c r="T102" s="20">
        <v>14</v>
      </c>
      <c r="U102" s="20">
        <v>4</v>
      </c>
      <c r="V102" s="20">
        <v>3</v>
      </c>
      <c r="W102" s="20">
        <v>3</v>
      </c>
      <c r="X102" s="20">
        <v>0</v>
      </c>
      <c r="Y102" s="20">
        <v>0</v>
      </c>
    </row>
    <row r="103" spans="2:25" x14ac:dyDescent="0.35">
      <c r="B103" s="21"/>
      <c r="C103" s="19" t="s">
        <v>40</v>
      </c>
      <c r="D103" s="20">
        <v>0</v>
      </c>
      <c r="E103" s="20">
        <v>3</v>
      </c>
      <c r="F103" s="20">
        <v>0</v>
      </c>
      <c r="G103" s="20">
        <v>3</v>
      </c>
      <c r="H103" s="20">
        <v>0</v>
      </c>
      <c r="I103" s="20">
        <v>0</v>
      </c>
      <c r="J103" s="20">
        <v>9</v>
      </c>
      <c r="K103" s="20">
        <v>15</v>
      </c>
      <c r="L103" s="20">
        <v>12</v>
      </c>
      <c r="M103" s="20">
        <v>8</v>
      </c>
      <c r="N103" s="20">
        <v>17</v>
      </c>
      <c r="O103" s="20">
        <v>12</v>
      </c>
      <c r="P103" s="20">
        <v>5</v>
      </c>
      <c r="Q103" s="20">
        <v>4</v>
      </c>
      <c r="R103" s="20">
        <v>0</v>
      </c>
      <c r="S103" s="20">
        <v>0</v>
      </c>
      <c r="T103" s="20">
        <v>0</v>
      </c>
      <c r="U103" s="20">
        <v>12</v>
      </c>
      <c r="V103" s="20">
        <v>0</v>
      </c>
      <c r="W103" s="20">
        <v>0</v>
      </c>
      <c r="X103" s="20">
        <v>0</v>
      </c>
      <c r="Y103" s="20">
        <v>0</v>
      </c>
    </row>
    <row r="104" spans="2:25" x14ac:dyDescent="0.35">
      <c r="B104" s="21"/>
      <c r="C104" s="19" t="s">
        <v>35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</row>
    <row r="105" spans="2:25" x14ac:dyDescent="0.35">
      <c r="B105" s="21"/>
      <c r="C105" s="19" t="s">
        <v>41</v>
      </c>
      <c r="D105" s="20">
        <v>91</v>
      </c>
      <c r="E105" s="20">
        <v>84</v>
      </c>
      <c r="F105" s="20">
        <v>129</v>
      </c>
      <c r="G105" s="20">
        <v>129</v>
      </c>
      <c r="H105" s="20">
        <v>105</v>
      </c>
      <c r="I105" s="20">
        <v>467</v>
      </c>
      <c r="J105" s="20">
        <v>395</v>
      </c>
      <c r="K105" s="20">
        <v>909</v>
      </c>
      <c r="L105" s="20">
        <v>890</v>
      </c>
      <c r="M105" s="20">
        <v>1321</v>
      </c>
      <c r="N105" s="20">
        <v>1064</v>
      </c>
      <c r="O105" s="20">
        <v>735</v>
      </c>
      <c r="P105" s="20">
        <v>802</v>
      </c>
      <c r="Q105" s="20">
        <v>1311</v>
      </c>
      <c r="R105" s="20">
        <v>832</v>
      </c>
      <c r="S105" s="20">
        <v>382</v>
      </c>
      <c r="T105" s="20">
        <v>218</v>
      </c>
      <c r="U105" s="20">
        <v>139</v>
      </c>
      <c r="V105" s="20">
        <v>136</v>
      </c>
      <c r="W105" s="20">
        <v>95</v>
      </c>
      <c r="X105" s="20">
        <v>142</v>
      </c>
      <c r="Y105" s="20">
        <v>24</v>
      </c>
    </row>
    <row r="106" spans="2:25" ht="21" x14ac:dyDescent="0.35">
      <c r="B106" s="19" t="s">
        <v>58</v>
      </c>
      <c r="C106" s="19" t="s">
        <v>37</v>
      </c>
      <c r="D106" s="20">
        <v>47</v>
      </c>
      <c r="E106" s="20">
        <v>539</v>
      </c>
      <c r="F106" s="20">
        <v>309</v>
      </c>
      <c r="G106" s="20">
        <v>218</v>
      </c>
      <c r="H106" s="20">
        <v>99</v>
      </c>
      <c r="I106" s="20">
        <v>1376</v>
      </c>
      <c r="J106" s="20">
        <v>541</v>
      </c>
      <c r="K106" s="20">
        <v>3236</v>
      </c>
      <c r="L106" s="20">
        <v>1510</v>
      </c>
      <c r="M106" s="20">
        <v>1906</v>
      </c>
      <c r="N106" s="20">
        <v>1995</v>
      </c>
      <c r="O106" s="20">
        <v>1380</v>
      </c>
      <c r="P106" s="20">
        <v>1517</v>
      </c>
      <c r="Q106" s="20">
        <v>3280</v>
      </c>
      <c r="R106" s="20">
        <v>2535</v>
      </c>
      <c r="S106" s="20">
        <v>1528</v>
      </c>
      <c r="T106" s="20">
        <v>1010</v>
      </c>
      <c r="U106" s="20">
        <v>479</v>
      </c>
      <c r="V106" s="20">
        <v>523</v>
      </c>
      <c r="W106" s="20">
        <v>428</v>
      </c>
      <c r="X106" s="20">
        <v>333</v>
      </c>
      <c r="Y106" s="20">
        <v>3</v>
      </c>
    </row>
    <row r="107" spans="2:25" ht="21" x14ac:dyDescent="0.35">
      <c r="B107" s="21"/>
      <c r="C107" s="19" t="s">
        <v>38</v>
      </c>
      <c r="D107" s="20">
        <v>93</v>
      </c>
      <c r="E107" s="20">
        <v>278</v>
      </c>
      <c r="F107" s="20">
        <v>130</v>
      </c>
      <c r="G107" s="20">
        <v>257</v>
      </c>
      <c r="H107" s="20">
        <v>157</v>
      </c>
      <c r="I107" s="20">
        <v>595</v>
      </c>
      <c r="J107" s="20">
        <v>1031</v>
      </c>
      <c r="K107" s="20">
        <v>1513</v>
      </c>
      <c r="L107" s="20">
        <v>2456</v>
      </c>
      <c r="M107" s="20">
        <v>3692</v>
      </c>
      <c r="N107" s="20">
        <v>4226</v>
      </c>
      <c r="O107" s="20">
        <v>3964</v>
      </c>
      <c r="P107" s="20">
        <v>3887</v>
      </c>
      <c r="Q107" s="20">
        <v>8279</v>
      </c>
      <c r="R107" s="20">
        <v>6487</v>
      </c>
      <c r="S107" s="20">
        <v>4671</v>
      </c>
      <c r="T107" s="20">
        <v>3621</v>
      </c>
      <c r="U107" s="20">
        <v>2497</v>
      </c>
      <c r="V107" s="20">
        <v>2568</v>
      </c>
      <c r="W107" s="20">
        <v>2538</v>
      </c>
      <c r="X107" s="20">
        <v>1609</v>
      </c>
      <c r="Y107" s="20">
        <v>174</v>
      </c>
    </row>
    <row r="108" spans="2:25" x14ac:dyDescent="0.35">
      <c r="B108" s="21"/>
      <c r="C108" s="19" t="s">
        <v>39</v>
      </c>
      <c r="D108" s="20">
        <v>51</v>
      </c>
      <c r="E108" s="20">
        <v>247</v>
      </c>
      <c r="F108" s="20">
        <v>139</v>
      </c>
      <c r="G108" s="20">
        <v>443</v>
      </c>
      <c r="H108" s="20">
        <v>447</v>
      </c>
      <c r="I108" s="20">
        <v>689</v>
      </c>
      <c r="J108" s="20">
        <v>1120</v>
      </c>
      <c r="K108" s="20">
        <v>1245</v>
      </c>
      <c r="L108" s="20">
        <v>1468</v>
      </c>
      <c r="M108" s="20">
        <v>1570</v>
      </c>
      <c r="N108" s="20">
        <v>1144</v>
      </c>
      <c r="O108" s="20">
        <v>835</v>
      </c>
      <c r="P108" s="20">
        <v>736</v>
      </c>
      <c r="Q108" s="20">
        <v>984</v>
      </c>
      <c r="R108" s="20">
        <v>422</v>
      </c>
      <c r="S108" s="20">
        <v>225</v>
      </c>
      <c r="T108" s="20">
        <v>307</v>
      </c>
      <c r="U108" s="20">
        <v>99</v>
      </c>
      <c r="V108" s="20">
        <v>46</v>
      </c>
      <c r="W108" s="20">
        <v>67</v>
      </c>
      <c r="X108" s="20">
        <v>5</v>
      </c>
      <c r="Y108" s="20">
        <v>0</v>
      </c>
    </row>
    <row r="109" spans="2:25" x14ac:dyDescent="0.35">
      <c r="B109" s="21"/>
      <c r="C109" s="19" t="s">
        <v>40</v>
      </c>
      <c r="D109" s="20">
        <v>6</v>
      </c>
      <c r="E109" s="20">
        <v>53</v>
      </c>
      <c r="F109" s="20">
        <v>35</v>
      </c>
      <c r="G109" s="20">
        <v>76</v>
      </c>
      <c r="H109" s="20">
        <v>23</v>
      </c>
      <c r="I109" s="20">
        <v>78</v>
      </c>
      <c r="J109" s="20">
        <v>96</v>
      </c>
      <c r="K109" s="20">
        <v>194</v>
      </c>
      <c r="L109" s="20">
        <v>207</v>
      </c>
      <c r="M109" s="20">
        <v>235</v>
      </c>
      <c r="N109" s="20">
        <v>218</v>
      </c>
      <c r="O109" s="20">
        <v>135</v>
      </c>
      <c r="P109" s="20">
        <v>147</v>
      </c>
      <c r="Q109" s="20">
        <v>234</v>
      </c>
      <c r="R109" s="20">
        <v>108</v>
      </c>
      <c r="S109" s="20">
        <v>56</v>
      </c>
      <c r="T109" s="20">
        <v>32</v>
      </c>
      <c r="U109" s="20">
        <v>28</v>
      </c>
      <c r="V109" s="20">
        <v>16</v>
      </c>
      <c r="W109" s="20">
        <v>14</v>
      </c>
      <c r="X109" s="20">
        <v>4</v>
      </c>
      <c r="Y109" s="20">
        <v>0</v>
      </c>
    </row>
    <row r="110" spans="2:25" x14ac:dyDescent="0.35">
      <c r="B110" s="21"/>
      <c r="C110" s="19" t="s">
        <v>35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</row>
    <row r="111" spans="2:25" x14ac:dyDescent="0.35">
      <c r="B111" s="21"/>
      <c r="C111" s="19" t="s">
        <v>41</v>
      </c>
      <c r="D111" s="20">
        <v>195</v>
      </c>
      <c r="E111" s="20">
        <v>1119</v>
      </c>
      <c r="F111" s="20">
        <v>611</v>
      </c>
      <c r="G111" s="20">
        <v>987</v>
      </c>
      <c r="H111" s="20">
        <v>737</v>
      </c>
      <c r="I111" s="20">
        <v>2739</v>
      </c>
      <c r="J111" s="20">
        <v>2785</v>
      </c>
      <c r="K111" s="20">
        <v>6186</v>
      </c>
      <c r="L111" s="20">
        <v>5646</v>
      </c>
      <c r="M111" s="20">
        <v>7401</v>
      </c>
      <c r="N111" s="20">
        <v>7580</v>
      </c>
      <c r="O111" s="20">
        <v>6311</v>
      </c>
      <c r="P111" s="20">
        <v>6287</v>
      </c>
      <c r="Q111" s="20">
        <v>12784</v>
      </c>
      <c r="R111" s="20">
        <v>9555</v>
      </c>
      <c r="S111" s="20">
        <v>6479</v>
      </c>
      <c r="T111" s="20">
        <v>4973</v>
      </c>
      <c r="U111" s="20">
        <v>3096</v>
      </c>
      <c r="V111" s="20">
        <v>3147</v>
      </c>
      <c r="W111" s="20">
        <v>3040</v>
      </c>
      <c r="X111" s="20">
        <v>1948</v>
      </c>
      <c r="Y111" s="20">
        <v>180</v>
      </c>
    </row>
    <row r="112" spans="2:25" ht="21" x14ac:dyDescent="0.35">
      <c r="B112" s="19" t="s">
        <v>59</v>
      </c>
      <c r="C112" s="19" t="s">
        <v>37</v>
      </c>
      <c r="D112" s="20">
        <v>46</v>
      </c>
      <c r="E112" s="20">
        <v>125</v>
      </c>
      <c r="F112" s="20">
        <v>120</v>
      </c>
      <c r="G112" s="20">
        <v>103</v>
      </c>
      <c r="H112" s="20">
        <v>78</v>
      </c>
      <c r="I112" s="20">
        <v>745</v>
      </c>
      <c r="J112" s="20">
        <v>432</v>
      </c>
      <c r="K112" s="20">
        <v>2314</v>
      </c>
      <c r="L112" s="20">
        <v>1251</v>
      </c>
      <c r="M112" s="20">
        <v>1497</v>
      </c>
      <c r="N112" s="20">
        <v>1250</v>
      </c>
      <c r="O112" s="20">
        <v>604</v>
      </c>
      <c r="P112" s="20">
        <v>592</v>
      </c>
      <c r="Q112" s="20">
        <v>965</v>
      </c>
      <c r="R112" s="20">
        <v>443</v>
      </c>
      <c r="S112" s="20">
        <v>239</v>
      </c>
      <c r="T112" s="20">
        <v>116</v>
      </c>
      <c r="U112" s="20">
        <v>32</v>
      </c>
      <c r="V112" s="20">
        <v>79</v>
      </c>
      <c r="W112" s="20">
        <v>38</v>
      </c>
      <c r="X112" s="20">
        <v>58</v>
      </c>
      <c r="Y112" s="20">
        <v>0</v>
      </c>
    </row>
    <row r="113" spans="2:25" ht="21" x14ac:dyDescent="0.35">
      <c r="B113" s="21"/>
      <c r="C113" s="19" t="s">
        <v>38</v>
      </c>
      <c r="D113" s="20">
        <v>20</v>
      </c>
      <c r="E113" s="20">
        <v>30</v>
      </c>
      <c r="F113" s="20">
        <v>37</v>
      </c>
      <c r="G113" s="20">
        <v>65</v>
      </c>
      <c r="H113" s="20">
        <v>37</v>
      </c>
      <c r="I113" s="20">
        <v>143</v>
      </c>
      <c r="J113" s="20">
        <v>205</v>
      </c>
      <c r="K113" s="20">
        <v>543</v>
      </c>
      <c r="L113" s="20">
        <v>919</v>
      </c>
      <c r="M113" s="20">
        <v>1556</v>
      </c>
      <c r="N113" s="20">
        <v>1747</v>
      </c>
      <c r="O113" s="20">
        <v>1587</v>
      </c>
      <c r="P113" s="20">
        <v>1202</v>
      </c>
      <c r="Q113" s="20">
        <v>2029</v>
      </c>
      <c r="R113" s="20">
        <v>1189</v>
      </c>
      <c r="S113" s="20">
        <v>529</v>
      </c>
      <c r="T113" s="20">
        <v>356</v>
      </c>
      <c r="U113" s="20">
        <v>184</v>
      </c>
      <c r="V113" s="20">
        <v>151</v>
      </c>
      <c r="W113" s="20">
        <v>129</v>
      </c>
      <c r="X113" s="20">
        <v>83</v>
      </c>
      <c r="Y113" s="20">
        <v>26</v>
      </c>
    </row>
    <row r="114" spans="2:25" x14ac:dyDescent="0.35">
      <c r="B114" s="21"/>
      <c r="C114" s="19" t="s">
        <v>39</v>
      </c>
      <c r="D114" s="20">
        <v>10</v>
      </c>
      <c r="E114" s="20">
        <v>43</v>
      </c>
      <c r="F114" s="20">
        <v>35</v>
      </c>
      <c r="G114" s="20">
        <v>137</v>
      </c>
      <c r="H114" s="20">
        <v>226</v>
      </c>
      <c r="I114" s="20">
        <v>373</v>
      </c>
      <c r="J114" s="20">
        <v>607</v>
      </c>
      <c r="K114" s="20">
        <v>640</v>
      </c>
      <c r="L114" s="20">
        <v>510</v>
      </c>
      <c r="M114" s="20">
        <v>479</v>
      </c>
      <c r="N114" s="20">
        <v>315</v>
      </c>
      <c r="O114" s="20">
        <v>172</v>
      </c>
      <c r="P114" s="20">
        <v>144</v>
      </c>
      <c r="Q114" s="20">
        <v>127</v>
      </c>
      <c r="R114" s="20">
        <v>49</v>
      </c>
      <c r="S114" s="20">
        <v>5</v>
      </c>
      <c r="T114" s="20">
        <v>20</v>
      </c>
      <c r="U114" s="20">
        <v>7</v>
      </c>
      <c r="V114" s="20">
        <v>6</v>
      </c>
      <c r="W114" s="20">
        <v>0</v>
      </c>
      <c r="X114" s="20">
        <v>6</v>
      </c>
      <c r="Y114" s="20">
        <v>0</v>
      </c>
    </row>
    <row r="115" spans="2:25" x14ac:dyDescent="0.35">
      <c r="B115" s="21"/>
      <c r="C115" s="19" t="s">
        <v>40</v>
      </c>
      <c r="D115" s="20">
        <v>0</v>
      </c>
      <c r="E115" s="20">
        <v>3</v>
      </c>
      <c r="F115" s="20">
        <v>6</v>
      </c>
      <c r="G115" s="20">
        <v>6</v>
      </c>
      <c r="H115" s="20">
        <v>5</v>
      </c>
      <c r="I115" s="20">
        <v>20</v>
      </c>
      <c r="J115" s="20">
        <v>0</v>
      </c>
      <c r="K115" s="20">
        <v>29</v>
      </c>
      <c r="L115" s="20">
        <v>46</v>
      </c>
      <c r="M115" s="20">
        <v>43</v>
      </c>
      <c r="N115" s="20">
        <v>26</v>
      </c>
      <c r="O115" s="20">
        <v>13</v>
      </c>
      <c r="P115" s="20">
        <v>16</v>
      </c>
      <c r="Q115" s="20">
        <v>13</v>
      </c>
      <c r="R115" s="20">
        <v>10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4</v>
      </c>
      <c r="Y115" s="20">
        <v>0</v>
      </c>
    </row>
    <row r="116" spans="2:25" x14ac:dyDescent="0.35">
      <c r="B116" s="21"/>
      <c r="C116" s="19" t="s">
        <v>35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</row>
    <row r="117" spans="2:25" x14ac:dyDescent="0.35">
      <c r="B117" s="21"/>
      <c r="C117" s="19" t="s">
        <v>41</v>
      </c>
      <c r="D117" s="20">
        <v>78</v>
      </c>
      <c r="E117" s="20">
        <v>202</v>
      </c>
      <c r="F117" s="20">
        <v>201</v>
      </c>
      <c r="G117" s="20">
        <v>308</v>
      </c>
      <c r="H117" s="20">
        <v>344</v>
      </c>
      <c r="I117" s="20">
        <v>1276</v>
      </c>
      <c r="J117" s="20">
        <v>1241</v>
      </c>
      <c r="K117" s="20">
        <v>3528</v>
      </c>
      <c r="L117" s="20">
        <v>2728</v>
      </c>
      <c r="M117" s="20">
        <v>3577</v>
      </c>
      <c r="N117" s="20">
        <v>3339</v>
      </c>
      <c r="O117" s="20">
        <v>2377</v>
      </c>
      <c r="P117" s="20">
        <v>1959</v>
      </c>
      <c r="Q117" s="20">
        <v>3137</v>
      </c>
      <c r="R117" s="20">
        <v>1695</v>
      </c>
      <c r="S117" s="20">
        <v>764</v>
      </c>
      <c r="T117" s="20">
        <v>489</v>
      </c>
      <c r="U117" s="20">
        <v>229</v>
      </c>
      <c r="V117" s="20">
        <v>239</v>
      </c>
      <c r="W117" s="20">
        <v>173</v>
      </c>
      <c r="X117" s="20">
        <v>155</v>
      </c>
      <c r="Y117" s="20">
        <v>26</v>
      </c>
    </row>
    <row r="118" spans="2:25" ht="21" x14ac:dyDescent="0.35">
      <c r="B118" s="19" t="s">
        <v>60</v>
      </c>
      <c r="C118" s="19" t="s">
        <v>37</v>
      </c>
      <c r="D118" s="20">
        <v>49</v>
      </c>
      <c r="E118" s="20">
        <v>274</v>
      </c>
      <c r="F118" s="20">
        <v>160</v>
      </c>
      <c r="G118" s="20">
        <v>148</v>
      </c>
      <c r="H118" s="20">
        <v>97</v>
      </c>
      <c r="I118" s="20">
        <v>902</v>
      </c>
      <c r="J118" s="20">
        <v>594</v>
      </c>
      <c r="K118" s="20">
        <v>2897</v>
      </c>
      <c r="L118" s="20">
        <v>1815</v>
      </c>
      <c r="M118" s="20">
        <v>2266</v>
      </c>
      <c r="N118" s="20">
        <v>2139</v>
      </c>
      <c r="O118" s="20">
        <v>1510</v>
      </c>
      <c r="P118" s="20">
        <v>1538</v>
      </c>
      <c r="Q118" s="20">
        <v>3528</v>
      </c>
      <c r="R118" s="20">
        <v>2108</v>
      </c>
      <c r="S118" s="20">
        <v>1020</v>
      </c>
      <c r="T118" s="20">
        <v>554</v>
      </c>
      <c r="U118" s="20">
        <v>233</v>
      </c>
      <c r="V118" s="20">
        <v>255</v>
      </c>
      <c r="W118" s="20">
        <v>147</v>
      </c>
      <c r="X118" s="20">
        <v>121</v>
      </c>
      <c r="Y118" s="20">
        <v>0</v>
      </c>
    </row>
    <row r="119" spans="2:25" ht="21" x14ac:dyDescent="0.35">
      <c r="B119" s="21"/>
      <c r="C119" s="19" t="s">
        <v>38</v>
      </c>
      <c r="D119" s="20">
        <v>54</v>
      </c>
      <c r="E119" s="20">
        <v>167</v>
      </c>
      <c r="F119" s="20">
        <v>102</v>
      </c>
      <c r="G119" s="20">
        <v>170</v>
      </c>
      <c r="H119" s="20">
        <v>85</v>
      </c>
      <c r="I119" s="20">
        <v>313</v>
      </c>
      <c r="J119" s="20">
        <v>565</v>
      </c>
      <c r="K119" s="20">
        <v>1117</v>
      </c>
      <c r="L119" s="20">
        <v>2159</v>
      </c>
      <c r="M119" s="20">
        <v>3826</v>
      </c>
      <c r="N119" s="20">
        <v>4843</v>
      </c>
      <c r="O119" s="20">
        <v>5099</v>
      </c>
      <c r="P119" s="20">
        <v>5317</v>
      </c>
      <c r="Q119" s="20">
        <v>10453</v>
      </c>
      <c r="R119" s="20">
        <v>7546</v>
      </c>
      <c r="S119" s="20">
        <v>4325</v>
      </c>
      <c r="T119" s="20">
        <v>2655</v>
      </c>
      <c r="U119" s="20">
        <v>1640</v>
      </c>
      <c r="V119" s="20">
        <v>1190</v>
      </c>
      <c r="W119" s="20">
        <v>1087</v>
      </c>
      <c r="X119" s="20">
        <v>536</v>
      </c>
      <c r="Y119" s="20">
        <v>80</v>
      </c>
    </row>
    <row r="120" spans="2:25" x14ac:dyDescent="0.35">
      <c r="B120" s="21"/>
      <c r="C120" s="19" t="s">
        <v>39</v>
      </c>
      <c r="D120" s="20">
        <v>43</v>
      </c>
      <c r="E120" s="20">
        <v>228</v>
      </c>
      <c r="F120" s="20">
        <v>133</v>
      </c>
      <c r="G120" s="20">
        <v>416</v>
      </c>
      <c r="H120" s="20">
        <v>601</v>
      </c>
      <c r="I120" s="20">
        <v>1074</v>
      </c>
      <c r="J120" s="20">
        <v>1818</v>
      </c>
      <c r="K120" s="20">
        <v>2015</v>
      </c>
      <c r="L120" s="20">
        <v>2086</v>
      </c>
      <c r="M120" s="20">
        <v>2179</v>
      </c>
      <c r="N120" s="20">
        <v>1658</v>
      </c>
      <c r="O120" s="20">
        <v>1344</v>
      </c>
      <c r="P120" s="20">
        <v>828</v>
      </c>
      <c r="Q120" s="20">
        <v>1114</v>
      </c>
      <c r="R120" s="20">
        <v>451</v>
      </c>
      <c r="S120" s="20">
        <v>214</v>
      </c>
      <c r="T120" s="20">
        <v>167</v>
      </c>
      <c r="U120" s="20">
        <v>67</v>
      </c>
      <c r="V120" s="20">
        <v>53</v>
      </c>
      <c r="W120" s="20">
        <v>6</v>
      </c>
      <c r="X120" s="20">
        <v>8</v>
      </c>
      <c r="Y120" s="20">
        <v>10</v>
      </c>
    </row>
    <row r="121" spans="2:25" x14ac:dyDescent="0.35">
      <c r="B121" s="21"/>
      <c r="C121" s="19" t="s">
        <v>40</v>
      </c>
      <c r="D121" s="20">
        <v>0</v>
      </c>
      <c r="E121" s="20">
        <v>14</v>
      </c>
      <c r="F121" s="20">
        <v>8</v>
      </c>
      <c r="G121" s="20">
        <v>18</v>
      </c>
      <c r="H121" s="20">
        <v>4</v>
      </c>
      <c r="I121" s="20">
        <v>37</v>
      </c>
      <c r="J121" s="20">
        <v>38</v>
      </c>
      <c r="K121" s="20">
        <v>107</v>
      </c>
      <c r="L121" s="20">
        <v>146</v>
      </c>
      <c r="M121" s="20">
        <v>146</v>
      </c>
      <c r="N121" s="20">
        <v>179</v>
      </c>
      <c r="O121" s="20">
        <v>125</v>
      </c>
      <c r="P121" s="20">
        <v>86</v>
      </c>
      <c r="Q121" s="20">
        <v>112</v>
      </c>
      <c r="R121" s="20">
        <v>82</v>
      </c>
      <c r="S121" s="20">
        <v>30</v>
      </c>
      <c r="T121" s="20">
        <v>15</v>
      </c>
      <c r="U121" s="20">
        <v>15</v>
      </c>
      <c r="V121" s="20">
        <v>6</v>
      </c>
      <c r="W121" s="20">
        <v>13</v>
      </c>
      <c r="X121" s="20">
        <v>0</v>
      </c>
      <c r="Y121" s="20">
        <v>0</v>
      </c>
    </row>
    <row r="122" spans="2:25" x14ac:dyDescent="0.35">
      <c r="B122" s="21"/>
      <c r="C122" s="19" t="s">
        <v>35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</row>
    <row r="123" spans="2:25" x14ac:dyDescent="0.35">
      <c r="B123" s="21"/>
      <c r="C123" s="19" t="s">
        <v>41</v>
      </c>
      <c r="D123" s="20">
        <v>150</v>
      </c>
      <c r="E123" s="20">
        <v>685</v>
      </c>
      <c r="F123" s="20">
        <v>410</v>
      </c>
      <c r="G123" s="20">
        <v>744</v>
      </c>
      <c r="H123" s="20">
        <v>789</v>
      </c>
      <c r="I123" s="20">
        <v>2326</v>
      </c>
      <c r="J123" s="20">
        <v>3013</v>
      </c>
      <c r="K123" s="20">
        <v>6136</v>
      </c>
      <c r="L123" s="20">
        <v>6206</v>
      </c>
      <c r="M123" s="20">
        <v>8420</v>
      </c>
      <c r="N123" s="20">
        <v>8819</v>
      </c>
      <c r="O123" s="20">
        <v>8079</v>
      </c>
      <c r="P123" s="20">
        <v>7765</v>
      </c>
      <c r="Q123" s="20">
        <v>15210</v>
      </c>
      <c r="R123" s="20">
        <v>10176</v>
      </c>
      <c r="S123" s="20">
        <v>5588</v>
      </c>
      <c r="T123" s="20">
        <v>3386</v>
      </c>
      <c r="U123" s="20">
        <v>1948</v>
      </c>
      <c r="V123" s="20">
        <v>1496</v>
      </c>
      <c r="W123" s="20">
        <v>1248</v>
      </c>
      <c r="X123" s="20">
        <v>670</v>
      </c>
      <c r="Y123" s="20">
        <v>93</v>
      </c>
    </row>
    <row r="124" spans="2:25" ht="21" x14ac:dyDescent="0.35">
      <c r="B124" s="19" t="s">
        <v>61</v>
      </c>
      <c r="C124" s="19" t="s">
        <v>37</v>
      </c>
      <c r="D124" s="20">
        <v>19</v>
      </c>
      <c r="E124" s="20">
        <v>23</v>
      </c>
      <c r="F124" s="20">
        <v>38</v>
      </c>
      <c r="G124" s="20">
        <v>30</v>
      </c>
      <c r="H124" s="20">
        <v>22</v>
      </c>
      <c r="I124" s="20">
        <v>196</v>
      </c>
      <c r="J124" s="20">
        <v>98</v>
      </c>
      <c r="K124" s="20">
        <v>517</v>
      </c>
      <c r="L124" s="20">
        <v>328</v>
      </c>
      <c r="M124" s="20">
        <v>335</v>
      </c>
      <c r="N124" s="20">
        <v>327</v>
      </c>
      <c r="O124" s="20">
        <v>109</v>
      </c>
      <c r="P124" s="20">
        <v>187</v>
      </c>
      <c r="Q124" s="20">
        <v>202</v>
      </c>
      <c r="R124" s="20">
        <v>71</v>
      </c>
      <c r="S124" s="20">
        <v>37</v>
      </c>
      <c r="T124" s="20">
        <v>18</v>
      </c>
      <c r="U124" s="20">
        <v>6</v>
      </c>
      <c r="V124" s="20">
        <v>20</v>
      </c>
      <c r="W124" s="20">
        <v>4</v>
      </c>
      <c r="X124" s="20">
        <v>12</v>
      </c>
      <c r="Y124" s="20">
        <v>0</v>
      </c>
    </row>
    <row r="125" spans="2:25" ht="21" x14ac:dyDescent="0.35">
      <c r="B125" s="21"/>
      <c r="C125" s="19" t="s">
        <v>38</v>
      </c>
      <c r="D125" s="20">
        <v>33</v>
      </c>
      <c r="E125" s="20">
        <v>7</v>
      </c>
      <c r="F125" s="20">
        <v>35</v>
      </c>
      <c r="G125" s="20">
        <v>22</v>
      </c>
      <c r="H125" s="20">
        <v>6</v>
      </c>
      <c r="I125" s="20">
        <v>61</v>
      </c>
      <c r="J125" s="20">
        <v>67</v>
      </c>
      <c r="K125" s="20">
        <v>144</v>
      </c>
      <c r="L125" s="20">
        <v>269</v>
      </c>
      <c r="M125" s="20">
        <v>404</v>
      </c>
      <c r="N125" s="20">
        <v>421</v>
      </c>
      <c r="O125" s="20">
        <v>316</v>
      </c>
      <c r="P125" s="20">
        <v>385</v>
      </c>
      <c r="Q125" s="20">
        <v>536</v>
      </c>
      <c r="R125" s="20">
        <v>296</v>
      </c>
      <c r="S125" s="20">
        <v>151</v>
      </c>
      <c r="T125" s="20">
        <v>82</v>
      </c>
      <c r="U125" s="20">
        <v>58</v>
      </c>
      <c r="V125" s="20">
        <v>27</v>
      </c>
      <c r="W125" s="20">
        <v>11</v>
      </c>
      <c r="X125" s="20">
        <v>36</v>
      </c>
      <c r="Y125" s="20">
        <v>28</v>
      </c>
    </row>
    <row r="126" spans="2:25" x14ac:dyDescent="0.35">
      <c r="B126" s="21"/>
      <c r="C126" s="19" t="s">
        <v>39</v>
      </c>
      <c r="D126" s="20">
        <v>3</v>
      </c>
      <c r="E126" s="20">
        <v>5</v>
      </c>
      <c r="F126" s="20">
        <v>8</v>
      </c>
      <c r="G126" s="20">
        <v>38</v>
      </c>
      <c r="H126" s="20">
        <v>52</v>
      </c>
      <c r="I126" s="20">
        <v>55</v>
      </c>
      <c r="J126" s="20">
        <v>100</v>
      </c>
      <c r="K126" s="20">
        <v>117</v>
      </c>
      <c r="L126" s="20">
        <v>96</v>
      </c>
      <c r="M126" s="20">
        <v>78</v>
      </c>
      <c r="N126" s="20">
        <v>68</v>
      </c>
      <c r="O126" s="20">
        <v>31</v>
      </c>
      <c r="P126" s="20">
        <v>28</v>
      </c>
      <c r="Q126" s="20">
        <v>15</v>
      </c>
      <c r="R126" s="20">
        <v>11</v>
      </c>
      <c r="S126" s="20">
        <v>4</v>
      </c>
      <c r="T126" s="20">
        <v>4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</row>
    <row r="127" spans="2:25" x14ac:dyDescent="0.35">
      <c r="B127" s="21"/>
      <c r="C127" s="19" t="s">
        <v>40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7</v>
      </c>
      <c r="J127" s="20">
        <v>5</v>
      </c>
      <c r="K127" s="20">
        <v>11</v>
      </c>
      <c r="L127" s="20">
        <v>12</v>
      </c>
      <c r="M127" s="20">
        <v>16</v>
      </c>
      <c r="N127" s="20">
        <v>6</v>
      </c>
      <c r="O127" s="20">
        <v>3</v>
      </c>
      <c r="P127" s="20">
        <v>3</v>
      </c>
      <c r="Q127" s="20">
        <v>4</v>
      </c>
      <c r="R127" s="20">
        <v>0</v>
      </c>
      <c r="S127" s="20">
        <v>4</v>
      </c>
      <c r="T127" s="20">
        <v>0</v>
      </c>
      <c r="U127" s="20">
        <v>0</v>
      </c>
      <c r="V127" s="20">
        <v>4</v>
      </c>
      <c r="W127" s="20">
        <v>0</v>
      </c>
      <c r="X127" s="20">
        <v>0</v>
      </c>
      <c r="Y127" s="20">
        <v>0</v>
      </c>
    </row>
    <row r="128" spans="2:25" x14ac:dyDescent="0.35">
      <c r="B128" s="21"/>
      <c r="C128" s="19" t="s">
        <v>35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</row>
    <row r="129" spans="2:25" x14ac:dyDescent="0.35">
      <c r="B129" s="21"/>
      <c r="C129" s="19" t="s">
        <v>41</v>
      </c>
      <c r="D129" s="20">
        <v>52</v>
      </c>
      <c r="E129" s="20">
        <v>38</v>
      </c>
      <c r="F129" s="20">
        <v>80</v>
      </c>
      <c r="G129" s="20">
        <v>89</v>
      </c>
      <c r="H129" s="20">
        <v>85</v>
      </c>
      <c r="I129" s="20">
        <v>322</v>
      </c>
      <c r="J129" s="20">
        <v>260</v>
      </c>
      <c r="K129" s="20">
        <v>784</v>
      </c>
      <c r="L129" s="20">
        <v>695</v>
      </c>
      <c r="M129" s="20">
        <v>833</v>
      </c>
      <c r="N129" s="20">
        <v>814</v>
      </c>
      <c r="O129" s="20">
        <v>455</v>
      </c>
      <c r="P129" s="20">
        <v>604</v>
      </c>
      <c r="Q129" s="20">
        <v>758</v>
      </c>
      <c r="R129" s="20">
        <v>375</v>
      </c>
      <c r="S129" s="20">
        <v>204</v>
      </c>
      <c r="T129" s="20">
        <v>103</v>
      </c>
      <c r="U129" s="20">
        <v>59</v>
      </c>
      <c r="V129" s="20">
        <v>50</v>
      </c>
      <c r="W129" s="20">
        <v>16</v>
      </c>
      <c r="X129" s="20">
        <v>49</v>
      </c>
      <c r="Y129" s="20">
        <v>30</v>
      </c>
    </row>
    <row r="130" spans="2:25" ht="21" x14ac:dyDescent="0.35">
      <c r="B130" s="19" t="s">
        <v>62</v>
      </c>
      <c r="C130" s="19" t="s">
        <v>37</v>
      </c>
      <c r="D130" s="20">
        <v>61</v>
      </c>
      <c r="E130" s="20">
        <v>507</v>
      </c>
      <c r="F130" s="20">
        <v>264</v>
      </c>
      <c r="G130" s="20">
        <v>170</v>
      </c>
      <c r="H130" s="20">
        <v>115</v>
      </c>
      <c r="I130" s="20">
        <v>812</v>
      </c>
      <c r="J130" s="20">
        <v>501</v>
      </c>
      <c r="K130" s="20">
        <v>2213</v>
      </c>
      <c r="L130" s="20">
        <v>1420</v>
      </c>
      <c r="M130" s="20">
        <v>1964</v>
      </c>
      <c r="N130" s="20">
        <v>2039</v>
      </c>
      <c r="O130" s="20">
        <v>1333</v>
      </c>
      <c r="P130" s="20">
        <v>1545</v>
      </c>
      <c r="Q130" s="20">
        <v>3261</v>
      </c>
      <c r="R130" s="20">
        <v>2546</v>
      </c>
      <c r="S130" s="20">
        <v>1595</v>
      </c>
      <c r="T130" s="20">
        <v>1240</v>
      </c>
      <c r="U130" s="20">
        <v>568</v>
      </c>
      <c r="V130" s="20">
        <v>717</v>
      </c>
      <c r="W130" s="20">
        <v>681</v>
      </c>
      <c r="X130" s="20">
        <v>657</v>
      </c>
      <c r="Y130" s="20">
        <v>10</v>
      </c>
    </row>
    <row r="131" spans="2:25" ht="21" x14ac:dyDescent="0.35">
      <c r="B131" s="21"/>
      <c r="C131" s="19" t="s">
        <v>38</v>
      </c>
      <c r="D131" s="20">
        <v>60</v>
      </c>
      <c r="E131" s="20">
        <v>275</v>
      </c>
      <c r="F131" s="20">
        <v>127</v>
      </c>
      <c r="G131" s="20">
        <v>149</v>
      </c>
      <c r="H131" s="20">
        <v>95</v>
      </c>
      <c r="I131" s="20">
        <v>295</v>
      </c>
      <c r="J131" s="20">
        <v>578</v>
      </c>
      <c r="K131" s="20">
        <v>972</v>
      </c>
      <c r="L131" s="20">
        <v>1465</v>
      </c>
      <c r="M131" s="20">
        <v>2629</v>
      </c>
      <c r="N131" s="20">
        <v>2742</v>
      </c>
      <c r="O131" s="20">
        <v>3124</v>
      </c>
      <c r="P131" s="20">
        <v>3651</v>
      </c>
      <c r="Q131" s="20">
        <v>7996</v>
      </c>
      <c r="R131" s="20">
        <v>7224</v>
      </c>
      <c r="S131" s="20">
        <v>6385</v>
      </c>
      <c r="T131" s="20">
        <v>5578</v>
      </c>
      <c r="U131" s="20">
        <v>4347</v>
      </c>
      <c r="V131" s="20">
        <v>4765</v>
      </c>
      <c r="W131" s="20">
        <v>4767</v>
      </c>
      <c r="X131" s="20">
        <v>4212</v>
      </c>
      <c r="Y131" s="20">
        <v>536</v>
      </c>
    </row>
    <row r="132" spans="2:25" x14ac:dyDescent="0.35">
      <c r="B132" s="21"/>
      <c r="C132" s="19" t="s">
        <v>39</v>
      </c>
      <c r="D132" s="20">
        <v>29</v>
      </c>
      <c r="E132" s="20">
        <v>363</v>
      </c>
      <c r="F132" s="20">
        <v>96</v>
      </c>
      <c r="G132" s="20">
        <v>265</v>
      </c>
      <c r="H132" s="20">
        <v>279</v>
      </c>
      <c r="I132" s="20">
        <v>420</v>
      </c>
      <c r="J132" s="20">
        <v>681</v>
      </c>
      <c r="K132" s="20">
        <v>743</v>
      </c>
      <c r="L132" s="20">
        <v>939</v>
      </c>
      <c r="M132" s="20">
        <v>1066</v>
      </c>
      <c r="N132" s="20">
        <v>905</v>
      </c>
      <c r="O132" s="20">
        <v>723</v>
      </c>
      <c r="P132" s="20">
        <v>687</v>
      </c>
      <c r="Q132" s="20">
        <v>1067</v>
      </c>
      <c r="R132" s="20">
        <v>390</v>
      </c>
      <c r="S132" s="20">
        <v>173</v>
      </c>
      <c r="T132" s="20">
        <v>353</v>
      </c>
      <c r="U132" s="20">
        <v>159</v>
      </c>
      <c r="V132" s="20">
        <v>63</v>
      </c>
      <c r="W132" s="20">
        <v>60</v>
      </c>
      <c r="X132" s="20">
        <v>18</v>
      </c>
      <c r="Y132" s="20">
        <v>0</v>
      </c>
    </row>
    <row r="133" spans="2:25" x14ac:dyDescent="0.35">
      <c r="B133" s="21"/>
      <c r="C133" s="19" t="s">
        <v>40</v>
      </c>
      <c r="D133" s="20">
        <v>3</v>
      </c>
      <c r="E133" s="20">
        <v>43</v>
      </c>
      <c r="F133" s="20">
        <v>45</v>
      </c>
      <c r="G133" s="20">
        <v>37</v>
      </c>
      <c r="H133" s="20">
        <v>25</v>
      </c>
      <c r="I133" s="20">
        <v>36</v>
      </c>
      <c r="J133" s="20">
        <v>41</v>
      </c>
      <c r="K133" s="20">
        <v>102</v>
      </c>
      <c r="L133" s="20">
        <v>145</v>
      </c>
      <c r="M133" s="20">
        <v>132</v>
      </c>
      <c r="N133" s="20">
        <v>153</v>
      </c>
      <c r="O133" s="20">
        <v>96</v>
      </c>
      <c r="P133" s="20">
        <v>97</v>
      </c>
      <c r="Q133" s="20">
        <v>178</v>
      </c>
      <c r="R133" s="20">
        <v>95</v>
      </c>
      <c r="S133" s="20">
        <v>63</v>
      </c>
      <c r="T133" s="20">
        <v>35</v>
      </c>
      <c r="U133" s="20">
        <v>12</v>
      </c>
      <c r="V133" s="20">
        <v>8</v>
      </c>
      <c r="W133" s="20">
        <v>13</v>
      </c>
      <c r="X133" s="20">
        <v>0</v>
      </c>
      <c r="Y133" s="20">
        <v>0</v>
      </c>
    </row>
    <row r="134" spans="2:25" x14ac:dyDescent="0.35">
      <c r="B134" s="21"/>
      <c r="C134" s="19" t="s">
        <v>35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</row>
    <row r="135" spans="2:25" x14ac:dyDescent="0.35">
      <c r="B135" s="21"/>
      <c r="C135" s="19" t="s">
        <v>41</v>
      </c>
      <c r="D135" s="20">
        <v>152</v>
      </c>
      <c r="E135" s="20">
        <v>1194</v>
      </c>
      <c r="F135" s="20">
        <v>530</v>
      </c>
      <c r="G135" s="20">
        <v>623</v>
      </c>
      <c r="H135" s="20">
        <v>512</v>
      </c>
      <c r="I135" s="20">
        <v>1562</v>
      </c>
      <c r="J135" s="20">
        <v>1800</v>
      </c>
      <c r="K135" s="20">
        <v>4028</v>
      </c>
      <c r="L135" s="20">
        <v>3973</v>
      </c>
      <c r="M135" s="20">
        <v>5782</v>
      </c>
      <c r="N135" s="20">
        <v>5840</v>
      </c>
      <c r="O135" s="20">
        <v>5281</v>
      </c>
      <c r="P135" s="20">
        <v>5979</v>
      </c>
      <c r="Q135" s="20">
        <v>12500</v>
      </c>
      <c r="R135" s="20">
        <v>10249</v>
      </c>
      <c r="S135" s="20">
        <v>8216</v>
      </c>
      <c r="T135" s="20">
        <v>7205</v>
      </c>
      <c r="U135" s="20">
        <v>5086</v>
      </c>
      <c r="V135" s="20">
        <v>5547</v>
      </c>
      <c r="W135" s="20">
        <v>5518</v>
      </c>
      <c r="X135" s="20">
        <v>4893</v>
      </c>
      <c r="Y135" s="20">
        <v>541</v>
      </c>
    </row>
    <row r="136" spans="2:25" ht="21" x14ac:dyDescent="0.35">
      <c r="B136" s="19" t="s">
        <v>63</v>
      </c>
      <c r="C136" s="19" t="s">
        <v>37</v>
      </c>
      <c r="D136" s="20">
        <v>7</v>
      </c>
      <c r="E136" s="20">
        <v>29</v>
      </c>
      <c r="F136" s="20">
        <v>53</v>
      </c>
      <c r="G136" s="20">
        <v>57</v>
      </c>
      <c r="H136" s="20">
        <v>29</v>
      </c>
      <c r="I136" s="20">
        <v>222</v>
      </c>
      <c r="J136" s="20">
        <v>131</v>
      </c>
      <c r="K136" s="20">
        <v>770</v>
      </c>
      <c r="L136" s="20">
        <v>403</v>
      </c>
      <c r="M136" s="20">
        <v>504</v>
      </c>
      <c r="N136" s="20">
        <v>428</v>
      </c>
      <c r="O136" s="20">
        <v>264</v>
      </c>
      <c r="P136" s="20">
        <v>302</v>
      </c>
      <c r="Q136" s="20">
        <v>481</v>
      </c>
      <c r="R136" s="20">
        <v>267</v>
      </c>
      <c r="S136" s="20">
        <v>151</v>
      </c>
      <c r="T136" s="20">
        <v>86</v>
      </c>
      <c r="U136" s="20">
        <v>37</v>
      </c>
      <c r="V136" s="20">
        <v>40</v>
      </c>
      <c r="W136" s="20">
        <v>34</v>
      </c>
      <c r="X136" s="20">
        <v>30</v>
      </c>
      <c r="Y136" s="20">
        <v>0</v>
      </c>
    </row>
    <row r="137" spans="2:25" ht="21" x14ac:dyDescent="0.35">
      <c r="B137" s="21"/>
      <c r="C137" s="19" t="s">
        <v>38</v>
      </c>
      <c r="D137" s="20">
        <v>18</v>
      </c>
      <c r="E137" s="20">
        <v>22</v>
      </c>
      <c r="F137" s="20">
        <v>13</v>
      </c>
      <c r="G137" s="20">
        <v>28</v>
      </c>
      <c r="H137" s="20">
        <v>3</v>
      </c>
      <c r="I137" s="20">
        <v>95</v>
      </c>
      <c r="J137" s="20">
        <v>92</v>
      </c>
      <c r="K137" s="20">
        <v>188</v>
      </c>
      <c r="L137" s="20">
        <v>409</v>
      </c>
      <c r="M137" s="20">
        <v>626</v>
      </c>
      <c r="N137" s="20">
        <v>608</v>
      </c>
      <c r="O137" s="20">
        <v>618</v>
      </c>
      <c r="P137" s="20">
        <v>560</v>
      </c>
      <c r="Q137" s="20">
        <v>1073</v>
      </c>
      <c r="R137" s="20">
        <v>798</v>
      </c>
      <c r="S137" s="20">
        <v>383</v>
      </c>
      <c r="T137" s="20">
        <v>192</v>
      </c>
      <c r="U137" s="20">
        <v>101</v>
      </c>
      <c r="V137" s="20">
        <v>113</v>
      </c>
      <c r="W137" s="20">
        <v>60</v>
      </c>
      <c r="X137" s="20">
        <v>39</v>
      </c>
      <c r="Y137" s="20">
        <v>31</v>
      </c>
    </row>
    <row r="138" spans="2:25" x14ac:dyDescent="0.35">
      <c r="B138" s="21"/>
      <c r="C138" s="19" t="s">
        <v>39</v>
      </c>
      <c r="D138" s="20">
        <v>10</v>
      </c>
      <c r="E138" s="20">
        <v>3</v>
      </c>
      <c r="F138" s="20">
        <v>22</v>
      </c>
      <c r="G138" s="20">
        <v>64</v>
      </c>
      <c r="H138" s="20">
        <v>100</v>
      </c>
      <c r="I138" s="20">
        <v>151</v>
      </c>
      <c r="J138" s="20">
        <v>267</v>
      </c>
      <c r="K138" s="20">
        <v>284</v>
      </c>
      <c r="L138" s="20">
        <v>232</v>
      </c>
      <c r="M138" s="20">
        <v>197</v>
      </c>
      <c r="N138" s="20">
        <v>141</v>
      </c>
      <c r="O138" s="20">
        <v>65</v>
      </c>
      <c r="P138" s="20">
        <v>60</v>
      </c>
      <c r="Q138" s="20">
        <v>86</v>
      </c>
      <c r="R138" s="20">
        <v>31</v>
      </c>
      <c r="S138" s="20">
        <v>11</v>
      </c>
      <c r="T138" s="20">
        <v>19</v>
      </c>
      <c r="U138" s="20">
        <v>10</v>
      </c>
      <c r="V138" s="20">
        <v>0</v>
      </c>
      <c r="W138" s="20">
        <v>3</v>
      </c>
      <c r="X138" s="20">
        <v>0</v>
      </c>
      <c r="Y138" s="20">
        <v>0</v>
      </c>
    </row>
    <row r="139" spans="2:25" x14ac:dyDescent="0.35">
      <c r="B139" s="21"/>
      <c r="C139" s="19" t="s">
        <v>40</v>
      </c>
      <c r="D139" s="20">
        <v>0</v>
      </c>
      <c r="E139" s="20">
        <v>0</v>
      </c>
      <c r="F139" s="20">
        <v>0</v>
      </c>
      <c r="G139" s="20">
        <v>0</v>
      </c>
      <c r="H139" s="20">
        <v>7</v>
      </c>
      <c r="I139" s="20">
        <v>9</v>
      </c>
      <c r="J139" s="20">
        <v>8</v>
      </c>
      <c r="K139" s="20">
        <v>13</v>
      </c>
      <c r="L139" s="20">
        <v>30</v>
      </c>
      <c r="M139" s="20">
        <v>15</v>
      </c>
      <c r="N139" s="20">
        <v>8</v>
      </c>
      <c r="O139" s="20">
        <v>6</v>
      </c>
      <c r="P139" s="20">
        <v>5</v>
      </c>
      <c r="Q139" s="20">
        <v>5</v>
      </c>
      <c r="R139" s="20">
        <v>3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4</v>
      </c>
      <c r="Y139" s="20">
        <v>0</v>
      </c>
    </row>
    <row r="140" spans="2:25" x14ac:dyDescent="0.35">
      <c r="B140" s="21"/>
      <c r="C140" s="19" t="s">
        <v>35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</row>
    <row r="141" spans="2:25" x14ac:dyDescent="0.35">
      <c r="B141" s="21"/>
      <c r="C141" s="19" t="s">
        <v>41</v>
      </c>
      <c r="D141" s="20">
        <v>27</v>
      </c>
      <c r="E141" s="20">
        <v>48</v>
      </c>
      <c r="F141" s="20">
        <v>84</v>
      </c>
      <c r="G141" s="20">
        <v>146</v>
      </c>
      <c r="H141" s="20">
        <v>141</v>
      </c>
      <c r="I141" s="20">
        <v>477</v>
      </c>
      <c r="J141" s="20">
        <v>507</v>
      </c>
      <c r="K141" s="20">
        <v>1251</v>
      </c>
      <c r="L141" s="20">
        <v>1084</v>
      </c>
      <c r="M141" s="20">
        <v>1343</v>
      </c>
      <c r="N141" s="20">
        <v>1184</v>
      </c>
      <c r="O141" s="20">
        <v>951</v>
      </c>
      <c r="P141" s="20">
        <v>929</v>
      </c>
      <c r="Q141" s="20">
        <v>1654</v>
      </c>
      <c r="R141" s="20">
        <v>1098</v>
      </c>
      <c r="S141" s="20">
        <v>551</v>
      </c>
      <c r="T141" s="20">
        <v>299</v>
      </c>
      <c r="U141" s="20">
        <v>153</v>
      </c>
      <c r="V141" s="20">
        <v>156</v>
      </c>
      <c r="W141" s="20">
        <v>94</v>
      </c>
      <c r="X141" s="20">
        <v>75</v>
      </c>
      <c r="Y141" s="20">
        <v>31</v>
      </c>
    </row>
    <row r="142" spans="2:25" ht="21" x14ac:dyDescent="0.35">
      <c r="B142" s="19" t="s">
        <v>64</v>
      </c>
      <c r="C142" s="19" t="s">
        <v>37</v>
      </c>
      <c r="D142" s="20">
        <v>19</v>
      </c>
      <c r="E142" s="20">
        <v>31</v>
      </c>
      <c r="F142" s="20">
        <v>34</v>
      </c>
      <c r="G142" s="20">
        <v>33</v>
      </c>
      <c r="H142" s="20">
        <v>14</v>
      </c>
      <c r="I142" s="20">
        <v>208</v>
      </c>
      <c r="J142" s="20">
        <v>158</v>
      </c>
      <c r="K142" s="20">
        <v>633</v>
      </c>
      <c r="L142" s="20">
        <v>364</v>
      </c>
      <c r="M142" s="20">
        <v>472</v>
      </c>
      <c r="N142" s="20">
        <v>455</v>
      </c>
      <c r="O142" s="20">
        <v>262</v>
      </c>
      <c r="P142" s="20">
        <v>273</v>
      </c>
      <c r="Q142" s="20">
        <v>566</v>
      </c>
      <c r="R142" s="20">
        <v>314</v>
      </c>
      <c r="S142" s="20">
        <v>138</v>
      </c>
      <c r="T142" s="20">
        <v>72</v>
      </c>
      <c r="U142" s="20">
        <v>33</v>
      </c>
      <c r="V142" s="20">
        <v>36</v>
      </c>
      <c r="W142" s="20">
        <v>20</v>
      </c>
      <c r="X142" s="20">
        <v>19</v>
      </c>
      <c r="Y142" s="20">
        <v>0</v>
      </c>
    </row>
    <row r="143" spans="2:25" ht="21" x14ac:dyDescent="0.35">
      <c r="B143" s="21"/>
      <c r="C143" s="19" t="s">
        <v>38</v>
      </c>
      <c r="D143" s="20">
        <v>10</v>
      </c>
      <c r="E143" s="20">
        <v>9</v>
      </c>
      <c r="F143" s="20">
        <v>16</v>
      </c>
      <c r="G143" s="20">
        <v>30</v>
      </c>
      <c r="H143" s="20">
        <v>29</v>
      </c>
      <c r="I143" s="20">
        <v>79</v>
      </c>
      <c r="J143" s="20">
        <v>125</v>
      </c>
      <c r="K143" s="20">
        <v>270</v>
      </c>
      <c r="L143" s="20">
        <v>349</v>
      </c>
      <c r="M143" s="20">
        <v>832</v>
      </c>
      <c r="N143" s="20">
        <v>1103</v>
      </c>
      <c r="O143" s="20">
        <v>1126</v>
      </c>
      <c r="P143" s="20">
        <v>1162</v>
      </c>
      <c r="Q143" s="20">
        <v>1995</v>
      </c>
      <c r="R143" s="20">
        <v>1455</v>
      </c>
      <c r="S143" s="20">
        <v>746</v>
      </c>
      <c r="T143" s="20">
        <v>436</v>
      </c>
      <c r="U143" s="20">
        <v>299</v>
      </c>
      <c r="V143" s="20">
        <v>191</v>
      </c>
      <c r="W143" s="20">
        <v>131</v>
      </c>
      <c r="X143" s="20">
        <v>104</v>
      </c>
      <c r="Y143" s="20">
        <v>20</v>
      </c>
    </row>
    <row r="144" spans="2:25" x14ac:dyDescent="0.35">
      <c r="B144" s="21"/>
      <c r="C144" s="19" t="s">
        <v>39</v>
      </c>
      <c r="D144" s="20">
        <v>5</v>
      </c>
      <c r="E144" s="20">
        <v>30</v>
      </c>
      <c r="F144" s="20">
        <v>13</v>
      </c>
      <c r="G144" s="20">
        <v>48</v>
      </c>
      <c r="H144" s="20">
        <v>50</v>
      </c>
      <c r="I144" s="20">
        <v>133</v>
      </c>
      <c r="J144" s="20">
        <v>204</v>
      </c>
      <c r="K144" s="20">
        <v>182</v>
      </c>
      <c r="L144" s="20">
        <v>201</v>
      </c>
      <c r="M144" s="20">
        <v>174</v>
      </c>
      <c r="N144" s="20">
        <v>126</v>
      </c>
      <c r="O144" s="20">
        <v>118</v>
      </c>
      <c r="P144" s="20">
        <v>54</v>
      </c>
      <c r="Q144" s="20">
        <v>82</v>
      </c>
      <c r="R144" s="20">
        <v>30</v>
      </c>
      <c r="S144" s="20">
        <v>8</v>
      </c>
      <c r="T144" s="20">
        <v>18</v>
      </c>
      <c r="U144" s="20">
        <v>7</v>
      </c>
      <c r="V144" s="20">
        <v>0</v>
      </c>
      <c r="W144" s="20">
        <v>0</v>
      </c>
      <c r="X144" s="20">
        <v>0</v>
      </c>
      <c r="Y144" s="20">
        <v>0</v>
      </c>
    </row>
    <row r="145" spans="2:25" x14ac:dyDescent="0.35">
      <c r="B145" s="21"/>
      <c r="C145" s="19" t="s">
        <v>40</v>
      </c>
      <c r="D145" s="20">
        <v>4</v>
      </c>
      <c r="E145" s="20">
        <v>5</v>
      </c>
      <c r="F145" s="20">
        <v>0</v>
      </c>
      <c r="G145" s="20">
        <v>7</v>
      </c>
      <c r="H145" s="20">
        <v>0</v>
      </c>
      <c r="I145" s="20">
        <v>5</v>
      </c>
      <c r="J145" s="20">
        <v>3</v>
      </c>
      <c r="K145" s="20">
        <v>5</v>
      </c>
      <c r="L145" s="20">
        <v>14</v>
      </c>
      <c r="M145" s="20">
        <v>3</v>
      </c>
      <c r="N145" s="20">
        <v>5</v>
      </c>
      <c r="O145" s="20">
        <v>7</v>
      </c>
      <c r="P145" s="20">
        <v>5</v>
      </c>
      <c r="Q145" s="20">
        <v>6</v>
      </c>
      <c r="R145" s="20">
        <v>3</v>
      </c>
      <c r="S145" s="20">
        <v>6</v>
      </c>
      <c r="T145" s="20">
        <v>0</v>
      </c>
      <c r="U145" s="20">
        <v>0</v>
      </c>
      <c r="V145" s="20">
        <v>0</v>
      </c>
      <c r="W145" s="20">
        <v>0</v>
      </c>
      <c r="X145" s="20">
        <v>3</v>
      </c>
      <c r="Y145" s="20">
        <v>0</v>
      </c>
    </row>
    <row r="146" spans="2:25" x14ac:dyDescent="0.35">
      <c r="B146" s="21"/>
      <c r="C146" s="19" t="s">
        <v>35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</row>
    <row r="147" spans="2:25" x14ac:dyDescent="0.35">
      <c r="B147" s="21"/>
      <c r="C147" s="19" t="s">
        <v>41</v>
      </c>
      <c r="D147" s="20">
        <v>41</v>
      </c>
      <c r="E147" s="20">
        <v>71</v>
      </c>
      <c r="F147" s="20">
        <v>65</v>
      </c>
      <c r="G147" s="20">
        <v>115</v>
      </c>
      <c r="H147" s="20">
        <v>101</v>
      </c>
      <c r="I147" s="20">
        <v>429</v>
      </c>
      <c r="J147" s="20">
        <v>487</v>
      </c>
      <c r="K147" s="20">
        <v>1089</v>
      </c>
      <c r="L147" s="20">
        <v>931</v>
      </c>
      <c r="M147" s="20">
        <v>1488</v>
      </c>
      <c r="N147" s="20">
        <v>1686</v>
      </c>
      <c r="O147" s="20">
        <v>1510</v>
      </c>
      <c r="P147" s="20">
        <v>1496</v>
      </c>
      <c r="Q147" s="20">
        <v>2657</v>
      </c>
      <c r="R147" s="20">
        <v>1804</v>
      </c>
      <c r="S147" s="20">
        <v>893</v>
      </c>
      <c r="T147" s="20">
        <v>522</v>
      </c>
      <c r="U147" s="20">
        <v>338</v>
      </c>
      <c r="V147" s="20">
        <v>224</v>
      </c>
      <c r="W147" s="20">
        <v>150</v>
      </c>
      <c r="X147" s="20">
        <v>128</v>
      </c>
      <c r="Y147" s="20">
        <v>20</v>
      </c>
    </row>
    <row r="148" spans="2:25" ht="21" x14ac:dyDescent="0.35">
      <c r="B148" s="19" t="s">
        <v>65</v>
      </c>
      <c r="C148" s="19" t="s">
        <v>37</v>
      </c>
      <c r="D148" s="20">
        <v>28</v>
      </c>
      <c r="E148" s="20">
        <v>165</v>
      </c>
      <c r="F148" s="20">
        <v>184</v>
      </c>
      <c r="G148" s="20">
        <v>121</v>
      </c>
      <c r="H148" s="20">
        <v>59</v>
      </c>
      <c r="I148" s="20">
        <v>983</v>
      </c>
      <c r="J148" s="20">
        <v>560</v>
      </c>
      <c r="K148" s="20">
        <v>3352</v>
      </c>
      <c r="L148" s="20">
        <v>2022</v>
      </c>
      <c r="M148" s="20">
        <v>2544</v>
      </c>
      <c r="N148" s="20">
        <v>2390</v>
      </c>
      <c r="O148" s="20">
        <v>1376</v>
      </c>
      <c r="P148" s="20">
        <v>1388</v>
      </c>
      <c r="Q148" s="20">
        <v>2582</v>
      </c>
      <c r="R148" s="20">
        <v>1400</v>
      </c>
      <c r="S148" s="20">
        <v>793</v>
      </c>
      <c r="T148" s="20">
        <v>350</v>
      </c>
      <c r="U148" s="20">
        <v>139</v>
      </c>
      <c r="V148" s="20">
        <v>193</v>
      </c>
      <c r="W148" s="20">
        <v>164</v>
      </c>
      <c r="X148" s="20">
        <v>170</v>
      </c>
      <c r="Y148" s="20">
        <v>0</v>
      </c>
    </row>
    <row r="149" spans="2:25" ht="21" x14ac:dyDescent="0.35">
      <c r="B149" s="21"/>
      <c r="C149" s="19" t="s">
        <v>38</v>
      </c>
      <c r="D149" s="20">
        <v>29</v>
      </c>
      <c r="E149" s="20">
        <v>86</v>
      </c>
      <c r="F149" s="20">
        <v>44</v>
      </c>
      <c r="G149" s="20">
        <v>84</v>
      </c>
      <c r="H149" s="20">
        <v>47</v>
      </c>
      <c r="I149" s="20">
        <v>438</v>
      </c>
      <c r="J149" s="20">
        <v>447</v>
      </c>
      <c r="K149" s="20">
        <v>987</v>
      </c>
      <c r="L149" s="20">
        <v>2034</v>
      </c>
      <c r="M149" s="20">
        <v>3357</v>
      </c>
      <c r="N149" s="20">
        <v>4363</v>
      </c>
      <c r="O149" s="20">
        <v>4173</v>
      </c>
      <c r="P149" s="20">
        <v>4031</v>
      </c>
      <c r="Q149" s="20">
        <v>7344</v>
      </c>
      <c r="R149" s="20">
        <v>5176</v>
      </c>
      <c r="S149" s="20">
        <v>2920</v>
      </c>
      <c r="T149" s="20">
        <v>1802</v>
      </c>
      <c r="U149" s="20">
        <v>990</v>
      </c>
      <c r="V149" s="20">
        <v>686</v>
      </c>
      <c r="W149" s="20">
        <v>670</v>
      </c>
      <c r="X149" s="20">
        <v>428</v>
      </c>
      <c r="Y149" s="20">
        <v>64</v>
      </c>
    </row>
    <row r="150" spans="2:25" x14ac:dyDescent="0.35">
      <c r="B150" s="21"/>
      <c r="C150" s="19" t="s">
        <v>39</v>
      </c>
      <c r="D150" s="20">
        <v>30</v>
      </c>
      <c r="E150" s="20">
        <v>126</v>
      </c>
      <c r="F150" s="20">
        <v>104</v>
      </c>
      <c r="G150" s="20">
        <v>338</v>
      </c>
      <c r="H150" s="20">
        <v>550</v>
      </c>
      <c r="I150" s="20">
        <v>843</v>
      </c>
      <c r="J150" s="20">
        <v>1727</v>
      </c>
      <c r="K150" s="20">
        <v>1927</v>
      </c>
      <c r="L150" s="20">
        <v>1780</v>
      </c>
      <c r="M150" s="20">
        <v>1560</v>
      </c>
      <c r="N150" s="20">
        <v>1093</v>
      </c>
      <c r="O150" s="20">
        <v>724</v>
      </c>
      <c r="P150" s="20">
        <v>435</v>
      </c>
      <c r="Q150" s="20">
        <v>611</v>
      </c>
      <c r="R150" s="20">
        <v>201</v>
      </c>
      <c r="S150" s="20">
        <v>45</v>
      </c>
      <c r="T150" s="20">
        <v>75</v>
      </c>
      <c r="U150" s="20">
        <v>41</v>
      </c>
      <c r="V150" s="20">
        <v>6</v>
      </c>
      <c r="W150" s="20">
        <v>9</v>
      </c>
      <c r="X150" s="20">
        <v>21</v>
      </c>
      <c r="Y150" s="20">
        <v>3</v>
      </c>
    </row>
    <row r="151" spans="2:25" x14ac:dyDescent="0.35">
      <c r="B151" s="21"/>
      <c r="C151" s="19" t="s">
        <v>40</v>
      </c>
      <c r="D151" s="20">
        <v>0</v>
      </c>
      <c r="E151" s="20">
        <v>18</v>
      </c>
      <c r="F151" s="20">
        <v>28</v>
      </c>
      <c r="G151" s="20">
        <v>19</v>
      </c>
      <c r="H151" s="20">
        <v>10</v>
      </c>
      <c r="I151" s="20">
        <v>47</v>
      </c>
      <c r="J151" s="20">
        <v>48</v>
      </c>
      <c r="K151" s="20">
        <v>121</v>
      </c>
      <c r="L151" s="20">
        <v>104</v>
      </c>
      <c r="M151" s="20">
        <v>147</v>
      </c>
      <c r="N151" s="20">
        <v>100</v>
      </c>
      <c r="O151" s="20">
        <v>55</v>
      </c>
      <c r="P151" s="20">
        <v>72</v>
      </c>
      <c r="Q151" s="20">
        <v>70</v>
      </c>
      <c r="R151" s="20">
        <v>33</v>
      </c>
      <c r="S151" s="20">
        <v>11</v>
      </c>
      <c r="T151" s="20">
        <v>0</v>
      </c>
      <c r="U151" s="20">
        <v>10</v>
      </c>
      <c r="V151" s="20">
        <v>3</v>
      </c>
      <c r="W151" s="20">
        <v>0</v>
      </c>
      <c r="X151" s="20">
        <v>0</v>
      </c>
      <c r="Y151" s="20">
        <v>0</v>
      </c>
    </row>
    <row r="152" spans="2:25" x14ac:dyDescent="0.35">
      <c r="B152" s="21"/>
      <c r="C152" s="19" t="s">
        <v>35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</row>
    <row r="153" spans="2:25" x14ac:dyDescent="0.35">
      <c r="B153" s="21"/>
      <c r="C153" s="19" t="s">
        <v>41</v>
      </c>
      <c r="D153" s="20">
        <v>88</v>
      </c>
      <c r="E153" s="20">
        <v>394</v>
      </c>
      <c r="F153" s="20">
        <v>355</v>
      </c>
      <c r="G153" s="20">
        <v>558</v>
      </c>
      <c r="H153" s="20">
        <v>665</v>
      </c>
      <c r="I153" s="20">
        <v>2305</v>
      </c>
      <c r="J153" s="20">
        <v>2777</v>
      </c>
      <c r="K153" s="20">
        <v>6388</v>
      </c>
      <c r="L153" s="20">
        <v>5936</v>
      </c>
      <c r="M153" s="20">
        <v>7603</v>
      </c>
      <c r="N153" s="20">
        <v>7944</v>
      </c>
      <c r="O153" s="20">
        <v>6331</v>
      </c>
      <c r="P153" s="20">
        <v>5925</v>
      </c>
      <c r="Q153" s="20">
        <v>10595</v>
      </c>
      <c r="R153" s="20">
        <v>6811</v>
      </c>
      <c r="S153" s="20">
        <v>3774</v>
      </c>
      <c r="T153" s="20">
        <v>2229</v>
      </c>
      <c r="U153" s="20">
        <v>1169</v>
      </c>
      <c r="V153" s="20">
        <v>881</v>
      </c>
      <c r="W153" s="20">
        <v>842</v>
      </c>
      <c r="X153" s="20">
        <v>621</v>
      </c>
      <c r="Y153" s="20">
        <v>64</v>
      </c>
    </row>
    <row r="154" spans="2:25" ht="21" x14ac:dyDescent="0.35">
      <c r="B154" s="19" t="s">
        <v>66</v>
      </c>
      <c r="C154" s="19" t="s">
        <v>37</v>
      </c>
      <c r="D154" s="20">
        <v>64</v>
      </c>
      <c r="E154" s="20">
        <v>801</v>
      </c>
      <c r="F154" s="20">
        <v>307</v>
      </c>
      <c r="G154" s="20">
        <v>327</v>
      </c>
      <c r="H154" s="20">
        <v>173</v>
      </c>
      <c r="I154" s="20">
        <v>1621</v>
      </c>
      <c r="J154" s="20">
        <v>899</v>
      </c>
      <c r="K154" s="20">
        <v>3971</v>
      </c>
      <c r="L154" s="20">
        <v>1945</v>
      </c>
      <c r="M154" s="20">
        <v>2448</v>
      </c>
      <c r="N154" s="20">
        <v>2075</v>
      </c>
      <c r="O154" s="20">
        <v>1346</v>
      </c>
      <c r="P154" s="20">
        <v>1385</v>
      </c>
      <c r="Q154" s="20">
        <v>2264</v>
      </c>
      <c r="R154" s="20">
        <v>1076</v>
      </c>
      <c r="S154" s="20">
        <v>525</v>
      </c>
      <c r="T154" s="20">
        <v>279</v>
      </c>
      <c r="U154" s="20">
        <v>98</v>
      </c>
      <c r="V154" s="20">
        <v>103</v>
      </c>
      <c r="W154" s="20">
        <v>69</v>
      </c>
      <c r="X154" s="20">
        <v>55</v>
      </c>
      <c r="Y154" s="20">
        <v>6</v>
      </c>
    </row>
    <row r="155" spans="2:25" ht="21" x14ac:dyDescent="0.35">
      <c r="B155" s="21"/>
      <c r="C155" s="19" t="s">
        <v>38</v>
      </c>
      <c r="D155" s="20">
        <v>318</v>
      </c>
      <c r="E155" s="20">
        <v>1025</v>
      </c>
      <c r="F155" s="20">
        <v>330</v>
      </c>
      <c r="G155" s="20">
        <v>675</v>
      </c>
      <c r="H155" s="20">
        <v>516</v>
      </c>
      <c r="I155" s="20">
        <v>1913</v>
      </c>
      <c r="J155" s="20">
        <v>2315</v>
      </c>
      <c r="K155" s="20">
        <v>3935</v>
      </c>
      <c r="L155" s="20">
        <v>5505</v>
      </c>
      <c r="M155" s="20">
        <v>7519</v>
      </c>
      <c r="N155" s="20">
        <v>7551</v>
      </c>
      <c r="O155" s="20">
        <v>6295</v>
      </c>
      <c r="P155" s="20">
        <v>5684</v>
      </c>
      <c r="Q155" s="20">
        <v>9570</v>
      </c>
      <c r="R155" s="20">
        <v>6055</v>
      </c>
      <c r="S155" s="20">
        <v>2928</v>
      </c>
      <c r="T155" s="20">
        <v>2020</v>
      </c>
      <c r="U155" s="20">
        <v>1165</v>
      </c>
      <c r="V155" s="20">
        <v>718</v>
      </c>
      <c r="W155" s="20">
        <v>553</v>
      </c>
      <c r="X155" s="20">
        <v>279</v>
      </c>
      <c r="Y155" s="20">
        <v>106</v>
      </c>
    </row>
    <row r="156" spans="2:25" x14ac:dyDescent="0.35">
      <c r="B156" s="21"/>
      <c r="C156" s="19" t="s">
        <v>39</v>
      </c>
      <c r="D156" s="20">
        <v>126</v>
      </c>
      <c r="E156" s="20">
        <v>719</v>
      </c>
      <c r="F156" s="20">
        <v>219</v>
      </c>
      <c r="G156" s="20">
        <v>854</v>
      </c>
      <c r="H156" s="20">
        <v>755</v>
      </c>
      <c r="I156" s="20">
        <v>1156</v>
      </c>
      <c r="J156" s="20">
        <v>1823</v>
      </c>
      <c r="K156" s="20">
        <v>2005</v>
      </c>
      <c r="L156" s="20">
        <v>2085</v>
      </c>
      <c r="M156" s="20">
        <v>2091</v>
      </c>
      <c r="N156" s="20">
        <v>1592</v>
      </c>
      <c r="O156" s="20">
        <v>1201</v>
      </c>
      <c r="P156" s="20">
        <v>913</v>
      </c>
      <c r="Q156" s="20">
        <v>1106</v>
      </c>
      <c r="R156" s="20">
        <v>499</v>
      </c>
      <c r="S156" s="20">
        <v>190</v>
      </c>
      <c r="T156" s="20">
        <v>150</v>
      </c>
      <c r="U156" s="20">
        <v>78</v>
      </c>
      <c r="V156" s="20">
        <v>46</v>
      </c>
      <c r="W156" s="20">
        <v>21</v>
      </c>
      <c r="X156" s="20">
        <v>27</v>
      </c>
      <c r="Y156" s="20">
        <v>3</v>
      </c>
    </row>
    <row r="157" spans="2:25" x14ac:dyDescent="0.35">
      <c r="B157" s="21"/>
      <c r="C157" s="19" t="s">
        <v>40</v>
      </c>
      <c r="D157" s="20">
        <v>25</v>
      </c>
      <c r="E157" s="20">
        <v>53</v>
      </c>
      <c r="F157" s="20">
        <v>25</v>
      </c>
      <c r="G157" s="20">
        <v>56</v>
      </c>
      <c r="H157" s="20">
        <v>42</v>
      </c>
      <c r="I157" s="20">
        <v>100</v>
      </c>
      <c r="J157" s="20">
        <v>76</v>
      </c>
      <c r="K157" s="20">
        <v>192</v>
      </c>
      <c r="L157" s="20">
        <v>222</v>
      </c>
      <c r="M157" s="20">
        <v>349</v>
      </c>
      <c r="N157" s="20">
        <v>234</v>
      </c>
      <c r="O157" s="20">
        <v>161</v>
      </c>
      <c r="P157" s="20">
        <v>127</v>
      </c>
      <c r="Q157" s="20">
        <v>230</v>
      </c>
      <c r="R157" s="20">
        <v>62</v>
      </c>
      <c r="S157" s="20">
        <v>62</v>
      </c>
      <c r="T157" s="20">
        <v>20</v>
      </c>
      <c r="U157" s="20">
        <v>0</v>
      </c>
      <c r="V157" s="20">
        <v>3</v>
      </c>
      <c r="W157" s="20">
        <v>11</v>
      </c>
      <c r="X157" s="20">
        <v>8</v>
      </c>
      <c r="Y157" s="20">
        <v>0</v>
      </c>
    </row>
    <row r="158" spans="2:25" x14ac:dyDescent="0.35">
      <c r="B158" s="21"/>
      <c r="C158" s="19" t="s">
        <v>35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</row>
    <row r="159" spans="2:25" x14ac:dyDescent="0.35">
      <c r="B159" s="21"/>
      <c r="C159" s="19" t="s">
        <v>41</v>
      </c>
      <c r="D159" s="20">
        <v>526</v>
      </c>
      <c r="E159" s="20">
        <v>2597</v>
      </c>
      <c r="F159" s="20">
        <v>875</v>
      </c>
      <c r="G159" s="20">
        <v>1917</v>
      </c>
      <c r="H159" s="20">
        <v>1488</v>
      </c>
      <c r="I159" s="20">
        <v>4788</v>
      </c>
      <c r="J159" s="20">
        <v>5120</v>
      </c>
      <c r="K159" s="20">
        <v>10102</v>
      </c>
      <c r="L159" s="20">
        <v>9757</v>
      </c>
      <c r="M159" s="20">
        <v>12404</v>
      </c>
      <c r="N159" s="20">
        <v>11454</v>
      </c>
      <c r="O159" s="20">
        <v>9009</v>
      </c>
      <c r="P159" s="20">
        <v>8113</v>
      </c>
      <c r="Q159" s="20">
        <v>13177</v>
      </c>
      <c r="R159" s="20">
        <v>7691</v>
      </c>
      <c r="S159" s="20">
        <v>3706</v>
      </c>
      <c r="T159" s="20">
        <v>2463</v>
      </c>
      <c r="U159" s="20">
        <v>1336</v>
      </c>
      <c r="V159" s="20">
        <v>871</v>
      </c>
      <c r="W159" s="20">
        <v>650</v>
      </c>
      <c r="X159" s="20">
        <v>365</v>
      </c>
      <c r="Y159" s="20">
        <v>113</v>
      </c>
    </row>
    <row r="160" spans="2:25" ht="21" x14ac:dyDescent="0.35">
      <c r="B160" s="19" t="s">
        <v>67</v>
      </c>
      <c r="C160" s="19" t="s">
        <v>37</v>
      </c>
      <c r="D160" s="20">
        <v>108</v>
      </c>
      <c r="E160" s="20">
        <v>501</v>
      </c>
      <c r="F160" s="20">
        <v>357</v>
      </c>
      <c r="G160" s="20">
        <v>316</v>
      </c>
      <c r="H160" s="20">
        <v>193</v>
      </c>
      <c r="I160" s="20">
        <v>2266</v>
      </c>
      <c r="J160" s="20">
        <v>1190</v>
      </c>
      <c r="K160" s="20">
        <v>6627</v>
      </c>
      <c r="L160" s="20">
        <v>4070</v>
      </c>
      <c r="M160" s="20">
        <v>4878</v>
      </c>
      <c r="N160" s="20">
        <v>4403</v>
      </c>
      <c r="O160" s="20">
        <v>2558</v>
      </c>
      <c r="P160" s="20">
        <v>2875</v>
      </c>
      <c r="Q160" s="20">
        <v>5610</v>
      </c>
      <c r="R160" s="20">
        <v>3376</v>
      </c>
      <c r="S160" s="20">
        <v>1705</v>
      </c>
      <c r="T160" s="20">
        <v>917</v>
      </c>
      <c r="U160" s="20">
        <v>500</v>
      </c>
      <c r="V160" s="20">
        <v>546</v>
      </c>
      <c r="W160" s="20">
        <v>402</v>
      </c>
      <c r="X160" s="20">
        <v>403</v>
      </c>
      <c r="Y160" s="20">
        <v>0</v>
      </c>
    </row>
    <row r="161" spans="2:25" ht="21" x14ac:dyDescent="0.35">
      <c r="B161" s="21"/>
      <c r="C161" s="19" t="s">
        <v>38</v>
      </c>
      <c r="D161" s="20">
        <v>90</v>
      </c>
      <c r="E161" s="20">
        <v>225</v>
      </c>
      <c r="F161" s="20">
        <v>192</v>
      </c>
      <c r="G161" s="20">
        <v>289</v>
      </c>
      <c r="H161" s="20">
        <v>160</v>
      </c>
      <c r="I161" s="20">
        <v>705</v>
      </c>
      <c r="J161" s="20">
        <v>1061</v>
      </c>
      <c r="K161" s="20">
        <v>2124</v>
      </c>
      <c r="L161" s="20">
        <v>3370</v>
      </c>
      <c r="M161" s="20">
        <v>5956</v>
      </c>
      <c r="N161" s="20">
        <v>7666</v>
      </c>
      <c r="O161" s="20">
        <v>8123</v>
      </c>
      <c r="P161" s="20">
        <v>8595</v>
      </c>
      <c r="Q161" s="20">
        <v>16558</v>
      </c>
      <c r="R161" s="20">
        <v>11583</v>
      </c>
      <c r="S161" s="20">
        <v>7334</v>
      </c>
      <c r="T161" s="20">
        <v>4407</v>
      </c>
      <c r="U161" s="20">
        <v>3139</v>
      </c>
      <c r="V161" s="20">
        <v>2654</v>
      </c>
      <c r="W161" s="20">
        <v>2040</v>
      </c>
      <c r="X161" s="20">
        <v>1197</v>
      </c>
      <c r="Y161" s="20">
        <v>186</v>
      </c>
    </row>
    <row r="162" spans="2:25" x14ac:dyDescent="0.35">
      <c r="B162" s="21"/>
      <c r="C162" s="19" t="s">
        <v>39</v>
      </c>
      <c r="D162" s="20">
        <v>43</v>
      </c>
      <c r="E162" s="20">
        <v>331</v>
      </c>
      <c r="F162" s="20">
        <v>236</v>
      </c>
      <c r="G162" s="20">
        <v>706</v>
      </c>
      <c r="H162" s="20">
        <v>960</v>
      </c>
      <c r="I162" s="20">
        <v>1756</v>
      </c>
      <c r="J162" s="20">
        <v>3108</v>
      </c>
      <c r="K162" s="20">
        <v>3140</v>
      </c>
      <c r="L162" s="20">
        <v>3190</v>
      </c>
      <c r="M162" s="20">
        <v>3232</v>
      </c>
      <c r="N162" s="20">
        <v>2205</v>
      </c>
      <c r="O162" s="20">
        <v>1588</v>
      </c>
      <c r="P162" s="20">
        <v>1185</v>
      </c>
      <c r="Q162" s="20">
        <v>1469</v>
      </c>
      <c r="R162" s="20">
        <v>494</v>
      </c>
      <c r="S162" s="20">
        <v>207</v>
      </c>
      <c r="T162" s="20">
        <v>253</v>
      </c>
      <c r="U162" s="20">
        <v>100</v>
      </c>
      <c r="V162" s="20">
        <v>48</v>
      </c>
      <c r="W162" s="20">
        <v>45</v>
      </c>
      <c r="X162" s="20">
        <v>31</v>
      </c>
      <c r="Y162" s="20">
        <v>7</v>
      </c>
    </row>
    <row r="163" spans="2:25" x14ac:dyDescent="0.35">
      <c r="B163" s="21"/>
      <c r="C163" s="19" t="s">
        <v>40</v>
      </c>
      <c r="D163" s="20">
        <v>4</v>
      </c>
      <c r="E163" s="20">
        <v>30</v>
      </c>
      <c r="F163" s="20">
        <v>17</v>
      </c>
      <c r="G163" s="20">
        <v>40</v>
      </c>
      <c r="H163" s="20">
        <v>32</v>
      </c>
      <c r="I163" s="20">
        <v>73</v>
      </c>
      <c r="J163" s="20">
        <v>63</v>
      </c>
      <c r="K163" s="20">
        <v>173</v>
      </c>
      <c r="L163" s="20">
        <v>210</v>
      </c>
      <c r="M163" s="20">
        <v>239</v>
      </c>
      <c r="N163" s="20">
        <v>231</v>
      </c>
      <c r="O163" s="20">
        <v>124</v>
      </c>
      <c r="P163" s="20">
        <v>122</v>
      </c>
      <c r="Q163" s="20">
        <v>167</v>
      </c>
      <c r="R163" s="20">
        <v>73</v>
      </c>
      <c r="S163" s="20">
        <v>43</v>
      </c>
      <c r="T163" s="20">
        <v>12</v>
      </c>
      <c r="U163" s="20">
        <v>7</v>
      </c>
      <c r="V163" s="20">
        <v>13</v>
      </c>
      <c r="W163" s="20">
        <v>0</v>
      </c>
      <c r="X163" s="20">
        <v>3</v>
      </c>
      <c r="Y163" s="20">
        <v>0</v>
      </c>
    </row>
    <row r="164" spans="2:25" x14ac:dyDescent="0.35">
      <c r="B164" s="21"/>
      <c r="C164" s="19" t="s">
        <v>35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</row>
    <row r="165" spans="2:25" x14ac:dyDescent="0.35">
      <c r="B165" s="21"/>
      <c r="C165" s="19" t="s">
        <v>41</v>
      </c>
      <c r="D165" s="20">
        <v>241</v>
      </c>
      <c r="E165" s="20">
        <v>1089</v>
      </c>
      <c r="F165" s="20">
        <v>798</v>
      </c>
      <c r="G165" s="20">
        <v>1348</v>
      </c>
      <c r="H165" s="20">
        <v>1346</v>
      </c>
      <c r="I165" s="20">
        <v>4796</v>
      </c>
      <c r="J165" s="20">
        <v>5425</v>
      </c>
      <c r="K165" s="20">
        <v>12065</v>
      </c>
      <c r="L165" s="20">
        <v>10842</v>
      </c>
      <c r="M165" s="20">
        <v>14302</v>
      </c>
      <c r="N165" s="20">
        <v>14503</v>
      </c>
      <c r="O165" s="20">
        <v>12396</v>
      </c>
      <c r="P165" s="20">
        <v>12776</v>
      </c>
      <c r="Q165" s="20">
        <v>23805</v>
      </c>
      <c r="R165" s="20">
        <v>15523</v>
      </c>
      <c r="S165" s="20">
        <v>9284</v>
      </c>
      <c r="T165" s="20">
        <v>5592</v>
      </c>
      <c r="U165" s="20">
        <v>3744</v>
      </c>
      <c r="V165" s="20">
        <v>3256</v>
      </c>
      <c r="W165" s="20">
        <v>2488</v>
      </c>
      <c r="X165" s="20">
        <v>1635</v>
      </c>
      <c r="Y165" s="20">
        <v>195</v>
      </c>
    </row>
    <row r="166" spans="2:25" ht="21" x14ac:dyDescent="0.35">
      <c r="B166" s="19" t="s">
        <v>68</v>
      </c>
      <c r="C166" s="19" t="s">
        <v>37</v>
      </c>
      <c r="D166" s="20">
        <v>64</v>
      </c>
      <c r="E166" s="20">
        <v>145</v>
      </c>
      <c r="F166" s="20">
        <v>119</v>
      </c>
      <c r="G166" s="20">
        <v>77</v>
      </c>
      <c r="H166" s="20">
        <v>53</v>
      </c>
      <c r="I166" s="20">
        <v>597</v>
      </c>
      <c r="J166" s="20">
        <v>345</v>
      </c>
      <c r="K166" s="20">
        <v>1877</v>
      </c>
      <c r="L166" s="20">
        <v>965</v>
      </c>
      <c r="M166" s="20">
        <v>1374</v>
      </c>
      <c r="N166" s="20">
        <v>1210</v>
      </c>
      <c r="O166" s="20">
        <v>707</v>
      </c>
      <c r="P166" s="20">
        <v>804</v>
      </c>
      <c r="Q166" s="20">
        <v>1361</v>
      </c>
      <c r="R166" s="20">
        <v>825</v>
      </c>
      <c r="S166" s="20">
        <v>350</v>
      </c>
      <c r="T166" s="20">
        <v>149</v>
      </c>
      <c r="U166" s="20">
        <v>71</v>
      </c>
      <c r="V166" s="20">
        <v>120</v>
      </c>
      <c r="W166" s="20">
        <v>53</v>
      </c>
      <c r="X166" s="20">
        <v>112</v>
      </c>
      <c r="Y166" s="20">
        <v>0</v>
      </c>
    </row>
    <row r="167" spans="2:25" ht="21" x14ac:dyDescent="0.35">
      <c r="B167" s="21"/>
      <c r="C167" s="19" t="s">
        <v>38</v>
      </c>
      <c r="D167" s="20">
        <v>93</v>
      </c>
      <c r="E167" s="20">
        <v>119</v>
      </c>
      <c r="F167" s="20">
        <v>45</v>
      </c>
      <c r="G167" s="20">
        <v>145</v>
      </c>
      <c r="H167" s="20">
        <v>77</v>
      </c>
      <c r="I167" s="20">
        <v>520</v>
      </c>
      <c r="J167" s="20">
        <v>543</v>
      </c>
      <c r="K167" s="20">
        <v>833</v>
      </c>
      <c r="L167" s="20">
        <v>1331</v>
      </c>
      <c r="M167" s="20">
        <v>2193</v>
      </c>
      <c r="N167" s="20">
        <v>2387</v>
      </c>
      <c r="O167" s="20">
        <v>2395</v>
      </c>
      <c r="P167" s="20">
        <v>2277</v>
      </c>
      <c r="Q167" s="20">
        <v>4240</v>
      </c>
      <c r="R167" s="20">
        <v>2743</v>
      </c>
      <c r="S167" s="20">
        <v>1502</v>
      </c>
      <c r="T167" s="20">
        <v>871</v>
      </c>
      <c r="U167" s="20">
        <v>507</v>
      </c>
      <c r="V167" s="20">
        <v>390</v>
      </c>
      <c r="W167" s="20">
        <v>306</v>
      </c>
      <c r="X167" s="20">
        <v>278</v>
      </c>
      <c r="Y167" s="20">
        <v>73</v>
      </c>
    </row>
    <row r="168" spans="2:25" x14ac:dyDescent="0.35">
      <c r="B168" s="21"/>
      <c r="C168" s="19" t="s">
        <v>39</v>
      </c>
      <c r="D168" s="20">
        <v>26</v>
      </c>
      <c r="E168" s="20">
        <v>111</v>
      </c>
      <c r="F168" s="20">
        <v>35</v>
      </c>
      <c r="G168" s="20">
        <v>197</v>
      </c>
      <c r="H168" s="20">
        <v>318</v>
      </c>
      <c r="I168" s="20">
        <v>550</v>
      </c>
      <c r="J168" s="20">
        <v>928</v>
      </c>
      <c r="K168" s="20">
        <v>1001</v>
      </c>
      <c r="L168" s="20">
        <v>908</v>
      </c>
      <c r="M168" s="20">
        <v>880</v>
      </c>
      <c r="N168" s="20">
        <v>602</v>
      </c>
      <c r="O168" s="20">
        <v>314</v>
      </c>
      <c r="P168" s="20">
        <v>253</v>
      </c>
      <c r="Q168" s="20">
        <v>308</v>
      </c>
      <c r="R168" s="20">
        <v>122</v>
      </c>
      <c r="S168" s="20">
        <v>32</v>
      </c>
      <c r="T168" s="20">
        <v>44</v>
      </c>
      <c r="U168" s="20">
        <v>7</v>
      </c>
      <c r="V168" s="20">
        <v>7</v>
      </c>
      <c r="W168" s="20">
        <v>0</v>
      </c>
      <c r="X168" s="20">
        <v>16</v>
      </c>
      <c r="Y168" s="20">
        <v>3</v>
      </c>
    </row>
    <row r="169" spans="2:25" x14ac:dyDescent="0.35">
      <c r="B169" s="21"/>
      <c r="C169" s="19" t="s">
        <v>40</v>
      </c>
      <c r="D169" s="20">
        <v>0</v>
      </c>
      <c r="E169" s="20">
        <v>10</v>
      </c>
      <c r="F169" s="20">
        <v>8</v>
      </c>
      <c r="G169" s="20">
        <v>8</v>
      </c>
      <c r="H169" s="20">
        <v>5</v>
      </c>
      <c r="I169" s="20">
        <v>21</v>
      </c>
      <c r="J169" s="20">
        <v>21</v>
      </c>
      <c r="K169" s="20">
        <v>44</v>
      </c>
      <c r="L169" s="20">
        <v>53</v>
      </c>
      <c r="M169" s="20">
        <v>49</v>
      </c>
      <c r="N169" s="20">
        <v>37</v>
      </c>
      <c r="O169" s="20">
        <v>32</v>
      </c>
      <c r="P169" s="20">
        <v>29</v>
      </c>
      <c r="Q169" s="20">
        <v>42</v>
      </c>
      <c r="R169" s="20">
        <v>9</v>
      </c>
      <c r="S169" s="20">
        <v>4</v>
      </c>
      <c r="T169" s="20">
        <v>3</v>
      </c>
      <c r="U169" s="20">
        <v>0</v>
      </c>
      <c r="V169" s="20">
        <v>4</v>
      </c>
      <c r="W169" s="20">
        <v>5</v>
      </c>
      <c r="X169" s="20">
        <v>0</v>
      </c>
      <c r="Y169" s="20">
        <v>0</v>
      </c>
    </row>
    <row r="170" spans="2:25" x14ac:dyDescent="0.35">
      <c r="B170" s="21"/>
      <c r="C170" s="19" t="s">
        <v>35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</row>
    <row r="171" spans="2:25" x14ac:dyDescent="0.35">
      <c r="B171" s="21"/>
      <c r="C171" s="19" t="s">
        <v>41</v>
      </c>
      <c r="D171" s="20">
        <v>179</v>
      </c>
      <c r="E171" s="20">
        <v>385</v>
      </c>
      <c r="F171" s="20">
        <v>205</v>
      </c>
      <c r="G171" s="20">
        <v>439</v>
      </c>
      <c r="H171" s="20">
        <v>457</v>
      </c>
      <c r="I171" s="20">
        <v>1687</v>
      </c>
      <c r="J171" s="20">
        <v>1830</v>
      </c>
      <c r="K171" s="20">
        <v>3750</v>
      </c>
      <c r="L171" s="20">
        <v>3257</v>
      </c>
      <c r="M171" s="20">
        <v>4494</v>
      </c>
      <c r="N171" s="20">
        <v>4232</v>
      </c>
      <c r="O171" s="20">
        <v>3454</v>
      </c>
      <c r="P171" s="20">
        <v>3368</v>
      </c>
      <c r="Q171" s="20">
        <v>5953</v>
      </c>
      <c r="R171" s="20">
        <v>3710</v>
      </c>
      <c r="S171" s="20">
        <v>1881</v>
      </c>
      <c r="T171" s="20">
        <v>1065</v>
      </c>
      <c r="U171" s="20">
        <v>583</v>
      </c>
      <c r="V171" s="20">
        <v>521</v>
      </c>
      <c r="W171" s="20">
        <v>359</v>
      </c>
      <c r="X171" s="20">
        <v>407</v>
      </c>
      <c r="Y171" s="20">
        <v>78</v>
      </c>
    </row>
    <row r="172" spans="2:25" ht="21" x14ac:dyDescent="0.35">
      <c r="B172" s="19" t="s">
        <v>69</v>
      </c>
      <c r="C172" s="19" t="s">
        <v>37</v>
      </c>
      <c r="D172" s="20">
        <v>11</v>
      </c>
      <c r="E172" s="20">
        <v>35</v>
      </c>
      <c r="F172" s="20">
        <v>50</v>
      </c>
      <c r="G172" s="20">
        <v>38</v>
      </c>
      <c r="H172" s="20">
        <v>14</v>
      </c>
      <c r="I172" s="20">
        <v>177</v>
      </c>
      <c r="J172" s="20">
        <v>126</v>
      </c>
      <c r="K172" s="20">
        <v>620</v>
      </c>
      <c r="L172" s="20">
        <v>412</v>
      </c>
      <c r="M172" s="20">
        <v>437</v>
      </c>
      <c r="N172" s="20">
        <v>368</v>
      </c>
      <c r="O172" s="20">
        <v>187</v>
      </c>
      <c r="P172" s="20">
        <v>173</v>
      </c>
      <c r="Q172" s="20">
        <v>403</v>
      </c>
      <c r="R172" s="20">
        <v>231</v>
      </c>
      <c r="S172" s="20">
        <v>92</v>
      </c>
      <c r="T172" s="20">
        <v>67</v>
      </c>
      <c r="U172" s="20">
        <v>29</v>
      </c>
      <c r="V172" s="20">
        <v>47</v>
      </c>
      <c r="W172" s="20">
        <v>25</v>
      </c>
      <c r="X172" s="20">
        <v>35</v>
      </c>
      <c r="Y172" s="20">
        <v>0</v>
      </c>
    </row>
    <row r="173" spans="2:25" ht="21" x14ac:dyDescent="0.35">
      <c r="B173" s="21"/>
      <c r="C173" s="19" t="s">
        <v>38</v>
      </c>
      <c r="D173" s="20">
        <v>0</v>
      </c>
      <c r="E173" s="20">
        <v>18</v>
      </c>
      <c r="F173" s="20">
        <v>9</v>
      </c>
      <c r="G173" s="20">
        <v>19</v>
      </c>
      <c r="H173" s="20">
        <v>12</v>
      </c>
      <c r="I173" s="20">
        <v>65</v>
      </c>
      <c r="J173" s="20">
        <v>87</v>
      </c>
      <c r="K173" s="20">
        <v>160</v>
      </c>
      <c r="L173" s="20">
        <v>352</v>
      </c>
      <c r="M173" s="20">
        <v>592</v>
      </c>
      <c r="N173" s="20">
        <v>605</v>
      </c>
      <c r="O173" s="20">
        <v>511</v>
      </c>
      <c r="P173" s="20">
        <v>440</v>
      </c>
      <c r="Q173" s="20">
        <v>739</v>
      </c>
      <c r="R173" s="20">
        <v>494</v>
      </c>
      <c r="S173" s="20">
        <v>178</v>
      </c>
      <c r="T173" s="20">
        <v>147</v>
      </c>
      <c r="U173" s="20">
        <v>80</v>
      </c>
      <c r="V173" s="20">
        <v>90</v>
      </c>
      <c r="W173" s="20">
        <v>39</v>
      </c>
      <c r="X173" s="20">
        <v>11</v>
      </c>
      <c r="Y173" s="20">
        <v>3</v>
      </c>
    </row>
    <row r="174" spans="2:25" x14ac:dyDescent="0.35">
      <c r="B174" s="21"/>
      <c r="C174" s="19" t="s">
        <v>39</v>
      </c>
      <c r="D174" s="20">
        <v>3</v>
      </c>
      <c r="E174" s="20">
        <v>12</v>
      </c>
      <c r="F174" s="20">
        <v>7</v>
      </c>
      <c r="G174" s="20">
        <v>39</v>
      </c>
      <c r="H174" s="20">
        <v>38</v>
      </c>
      <c r="I174" s="20">
        <v>101</v>
      </c>
      <c r="J174" s="20">
        <v>184</v>
      </c>
      <c r="K174" s="20">
        <v>238</v>
      </c>
      <c r="L174" s="20">
        <v>168</v>
      </c>
      <c r="M174" s="20">
        <v>166</v>
      </c>
      <c r="N174" s="20">
        <v>108</v>
      </c>
      <c r="O174" s="20">
        <v>77</v>
      </c>
      <c r="P174" s="20">
        <v>53</v>
      </c>
      <c r="Q174" s="20">
        <v>46</v>
      </c>
      <c r="R174" s="20">
        <v>10</v>
      </c>
      <c r="S174" s="20">
        <v>10</v>
      </c>
      <c r="T174" s="20">
        <v>15</v>
      </c>
      <c r="U174" s="20">
        <v>0</v>
      </c>
      <c r="V174" s="20">
        <v>0</v>
      </c>
      <c r="W174" s="20">
        <v>7</v>
      </c>
      <c r="X174" s="20">
        <v>7</v>
      </c>
      <c r="Y174" s="20">
        <v>0</v>
      </c>
    </row>
    <row r="175" spans="2:25" x14ac:dyDescent="0.35">
      <c r="B175" s="21"/>
      <c r="C175" s="19" t="s">
        <v>40</v>
      </c>
      <c r="D175" s="20">
        <v>0</v>
      </c>
      <c r="E175" s="20">
        <v>0</v>
      </c>
      <c r="F175" s="20">
        <v>0</v>
      </c>
      <c r="G175" s="20">
        <v>0</v>
      </c>
      <c r="H175" s="20">
        <v>3</v>
      </c>
      <c r="I175" s="20">
        <v>6</v>
      </c>
      <c r="J175" s="20">
        <v>4</v>
      </c>
      <c r="K175" s="20">
        <v>6</v>
      </c>
      <c r="L175" s="20">
        <v>19</v>
      </c>
      <c r="M175" s="20">
        <v>5</v>
      </c>
      <c r="N175" s="20">
        <v>13</v>
      </c>
      <c r="O175" s="20">
        <v>4</v>
      </c>
      <c r="P175" s="20">
        <v>7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5</v>
      </c>
      <c r="X175" s="20">
        <v>0</v>
      </c>
      <c r="Y175" s="20">
        <v>0</v>
      </c>
    </row>
    <row r="176" spans="2:25" x14ac:dyDescent="0.35">
      <c r="B176" s="21"/>
      <c r="C176" s="19" t="s">
        <v>35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</row>
    <row r="177" spans="2:25" x14ac:dyDescent="0.35">
      <c r="B177" s="21"/>
      <c r="C177" s="19" t="s">
        <v>41</v>
      </c>
      <c r="D177" s="20">
        <v>17</v>
      </c>
      <c r="E177" s="20">
        <v>69</v>
      </c>
      <c r="F177" s="20">
        <v>57</v>
      </c>
      <c r="G177" s="20">
        <v>98</v>
      </c>
      <c r="H177" s="20">
        <v>66</v>
      </c>
      <c r="I177" s="20">
        <v>355</v>
      </c>
      <c r="J177" s="20">
        <v>391</v>
      </c>
      <c r="K177" s="20">
        <v>1018</v>
      </c>
      <c r="L177" s="20">
        <v>941</v>
      </c>
      <c r="M177" s="20">
        <v>1205</v>
      </c>
      <c r="N177" s="20">
        <v>1090</v>
      </c>
      <c r="O177" s="20">
        <v>776</v>
      </c>
      <c r="P177" s="20">
        <v>681</v>
      </c>
      <c r="Q177" s="20">
        <v>1190</v>
      </c>
      <c r="R177" s="20">
        <v>736</v>
      </c>
      <c r="S177" s="20">
        <v>273</v>
      </c>
      <c r="T177" s="20">
        <v>225</v>
      </c>
      <c r="U177" s="20">
        <v>112</v>
      </c>
      <c r="V177" s="20">
        <v>141</v>
      </c>
      <c r="W177" s="20">
        <v>77</v>
      </c>
      <c r="X177" s="20">
        <v>56</v>
      </c>
      <c r="Y177" s="20">
        <v>3</v>
      </c>
    </row>
    <row r="178" spans="2:25" ht="21" x14ac:dyDescent="0.35">
      <c r="B178" s="19" t="s">
        <v>70</v>
      </c>
      <c r="C178" s="19" t="s">
        <v>37</v>
      </c>
      <c r="D178" s="20">
        <v>18</v>
      </c>
      <c r="E178" s="20">
        <v>20</v>
      </c>
      <c r="F178" s="20">
        <v>24</v>
      </c>
      <c r="G178" s="20">
        <v>7</v>
      </c>
      <c r="H178" s="20">
        <v>5</v>
      </c>
      <c r="I178" s="20">
        <v>87</v>
      </c>
      <c r="J178" s="20">
        <v>65</v>
      </c>
      <c r="K178" s="20">
        <v>288</v>
      </c>
      <c r="L178" s="20">
        <v>139</v>
      </c>
      <c r="M178" s="20">
        <v>173</v>
      </c>
      <c r="N178" s="20">
        <v>171</v>
      </c>
      <c r="O178" s="20">
        <v>40</v>
      </c>
      <c r="P178" s="20">
        <v>89</v>
      </c>
      <c r="Q178" s="20">
        <v>121</v>
      </c>
      <c r="R178" s="20">
        <v>77</v>
      </c>
      <c r="S178" s="20">
        <v>26</v>
      </c>
      <c r="T178" s="20">
        <v>23</v>
      </c>
      <c r="U178" s="20">
        <v>7</v>
      </c>
      <c r="V178" s="20">
        <v>11</v>
      </c>
      <c r="W178" s="20">
        <v>0</v>
      </c>
      <c r="X178" s="20">
        <v>13</v>
      </c>
      <c r="Y178" s="20">
        <v>0</v>
      </c>
    </row>
    <row r="179" spans="2:25" ht="21" x14ac:dyDescent="0.35">
      <c r="B179" s="21"/>
      <c r="C179" s="19" t="s">
        <v>38</v>
      </c>
      <c r="D179" s="20">
        <v>8</v>
      </c>
      <c r="E179" s="20">
        <v>10</v>
      </c>
      <c r="F179" s="20">
        <v>12</v>
      </c>
      <c r="G179" s="20">
        <v>14</v>
      </c>
      <c r="H179" s="20">
        <v>0</v>
      </c>
      <c r="I179" s="20">
        <v>17</v>
      </c>
      <c r="J179" s="20">
        <v>31</v>
      </c>
      <c r="K179" s="20">
        <v>108</v>
      </c>
      <c r="L179" s="20">
        <v>143</v>
      </c>
      <c r="M179" s="20">
        <v>198</v>
      </c>
      <c r="N179" s="20">
        <v>198</v>
      </c>
      <c r="O179" s="20">
        <v>203</v>
      </c>
      <c r="P179" s="20">
        <v>198</v>
      </c>
      <c r="Q179" s="20">
        <v>311</v>
      </c>
      <c r="R179" s="20">
        <v>154</v>
      </c>
      <c r="S179" s="20">
        <v>82</v>
      </c>
      <c r="T179" s="20">
        <v>38</v>
      </c>
      <c r="U179" s="20">
        <v>37</v>
      </c>
      <c r="V179" s="20">
        <v>0</v>
      </c>
      <c r="W179" s="20">
        <v>8</v>
      </c>
      <c r="X179" s="20">
        <v>21</v>
      </c>
      <c r="Y179" s="20">
        <v>0</v>
      </c>
    </row>
    <row r="180" spans="2:25" x14ac:dyDescent="0.35">
      <c r="B180" s="21"/>
      <c r="C180" s="19" t="s">
        <v>39</v>
      </c>
      <c r="D180" s="20">
        <v>0</v>
      </c>
      <c r="E180" s="20">
        <v>3</v>
      </c>
      <c r="F180" s="20">
        <v>3</v>
      </c>
      <c r="G180" s="20">
        <v>12</v>
      </c>
      <c r="H180" s="20">
        <v>26</v>
      </c>
      <c r="I180" s="20">
        <v>29</v>
      </c>
      <c r="J180" s="20">
        <v>68</v>
      </c>
      <c r="K180" s="20">
        <v>59</v>
      </c>
      <c r="L180" s="20">
        <v>52</v>
      </c>
      <c r="M180" s="20">
        <v>53</v>
      </c>
      <c r="N180" s="20">
        <v>35</v>
      </c>
      <c r="O180" s="20">
        <v>15</v>
      </c>
      <c r="P180" s="20">
        <v>9</v>
      </c>
      <c r="Q180" s="20">
        <v>10</v>
      </c>
      <c r="R180" s="20">
        <v>11</v>
      </c>
      <c r="S180" s="20">
        <v>0</v>
      </c>
      <c r="T180" s="20">
        <v>0</v>
      </c>
      <c r="U180" s="20">
        <v>0</v>
      </c>
      <c r="V180" s="20">
        <v>0</v>
      </c>
      <c r="W180" s="20">
        <v>3</v>
      </c>
      <c r="X180" s="20">
        <v>0</v>
      </c>
      <c r="Y180" s="20">
        <v>0</v>
      </c>
    </row>
    <row r="181" spans="2:25" x14ac:dyDescent="0.35">
      <c r="B181" s="21"/>
      <c r="C181" s="19" t="s">
        <v>40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7</v>
      </c>
      <c r="L181" s="20">
        <v>5</v>
      </c>
      <c r="M181" s="20">
        <v>5</v>
      </c>
      <c r="N181" s="20">
        <v>4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</row>
    <row r="182" spans="2:25" x14ac:dyDescent="0.35">
      <c r="B182" s="21"/>
      <c r="C182" s="19" t="s">
        <v>35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</row>
    <row r="183" spans="2:25" x14ac:dyDescent="0.35">
      <c r="B183" s="21"/>
      <c r="C183" s="19" t="s">
        <v>41</v>
      </c>
      <c r="D183" s="20">
        <v>26</v>
      </c>
      <c r="E183" s="20">
        <v>31</v>
      </c>
      <c r="F183" s="20">
        <v>43</v>
      </c>
      <c r="G183" s="20">
        <v>37</v>
      </c>
      <c r="H183" s="20">
        <v>32</v>
      </c>
      <c r="I183" s="20">
        <v>142</v>
      </c>
      <c r="J183" s="20">
        <v>165</v>
      </c>
      <c r="K183" s="20">
        <v>464</v>
      </c>
      <c r="L183" s="20">
        <v>339</v>
      </c>
      <c r="M183" s="20">
        <v>427</v>
      </c>
      <c r="N183" s="20">
        <v>406</v>
      </c>
      <c r="O183" s="20">
        <v>258</v>
      </c>
      <c r="P183" s="20">
        <v>306</v>
      </c>
      <c r="Q183" s="20">
        <v>449</v>
      </c>
      <c r="R183" s="20">
        <v>236</v>
      </c>
      <c r="S183" s="20">
        <v>110</v>
      </c>
      <c r="T183" s="20">
        <v>61</v>
      </c>
      <c r="U183" s="20">
        <v>48</v>
      </c>
      <c r="V183" s="20">
        <v>11</v>
      </c>
      <c r="W183" s="20">
        <v>12</v>
      </c>
      <c r="X183" s="20">
        <v>36</v>
      </c>
      <c r="Y183" s="20">
        <v>0</v>
      </c>
    </row>
    <row r="184" spans="2:25" ht="21" x14ac:dyDescent="0.35">
      <c r="B184" s="19" t="s">
        <v>71</v>
      </c>
      <c r="C184" s="19" t="s">
        <v>37</v>
      </c>
      <c r="D184" s="20">
        <v>34</v>
      </c>
      <c r="E184" s="20">
        <v>274</v>
      </c>
      <c r="F184" s="20">
        <v>190</v>
      </c>
      <c r="G184" s="20">
        <v>119</v>
      </c>
      <c r="H184" s="20">
        <v>55</v>
      </c>
      <c r="I184" s="20">
        <v>718</v>
      </c>
      <c r="J184" s="20">
        <v>311</v>
      </c>
      <c r="K184" s="20">
        <v>1812</v>
      </c>
      <c r="L184" s="20">
        <v>1054</v>
      </c>
      <c r="M184" s="20">
        <v>1213</v>
      </c>
      <c r="N184" s="20">
        <v>1106</v>
      </c>
      <c r="O184" s="20">
        <v>801</v>
      </c>
      <c r="P184" s="20">
        <v>940</v>
      </c>
      <c r="Q184" s="20">
        <v>2021</v>
      </c>
      <c r="R184" s="20">
        <v>1511</v>
      </c>
      <c r="S184" s="20">
        <v>997</v>
      </c>
      <c r="T184" s="20">
        <v>688</v>
      </c>
      <c r="U184" s="20">
        <v>319</v>
      </c>
      <c r="V184" s="20">
        <v>382</v>
      </c>
      <c r="W184" s="20">
        <v>324</v>
      </c>
      <c r="X184" s="20">
        <v>310</v>
      </c>
      <c r="Y184" s="20">
        <v>4</v>
      </c>
    </row>
    <row r="185" spans="2:25" ht="21" x14ac:dyDescent="0.35">
      <c r="B185" s="21"/>
      <c r="C185" s="19" t="s">
        <v>38</v>
      </c>
      <c r="D185" s="20">
        <v>74</v>
      </c>
      <c r="E185" s="20">
        <v>173</v>
      </c>
      <c r="F185" s="20">
        <v>77</v>
      </c>
      <c r="G185" s="20">
        <v>209</v>
      </c>
      <c r="H185" s="20">
        <v>102</v>
      </c>
      <c r="I185" s="20">
        <v>488</v>
      </c>
      <c r="J185" s="20">
        <v>553</v>
      </c>
      <c r="K185" s="20">
        <v>863</v>
      </c>
      <c r="L185" s="20">
        <v>1434</v>
      </c>
      <c r="M185" s="20">
        <v>2104</v>
      </c>
      <c r="N185" s="20">
        <v>2641</v>
      </c>
      <c r="O185" s="20">
        <v>2885</v>
      </c>
      <c r="P185" s="20">
        <v>2721</v>
      </c>
      <c r="Q185" s="20">
        <v>5706</v>
      </c>
      <c r="R185" s="20">
        <v>4575</v>
      </c>
      <c r="S185" s="20">
        <v>3836</v>
      </c>
      <c r="T185" s="20">
        <v>2902</v>
      </c>
      <c r="U185" s="20">
        <v>2014</v>
      </c>
      <c r="V185" s="20">
        <v>1911</v>
      </c>
      <c r="W185" s="20">
        <v>1739</v>
      </c>
      <c r="X185" s="20">
        <v>1360</v>
      </c>
      <c r="Y185" s="20">
        <v>160</v>
      </c>
    </row>
    <row r="186" spans="2:25" x14ac:dyDescent="0.35">
      <c r="B186" s="21"/>
      <c r="C186" s="19" t="s">
        <v>39</v>
      </c>
      <c r="D186" s="20">
        <v>49</v>
      </c>
      <c r="E186" s="20">
        <v>155</v>
      </c>
      <c r="F186" s="20">
        <v>87</v>
      </c>
      <c r="G186" s="20">
        <v>289</v>
      </c>
      <c r="H186" s="20">
        <v>302</v>
      </c>
      <c r="I186" s="20">
        <v>464</v>
      </c>
      <c r="J186" s="20">
        <v>757</v>
      </c>
      <c r="K186" s="20">
        <v>828</v>
      </c>
      <c r="L186" s="20">
        <v>975</v>
      </c>
      <c r="M186" s="20">
        <v>1119</v>
      </c>
      <c r="N186" s="20">
        <v>834</v>
      </c>
      <c r="O186" s="20">
        <v>660</v>
      </c>
      <c r="P186" s="20">
        <v>539</v>
      </c>
      <c r="Q186" s="20">
        <v>803</v>
      </c>
      <c r="R186" s="20">
        <v>342</v>
      </c>
      <c r="S186" s="20">
        <v>146</v>
      </c>
      <c r="T186" s="20">
        <v>171</v>
      </c>
      <c r="U186" s="20">
        <v>47</v>
      </c>
      <c r="V186" s="20">
        <v>36</v>
      </c>
      <c r="W186" s="20">
        <v>25</v>
      </c>
      <c r="X186" s="20">
        <v>20</v>
      </c>
      <c r="Y186" s="20">
        <v>0</v>
      </c>
    </row>
    <row r="187" spans="2:25" x14ac:dyDescent="0.35">
      <c r="B187" s="21"/>
      <c r="C187" s="19" t="s">
        <v>40</v>
      </c>
      <c r="D187" s="20">
        <v>0</v>
      </c>
      <c r="E187" s="20">
        <v>22</v>
      </c>
      <c r="F187" s="20">
        <v>3</v>
      </c>
      <c r="G187" s="20">
        <v>21</v>
      </c>
      <c r="H187" s="20">
        <v>4</v>
      </c>
      <c r="I187" s="20">
        <v>50</v>
      </c>
      <c r="J187" s="20">
        <v>54</v>
      </c>
      <c r="K187" s="20">
        <v>86</v>
      </c>
      <c r="L187" s="20">
        <v>92</v>
      </c>
      <c r="M187" s="20">
        <v>120</v>
      </c>
      <c r="N187" s="20">
        <v>123</v>
      </c>
      <c r="O187" s="20">
        <v>71</v>
      </c>
      <c r="P187" s="20">
        <v>80</v>
      </c>
      <c r="Q187" s="20">
        <v>111</v>
      </c>
      <c r="R187" s="20">
        <v>82</v>
      </c>
      <c r="S187" s="20">
        <v>34</v>
      </c>
      <c r="T187" s="20">
        <v>5</v>
      </c>
      <c r="U187" s="20">
        <v>8</v>
      </c>
      <c r="V187" s="20">
        <v>8</v>
      </c>
      <c r="W187" s="20">
        <v>12</v>
      </c>
      <c r="X187" s="20">
        <v>8</v>
      </c>
      <c r="Y187" s="20">
        <v>5</v>
      </c>
    </row>
    <row r="188" spans="2:25" x14ac:dyDescent="0.35">
      <c r="B188" s="21"/>
      <c r="C188" s="19" t="s">
        <v>35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</row>
    <row r="189" spans="2:25" x14ac:dyDescent="0.35">
      <c r="B189" s="21"/>
      <c r="C189" s="19" t="s">
        <v>41</v>
      </c>
      <c r="D189" s="20">
        <v>160</v>
      </c>
      <c r="E189" s="20">
        <v>622</v>
      </c>
      <c r="F189" s="20">
        <v>359</v>
      </c>
      <c r="G189" s="20">
        <v>645</v>
      </c>
      <c r="H189" s="20">
        <v>469</v>
      </c>
      <c r="I189" s="20">
        <v>1718</v>
      </c>
      <c r="J189" s="20">
        <v>1670</v>
      </c>
      <c r="K189" s="20">
        <v>3590</v>
      </c>
      <c r="L189" s="20">
        <v>3562</v>
      </c>
      <c r="M189" s="20">
        <v>4560</v>
      </c>
      <c r="N189" s="20">
        <v>4706</v>
      </c>
      <c r="O189" s="20">
        <v>4423</v>
      </c>
      <c r="P189" s="20">
        <v>4276</v>
      </c>
      <c r="Q189" s="20">
        <v>8635</v>
      </c>
      <c r="R189" s="20">
        <v>6506</v>
      </c>
      <c r="S189" s="20">
        <v>5009</v>
      </c>
      <c r="T189" s="20">
        <v>3775</v>
      </c>
      <c r="U189" s="20">
        <v>2395</v>
      </c>
      <c r="V189" s="20">
        <v>2339</v>
      </c>
      <c r="W189" s="20">
        <v>2095</v>
      </c>
      <c r="X189" s="20">
        <v>1696</v>
      </c>
      <c r="Y189" s="20">
        <v>163</v>
      </c>
    </row>
    <row r="190" spans="2:25" ht="21" x14ac:dyDescent="0.35">
      <c r="B190" s="19" t="s">
        <v>72</v>
      </c>
      <c r="C190" s="19" t="s">
        <v>37</v>
      </c>
      <c r="D190" s="20">
        <v>24</v>
      </c>
      <c r="E190" s="20">
        <v>36</v>
      </c>
      <c r="F190" s="20">
        <v>33</v>
      </c>
      <c r="G190" s="20">
        <v>33</v>
      </c>
      <c r="H190" s="20">
        <v>11</v>
      </c>
      <c r="I190" s="20">
        <v>194</v>
      </c>
      <c r="J190" s="20">
        <v>97</v>
      </c>
      <c r="K190" s="20">
        <v>589</v>
      </c>
      <c r="L190" s="20">
        <v>441</v>
      </c>
      <c r="M190" s="20">
        <v>505</v>
      </c>
      <c r="N190" s="20">
        <v>484</v>
      </c>
      <c r="O190" s="20">
        <v>271</v>
      </c>
      <c r="P190" s="20">
        <v>294</v>
      </c>
      <c r="Q190" s="20">
        <v>518</v>
      </c>
      <c r="R190" s="20">
        <v>266</v>
      </c>
      <c r="S190" s="20">
        <v>124</v>
      </c>
      <c r="T190" s="20">
        <v>62</v>
      </c>
      <c r="U190" s="20">
        <v>25</v>
      </c>
      <c r="V190" s="20">
        <v>58</v>
      </c>
      <c r="W190" s="20">
        <v>21</v>
      </c>
      <c r="X190" s="20">
        <v>35</v>
      </c>
      <c r="Y190" s="20">
        <v>0</v>
      </c>
    </row>
    <row r="191" spans="2:25" ht="21" x14ac:dyDescent="0.35">
      <c r="B191" s="21"/>
      <c r="C191" s="19" t="s">
        <v>38</v>
      </c>
      <c r="D191" s="20">
        <v>22</v>
      </c>
      <c r="E191" s="20">
        <v>7</v>
      </c>
      <c r="F191" s="20">
        <v>21</v>
      </c>
      <c r="G191" s="20">
        <v>20</v>
      </c>
      <c r="H191" s="20">
        <v>6</v>
      </c>
      <c r="I191" s="20">
        <v>51</v>
      </c>
      <c r="J191" s="20">
        <v>102</v>
      </c>
      <c r="K191" s="20">
        <v>208</v>
      </c>
      <c r="L191" s="20">
        <v>393</v>
      </c>
      <c r="M191" s="20">
        <v>652</v>
      </c>
      <c r="N191" s="20">
        <v>869</v>
      </c>
      <c r="O191" s="20">
        <v>771</v>
      </c>
      <c r="P191" s="20">
        <v>787</v>
      </c>
      <c r="Q191" s="20">
        <v>1248</v>
      </c>
      <c r="R191" s="20">
        <v>723</v>
      </c>
      <c r="S191" s="20">
        <v>411</v>
      </c>
      <c r="T191" s="20">
        <v>163</v>
      </c>
      <c r="U191" s="20">
        <v>105</v>
      </c>
      <c r="V191" s="20">
        <v>156</v>
      </c>
      <c r="W191" s="20">
        <v>26</v>
      </c>
      <c r="X191" s="20">
        <v>91</v>
      </c>
      <c r="Y191" s="20">
        <v>17</v>
      </c>
    </row>
    <row r="192" spans="2:25" x14ac:dyDescent="0.35">
      <c r="B192" s="21"/>
      <c r="C192" s="19" t="s">
        <v>39</v>
      </c>
      <c r="D192" s="20">
        <v>9</v>
      </c>
      <c r="E192" s="20">
        <v>20</v>
      </c>
      <c r="F192" s="20">
        <v>12</v>
      </c>
      <c r="G192" s="20">
        <v>36</v>
      </c>
      <c r="H192" s="20">
        <v>95</v>
      </c>
      <c r="I192" s="20">
        <v>166</v>
      </c>
      <c r="J192" s="20">
        <v>305</v>
      </c>
      <c r="K192" s="20">
        <v>270</v>
      </c>
      <c r="L192" s="20">
        <v>286</v>
      </c>
      <c r="M192" s="20">
        <v>263</v>
      </c>
      <c r="N192" s="20">
        <v>163</v>
      </c>
      <c r="O192" s="20">
        <v>99</v>
      </c>
      <c r="P192" s="20">
        <v>52</v>
      </c>
      <c r="Q192" s="20">
        <v>47</v>
      </c>
      <c r="R192" s="20">
        <v>37</v>
      </c>
      <c r="S192" s="20">
        <v>5</v>
      </c>
      <c r="T192" s="20">
        <v>19</v>
      </c>
      <c r="U192" s="20">
        <v>5</v>
      </c>
      <c r="V192" s="20">
        <v>3</v>
      </c>
      <c r="W192" s="20">
        <v>0</v>
      </c>
      <c r="X192" s="20">
        <v>13</v>
      </c>
      <c r="Y192" s="20">
        <v>3</v>
      </c>
    </row>
    <row r="193" spans="2:25" x14ac:dyDescent="0.35">
      <c r="B193" s="21"/>
      <c r="C193" s="19" t="s">
        <v>40</v>
      </c>
      <c r="D193" s="20">
        <v>0</v>
      </c>
      <c r="E193" s="20">
        <v>0</v>
      </c>
      <c r="F193" s="20">
        <v>6</v>
      </c>
      <c r="G193" s="20">
        <v>4</v>
      </c>
      <c r="H193" s="20">
        <v>0</v>
      </c>
      <c r="I193" s="20">
        <v>10</v>
      </c>
      <c r="J193" s="20">
        <v>0</v>
      </c>
      <c r="K193" s="20">
        <v>6</v>
      </c>
      <c r="L193" s="20">
        <v>22</v>
      </c>
      <c r="M193" s="20">
        <v>27</v>
      </c>
      <c r="N193" s="20">
        <v>30</v>
      </c>
      <c r="O193" s="20">
        <v>7</v>
      </c>
      <c r="P193" s="20">
        <v>9</v>
      </c>
      <c r="Q193" s="20">
        <v>15</v>
      </c>
      <c r="R193" s="20">
        <v>3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4</v>
      </c>
      <c r="Y193" s="20">
        <v>0</v>
      </c>
    </row>
    <row r="194" spans="2:25" x14ac:dyDescent="0.35">
      <c r="B194" s="21"/>
      <c r="C194" s="19" t="s">
        <v>35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</row>
    <row r="195" spans="2:25" x14ac:dyDescent="0.35">
      <c r="B195" s="21"/>
      <c r="C195" s="19" t="s">
        <v>41</v>
      </c>
      <c r="D195" s="20">
        <v>53</v>
      </c>
      <c r="E195" s="20">
        <v>57</v>
      </c>
      <c r="F195" s="20">
        <v>65</v>
      </c>
      <c r="G195" s="20">
        <v>97</v>
      </c>
      <c r="H195" s="20">
        <v>115</v>
      </c>
      <c r="I195" s="20">
        <v>416</v>
      </c>
      <c r="J195" s="20">
        <v>512</v>
      </c>
      <c r="K195" s="20">
        <v>1073</v>
      </c>
      <c r="L195" s="20">
        <v>1137</v>
      </c>
      <c r="M195" s="20">
        <v>1449</v>
      </c>
      <c r="N195" s="20">
        <v>1545</v>
      </c>
      <c r="O195" s="20">
        <v>1142</v>
      </c>
      <c r="P195" s="20">
        <v>1145</v>
      </c>
      <c r="Q195" s="20">
        <v>1817</v>
      </c>
      <c r="R195" s="20">
        <v>1024</v>
      </c>
      <c r="S195" s="20">
        <v>539</v>
      </c>
      <c r="T195" s="20">
        <v>238</v>
      </c>
      <c r="U195" s="20">
        <v>133</v>
      </c>
      <c r="V195" s="20">
        <v>220</v>
      </c>
      <c r="W195" s="20">
        <v>53</v>
      </c>
      <c r="X195" s="20">
        <v>141</v>
      </c>
      <c r="Y195" s="20">
        <v>26</v>
      </c>
    </row>
    <row r="196" spans="2:25" ht="21" x14ac:dyDescent="0.35">
      <c r="B196" s="19" t="s">
        <v>73</v>
      </c>
      <c r="C196" s="19" t="s">
        <v>37</v>
      </c>
      <c r="D196" s="20">
        <v>94</v>
      </c>
      <c r="E196" s="20">
        <v>673</v>
      </c>
      <c r="F196" s="20">
        <v>281</v>
      </c>
      <c r="G196" s="20">
        <v>233</v>
      </c>
      <c r="H196" s="20">
        <v>154</v>
      </c>
      <c r="I196" s="20">
        <v>1526</v>
      </c>
      <c r="J196" s="20">
        <v>785</v>
      </c>
      <c r="K196" s="20">
        <v>3713</v>
      </c>
      <c r="L196" s="20">
        <v>1946</v>
      </c>
      <c r="M196" s="20">
        <v>2506</v>
      </c>
      <c r="N196" s="20">
        <v>2324</v>
      </c>
      <c r="O196" s="20">
        <v>1635</v>
      </c>
      <c r="P196" s="20">
        <v>1716</v>
      </c>
      <c r="Q196" s="20">
        <v>3442</v>
      </c>
      <c r="R196" s="20">
        <v>1908</v>
      </c>
      <c r="S196" s="20">
        <v>908</v>
      </c>
      <c r="T196" s="20">
        <v>564</v>
      </c>
      <c r="U196" s="20">
        <v>172</v>
      </c>
      <c r="V196" s="20">
        <v>197</v>
      </c>
      <c r="W196" s="20">
        <v>147</v>
      </c>
      <c r="X196" s="20">
        <v>101</v>
      </c>
      <c r="Y196" s="20">
        <v>0</v>
      </c>
    </row>
    <row r="197" spans="2:25" ht="21" x14ac:dyDescent="0.35">
      <c r="B197" s="21"/>
      <c r="C197" s="19" t="s">
        <v>38</v>
      </c>
      <c r="D197" s="20">
        <v>369</v>
      </c>
      <c r="E197" s="20">
        <v>889</v>
      </c>
      <c r="F197" s="20">
        <v>384</v>
      </c>
      <c r="G197" s="20">
        <v>891</v>
      </c>
      <c r="H197" s="20">
        <v>538</v>
      </c>
      <c r="I197" s="20">
        <v>2674</v>
      </c>
      <c r="J197" s="20">
        <v>3247</v>
      </c>
      <c r="K197" s="20">
        <v>4932</v>
      </c>
      <c r="L197" s="20">
        <v>7296</v>
      </c>
      <c r="M197" s="20">
        <v>9924</v>
      </c>
      <c r="N197" s="20">
        <v>10055</v>
      </c>
      <c r="O197" s="20">
        <v>8942</v>
      </c>
      <c r="P197" s="20">
        <v>8944</v>
      </c>
      <c r="Q197" s="20">
        <v>16226</v>
      </c>
      <c r="R197" s="20">
        <v>10047</v>
      </c>
      <c r="S197" s="20">
        <v>6338</v>
      </c>
      <c r="T197" s="20">
        <v>4004</v>
      </c>
      <c r="U197" s="20">
        <v>2326</v>
      </c>
      <c r="V197" s="20">
        <v>1609</v>
      </c>
      <c r="W197" s="20">
        <v>1455</v>
      </c>
      <c r="X197" s="20">
        <v>841</v>
      </c>
      <c r="Y197" s="20">
        <v>171</v>
      </c>
    </row>
    <row r="198" spans="2:25" x14ac:dyDescent="0.35">
      <c r="B198" s="21"/>
      <c r="C198" s="19" t="s">
        <v>39</v>
      </c>
      <c r="D198" s="20">
        <v>146</v>
      </c>
      <c r="E198" s="20">
        <v>425</v>
      </c>
      <c r="F198" s="20">
        <v>275</v>
      </c>
      <c r="G198" s="20">
        <v>857</v>
      </c>
      <c r="H198" s="20">
        <v>995</v>
      </c>
      <c r="I198" s="20">
        <v>1535</v>
      </c>
      <c r="J198" s="20">
        <v>2280</v>
      </c>
      <c r="K198" s="20">
        <v>2653</v>
      </c>
      <c r="L198" s="20">
        <v>2755</v>
      </c>
      <c r="M198" s="20">
        <v>2624</v>
      </c>
      <c r="N198" s="20">
        <v>2212</v>
      </c>
      <c r="O198" s="20">
        <v>1531</v>
      </c>
      <c r="P198" s="20">
        <v>1149</v>
      </c>
      <c r="Q198" s="20">
        <v>1538</v>
      </c>
      <c r="R198" s="20">
        <v>832</v>
      </c>
      <c r="S198" s="20">
        <v>298</v>
      </c>
      <c r="T198" s="20">
        <v>246</v>
      </c>
      <c r="U198" s="20">
        <v>127</v>
      </c>
      <c r="V198" s="20">
        <v>70</v>
      </c>
      <c r="W198" s="20">
        <v>47</v>
      </c>
      <c r="X198" s="20">
        <v>26</v>
      </c>
      <c r="Y198" s="20">
        <v>13</v>
      </c>
    </row>
    <row r="199" spans="2:25" x14ac:dyDescent="0.35">
      <c r="B199" s="21"/>
      <c r="C199" s="19" t="s">
        <v>40</v>
      </c>
      <c r="D199" s="20">
        <v>0</v>
      </c>
      <c r="E199" s="20">
        <v>25</v>
      </c>
      <c r="F199" s="20">
        <v>32</v>
      </c>
      <c r="G199" s="20">
        <v>40</v>
      </c>
      <c r="H199" s="20">
        <v>8</v>
      </c>
      <c r="I199" s="20">
        <v>62</v>
      </c>
      <c r="J199" s="20">
        <v>86</v>
      </c>
      <c r="K199" s="20">
        <v>145</v>
      </c>
      <c r="L199" s="20">
        <v>177</v>
      </c>
      <c r="M199" s="20">
        <v>260</v>
      </c>
      <c r="N199" s="20">
        <v>150</v>
      </c>
      <c r="O199" s="20">
        <v>140</v>
      </c>
      <c r="P199" s="20">
        <v>112</v>
      </c>
      <c r="Q199" s="20">
        <v>142</v>
      </c>
      <c r="R199" s="20">
        <v>99</v>
      </c>
      <c r="S199" s="20">
        <v>47</v>
      </c>
      <c r="T199" s="20">
        <v>19</v>
      </c>
      <c r="U199" s="20">
        <v>4</v>
      </c>
      <c r="V199" s="20">
        <v>5</v>
      </c>
      <c r="W199" s="20">
        <v>7</v>
      </c>
      <c r="X199" s="20">
        <v>5</v>
      </c>
      <c r="Y199" s="20">
        <v>0</v>
      </c>
    </row>
    <row r="200" spans="2:25" x14ac:dyDescent="0.35">
      <c r="B200" s="21"/>
      <c r="C200" s="19" t="s">
        <v>35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</row>
    <row r="201" spans="2:25" x14ac:dyDescent="0.35">
      <c r="B201" s="21"/>
      <c r="C201" s="19" t="s">
        <v>41</v>
      </c>
      <c r="D201" s="20">
        <v>609</v>
      </c>
      <c r="E201" s="20">
        <v>2009</v>
      </c>
      <c r="F201" s="20">
        <v>971</v>
      </c>
      <c r="G201" s="20">
        <v>2021</v>
      </c>
      <c r="H201" s="20">
        <v>1696</v>
      </c>
      <c r="I201" s="20">
        <v>5800</v>
      </c>
      <c r="J201" s="20">
        <v>6392</v>
      </c>
      <c r="K201" s="20">
        <v>11448</v>
      </c>
      <c r="L201" s="20">
        <v>12171</v>
      </c>
      <c r="M201" s="20">
        <v>15318</v>
      </c>
      <c r="N201" s="20">
        <v>14740</v>
      </c>
      <c r="O201" s="20">
        <v>12253</v>
      </c>
      <c r="P201" s="20">
        <v>11923</v>
      </c>
      <c r="Q201" s="20">
        <v>21354</v>
      </c>
      <c r="R201" s="20">
        <v>12888</v>
      </c>
      <c r="S201" s="20">
        <v>7579</v>
      </c>
      <c r="T201" s="20">
        <v>4836</v>
      </c>
      <c r="U201" s="20">
        <v>2637</v>
      </c>
      <c r="V201" s="20">
        <v>1879</v>
      </c>
      <c r="W201" s="20">
        <v>1655</v>
      </c>
      <c r="X201" s="20">
        <v>975</v>
      </c>
      <c r="Y201" s="20">
        <v>186</v>
      </c>
    </row>
    <row r="202" spans="2:25" ht="21" x14ac:dyDescent="0.35">
      <c r="B202" s="19" t="s">
        <v>74</v>
      </c>
      <c r="C202" s="19" t="s">
        <v>37</v>
      </c>
      <c r="D202" s="20">
        <v>4</v>
      </c>
      <c r="E202" s="20">
        <v>19</v>
      </c>
      <c r="F202" s="20">
        <v>32</v>
      </c>
      <c r="G202" s="20">
        <v>32</v>
      </c>
      <c r="H202" s="20">
        <v>5</v>
      </c>
      <c r="I202" s="20">
        <v>147</v>
      </c>
      <c r="J202" s="20">
        <v>86</v>
      </c>
      <c r="K202" s="20">
        <v>540</v>
      </c>
      <c r="L202" s="20">
        <v>363</v>
      </c>
      <c r="M202" s="20">
        <v>438</v>
      </c>
      <c r="N202" s="20">
        <v>381</v>
      </c>
      <c r="O202" s="20">
        <v>253</v>
      </c>
      <c r="P202" s="20">
        <v>245</v>
      </c>
      <c r="Q202" s="20">
        <v>518</v>
      </c>
      <c r="R202" s="20">
        <v>269</v>
      </c>
      <c r="S202" s="20">
        <v>138</v>
      </c>
      <c r="T202" s="20">
        <v>39</v>
      </c>
      <c r="U202" s="20">
        <v>52</v>
      </c>
      <c r="V202" s="20">
        <v>35</v>
      </c>
      <c r="W202" s="20">
        <v>23</v>
      </c>
      <c r="X202" s="20">
        <v>30</v>
      </c>
      <c r="Y202" s="20">
        <v>0</v>
      </c>
    </row>
    <row r="203" spans="2:25" ht="21" x14ac:dyDescent="0.35">
      <c r="B203" s="21"/>
      <c r="C203" s="19" t="s">
        <v>38</v>
      </c>
      <c r="D203" s="20">
        <v>4</v>
      </c>
      <c r="E203" s="20">
        <v>8</v>
      </c>
      <c r="F203" s="20">
        <v>8</v>
      </c>
      <c r="G203" s="20">
        <v>12</v>
      </c>
      <c r="H203" s="20">
        <v>10</v>
      </c>
      <c r="I203" s="20">
        <v>47</v>
      </c>
      <c r="J203" s="20">
        <v>87</v>
      </c>
      <c r="K203" s="20">
        <v>161</v>
      </c>
      <c r="L203" s="20">
        <v>203</v>
      </c>
      <c r="M203" s="20">
        <v>466</v>
      </c>
      <c r="N203" s="20">
        <v>613</v>
      </c>
      <c r="O203" s="20">
        <v>551</v>
      </c>
      <c r="P203" s="20">
        <v>564</v>
      </c>
      <c r="Q203" s="20">
        <v>1030</v>
      </c>
      <c r="R203" s="20">
        <v>861</v>
      </c>
      <c r="S203" s="20">
        <v>464</v>
      </c>
      <c r="T203" s="20">
        <v>290</v>
      </c>
      <c r="U203" s="20">
        <v>137</v>
      </c>
      <c r="V203" s="20">
        <v>105</v>
      </c>
      <c r="W203" s="20">
        <v>84</v>
      </c>
      <c r="X203" s="20">
        <v>48</v>
      </c>
      <c r="Y203" s="20">
        <v>32</v>
      </c>
    </row>
    <row r="204" spans="2:25" x14ac:dyDescent="0.35">
      <c r="B204" s="21"/>
      <c r="C204" s="19" t="s">
        <v>39</v>
      </c>
      <c r="D204" s="20">
        <v>6</v>
      </c>
      <c r="E204" s="20">
        <v>25</v>
      </c>
      <c r="F204" s="20">
        <v>10</v>
      </c>
      <c r="G204" s="20">
        <v>38</v>
      </c>
      <c r="H204" s="20">
        <v>57</v>
      </c>
      <c r="I204" s="20">
        <v>90</v>
      </c>
      <c r="J204" s="20">
        <v>133</v>
      </c>
      <c r="K204" s="20">
        <v>189</v>
      </c>
      <c r="L204" s="20">
        <v>177</v>
      </c>
      <c r="M204" s="20">
        <v>141</v>
      </c>
      <c r="N204" s="20">
        <v>131</v>
      </c>
      <c r="O204" s="20">
        <v>67</v>
      </c>
      <c r="P204" s="20">
        <v>74</v>
      </c>
      <c r="Q204" s="20">
        <v>54</v>
      </c>
      <c r="R204" s="20">
        <v>27</v>
      </c>
      <c r="S204" s="20">
        <v>0</v>
      </c>
      <c r="T204" s="20">
        <v>5</v>
      </c>
      <c r="U204" s="20">
        <v>9</v>
      </c>
      <c r="V204" s="20">
        <v>0</v>
      </c>
      <c r="W204" s="20">
        <v>0</v>
      </c>
      <c r="X204" s="20">
        <v>5</v>
      </c>
      <c r="Y204" s="20">
        <v>0</v>
      </c>
    </row>
    <row r="205" spans="2:25" x14ac:dyDescent="0.35">
      <c r="B205" s="21"/>
      <c r="C205" s="19" t="s">
        <v>40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5</v>
      </c>
      <c r="K205" s="20">
        <v>9</v>
      </c>
      <c r="L205" s="20">
        <v>14</v>
      </c>
      <c r="M205" s="20">
        <v>11</v>
      </c>
      <c r="N205" s="20">
        <v>11</v>
      </c>
      <c r="O205" s="20">
        <v>5</v>
      </c>
      <c r="P205" s="20">
        <v>3</v>
      </c>
      <c r="Q205" s="20">
        <v>0</v>
      </c>
      <c r="R205" s="20">
        <v>4</v>
      </c>
      <c r="S205" s="20">
        <v>5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</row>
    <row r="206" spans="2:25" x14ac:dyDescent="0.35">
      <c r="B206" s="21"/>
      <c r="C206" s="19" t="s">
        <v>35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</row>
    <row r="207" spans="2:25" x14ac:dyDescent="0.35">
      <c r="B207" s="21"/>
      <c r="C207" s="19" t="s">
        <v>41</v>
      </c>
      <c r="D207" s="20">
        <v>12</v>
      </c>
      <c r="E207" s="20">
        <v>57</v>
      </c>
      <c r="F207" s="20">
        <v>50</v>
      </c>
      <c r="G207" s="20">
        <v>84</v>
      </c>
      <c r="H207" s="20">
        <v>78</v>
      </c>
      <c r="I207" s="20">
        <v>282</v>
      </c>
      <c r="J207" s="20">
        <v>311</v>
      </c>
      <c r="K207" s="20">
        <v>899</v>
      </c>
      <c r="L207" s="20">
        <v>751</v>
      </c>
      <c r="M207" s="20">
        <v>1062</v>
      </c>
      <c r="N207" s="20">
        <v>1138</v>
      </c>
      <c r="O207" s="20">
        <v>871</v>
      </c>
      <c r="P207" s="20">
        <v>889</v>
      </c>
      <c r="Q207" s="20">
        <v>1604</v>
      </c>
      <c r="R207" s="20">
        <v>1158</v>
      </c>
      <c r="S207" s="20">
        <v>603</v>
      </c>
      <c r="T207" s="20">
        <v>329</v>
      </c>
      <c r="U207" s="20">
        <v>203</v>
      </c>
      <c r="V207" s="20">
        <v>140</v>
      </c>
      <c r="W207" s="20">
        <v>107</v>
      </c>
      <c r="X207" s="20">
        <v>83</v>
      </c>
      <c r="Y207" s="20">
        <v>32</v>
      </c>
    </row>
    <row r="208" spans="2:25" ht="21" x14ac:dyDescent="0.35">
      <c r="B208" s="19" t="s">
        <v>75</v>
      </c>
      <c r="C208" s="19" t="s">
        <v>37</v>
      </c>
      <c r="D208" s="20">
        <v>68</v>
      </c>
      <c r="E208" s="20">
        <v>485</v>
      </c>
      <c r="F208" s="20">
        <v>286</v>
      </c>
      <c r="G208" s="20">
        <v>202</v>
      </c>
      <c r="H208" s="20">
        <v>125</v>
      </c>
      <c r="I208" s="20">
        <v>1215</v>
      </c>
      <c r="J208" s="20">
        <v>598</v>
      </c>
      <c r="K208" s="20">
        <v>3307</v>
      </c>
      <c r="L208" s="20">
        <v>2065</v>
      </c>
      <c r="M208" s="20">
        <v>2473</v>
      </c>
      <c r="N208" s="20">
        <v>2285</v>
      </c>
      <c r="O208" s="20">
        <v>1463</v>
      </c>
      <c r="P208" s="20">
        <v>1640</v>
      </c>
      <c r="Q208" s="20">
        <v>3607</v>
      </c>
      <c r="R208" s="20">
        <v>2655</v>
      </c>
      <c r="S208" s="20">
        <v>1542</v>
      </c>
      <c r="T208" s="20">
        <v>998</v>
      </c>
      <c r="U208" s="20">
        <v>473</v>
      </c>
      <c r="V208" s="20">
        <v>501</v>
      </c>
      <c r="W208" s="20">
        <v>371</v>
      </c>
      <c r="X208" s="20">
        <v>266</v>
      </c>
      <c r="Y208" s="20">
        <v>4</v>
      </c>
    </row>
    <row r="209" spans="2:25" ht="21" x14ac:dyDescent="0.35">
      <c r="B209" s="21"/>
      <c r="C209" s="19" t="s">
        <v>38</v>
      </c>
      <c r="D209" s="20">
        <v>58</v>
      </c>
      <c r="E209" s="20">
        <v>219</v>
      </c>
      <c r="F209" s="20">
        <v>137</v>
      </c>
      <c r="G209" s="20">
        <v>246</v>
      </c>
      <c r="H209" s="20">
        <v>173</v>
      </c>
      <c r="I209" s="20">
        <v>380</v>
      </c>
      <c r="J209" s="20">
        <v>628</v>
      </c>
      <c r="K209" s="20">
        <v>1118</v>
      </c>
      <c r="L209" s="20">
        <v>2048</v>
      </c>
      <c r="M209" s="20">
        <v>3382</v>
      </c>
      <c r="N209" s="20">
        <v>4612</v>
      </c>
      <c r="O209" s="20">
        <v>4331</v>
      </c>
      <c r="P209" s="20">
        <v>5331</v>
      </c>
      <c r="Q209" s="20">
        <v>11776</v>
      </c>
      <c r="R209" s="20">
        <v>9970</v>
      </c>
      <c r="S209" s="20">
        <v>7012</v>
      </c>
      <c r="T209" s="20">
        <v>4971</v>
      </c>
      <c r="U209" s="20">
        <v>3246</v>
      </c>
      <c r="V209" s="20">
        <v>3117</v>
      </c>
      <c r="W209" s="20">
        <v>2678</v>
      </c>
      <c r="X209" s="20">
        <v>1489</v>
      </c>
      <c r="Y209" s="20">
        <v>246</v>
      </c>
    </row>
    <row r="210" spans="2:25" x14ac:dyDescent="0.35">
      <c r="B210" s="21"/>
      <c r="C210" s="19" t="s">
        <v>39</v>
      </c>
      <c r="D210" s="20">
        <v>35</v>
      </c>
      <c r="E210" s="20">
        <v>250</v>
      </c>
      <c r="F210" s="20">
        <v>119</v>
      </c>
      <c r="G210" s="20">
        <v>354</v>
      </c>
      <c r="H210" s="20">
        <v>419</v>
      </c>
      <c r="I210" s="20">
        <v>644</v>
      </c>
      <c r="J210" s="20">
        <v>1023</v>
      </c>
      <c r="K210" s="20">
        <v>1246</v>
      </c>
      <c r="L210" s="20">
        <v>1545</v>
      </c>
      <c r="M210" s="20">
        <v>1670</v>
      </c>
      <c r="N210" s="20">
        <v>1376</v>
      </c>
      <c r="O210" s="20">
        <v>1273</v>
      </c>
      <c r="P210" s="20">
        <v>965</v>
      </c>
      <c r="Q210" s="20">
        <v>1348</v>
      </c>
      <c r="R210" s="20">
        <v>530</v>
      </c>
      <c r="S210" s="20">
        <v>272</v>
      </c>
      <c r="T210" s="20">
        <v>244</v>
      </c>
      <c r="U210" s="20">
        <v>98</v>
      </c>
      <c r="V210" s="20">
        <v>60</v>
      </c>
      <c r="W210" s="20">
        <v>45</v>
      </c>
      <c r="X210" s="20">
        <v>18</v>
      </c>
      <c r="Y210" s="20">
        <v>18</v>
      </c>
    </row>
    <row r="211" spans="2:25" x14ac:dyDescent="0.35">
      <c r="B211" s="21"/>
      <c r="C211" s="19" t="s">
        <v>40</v>
      </c>
      <c r="D211" s="20">
        <v>3</v>
      </c>
      <c r="E211" s="20">
        <v>34</v>
      </c>
      <c r="F211" s="20">
        <v>14</v>
      </c>
      <c r="G211" s="20">
        <v>28</v>
      </c>
      <c r="H211" s="20">
        <v>10</v>
      </c>
      <c r="I211" s="20">
        <v>63</v>
      </c>
      <c r="J211" s="20">
        <v>46</v>
      </c>
      <c r="K211" s="20">
        <v>89</v>
      </c>
      <c r="L211" s="20">
        <v>135</v>
      </c>
      <c r="M211" s="20">
        <v>176</v>
      </c>
      <c r="N211" s="20">
        <v>183</v>
      </c>
      <c r="O211" s="20">
        <v>92</v>
      </c>
      <c r="P211" s="20">
        <v>103</v>
      </c>
      <c r="Q211" s="20">
        <v>166</v>
      </c>
      <c r="R211" s="20">
        <v>82</v>
      </c>
      <c r="S211" s="20">
        <v>49</v>
      </c>
      <c r="T211" s="20">
        <v>13</v>
      </c>
      <c r="U211" s="20">
        <v>6</v>
      </c>
      <c r="V211" s="20">
        <v>13</v>
      </c>
      <c r="W211" s="20">
        <v>10</v>
      </c>
      <c r="X211" s="20">
        <v>5</v>
      </c>
      <c r="Y211" s="20">
        <v>0</v>
      </c>
    </row>
    <row r="212" spans="2:25" x14ac:dyDescent="0.35">
      <c r="B212" s="21"/>
      <c r="C212" s="19" t="s">
        <v>35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</row>
    <row r="213" spans="2:25" x14ac:dyDescent="0.35">
      <c r="B213" s="21"/>
      <c r="C213" s="19" t="s">
        <v>41</v>
      </c>
      <c r="D213" s="20">
        <v>162</v>
      </c>
      <c r="E213" s="20">
        <v>993</v>
      </c>
      <c r="F213" s="20">
        <v>553</v>
      </c>
      <c r="G213" s="20">
        <v>833</v>
      </c>
      <c r="H213" s="20">
        <v>737</v>
      </c>
      <c r="I213" s="20">
        <v>2305</v>
      </c>
      <c r="J213" s="20">
        <v>2294</v>
      </c>
      <c r="K213" s="20">
        <v>5762</v>
      </c>
      <c r="L213" s="20">
        <v>5794</v>
      </c>
      <c r="M213" s="20">
        <v>7705</v>
      </c>
      <c r="N213" s="20">
        <v>8459</v>
      </c>
      <c r="O213" s="20">
        <v>7161</v>
      </c>
      <c r="P213" s="20">
        <v>8043</v>
      </c>
      <c r="Q213" s="20">
        <v>16896</v>
      </c>
      <c r="R213" s="20">
        <v>13234</v>
      </c>
      <c r="S213" s="20">
        <v>8875</v>
      </c>
      <c r="T213" s="20">
        <v>6225</v>
      </c>
      <c r="U213" s="20">
        <v>3823</v>
      </c>
      <c r="V213" s="20">
        <v>3685</v>
      </c>
      <c r="W213" s="20">
        <v>3097</v>
      </c>
      <c r="X213" s="20">
        <v>1775</v>
      </c>
      <c r="Y213" s="20">
        <v>265</v>
      </c>
    </row>
    <row r="214" spans="2:25" ht="21" x14ac:dyDescent="0.35">
      <c r="B214" s="19" t="s">
        <v>76</v>
      </c>
      <c r="C214" s="19" t="s">
        <v>37</v>
      </c>
      <c r="D214" s="20">
        <v>75</v>
      </c>
      <c r="E214" s="20">
        <v>589</v>
      </c>
      <c r="F214" s="20">
        <v>271</v>
      </c>
      <c r="G214" s="20">
        <v>217</v>
      </c>
      <c r="H214" s="20">
        <v>131</v>
      </c>
      <c r="I214" s="20">
        <v>1098</v>
      </c>
      <c r="J214" s="20">
        <v>759</v>
      </c>
      <c r="K214" s="20">
        <v>3383</v>
      </c>
      <c r="L214" s="20">
        <v>2180</v>
      </c>
      <c r="M214" s="20">
        <v>2809</v>
      </c>
      <c r="N214" s="20">
        <v>2435</v>
      </c>
      <c r="O214" s="20">
        <v>1769</v>
      </c>
      <c r="P214" s="20">
        <v>1773</v>
      </c>
      <c r="Q214" s="20">
        <v>3740</v>
      </c>
      <c r="R214" s="20">
        <v>2345</v>
      </c>
      <c r="S214" s="20">
        <v>1319</v>
      </c>
      <c r="T214" s="20">
        <v>716</v>
      </c>
      <c r="U214" s="20">
        <v>325</v>
      </c>
      <c r="V214" s="20">
        <v>310</v>
      </c>
      <c r="W214" s="20">
        <v>240</v>
      </c>
      <c r="X214" s="20">
        <v>141</v>
      </c>
      <c r="Y214" s="20">
        <v>0</v>
      </c>
    </row>
    <row r="215" spans="2:25" ht="21" x14ac:dyDescent="0.35">
      <c r="B215" s="21"/>
      <c r="C215" s="19" t="s">
        <v>38</v>
      </c>
      <c r="D215" s="20">
        <v>94</v>
      </c>
      <c r="E215" s="20">
        <v>237</v>
      </c>
      <c r="F215" s="20">
        <v>102</v>
      </c>
      <c r="G215" s="20">
        <v>183</v>
      </c>
      <c r="H215" s="20">
        <v>130</v>
      </c>
      <c r="I215" s="20">
        <v>509</v>
      </c>
      <c r="J215" s="20">
        <v>795</v>
      </c>
      <c r="K215" s="20">
        <v>1519</v>
      </c>
      <c r="L215" s="20">
        <v>2550</v>
      </c>
      <c r="M215" s="20">
        <v>4614</v>
      </c>
      <c r="N215" s="20">
        <v>5820</v>
      </c>
      <c r="O215" s="20">
        <v>6007</v>
      </c>
      <c r="P215" s="20">
        <v>6613</v>
      </c>
      <c r="Q215" s="20">
        <v>14083</v>
      </c>
      <c r="R215" s="20">
        <v>10636</v>
      </c>
      <c r="S215" s="20">
        <v>6696</v>
      </c>
      <c r="T215" s="20">
        <v>4663</v>
      </c>
      <c r="U215" s="20">
        <v>3220</v>
      </c>
      <c r="V215" s="20">
        <v>2398</v>
      </c>
      <c r="W215" s="20">
        <v>1975</v>
      </c>
      <c r="X215" s="20">
        <v>1211</v>
      </c>
      <c r="Y215" s="20">
        <v>170</v>
      </c>
    </row>
    <row r="216" spans="2:25" x14ac:dyDescent="0.35">
      <c r="B216" s="21"/>
      <c r="C216" s="19" t="s">
        <v>39</v>
      </c>
      <c r="D216" s="20">
        <v>32</v>
      </c>
      <c r="E216" s="20">
        <v>274</v>
      </c>
      <c r="F216" s="20">
        <v>143</v>
      </c>
      <c r="G216" s="20">
        <v>355</v>
      </c>
      <c r="H216" s="20">
        <v>389</v>
      </c>
      <c r="I216" s="20">
        <v>666</v>
      </c>
      <c r="J216" s="20">
        <v>1369</v>
      </c>
      <c r="K216" s="20">
        <v>1553</v>
      </c>
      <c r="L216" s="20">
        <v>1815</v>
      </c>
      <c r="M216" s="20">
        <v>1896</v>
      </c>
      <c r="N216" s="20">
        <v>1489</v>
      </c>
      <c r="O216" s="20">
        <v>1225</v>
      </c>
      <c r="P216" s="20">
        <v>911</v>
      </c>
      <c r="Q216" s="20">
        <v>1345</v>
      </c>
      <c r="R216" s="20">
        <v>583</v>
      </c>
      <c r="S216" s="20">
        <v>312</v>
      </c>
      <c r="T216" s="20">
        <v>154</v>
      </c>
      <c r="U216" s="20">
        <v>119</v>
      </c>
      <c r="V216" s="20">
        <v>87</v>
      </c>
      <c r="W216" s="20">
        <v>56</v>
      </c>
      <c r="X216" s="20">
        <v>15</v>
      </c>
      <c r="Y216" s="20">
        <v>0</v>
      </c>
    </row>
    <row r="217" spans="2:25" x14ac:dyDescent="0.35">
      <c r="B217" s="21"/>
      <c r="C217" s="19" t="s">
        <v>40</v>
      </c>
      <c r="D217" s="20">
        <v>0</v>
      </c>
      <c r="E217" s="20">
        <v>14</v>
      </c>
      <c r="F217" s="20">
        <v>11</v>
      </c>
      <c r="G217" s="20">
        <v>19</v>
      </c>
      <c r="H217" s="20">
        <v>15</v>
      </c>
      <c r="I217" s="20">
        <v>29</v>
      </c>
      <c r="J217" s="20">
        <v>49</v>
      </c>
      <c r="K217" s="20">
        <v>83</v>
      </c>
      <c r="L217" s="20">
        <v>123</v>
      </c>
      <c r="M217" s="20">
        <v>132</v>
      </c>
      <c r="N217" s="20">
        <v>126</v>
      </c>
      <c r="O217" s="20">
        <v>105</v>
      </c>
      <c r="P217" s="20">
        <v>90</v>
      </c>
      <c r="Q217" s="20">
        <v>163</v>
      </c>
      <c r="R217" s="20">
        <v>89</v>
      </c>
      <c r="S217" s="20">
        <v>62</v>
      </c>
      <c r="T217" s="20">
        <v>12</v>
      </c>
      <c r="U217" s="20">
        <v>3</v>
      </c>
      <c r="V217" s="20">
        <v>11</v>
      </c>
      <c r="W217" s="20">
        <v>8</v>
      </c>
      <c r="X217" s="20">
        <v>0</v>
      </c>
      <c r="Y217" s="20">
        <v>0</v>
      </c>
    </row>
    <row r="218" spans="2:25" x14ac:dyDescent="0.35">
      <c r="B218" s="21"/>
      <c r="C218" s="19" t="s">
        <v>35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</row>
    <row r="219" spans="2:25" x14ac:dyDescent="0.35">
      <c r="B219" s="21"/>
      <c r="C219" s="19" t="s">
        <v>41</v>
      </c>
      <c r="D219" s="20">
        <v>201</v>
      </c>
      <c r="E219" s="20">
        <v>1103</v>
      </c>
      <c r="F219" s="20">
        <v>530</v>
      </c>
      <c r="G219" s="20">
        <v>770</v>
      </c>
      <c r="H219" s="20">
        <v>666</v>
      </c>
      <c r="I219" s="20">
        <v>2300</v>
      </c>
      <c r="J219" s="20">
        <v>2975</v>
      </c>
      <c r="K219" s="20">
        <v>6540</v>
      </c>
      <c r="L219" s="20">
        <v>6658</v>
      </c>
      <c r="M219" s="20">
        <v>9450</v>
      </c>
      <c r="N219" s="20">
        <v>9875</v>
      </c>
      <c r="O219" s="20">
        <v>9102</v>
      </c>
      <c r="P219" s="20">
        <v>9387</v>
      </c>
      <c r="Q219" s="20">
        <v>19324</v>
      </c>
      <c r="R219" s="20">
        <v>13652</v>
      </c>
      <c r="S219" s="20">
        <v>8384</v>
      </c>
      <c r="T219" s="20">
        <v>5545</v>
      </c>
      <c r="U219" s="20">
        <v>3675</v>
      </c>
      <c r="V219" s="20">
        <v>2796</v>
      </c>
      <c r="W219" s="20">
        <v>2273</v>
      </c>
      <c r="X219" s="20">
        <v>1364</v>
      </c>
      <c r="Y219" s="20">
        <v>172</v>
      </c>
    </row>
    <row r="220" spans="2:25" ht="21" x14ac:dyDescent="0.35">
      <c r="B220" s="19" t="s">
        <v>77</v>
      </c>
      <c r="C220" s="19" t="s">
        <v>37</v>
      </c>
      <c r="D220" s="20">
        <v>31</v>
      </c>
      <c r="E220" s="20">
        <v>146</v>
      </c>
      <c r="F220" s="20">
        <v>134</v>
      </c>
      <c r="G220" s="20">
        <v>100</v>
      </c>
      <c r="H220" s="20">
        <v>53</v>
      </c>
      <c r="I220" s="20">
        <v>835</v>
      </c>
      <c r="J220" s="20">
        <v>447</v>
      </c>
      <c r="K220" s="20">
        <v>2435</v>
      </c>
      <c r="L220" s="20">
        <v>1253</v>
      </c>
      <c r="M220" s="20">
        <v>1421</v>
      </c>
      <c r="N220" s="20">
        <v>1375</v>
      </c>
      <c r="O220" s="20">
        <v>833</v>
      </c>
      <c r="P220" s="20">
        <v>884</v>
      </c>
      <c r="Q220" s="20">
        <v>1675</v>
      </c>
      <c r="R220" s="20">
        <v>934</v>
      </c>
      <c r="S220" s="20">
        <v>576</v>
      </c>
      <c r="T220" s="20">
        <v>348</v>
      </c>
      <c r="U220" s="20">
        <v>198</v>
      </c>
      <c r="V220" s="20">
        <v>170</v>
      </c>
      <c r="W220" s="20">
        <v>113</v>
      </c>
      <c r="X220" s="20">
        <v>83</v>
      </c>
      <c r="Y220" s="20">
        <v>0</v>
      </c>
    </row>
    <row r="221" spans="2:25" ht="21" x14ac:dyDescent="0.35">
      <c r="B221" s="21"/>
      <c r="C221" s="19" t="s">
        <v>38</v>
      </c>
      <c r="D221" s="20">
        <v>25</v>
      </c>
      <c r="E221" s="20">
        <v>84</v>
      </c>
      <c r="F221" s="20">
        <v>39</v>
      </c>
      <c r="G221" s="20">
        <v>89</v>
      </c>
      <c r="H221" s="20">
        <v>38</v>
      </c>
      <c r="I221" s="20">
        <v>342</v>
      </c>
      <c r="J221" s="20">
        <v>300</v>
      </c>
      <c r="K221" s="20">
        <v>815</v>
      </c>
      <c r="L221" s="20">
        <v>1306</v>
      </c>
      <c r="M221" s="20">
        <v>1974</v>
      </c>
      <c r="N221" s="20">
        <v>2304</v>
      </c>
      <c r="O221" s="20">
        <v>2107</v>
      </c>
      <c r="P221" s="20">
        <v>2348</v>
      </c>
      <c r="Q221" s="20">
        <v>4240</v>
      </c>
      <c r="R221" s="20">
        <v>2985</v>
      </c>
      <c r="S221" s="20">
        <v>1782</v>
      </c>
      <c r="T221" s="20">
        <v>1155</v>
      </c>
      <c r="U221" s="20">
        <v>841</v>
      </c>
      <c r="V221" s="20">
        <v>728</v>
      </c>
      <c r="W221" s="20">
        <v>471</v>
      </c>
      <c r="X221" s="20">
        <v>238</v>
      </c>
      <c r="Y221" s="20">
        <v>83</v>
      </c>
    </row>
    <row r="222" spans="2:25" x14ac:dyDescent="0.35">
      <c r="B222" s="21"/>
      <c r="C222" s="19" t="s">
        <v>39</v>
      </c>
      <c r="D222" s="20">
        <v>19</v>
      </c>
      <c r="E222" s="20">
        <v>83</v>
      </c>
      <c r="F222" s="20">
        <v>75</v>
      </c>
      <c r="G222" s="20">
        <v>311</v>
      </c>
      <c r="H222" s="20">
        <v>528</v>
      </c>
      <c r="I222" s="20">
        <v>803</v>
      </c>
      <c r="J222" s="20">
        <v>1524</v>
      </c>
      <c r="K222" s="20">
        <v>1268</v>
      </c>
      <c r="L222" s="20">
        <v>1124</v>
      </c>
      <c r="M222" s="20">
        <v>978</v>
      </c>
      <c r="N222" s="20">
        <v>544</v>
      </c>
      <c r="O222" s="20">
        <v>466</v>
      </c>
      <c r="P222" s="20">
        <v>320</v>
      </c>
      <c r="Q222" s="20">
        <v>365</v>
      </c>
      <c r="R222" s="20">
        <v>192</v>
      </c>
      <c r="S222" s="20">
        <v>50</v>
      </c>
      <c r="T222" s="20">
        <v>63</v>
      </c>
      <c r="U222" s="20">
        <v>35</v>
      </c>
      <c r="V222" s="20">
        <v>12</v>
      </c>
      <c r="W222" s="20">
        <v>7</v>
      </c>
      <c r="X222" s="20">
        <v>14</v>
      </c>
      <c r="Y222" s="20">
        <v>3</v>
      </c>
    </row>
    <row r="223" spans="2:25" x14ac:dyDescent="0.35">
      <c r="B223" s="21"/>
      <c r="C223" s="19" t="s">
        <v>40</v>
      </c>
      <c r="D223" s="20">
        <v>4</v>
      </c>
      <c r="E223" s="20">
        <v>11</v>
      </c>
      <c r="F223" s="20">
        <v>10</v>
      </c>
      <c r="G223" s="20">
        <v>4</v>
      </c>
      <c r="H223" s="20">
        <v>8</v>
      </c>
      <c r="I223" s="20">
        <v>28</v>
      </c>
      <c r="J223" s="20">
        <v>37</v>
      </c>
      <c r="K223" s="20">
        <v>34</v>
      </c>
      <c r="L223" s="20">
        <v>77</v>
      </c>
      <c r="M223" s="20">
        <v>60</v>
      </c>
      <c r="N223" s="20">
        <v>43</v>
      </c>
      <c r="O223" s="20">
        <v>19</v>
      </c>
      <c r="P223" s="20">
        <v>25</v>
      </c>
      <c r="Q223" s="20">
        <v>52</v>
      </c>
      <c r="R223" s="20">
        <v>16</v>
      </c>
      <c r="S223" s="20">
        <v>9</v>
      </c>
      <c r="T223" s="20">
        <v>0</v>
      </c>
      <c r="U223" s="20">
        <v>5</v>
      </c>
      <c r="V223" s="20">
        <v>0</v>
      </c>
      <c r="W223" s="20">
        <v>0</v>
      </c>
      <c r="X223" s="20">
        <v>0</v>
      </c>
      <c r="Y223" s="20">
        <v>0</v>
      </c>
    </row>
    <row r="224" spans="2:25" x14ac:dyDescent="0.35">
      <c r="B224" s="21"/>
      <c r="C224" s="19" t="s">
        <v>35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</row>
    <row r="225" spans="2:25" x14ac:dyDescent="0.35">
      <c r="B225" s="21"/>
      <c r="C225" s="19" t="s">
        <v>41</v>
      </c>
      <c r="D225" s="20">
        <v>80</v>
      </c>
      <c r="E225" s="20">
        <v>320</v>
      </c>
      <c r="F225" s="20">
        <v>255</v>
      </c>
      <c r="G225" s="20">
        <v>505</v>
      </c>
      <c r="H225" s="20">
        <v>631</v>
      </c>
      <c r="I225" s="20">
        <v>2009</v>
      </c>
      <c r="J225" s="20">
        <v>2301</v>
      </c>
      <c r="K225" s="20">
        <v>4548</v>
      </c>
      <c r="L225" s="20">
        <v>3767</v>
      </c>
      <c r="M225" s="20">
        <v>4432</v>
      </c>
      <c r="N225" s="20">
        <v>4259</v>
      </c>
      <c r="O225" s="20">
        <v>3427</v>
      </c>
      <c r="P225" s="20">
        <v>3578</v>
      </c>
      <c r="Q225" s="20">
        <v>6332</v>
      </c>
      <c r="R225" s="20">
        <v>4127</v>
      </c>
      <c r="S225" s="20">
        <v>2420</v>
      </c>
      <c r="T225" s="20">
        <v>1569</v>
      </c>
      <c r="U225" s="20">
        <v>1077</v>
      </c>
      <c r="V225" s="20">
        <v>905</v>
      </c>
      <c r="W225" s="20">
        <v>594</v>
      </c>
      <c r="X225" s="20">
        <v>340</v>
      </c>
      <c r="Y225" s="20">
        <v>87</v>
      </c>
    </row>
    <row r="226" spans="2:25" ht="21" x14ac:dyDescent="0.35">
      <c r="B226" s="19" t="s">
        <v>78</v>
      </c>
      <c r="C226" s="19" t="s">
        <v>37</v>
      </c>
      <c r="D226" s="20">
        <v>5</v>
      </c>
      <c r="E226" s="20">
        <v>31</v>
      </c>
      <c r="F226" s="20">
        <v>40</v>
      </c>
      <c r="G226" s="20">
        <v>11</v>
      </c>
      <c r="H226" s="20">
        <v>13</v>
      </c>
      <c r="I226" s="20">
        <v>142</v>
      </c>
      <c r="J226" s="20">
        <v>63</v>
      </c>
      <c r="K226" s="20">
        <v>376</v>
      </c>
      <c r="L226" s="20">
        <v>206</v>
      </c>
      <c r="M226" s="20">
        <v>222</v>
      </c>
      <c r="N226" s="20">
        <v>167</v>
      </c>
      <c r="O226" s="20">
        <v>99</v>
      </c>
      <c r="P226" s="20">
        <v>90</v>
      </c>
      <c r="Q226" s="20">
        <v>141</v>
      </c>
      <c r="R226" s="20">
        <v>80</v>
      </c>
      <c r="S226" s="20">
        <v>29</v>
      </c>
      <c r="T226" s="20">
        <v>16</v>
      </c>
      <c r="U226" s="20">
        <v>4</v>
      </c>
      <c r="V226" s="20">
        <v>7</v>
      </c>
      <c r="W226" s="20">
        <v>11</v>
      </c>
      <c r="X226" s="20">
        <v>14</v>
      </c>
      <c r="Y226" s="20">
        <v>0</v>
      </c>
    </row>
    <row r="227" spans="2:25" ht="21" x14ac:dyDescent="0.35">
      <c r="B227" s="21"/>
      <c r="C227" s="19" t="s">
        <v>38</v>
      </c>
      <c r="D227" s="20">
        <v>19</v>
      </c>
      <c r="E227" s="20">
        <v>15</v>
      </c>
      <c r="F227" s="20">
        <v>18</v>
      </c>
      <c r="G227" s="20">
        <v>21</v>
      </c>
      <c r="H227" s="20">
        <v>12</v>
      </c>
      <c r="I227" s="20">
        <v>54</v>
      </c>
      <c r="J227" s="20">
        <v>57</v>
      </c>
      <c r="K227" s="20">
        <v>127</v>
      </c>
      <c r="L227" s="20">
        <v>196</v>
      </c>
      <c r="M227" s="20">
        <v>257</v>
      </c>
      <c r="N227" s="20">
        <v>275</v>
      </c>
      <c r="O227" s="20">
        <v>248</v>
      </c>
      <c r="P227" s="20">
        <v>226</v>
      </c>
      <c r="Q227" s="20">
        <v>275</v>
      </c>
      <c r="R227" s="20">
        <v>147</v>
      </c>
      <c r="S227" s="20">
        <v>79</v>
      </c>
      <c r="T227" s="20">
        <v>29</v>
      </c>
      <c r="U227" s="20">
        <v>34</v>
      </c>
      <c r="V227" s="20">
        <v>3</v>
      </c>
      <c r="W227" s="20">
        <v>5</v>
      </c>
      <c r="X227" s="20">
        <v>28</v>
      </c>
      <c r="Y227" s="20">
        <v>0</v>
      </c>
    </row>
    <row r="228" spans="2:25" x14ac:dyDescent="0.35">
      <c r="B228" s="21"/>
      <c r="C228" s="19" t="s">
        <v>39</v>
      </c>
      <c r="D228" s="20">
        <v>0</v>
      </c>
      <c r="E228" s="20">
        <v>13</v>
      </c>
      <c r="F228" s="20">
        <v>7</v>
      </c>
      <c r="G228" s="20">
        <v>20</v>
      </c>
      <c r="H228" s="20">
        <v>30</v>
      </c>
      <c r="I228" s="20">
        <v>45</v>
      </c>
      <c r="J228" s="20">
        <v>80</v>
      </c>
      <c r="K228" s="20">
        <v>81</v>
      </c>
      <c r="L228" s="20">
        <v>59</v>
      </c>
      <c r="M228" s="20">
        <v>100</v>
      </c>
      <c r="N228" s="20">
        <v>26</v>
      </c>
      <c r="O228" s="20">
        <v>30</v>
      </c>
      <c r="P228" s="20">
        <v>23</v>
      </c>
      <c r="Q228" s="20">
        <v>7</v>
      </c>
      <c r="R228" s="20">
        <v>0</v>
      </c>
      <c r="S228" s="20">
        <v>0</v>
      </c>
      <c r="T228" s="20">
        <v>0</v>
      </c>
      <c r="U228" s="20">
        <v>3</v>
      </c>
      <c r="V228" s="20">
        <v>0</v>
      </c>
      <c r="W228" s="20">
        <v>0</v>
      </c>
      <c r="X228" s="20">
        <v>8</v>
      </c>
      <c r="Y228" s="20">
        <v>0</v>
      </c>
    </row>
    <row r="229" spans="2:25" x14ac:dyDescent="0.35">
      <c r="B229" s="21"/>
      <c r="C229" s="19" t="s">
        <v>40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3</v>
      </c>
      <c r="J229" s="20">
        <v>0</v>
      </c>
      <c r="K229" s="20">
        <v>4</v>
      </c>
      <c r="L229" s="20">
        <v>13</v>
      </c>
      <c r="M229" s="20">
        <v>4</v>
      </c>
      <c r="N229" s="20">
        <v>7</v>
      </c>
      <c r="O229" s="20">
        <v>7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6</v>
      </c>
      <c r="W229" s="20">
        <v>0</v>
      </c>
      <c r="X229" s="20">
        <v>0</v>
      </c>
      <c r="Y229" s="20">
        <v>0</v>
      </c>
    </row>
    <row r="230" spans="2:25" x14ac:dyDescent="0.35">
      <c r="B230" s="21"/>
      <c r="C230" s="19" t="s">
        <v>35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</row>
    <row r="231" spans="2:25" x14ac:dyDescent="0.35">
      <c r="B231" s="21"/>
      <c r="C231" s="19" t="s">
        <v>41</v>
      </c>
      <c r="D231" s="20">
        <v>32</v>
      </c>
      <c r="E231" s="20">
        <v>56</v>
      </c>
      <c r="F231" s="20">
        <v>65</v>
      </c>
      <c r="G231" s="20">
        <v>51</v>
      </c>
      <c r="H231" s="20">
        <v>53</v>
      </c>
      <c r="I231" s="20">
        <v>240</v>
      </c>
      <c r="J231" s="20">
        <v>202</v>
      </c>
      <c r="K231" s="20">
        <v>596</v>
      </c>
      <c r="L231" s="20">
        <v>474</v>
      </c>
      <c r="M231" s="20">
        <v>581</v>
      </c>
      <c r="N231" s="20">
        <v>466</v>
      </c>
      <c r="O231" s="20">
        <v>386</v>
      </c>
      <c r="P231" s="20">
        <v>342</v>
      </c>
      <c r="Q231" s="20">
        <v>423</v>
      </c>
      <c r="R231" s="20">
        <v>223</v>
      </c>
      <c r="S231" s="20">
        <v>118</v>
      </c>
      <c r="T231" s="20">
        <v>53</v>
      </c>
      <c r="U231" s="20">
        <v>44</v>
      </c>
      <c r="V231" s="20">
        <v>12</v>
      </c>
      <c r="W231" s="20">
        <v>17</v>
      </c>
      <c r="X231" s="20">
        <v>46</v>
      </c>
      <c r="Y231" s="20">
        <v>0</v>
      </c>
    </row>
    <row r="232" spans="2:25" ht="21" x14ac:dyDescent="0.35">
      <c r="B232" s="19" t="s">
        <v>79</v>
      </c>
      <c r="C232" s="19" t="s">
        <v>37</v>
      </c>
      <c r="D232" s="20">
        <v>25</v>
      </c>
      <c r="E232" s="20">
        <v>95</v>
      </c>
      <c r="F232" s="20">
        <v>77</v>
      </c>
      <c r="G232" s="20">
        <v>54</v>
      </c>
      <c r="H232" s="20">
        <v>48</v>
      </c>
      <c r="I232" s="20">
        <v>353</v>
      </c>
      <c r="J232" s="20">
        <v>198</v>
      </c>
      <c r="K232" s="20">
        <v>978</v>
      </c>
      <c r="L232" s="20">
        <v>741</v>
      </c>
      <c r="M232" s="20">
        <v>1008</v>
      </c>
      <c r="N232" s="20">
        <v>875</v>
      </c>
      <c r="O232" s="20">
        <v>579</v>
      </c>
      <c r="P232" s="20">
        <v>523</v>
      </c>
      <c r="Q232" s="20">
        <v>1150</v>
      </c>
      <c r="R232" s="20">
        <v>775</v>
      </c>
      <c r="S232" s="20">
        <v>478</v>
      </c>
      <c r="T232" s="20">
        <v>335</v>
      </c>
      <c r="U232" s="20">
        <v>160</v>
      </c>
      <c r="V232" s="20">
        <v>183</v>
      </c>
      <c r="W232" s="20">
        <v>134</v>
      </c>
      <c r="X232" s="20">
        <v>172</v>
      </c>
      <c r="Y232" s="20">
        <v>0</v>
      </c>
    </row>
    <row r="233" spans="2:25" ht="21" x14ac:dyDescent="0.35">
      <c r="B233" s="21"/>
      <c r="C233" s="19" t="s">
        <v>38</v>
      </c>
      <c r="D233" s="20">
        <v>7</v>
      </c>
      <c r="E233" s="20">
        <v>62</v>
      </c>
      <c r="F233" s="20">
        <v>32</v>
      </c>
      <c r="G233" s="20">
        <v>32</v>
      </c>
      <c r="H233" s="20">
        <v>32</v>
      </c>
      <c r="I233" s="20">
        <v>109</v>
      </c>
      <c r="J233" s="20">
        <v>187</v>
      </c>
      <c r="K233" s="20">
        <v>347</v>
      </c>
      <c r="L233" s="20">
        <v>483</v>
      </c>
      <c r="M233" s="20">
        <v>1053</v>
      </c>
      <c r="N233" s="20">
        <v>1356</v>
      </c>
      <c r="O233" s="20">
        <v>1709</v>
      </c>
      <c r="P233" s="20">
        <v>1746</v>
      </c>
      <c r="Q233" s="20">
        <v>3726</v>
      </c>
      <c r="R233" s="20">
        <v>2992</v>
      </c>
      <c r="S233" s="20">
        <v>1952</v>
      </c>
      <c r="T233" s="20">
        <v>1697</v>
      </c>
      <c r="U233" s="20">
        <v>1009</v>
      </c>
      <c r="V233" s="20">
        <v>983</v>
      </c>
      <c r="W233" s="20">
        <v>701</v>
      </c>
      <c r="X233" s="20">
        <v>526</v>
      </c>
      <c r="Y233" s="20">
        <v>72</v>
      </c>
    </row>
    <row r="234" spans="2:25" x14ac:dyDescent="0.35">
      <c r="B234" s="21"/>
      <c r="C234" s="19" t="s">
        <v>39</v>
      </c>
      <c r="D234" s="20">
        <v>6</v>
      </c>
      <c r="E234" s="20">
        <v>29</v>
      </c>
      <c r="F234" s="20">
        <v>28</v>
      </c>
      <c r="G234" s="20">
        <v>90</v>
      </c>
      <c r="H234" s="20">
        <v>136</v>
      </c>
      <c r="I234" s="20">
        <v>175</v>
      </c>
      <c r="J234" s="20">
        <v>304</v>
      </c>
      <c r="K234" s="20">
        <v>368</v>
      </c>
      <c r="L234" s="20">
        <v>381</v>
      </c>
      <c r="M234" s="20">
        <v>458</v>
      </c>
      <c r="N234" s="20">
        <v>344</v>
      </c>
      <c r="O234" s="20">
        <v>289</v>
      </c>
      <c r="P234" s="20">
        <v>188</v>
      </c>
      <c r="Q234" s="20">
        <v>266</v>
      </c>
      <c r="R234" s="20">
        <v>101</v>
      </c>
      <c r="S234" s="20">
        <v>72</v>
      </c>
      <c r="T234" s="20">
        <v>50</v>
      </c>
      <c r="U234" s="20">
        <v>33</v>
      </c>
      <c r="V234" s="20">
        <v>11</v>
      </c>
      <c r="W234" s="20">
        <v>0</v>
      </c>
      <c r="X234" s="20">
        <v>13</v>
      </c>
      <c r="Y234" s="20">
        <v>0</v>
      </c>
    </row>
    <row r="235" spans="2:25" x14ac:dyDescent="0.35">
      <c r="B235" s="21"/>
      <c r="C235" s="19" t="s">
        <v>40</v>
      </c>
      <c r="D235" s="20">
        <v>0</v>
      </c>
      <c r="E235" s="20">
        <v>8</v>
      </c>
      <c r="F235" s="20">
        <v>4</v>
      </c>
      <c r="G235" s="20">
        <v>3</v>
      </c>
      <c r="H235" s="20">
        <v>3</v>
      </c>
      <c r="I235" s="20">
        <v>10</v>
      </c>
      <c r="J235" s="20">
        <v>0</v>
      </c>
      <c r="K235" s="20">
        <v>23</v>
      </c>
      <c r="L235" s="20">
        <v>37</v>
      </c>
      <c r="M235" s="20">
        <v>36</v>
      </c>
      <c r="N235" s="20">
        <v>11</v>
      </c>
      <c r="O235" s="20">
        <v>14</v>
      </c>
      <c r="P235" s="20">
        <v>5</v>
      </c>
      <c r="Q235" s="20">
        <v>22</v>
      </c>
      <c r="R235" s="20">
        <v>11</v>
      </c>
      <c r="S235" s="20">
        <v>0</v>
      </c>
      <c r="T235" s="20">
        <v>0</v>
      </c>
      <c r="U235" s="20">
        <v>0</v>
      </c>
      <c r="V235" s="20">
        <v>5</v>
      </c>
      <c r="W235" s="20">
        <v>0</v>
      </c>
      <c r="X235" s="20">
        <v>0</v>
      </c>
      <c r="Y235" s="20">
        <v>0</v>
      </c>
    </row>
    <row r="236" spans="2:25" x14ac:dyDescent="0.35">
      <c r="B236" s="21"/>
      <c r="C236" s="19" t="s">
        <v>35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</row>
    <row r="237" spans="2:25" x14ac:dyDescent="0.35">
      <c r="B237" s="21"/>
      <c r="C237" s="19" t="s">
        <v>41</v>
      </c>
      <c r="D237" s="20">
        <v>46</v>
      </c>
      <c r="E237" s="20">
        <v>189</v>
      </c>
      <c r="F237" s="20">
        <v>131</v>
      </c>
      <c r="G237" s="20">
        <v>180</v>
      </c>
      <c r="H237" s="20">
        <v>216</v>
      </c>
      <c r="I237" s="20">
        <v>641</v>
      </c>
      <c r="J237" s="20">
        <v>693</v>
      </c>
      <c r="K237" s="20">
        <v>1718</v>
      </c>
      <c r="L237" s="20">
        <v>1643</v>
      </c>
      <c r="M237" s="20">
        <v>2552</v>
      </c>
      <c r="N237" s="20">
        <v>2587</v>
      </c>
      <c r="O237" s="20">
        <v>2593</v>
      </c>
      <c r="P237" s="20">
        <v>2469</v>
      </c>
      <c r="Q237" s="20">
        <v>5158</v>
      </c>
      <c r="R237" s="20">
        <v>3874</v>
      </c>
      <c r="S237" s="20">
        <v>2504</v>
      </c>
      <c r="T237" s="20">
        <v>2081</v>
      </c>
      <c r="U237" s="20">
        <v>1199</v>
      </c>
      <c r="V237" s="20">
        <v>1177</v>
      </c>
      <c r="W237" s="20">
        <v>832</v>
      </c>
      <c r="X237" s="20">
        <v>710</v>
      </c>
      <c r="Y237" s="20">
        <v>72</v>
      </c>
    </row>
    <row r="238" spans="2:25" ht="21" x14ac:dyDescent="0.35">
      <c r="B238" s="19" t="s">
        <v>80</v>
      </c>
      <c r="C238" s="19" t="s">
        <v>37</v>
      </c>
      <c r="D238" s="20">
        <v>76</v>
      </c>
      <c r="E238" s="20">
        <v>700</v>
      </c>
      <c r="F238" s="20">
        <v>382</v>
      </c>
      <c r="G238" s="20">
        <v>202</v>
      </c>
      <c r="H238" s="20">
        <v>103</v>
      </c>
      <c r="I238" s="20">
        <v>1171</v>
      </c>
      <c r="J238" s="20">
        <v>599</v>
      </c>
      <c r="K238" s="20">
        <v>2687</v>
      </c>
      <c r="L238" s="20">
        <v>1798</v>
      </c>
      <c r="M238" s="20">
        <v>2167</v>
      </c>
      <c r="N238" s="20">
        <v>1915</v>
      </c>
      <c r="O238" s="20">
        <v>1163</v>
      </c>
      <c r="P238" s="20">
        <v>1345</v>
      </c>
      <c r="Q238" s="20">
        <v>2226</v>
      </c>
      <c r="R238" s="20">
        <v>1534</v>
      </c>
      <c r="S238" s="20">
        <v>1032</v>
      </c>
      <c r="T238" s="20">
        <v>768</v>
      </c>
      <c r="U238" s="20">
        <v>465</v>
      </c>
      <c r="V238" s="20">
        <v>502</v>
      </c>
      <c r="W238" s="20">
        <v>368</v>
      </c>
      <c r="X238" s="20">
        <v>417</v>
      </c>
      <c r="Y238" s="20">
        <v>6</v>
      </c>
    </row>
    <row r="239" spans="2:25" ht="21" x14ac:dyDescent="0.35">
      <c r="B239" s="21"/>
      <c r="C239" s="19" t="s">
        <v>38</v>
      </c>
      <c r="D239" s="20">
        <v>91</v>
      </c>
      <c r="E239" s="20">
        <v>404</v>
      </c>
      <c r="F239" s="20">
        <v>206</v>
      </c>
      <c r="G239" s="20">
        <v>260</v>
      </c>
      <c r="H239" s="20">
        <v>229</v>
      </c>
      <c r="I239" s="20">
        <v>404</v>
      </c>
      <c r="J239" s="20">
        <v>674</v>
      </c>
      <c r="K239" s="20">
        <v>1262</v>
      </c>
      <c r="L239" s="20">
        <v>1961</v>
      </c>
      <c r="M239" s="20">
        <v>2865</v>
      </c>
      <c r="N239" s="20">
        <v>3399</v>
      </c>
      <c r="O239" s="20">
        <v>3583</v>
      </c>
      <c r="P239" s="20">
        <v>3730</v>
      </c>
      <c r="Q239" s="20">
        <v>7902</v>
      </c>
      <c r="R239" s="20">
        <v>6569</v>
      </c>
      <c r="S239" s="20">
        <v>5079</v>
      </c>
      <c r="T239" s="20">
        <v>4483</v>
      </c>
      <c r="U239" s="20">
        <v>3488</v>
      </c>
      <c r="V239" s="20">
        <v>3146</v>
      </c>
      <c r="W239" s="20">
        <v>3196</v>
      </c>
      <c r="X239" s="20">
        <v>2176</v>
      </c>
      <c r="Y239" s="20">
        <v>564</v>
      </c>
    </row>
    <row r="240" spans="2:25" x14ac:dyDescent="0.35">
      <c r="B240" s="21"/>
      <c r="C240" s="19" t="s">
        <v>39</v>
      </c>
      <c r="D240" s="20">
        <v>64</v>
      </c>
      <c r="E240" s="20">
        <v>507</v>
      </c>
      <c r="F240" s="20">
        <v>148</v>
      </c>
      <c r="G240" s="20">
        <v>257</v>
      </c>
      <c r="H240" s="20">
        <v>278</v>
      </c>
      <c r="I240" s="20">
        <v>380</v>
      </c>
      <c r="J240" s="20">
        <v>652</v>
      </c>
      <c r="K240" s="20">
        <v>772</v>
      </c>
      <c r="L240" s="20">
        <v>873</v>
      </c>
      <c r="M240" s="20">
        <v>1070</v>
      </c>
      <c r="N240" s="20">
        <v>868</v>
      </c>
      <c r="O240" s="20">
        <v>664</v>
      </c>
      <c r="P240" s="20">
        <v>565</v>
      </c>
      <c r="Q240" s="20">
        <v>768</v>
      </c>
      <c r="R240" s="20">
        <v>419</v>
      </c>
      <c r="S240" s="20">
        <v>265</v>
      </c>
      <c r="T240" s="20">
        <v>237</v>
      </c>
      <c r="U240" s="20">
        <v>132</v>
      </c>
      <c r="V240" s="20">
        <v>90</v>
      </c>
      <c r="W240" s="20">
        <v>71</v>
      </c>
      <c r="X240" s="20">
        <v>23</v>
      </c>
      <c r="Y240" s="20">
        <v>7</v>
      </c>
    </row>
    <row r="241" spans="2:25" x14ac:dyDescent="0.35">
      <c r="B241" s="21"/>
      <c r="C241" s="19" t="s">
        <v>40</v>
      </c>
      <c r="D241" s="20">
        <v>12</v>
      </c>
      <c r="E241" s="20">
        <v>56</v>
      </c>
      <c r="F241" s="20">
        <v>25</v>
      </c>
      <c r="G241" s="20">
        <v>34</v>
      </c>
      <c r="H241" s="20">
        <v>22</v>
      </c>
      <c r="I241" s="20">
        <v>49</v>
      </c>
      <c r="J241" s="20">
        <v>48</v>
      </c>
      <c r="K241" s="20">
        <v>86</v>
      </c>
      <c r="L241" s="20">
        <v>90</v>
      </c>
      <c r="M241" s="20">
        <v>107</v>
      </c>
      <c r="N241" s="20">
        <v>90</v>
      </c>
      <c r="O241" s="20">
        <v>72</v>
      </c>
      <c r="P241" s="20">
        <v>53</v>
      </c>
      <c r="Q241" s="20">
        <v>102</v>
      </c>
      <c r="R241" s="20">
        <v>47</v>
      </c>
      <c r="S241" s="20">
        <v>39</v>
      </c>
      <c r="T241" s="20">
        <v>24</v>
      </c>
      <c r="U241" s="20">
        <v>10</v>
      </c>
      <c r="V241" s="20">
        <v>5</v>
      </c>
      <c r="W241" s="20">
        <v>0</v>
      </c>
      <c r="X241" s="20">
        <v>15</v>
      </c>
      <c r="Y241" s="20">
        <v>3</v>
      </c>
    </row>
    <row r="242" spans="2:25" x14ac:dyDescent="0.35">
      <c r="B242" s="21"/>
      <c r="C242" s="19" t="s">
        <v>35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</row>
    <row r="243" spans="2:25" x14ac:dyDescent="0.35">
      <c r="B243" s="21"/>
      <c r="C243" s="19" t="s">
        <v>41</v>
      </c>
      <c r="D243" s="20">
        <v>241</v>
      </c>
      <c r="E243" s="20">
        <v>1673</v>
      </c>
      <c r="F243" s="20">
        <v>764</v>
      </c>
      <c r="G243" s="20">
        <v>752</v>
      </c>
      <c r="H243" s="20">
        <v>629</v>
      </c>
      <c r="I243" s="20">
        <v>2006</v>
      </c>
      <c r="J243" s="20">
        <v>1971</v>
      </c>
      <c r="K243" s="20">
        <v>4807</v>
      </c>
      <c r="L243" s="20">
        <v>4725</v>
      </c>
      <c r="M243" s="20">
        <v>6205</v>
      </c>
      <c r="N243" s="20">
        <v>6269</v>
      </c>
      <c r="O243" s="20">
        <v>5483</v>
      </c>
      <c r="P243" s="20">
        <v>5691</v>
      </c>
      <c r="Q243" s="20">
        <v>11000</v>
      </c>
      <c r="R243" s="20">
        <v>8569</v>
      </c>
      <c r="S243" s="20">
        <v>6414</v>
      </c>
      <c r="T243" s="20">
        <v>5511</v>
      </c>
      <c r="U243" s="20">
        <v>4095</v>
      </c>
      <c r="V243" s="20">
        <v>3736</v>
      </c>
      <c r="W243" s="20">
        <v>3640</v>
      </c>
      <c r="X243" s="20">
        <v>2641</v>
      </c>
      <c r="Y243" s="20">
        <v>581</v>
      </c>
    </row>
    <row r="244" spans="2:25" ht="21" x14ac:dyDescent="0.35">
      <c r="B244" s="19" t="s">
        <v>81</v>
      </c>
      <c r="C244" s="19" t="s">
        <v>37</v>
      </c>
      <c r="D244" s="20">
        <v>16</v>
      </c>
      <c r="E244" s="20">
        <v>30</v>
      </c>
      <c r="F244" s="20">
        <v>26</v>
      </c>
      <c r="G244" s="20">
        <v>15</v>
      </c>
      <c r="H244" s="20">
        <v>17</v>
      </c>
      <c r="I244" s="20">
        <v>124</v>
      </c>
      <c r="J244" s="20">
        <v>75</v>
      </c>
      <c r="K244" s="20">
        <v>355</v>
      </c>
      <c r="L244" s="20">
        <v>177</v>
      </c>
      <c r="M244" s="20">
        <v>255</v>
      </c>
      <c r="N244" s="20">
        <v>234</v>
      </c>
      <c r="O244" s="20">
        <v>112</v>
      </c>
      <c r="P244" s="20">
        <v>109</v>
      </c>
      <c r="Q244" s="20">
        <v>174</v>
      </c>
      <c r="R244" s="20">
        <v>107</v>
      </c>
      <c r="S244" s="20">
        <v>61</v>
      </c>
      <c r="T244" s="20">
        <v>23</v>
      </c>
      <c r="U244" s="20">
        <v>3</v>
      </c>
      <c r="V244" s="20">
        <v>20</v>
      </c>
      <c r="W244" s="20">
        <v>6</v>
      </c>
      <c r="X244" s="20">
        <v>17</v>
      </c>
      <c r="Y244" s="20">
        <v>0</v>
      </c>
    </row>
    <row r="245" spans="2:25" ht="21" x14ac:dyDescent="0.35">
      <c r="B245" s="21"/>
      <c r="C245" s="19" t="s">
        <v>38</v>
      </c>
      <c r="D245" s="20">
        <v>0</v>
      </c>
      <c r="E245" s="20">
        <v>4</v>
      </c>
      <c r="F245" s="20">
        <v>0</v>
      </c>
      <c r="G245" s="20">
        <v>4</v>
      </c>
      <c r="H245" s="20">
        <v>9</v>
      </c>
      <c r="I245" s="20">
        <v>15</v>
      </c>
      <c r="J245" s="20">
        <v>30</v>
      </c>
      <c r="K245" s="20">
        <v>48</v>
      </c>
      <c r="L245" s="20">
        <v>168</v>
      </c>
      <c r="M245" s="20">
        <v>252</v>
      </c>
      <c r="N245" s="20">
        <v>296</v>
      </c>
      <c r="O245" s="20">
        <v>279</v>
      </c>
      <c r="P245" s="20">
        <v>310</v>
      </c>
      <c r="Q245" s="20">
        <v>433</v>
      </c>
      <c r="R245" s="20">
        <v>319</v>
      </c>
      <c r="S245" s="20">
        <v>145</v>
      </c>
      <c r="T245" s="20">
        <v>74</v>
      </c>
      <c r="U245" s="20">
        <v>62</v>
      </c>
      <c r="V245" s="20">
        <v>51</v>
      </c>
      <c r="W245" s="20">
        <v>24</v>
      </c>
      <c r="X245" s="20">
        <v>3</v>
      </c>
      <c r="Y245" s="20">
        <v>4</v>
      </c>
    </row>
    <row r="246" spans="2:25" x14ac:dyDescent="0.35">
      <c r="B246" s="21"/>
      <c r="C246" s="19" t="s">
        <v>39</v>
      </c>
      <c r="D246" s="20">
        <v>5</v>
      </c>
      <c r="E246" s="20">
        <v>11</v>
      </c>
      <c r="F246" s="20">
        <v>7</v>
      </c>
      <c r="G246" s="20">
        <v>27</v>
      </c>
      <c r="H246" s="20">
        <v>34</v>
      </c>
      <c r="I246" s="20">
        <v>38</v>
      </c>
      <c r="J246" s="20">
        <v>82</v>
      </c>
      <c r="K246" s="20">
        <v>55</v>
      </c>
      <c r="L246" s="20">
        <v>52</v>
      </c>
      <c r="M246" s="20">
        <v>96</v>
      </c>
      <c r="N246" s="20">
        <v>40</v>
      </c>
      <c r="O246" s="20">
        <v>38</v>
      </c>
      <c r="P246" s="20">
        <v>46</v>
      </c>
      <c r="Q246" s="20">
        <v>32</v>
      </c>
      <c r="R246" s="20">
        <v>3</v>
      </c>
      <c r="S246" s="20">
        <v>5</v>
      </c>
      <c r="T246" s="20">
        <v>4</v>
      </c>
      <c r="U246" s="20">
        <v>3</v>
      </c>
      <c r="V246" s="20">
        <v>4</v>
      </c>
      <c r="W246" s="20">
        <v>0</v>
      </c>
      <c r="X246" s="20">
        <v>0</v>
      </c>
      <c r="Y246" s="20">
        <v>0</v>
      </c>
    </row>
    <row r="247" spans="2:25" x14ac:dyDescent="0.35">
      <c r="B247" s="21"/>
      <c r="C247" s="19" t="s">
        <v>40</v>
      </c>
      <c r="D247" s="20">
        <v>0</v>
      </c>
      <c r="E247" s="20">
        <v>5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4</v>
      </c>
      <c r="L247" s="20">
        <v>5</v>
      </c>
      <c r="M247" s="20">
        <v>9</v>
      </c>
      <c r="N247" s="20">
        <v>0</v>
      </c>
      <c r="O247" s="20">
        <v>0</v>
      </c>
      <c r="P247" s="20">
        <v>0</v>
      </c>
      <c r="Q247" s="20">
        <v>0</v>
      </c>
      <c r="R247" s="20">
        <v>9</v>
      </c>
      <c r="S247" s="20">
        <v>0</v>
      </c>
      <c r="T247" s="20">
        <v>0</v>
      </c>
      <c r="U247" s="20">
        <v>3</v>
      </c>
      <c r="V247" s="20">
        <v>0</v>
      </c>
      <c r="W247" s="20">
        <v>0</v>
      </c>
      <c r="X247" s="20">
        <v>0</v>
      </c>
      <c r="Y247" s="20">
        <v>0</v>
      </c>
    </row>
    <row r="248" spans="2:25" x14ac:dyDescent="0.35">
      <c r="B248" s="21"/>
      <c r="C248" s="19" t="s">
        <v>35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</row>
    <row r="249" spans="2:25" x14ac:dyDescent="0.35">
      <c r="B249" s="21"/>
      <c r="C249" s="19" t="s">
        <v>41</v>
      </c>
      <c r="D249" s="20">
        <v>15</v>
      </c>
      <c r="E249" s="20">
        <v>41</v>
      </c>
      <c r="F249" s="20">
        <v>36</v>
      </c>
      <c r="G249" s="20">
        <v>45</v>
      </c>
      <c r="H249" s="20">
        <v>56</v>
      </c>
      <c r="I249" s="20">
        <v>180</v>
      </c>
      <c r="J249" s="20">
        <v>178</v>
      </c>
      <c r="K249" s="20">
        <v>461</v>
      </c>
      <c r="L249" s="20">
        <v>399</v>
      </c>
      <c r="M249" s="20">
        <v>607</v>
      </c>
      <c r="N249" s="20">
        <v>568</v>
      </c>
      <c r="O249" s="20">
        <v>432</v>
      </c>
      <c r="P249" s="20">
        <v>465</v>
      </c>
      <c r="Q249" s="20">
        <v>634</v>
      </c>
      <c r="R249" s="20">
        <v>427</v>
      </c>
      <c r="S249" s="20">
        <v>209</v>
      </c>
      <c r="T249" s="20">
        <v>103</v>
      </c>
      <c r="U249" s="20">
        <v>76</v>
      </c>
      <c r="V249" s="20">
        <v>75</v>
      </c>
      <c r="W249" s="20">
        <v>32</v>
      </c>
      <c r="X249" s="20">
        <v>24</v>
      </c>
      <c r="Y249" s="20">
        <v>4</v>
      </c>
    </row>
    <row r="250" spans="2:25" ht="21" x14ac:dyDescent="0.35">
      <c r="B250" s="19" t="s">
        <v>82</v>
      </c>
      <c r="C250" s="19" t="s">
        <v>37</v>
      </c>
      <c r="D250" s="20">
        <v>36</v>
      </c>
      <c r="E250" s="20">
        <v>296</v>
      </c>
      <c r="F250" s="20">
        <v>114</v>
      </c>
      <c r="G250" s="20">
        <v>148</v>
      </c>
      <c r="H250" s="20">
        <v>87</v>
      </c>
      <c r="I250" s="20">
        <v>571</v>
      </c>
      <c r="J250" s="20">
        <v>321</v>
      </c>
      <c r="K250" s="20">
        <v>1198</v>
      </c>
      <c r="L250" s="20">
        <v>711</v>
      </c>
      <c r="M250" s="20">
        <v>1054</v>
      </c>
      <c r="N250" s="20">
        <v>1034</v>
      </c>
      <c r="O250" s="20">
        <v>904</v>
      </c>
      <c r="P250" s="20">
        <v>954</v>
      </c>
      <c r="Q250" s="20">
        <v>2079</v>
      </c>
      <c r="R250" s="20">
        <v>1585</v>
      </c>
      <c r="S250" s="20">
        <v>1102</v>
      </c>
      <c r="T250" s="20">
        <v>837</v>
      </c>
      <c r="U250" s="20">
        <v>309</v>
      </c>
      <c r="V250" s="20">
        <v>423</v>
      </c>
      <c r="W250" s="20">
        <v>371</v>
      </c>
      <c r="X250" s="20">
        <v>287</v>
      </c>
      <c r="Y250" s="20">
        <v>7</v>
      </c>
    </row>
    <row r="251" spans="2:25" ht="21" x14ac:dyDescent="0.35">
      <c r="B251" s="21"/>
      <c r="C251" s="19" t="s">
        <v>38</v>
      </c>
      <c r="D251" s="20">
        <v>59</v>
      </c>
      <c r="E251" s="20">
        <v>200</v>
      </c>
      <c r="F251" s="20">
        <v>86</v>
      </c>
      <c r="G251" s="20">
        <v>154</v>
      </c>
      <c r="H251" s="20">
        <v>191</v>
      </c>
      <c r="I251" s="20">
        <v>402</v>
      </c>
      <c r="J251" s="20">
        <v>529</v>
      </c>
      <c r="K251" s="20">
        <v>1001</v>
      </c>
      <c r="L251" s="20">
        <v>1381</v>
      </c>
      <c r="M251" s="20">
        <v>1941</v>
      </c>
      <c r="N251" s="20">
        <v>2050</v>
      </c>
      <c r="O251" s="20">
        <v>1928</v>
      </c>
      <c r="P251" s="20">
        <v>1942</v>
      </c>
      <c r="Q251" s="20">
        <v>4321</v>
      </c>
      <c r="R251" s="20">
        <v>3789</v>
      </c>
      <c r="S251" s="20">
        <v>2888</v>
      </c>
      <c r="T251" s="20">
        <v>2129</v>
      </c>
      <c r="U251" s="20">
        <v>1359</v>
      </c>
      <c r="V251" s="20">
        <v>1306</v>
      </c>
      <c r="W251" s="20">
        <v>1195</v>
      </c>
      <c r="X251" s="20">
        <v>993</v>
      </c>
      <c r="Y251" s="20">
        <v>62</v>
      </c>
    </row>
    <row r="252" spans="2:25" x14ac:dyDescent="0.35">
      <c r="B252" s="21"/>
      <c r="C252" s="19" t="s">
        <v>39</v>
      </c>
      <c r="D252" s="20">
        <v>40</v>
      </c>
      <c r="E252" s="20">
        <v>197</v>
      </c>
      <c r="F252" s="20">
        <v>133</v>
      </c>
      <c r="G252" s="20">
        <v>340</v>
      </c>
      <c r="H252" s="20">
        <v>278</v>
      </c>
      <c r="I252" s="20">
        <v>420</v>
      </c>
      <c r="J252" s="20">
        <v>653</v>
      </c>
      <c r="K252" s="20">
        <v>746</v>
      </c>
      <c r="L252" s="20">
        <v>791</v>
      </c>
      <c r="M252" s="20">
        <v>919</v>
      </c>
      <c r="N252" s="20">
        <v>549</v>
      </c>
      <c r="O252" s="20">
        <v>522</v>
      </c>
      <c r="P252" s="20">
        <v>415</v>
      </c>
      <c r="Q252" s="20">
        <v>525</v>
      </c>
      <c r="R252" s="20">
        <v>280</v>
      </c>
      <c r="S252" s="20">
        <v>155</v>
      </c>
      <c r="T252" s="20">
        <v>143</v>
      </c>
      <c r="U252" s="20">
        <v>60</v>
      </c>
      <c r="V252" s="20">
        <v>10</v>
      </c>
      <c r="W252" s="20">
        <v>3</v>
      </c>
      <c r="X252" s="20">
        <v>14</v>
      </c>
      <c r="Y252" s="20">
        <v>9</v>
      </c>
    </row>
    <row r="253" spans="2:25" x14ac:dyDescent="0.35">
      <c r="B253" s="21"/>
      <c r="C253" s="19" t="s">
        <v>40</v>
      </c>
      <c r="D253" s="20">
        <v>7</v>
      </c>
      <c r="E253" s="20">
        <v>45</v>
      </c>
      <c r="F253" s="20">
        <v>23</v>
      </c>
      <c r="G253" s="20">
        <v>21</v>
      </c>
      <c r="H253" s="20">
        <v>8</v>
      </c>
      <c r="I253" s="20">
        <v>70</v>
      </c>
      <c r="J253" s="20">
        <v>87</v>
      </c>
      <c r="K253" s="20">
        <v>136</v>
      </c>
      <c r="L253" s="20">
        <v>125</v>
      </c>
      <c r="M253" s="20">
        <v>192</v>
      </c>
      <c r="N253" s="20">
        <v>111</v>
      </c>
      <c r="O253" s="20">
        <v>105</v>
      </c>
      <c r="P253" s="20">
        <v>107</v>
      </c>
      <c r="Q253" s="20">
        <v>134</v>
      </c>
      <c r="R253" s="20">
        <v>86</v>
      </c>
      <c r="S253" s="20">
        <v>31</v>
      </c>
      <c r="T253" s="20">
        <v>28</v>
      </c>
      <c r="U253" s="20">
        <v>19</v>
      </c>
      <c r="V253" s="20">
        <v>3</v>
      </c>
      <c r="W253" s="20">
        <v>12</v>
      </c>
      <c r="X253" s="20">
        <v>5</v>
      </c>
      <c r="Y253" s="20">
        <v>0</v>
      </c>
    </row>
    <row r="254" spans="2:25" x14ac:dyDescent="0.35">
      <c r="B254" s="21"/>
      <c r="C254" s="19" t="s">
        <v>35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</row>
    <row r="255" spans="2:25" x14ac:dyDescent="0.35">
      <c r="B255" s="21"/>
      <c r="C255" s="19" t="s">
        <v>41</v>
      </c>
      <c r="D255" s="20">
        <v>135</v>
      </c>
      <c r="E255" s="20">
        <v>738</v>
      </c>
      <c r="F255" s="20">
        <v>351</v>
      </c>
      <c r="G255" s="20">
        <v>666</v>
      </c>
      <c r="H255" s="20">
        <v>569</v>
      </c>
      <c r="I255" s="20">
        <v>1461</v>
      </c>
      <c r="J255" s="20">
        <v>1584</v>
      </c>
      <c r="K255" s="20">
        <v>3077</v>
      </c>
      <c r="L255" s="20">
        <v>3015</v>
      </c>
      <c r="M255" s="20">
        <v>4108</v>
      </c>
      <c r="N255" s="20">
        <v>3742</v>
      </c>
      <c r="O255" s="20">
        <v>3450</v>
      </c>
      <c r="P255" s="20">
        <v>3411</v>
      </c>
      <c r="Q255" s="20">
        <v>7061</v>
      </c>
      <c r="R255" s="20">
        <v>5739</v>
      </c>
      <c r="S255" s="20">
        <v>4181</v>
      </c>
      <c r="T255" s="20">
        <v>3137</v>
      </c>
      <c r="U255" s="20">
        <v>1750</v>
      </c>
      <c r="V255" s="20">
        <v>1745</v>
      </c>
      <c r="W255" s="20">
        <v>1583</v>
      </c>
      <c r="X255" s="20">
        <v>1298</v>
      </c>
      <c r="Y255" s="20">
        <v>82</v>
      </c>
    </row>
    <row r="256" spans="2:25" ht="21" x14ac:dyDescent="0.35">
      <c r="B256" s="19" t="s">
        <v>83</v>
      </c>
      <c r="C256" s="19" t="s">
        <v>37</v>
      </c>
      <c r="D256" s="20">
        <v>46</v>
      </c>
      <c r="E256" s="20">
        <v>328</v>
      </c>
      <c r="F256" s="20">
        <v>150</v>
      </c>
      <c r="G256" s="20">
        <v>166</v>
      </c>
      <c r="H256" s="20">
        <v>70</v>
      </c>
      <c r="I256" s="20">
        <v>684</v>
      </c>
      <c r="J256" s="20">
        <v>435</v>
      </c>
      <c r="K256" s="20">
        <v>2093</v>
      </c>
      <c r="L256" s="20">
        <v>1536</v>
      </c>
      <c r="M256" s="20">
        <v>1953</v>
      </c>
      <c r="N256" s="20">
        <v>1787</v>
      </c>
      <c r="O256" s="20">
        <v>1169</v>
      </c>
      <c r="P256" s="20">
        <v>1347</v>
      </c>
      <c r="Q256" s="20">
        <v>2770</v>
      </c>
      <c r="R256" s="20">
        <v>1925</v>
      </c>
      <c r="S256" s="20">
        <v>1170</v>
      </c>
      <c r="T256" s="20">
        <v>701</v>
      </c>
      <c r="U256" s="20">
        <v>264</v>
      </c>
      <c r="V256" s="20">
        <v>238</v>
      </c>
      <c r="W256" s="20">
        <v>233</v>
      </c>
      <c r="X256" s="20">
        <v>183</v>
      </c>
      <c r="Y256" s="20">
        <v>0</v>
      </c>
    </row>
    <row r="257" spans="2:25" ht="21" x14ac:dyDescent="0.35">
      <c r="B257" s="21"/>
      <c r="C257" s="19" t="s">
        <v>38</v>
      </c>
      <c r="D257" s="20">
        <v>68</v>
      </c>
      <c r="E257" s="20">
        <v>144</v>
      </c>
      <c r="F257" s="20">
        <v>73</v>
      </c>
      <c r="G257" s="20">
        <v>139</v>
      </c>
      <c r="H257" s="20">
        <v>85</v>
      </c>
      <c r="I257" s="20">
        <v>372</v>
      </c>
      <c r="J257" s="20">
        <v>509</v>
      </c>
      <c r="K257" s="20">
        <v>1071</v>
      </c>
      <c r="L257" s="20">
        <v>1591</v>
      </c>
      <c r="M257" s="20">
        <v>2882</v>
      </c>
      <c r="N257" s="20">
        <v>3532</v>
      </c>
      <c r="O257" s="20">
        <v>3732</v>
      </c>
      <c r="P257" s="20">
        <v>4378</v>
      </c>
      <c r="Q257" s="20">
        <v>9217</v>
      </c>
      <c r="R257" s="20">
        <v>7753</v>
      </c>
      <c r="S257" s="20">
        <v>4892</v>
      </c>
      <c r="T257" s="20">
        <v>3275</v>
      </c>
      <c r="U257" s="20">
        <v>2307</v>
      </c>
      <c r="V257" s="20">
        <v>1849</v>
      </c>
      <c r="W257" s="20">
        <v>1592</v>
      </c>
      <c r="X257" s="20">
        <v>862</v>
      </c>
      <c r="Y257" s="20">
        <v>137</v>
      </c>
    </row>
    <row r="258" spans="2:25" x14ac:dyDescent="0.35">
      <c r="B258" s="21"/>
      <c r="C258" s="19" t="s">
        <v>39</v>
      </c>
      <c r="D258" s="20">
        <v>51</v>
      </c>
      <c r="E258" s="20">
        <v>174</v>
      </c>
      <c r="F258" s="20">
        <v>82</v>
      </c>
      <c r="G258" s="20">
        <v>289</v>
      </c>
      <c r="H258" s="20">
        <v>311</v>
      </c>
      <c r="I258" s="20">
        <v>567</v>
      </c>
      <c r="J258" s="20">
        <v>942</v>
      </c>
      <c r="K258" s="20">
        <v>1037</v>
      </c>
      <c r="L258" s="20">
        <v>1262</v>
      </c>
      <c r="M258" s="20">
        <v>1275</v>
      </c>
      <c r="N258" s="20">
        <v>1093</v>
      </c>
      <c r="O258" s="20">
        <v>829</v>
      </c>
      <c r="P258" s="20">
        <v>659</v>
      </c>
      <c r="Q258" s="20">
        <v>903</v>
      </c>
      <c r="R258" s="20">
        <v>496</v>
      </c>
      <c r="S258" s="20">
        <v>219</v>
      </c>
      <c r="T258" s="20">
        <v>124</v>
      </c>
      <c r="U258" s="20">
        <v>68</v>
      </c>
      <c r="V258" s="20">
        <v>49</v>
      </c>
      <c r="W258" s="20">
        <v>35</v>
      </c>
      <c r="X258" s="20">
        <v>15</v>
      </c>
      <c r="Y258" s="20">
        <v>3</v>
      </c>
    </row>
    <row r="259" spans="2:25" x14ac:dyDescent="0.35">
      <c r="B259" s="21"/>
      <c r="C259" s="19" t="s">
        <v>40</v>
      </c>
      <c r="D259" s="20">
        <v>0</v>
      </c>
      <c r="E259" s="20">
        <v>9</v>
      </c>
      <c r="F259" s="20">
        <v>29</v>
      </c>
      <c r="G259" s="20">
        <v>9</v>
      </c>
      <c r="H259" s="20">
        <v>3</v>
      </c>
      <c r="I259" s="20">
        <v>27</v>
      </c>
      <c r="J259" s="20">
        <v>67</v>
      </c>
      <c r="K259" s="20">
        <v>58</v>
      </c>
      <c r="L259" s="20">
        <v>77</v>
      </c>
      <c r="M259" s="20">
        <v>133</v>
      </c>
      <c r="N259" s="20">
        <v>94</v>
      </c>
      <c r="O259" s="20">
        <v>60</v>
      </c>
      <c r="P259" s="20">
        <v>74</v>
      </c>
      <c r="Q259" s="20">
        <v>121</v>
      </c>
      <c r="R259" s="20">
        <v>77</v>
      </c>
      <c r="S259" s="20">
        <v>17</v>
      </c>
      <c r="T259" s="20">
        <v>14</v>
      </c>
      <c r="U259" s="20">
        <v>0</v>
      </c>
      <c r="V259" s="20">
        <v>8</v>
      </c>
      <c r="W259" s="20">
        <v>0</v>
      </c>
      <c r="X259" s="20">
        <v>0</v>
      </c>
      <c r="Y259" s="20">
        <v>0</v>
      </c>
    </row>
    <row r="260" spans="2:25" x14ac:dyDescent="0.35">
      <c r="B260" s="21"/>
      <c r="C260" s="19" t="s">
        <v>35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</row>
    <row r="261" spans="2:25" x14ac:dyDescent="0.35">
      <c r="B261" s="21"/>
      <c r="C261" s="19" t="s">
        <v>41</v>
      </c>
      <c r="D261" s="20">
        <v>163</v>
      </c>
      <c r="E261" s="20">
        <v>657</v>
      </c>
      <c r="F261" s="20">
        <v>336</v>
      </c>
      <c r="G261" s="20">
        <v>597</v>
      </c>
      <c r="H261" s="20">
        <v>462</v>
      </c>
      <c r="I261" s="20">
        <v>1655</v>
      </c>
      <c r="J261" s="20">
        <v>1950</v>
      </c>
      <c r="K261" s="20">
        <v>4257</v>
      </c>
      <c r="L261" s="20">
        <v>4458</v>
      </c>
      <c r="M261" s="20">
        <v>6243</v>
      </c>
      <c r="N261" s="20">
        <v>6513</v>
      </c>
      <c r="O261" s="20">
        <v>5781</v>
      </c>
      <c r="P261" s="20">
        <v>6459</v>
      </c>
      <c r="Q261" s="20">
        <v>13013</v>
      </c>
      <c r="R261" s="20">
        <v>10254</v>
      </c>
      <c r="S261" s="20">
        <v>6289</v>
      </c>
      <c r="T261" s="20">
        <v>4110</v>
      </c>
      <c r="U261" s="20">
        <v>2636</v>
      </c>
      <c r="V261" s="20">
        <v>2145</v>
      </c>
      <c r="W261" s="20">
        <v>1862</v>
      </c>
      <c r="X261" s="20">
        <v>1064</v>
      </c>
      <c r="Y261" s="20">
        <v>141</v>
      </c>
    </row>
    <row r="262" spans="2:25" ht="21" x14ac:dyDescent="0.35">
      <c r="B262" s="19" t="s">
        <v>84</v>
      </c>
      <c r="C262" s="19" t="s">
        <v>37</v>
      </c>
      <c r="D262" s="20">
        <v>98</v>
      </c>
      <c r="E262" s="20">
        <v>1287</v>
      </c>
      <c r="F262" s="20">
        <v>273</v>
      </c>
      <c r="G262" s="20">
        <v>266</v>
      </c>
      <c r="H262" s="20">
        <v>185</v>
      </c>
      <c r="I262" s="20">
        <v>528</v>
      </c>
      <c r="J262" s="20">
        <v>475</v>
      </c>
      <c r="K262" s="20">
        <v>1009</v>
      </c>
      <c r="L262" s="20">
        <v>1097</v>
      </c>
      <c r="M262" s="20">
        <v>1684</v>
      </c>
      <c r="N262" s="20">
        <v>1792</v>
      </c>
      <c r="O262" s="20">
        <v>1447</v>
      </c>
      <c r="P262" s="20">
        <v>1688</v>
      </c>
      <c r="Q262" s="20">
        <v>3898</v>
      </c>
      <c r="R262" s="20">
        <v>2937</v>
      </c>
      <c r="S262" s="20">
        <v>2132</v>
      </c>
      <c r="T262" s="20">
        <v>1741</v>
      </c>
      <c r="U262" s="20">
        <v>880</v>
      </c>
      <c r="V262" s="20">
        <v>1167</v>
      </c>
      <c r="W262" s="20">
        <v>1123</v>
      </c>
      <c r="X262" s="20">
        <v>1256</v>
      </c>
      <c r="Y262" s="20">
        <v>15</v>
      </c>
    </row>
    <row r="263" spans="2:25" ht="21" x14ac:dyDescent="0.35">
      <c r="B263" s="21"/>
      <c r="C263" s="19" t="s">
        <v>38</v>
      </c>
      <c r="D263" s="20">
        <v>63</v>
      </c>
      <c r="E263" s="20">
        <v>155</v>
      </c>
      <c r="F263" s="20">
        <v>86</v>
      </c>
      <c r="G263" s="20">
        <v>135</v>
      </c>
      <c r="H263" s="20">
        <v>96</v>
      </c>
      <c r="I263" s="20">
        <v>262</v>
      </c>
      <c r="J263" s="20">
        <v>331</v>
      </c>
      <c r="K263" s="20">
        <v>432</v>
      </c>
      <c r="L263" s="20">
        <v>636</v>
      </c>
      <c r="M263" s="20">
        <v>850</v>
      </c>
      <c r="N263" s="20">
        <v>949</v>
      </c>
      <c r="O263" s="20">
        <v>1150</v>
      </c>
      <c r="P263" s="20">
        <v>916</v>
      </c>
      <c r="Q263" s="20">
        <v>2434</v>
      </c>
      <c r="R263" s="20">
        <v>1574</v>
      </c>
      <c r="S263" s="20">
        <v>1416</v>
      </c>
      <c r="T263" s="20">
        <v>1467</v>
      </c>
      <c r="U263" s="20">
        <v>952</v>
      </c>
      <c r="V263" s="20">
        <v>1059</v>
      </c>
      <c r="W263" s="20">
        <v>1075</v>
      </c>
      <c r="X263" s="20">
        <v>1362</v>
      </c>
      <c r="Y263" s="20">
        <v>233</v>
      </c>
    </row>
    <row r="264" spans="2:25" x14ac:dyDescent="0.35">
      <c r="B264" s="21"/>
      <c r="C264" s="19" t="s">
        <v>39</v>
      </c>
      <c r="D264" s="20">
        <v>43</v>
      </c>
      <c r="E264" s="20">
        <v>420</v>
      </c>
      <c r="F264" s="20">
        <v>156</v>
      </c>
      <c r="G264" s="20">
        <v>369</v>
      </c>
      <c r="H264" s="20">
        <v>293</v>
      </c>
      <c r="I264" s="20">
        <v>328</v>
      </c>
      <c r="J264" s="20">
        <v>414</v>
      </c>
      <c r="K264" s="20">
        <v>447</v>
      </c>
      <c r="L264" s="20">
        <v>458</v>
      </c>
      <c r="M264" s="20">
        <v>590</v>
      </c>
      <c r="N264" s="20">
        <v>328</v>
      </c>
      <c r="O264" s="20">
        <v>258</v>
      </c>
      <c r="P264" s="20">
        <v>232</v>
      </c>
      <c r="Q264" s="20">
        <v>393</v>
      </c>
      <c r="R264" s="20">
        <v>158</v>
      </c>
      <c r="S264" s="20">
        <v>73</v>
      </c>
      <c r="T264" s="20">
        <v>212</v>
      </c>
      <c r="U264" s="20">
        <v>81</v>
      </c>
      <c r="V264" s="20">
        <v>48</v>
      </c>
      <c r="W264" s="20">
        <v>34</v>
      </c>
      <c r="X264" s="20">
        <v>10</v>
      </c>
      <c r="Y264" s="20">
        <v>5</v>
      </c>
    </row>
    <row r="265" spans="2:25" x14ac:dyDescent="0.35">
      <c r="B265" s="21"/>
      <c r="C265" s="19" t="s">
        <v>40</v>
      </c>
      <c r="D265" s="20">
        <v>26</v>
      </c>
      <c r="E265" s="20">
        <v>927</v>
      </c>
      <c r="F265" s="20">
        <v>170</v>
      </c>
      <c r="G265" s="20">
        <v>191</v>
      </c>
      <c r="H265" s="20">
        <v>77</v>
      </c>
      <c r="I265" s="20">
        <v>172</v>
      </c>
      <c r="J265" s="20">
        <v>156</v>
      </c>
      <c r="K265" s="20">
        <v>272</v>
      </c>
      <c r="L265" s="20">
        <v>288</v>
      </c>
      <c r="M265" s="20">
        <v>383</v>
      </c>
      <c r="N265" s="20">
        <v>312</v>
      </c>
      <c r="O265" s="20">
        <v>186</v>
      </c>
      <c r="P265" s="20">
        <v>174</v>
      </c>
      <c r="Q265" s="20">
        <v>316</v>
      </c>
      <c r="R265" s="20">
        <v>199</v>
      </c>
      <c r="S265" s="20">
        <v>114</v>
      </c>
      <c r="T265" s="20">
        <v>64</v>
      </c>
      <c r="U265" s="20">
        <v>32</v>
      </c>
      <c r="V265" s="20">
        <v>24</v>
      </c>
      <c r="W265" s="20">
        <v>21</v>
      </c>
      <c r="X265" s="20">
        <v>30</v>
      </c>
      <c r="Y265" s="20">
        <v>0</v>
      </c>
    </row>
    <row r="266" spans="2:25" x14ac:dyDescent="0.35">
      <c r="B266" s="21"/>
      <c r="C266" s="19" t="s">
        <v>35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</row>
    <row r="267" spans="2:25" x14ac:dyDescent="0.35">
      <c r="B267" s="21"/>
      <c r="C267" s="19" t="s">
        <v>41</v>
      </c>
      <c r="D267" s="20">
        <v>226</v>
      </c>
      <c r="E267" s="20">
        <v>2792</v>
      </c>
      <c r="F267" s="20">
        <v>687</v>
      </c>
      <c r="G267" s="20">
        <v>959</v>
      </c>
      <c r="H267" s="20">
        <v>649</v>
      </c>
      <c r="I267" s="20">
        <v>1290</v>
      </c>
      <c r="J267" s="20">
        <v>1382</v>
      </c>
      <c r="K267" s="20">
        <v>2167</v>
      </c>
      <c r="L267" s="20">
        <v>2482</v>
      </c>
      <c r="M267" s="20">
        <v>3508</v>
      </c>
      <c r="N267" s="20">
        <v>3382</v>
      </c>
      <c r="O267" s="20">
        <v>3037</v>
      </c>
      <c r="P267" s="20">
        <v>3008</v>
      </c>
      <c r="Q267" s="20">
        <v>7033</v>
      </c>
      <c r="R267" s="20">
        <v>4870</v>
      </c>
      <c r="S267" s="20">
        <v>3738</v>
      </c>
      <c r="T267" s="20">
        <v>3482</v>
      </c>
      <c r="U267" s="20">
        <v>1954</v>
      </c>
      <c r="V267" s="20">
        <v>2296</v>
      </c>
      <c r="W267" s="20">
        <v>2250</v>
      </c>
      <c r="X267" s="20">
        <v>2660</v>
      </c>
      <c r="Y267" s="20">
        <v>251</v>
      </c>
    </row>
    <row r="268" spans="2:25" ht="21" x14ac:dyDescent="0.35">
      <c r="B268" s="19" t="s">
        <v>85</v>
      </c>
      <c r="C268" s="19" t="s">
        <v>37</v>
      </c>
      <c r="D268" s="20">
        <v>61</v>
      </c>
      <c r="E268" s="20">
        <v>426</v>
      </c>
      <c r="F268" s="20">
        <v>170</v>
      </c>
      <c r="G268" s="20">
        <v>149</v>
      </c>
      <c r="H268" s="20">
        <v>72</v>
      </c>
      <c r="I268" s="20">
        <v>807</v>
      </c>
      <c r="J268" s="20">
        <v>444</v>
      </c>
      <c r="K268" s="20">
        <v>2322</v>
      </c>
      <c r="L268" s="20">
        <v>1248</v>
      </c>
      <c r="M268" s="20">
        <v>1738</v>
      </c>
      <c r="N268" s="20">
        <v>1601</v>
      </c>
      <c r="O268" s="20">
        <v>1174</v>
      </c>
      <c r="P268" s="20">
        <v>1357</v>
      </c>
      <c r="Q268" s="20">
        <v>2751</v>
      </c>
      <c r="R268" s="20">
        <v>1550</v>
      </c>
      <c r="S268" s="20">
        <v>798</v>
      </c>
      <c r="T268" s="20">
        <v>394</v>
      </c>
      <c r="U268" s="20">
        <v>149</v>
      </c>
      <c r="V268" s="20">
        <v>142</v>
      </c>
      <c r="W268" s="20">
        <v>150</v>
      </c>
      <c r="X268" s="20">
        <v>96</v>
      </c>
      <c r="Y268" s="20">
        <v>0</v>
      </c>
    </row>
    <row r="269" spans="2:25" ht="21" x14ac:dyDescent="0.35">
      <c r="B269" s="21"/>
      <c r="C269" s="19" t="s">
        <v>38</v>
      </c>
      <c r="D269" s="20">
        <v>163</v>
      </c>
      <c r="E269" s="20">
        <v>364</v>
      </c>
      <c r="F269" s="20">
        <v>208</v>
      </c>
      <c r="G269" s="20">
        <v>298</v>
      </c>
      <c r="H269" s="20">
        <v>168</v>
      </c>
      <c r="I269" s="20">
        <v>729</v>
      </c>
      <c r="J269" s="20">
        <v>1105</v>
      </c>
      <c r="K269" s="20">
        <v>1822</v>
      </c>
      <c r="L269" s="20">
        <v>3312</v>
      </c>
      <c r="M269" s="20">
        <v>5663</v>
      </c>
      <c r="N269" s="20">
        <v>6850</v>
      </c>
      <c r="O269" s="20">
        <v>6795</v>
      </c>
      <c r="P269" s="20">
        <v>6756</v>
      </c>
      <c r="Q269" s="20">
        <v>13144</v>
      </c>
      <c r="R269" s="20">
        <v>8911</v>
      </c>
      <c r="S269" s="20">
        <v>5269</v>
      </c>
      <c r="T269" s="20">
        <v>3223</v>
      </c>
      <c r="U269" s="20">
        <v>1817</v>
      </c>
      <c r="V269" s="20">
        <v>1350</v>
      </c>
      <c r="W269" s="20">
        <v>1054</v>
      </c>
      <c r="X269" s="20">
        <v>663</v>
      </c>
      <c r="Y269" s="20">
        <v>79</v>
      </c>
    </row>
    <row r="270" spans="2:25" x14ac:dyDescent="0.35">
      <c r="B270" s="21"/>
      <c r="C270" s="19" t="s">
        <v>39</v>
      </c>
      <c r="D270" s="20">
        <v>123</v>
      </c>
      <c r="E270" s="20">
        <v>389</v>
      </c>
      <c r="F270" s="20">
        <v>152</v>
      </c>
      <c r="G270" s="20">
        <v>473</v>
      </c>
      <c r="H270" s="20">
        <v>717</v>
      </c>
      <c r="I270" s="20">
        <v>941</v>
      </c>
      <c r="J270" s="20">
        <v>1805</v>
      </c>
      <c r="K270" s="20">
        <v>1916</v>
      </c>
      <c r="L270" s="20">
        <v>1862</v>
      </c>
      <c r="M270" s="20">
        <v>1892</v>
      </c>
      <c r="N270" s="20">
        <v>1461</v>
      </c>
      <c r="O270" s="20">
        <v>1042</v>
      </c>
      <c r="P270" s="20">
        <v>797</v>
      </c>
      <c r="Q270" s="20">
        <v>1101</v>
      </c>
      <c r="R270" s="20">
        <v>453</v>
      </c>
      <c r="S270" s="20">
        <v>275</v>
      </c>
      <c r="T270" s="20">
        <v>140</v>
      </c>
      <c r="U270" s="20">
        <v>61</v>
      </c>
      <c r="V270" s="20">
        <v>30</v>
      </c>
      <c r="W270" s="20">
        <v>28</v>
      </c>
      <c r="X270" s="20">
        <v>35</v>
      </c>
      <c r="Y270" s="20">
        <v>0</v>
      </c>
    </row>
    <row r="271" spans="2:25" x14ac:dyDescent="0.35">
      <c r="B271" s="21"/>
      <c r="C271" s="19" t="s">
        <v>40</v>
      </c>
      <c r="D271" s="20">
        <v>0</v>
      </c>
      <c r="E271" s="20">
        <v>20</v>
      </c>
      <c r="F271" s="20">
        <v>15</v>
      </c>
      <c r="G271" s="20">
        <v>22</v>
      </c>
      <c r="H271" s="20">
        <v>12</v>
      </c>
      <c r="I271" s="20">
        <v>42</v>
      </c>
      <c r="J271" s="20">
        <v>39</v>
      </c>
      <c r="K271" s="20">
        <v>80</v>
      </c>
      <c r="L271" s="20">
        <v>82</v>
      </c>
      <c r="M271" s="20">
        <v>133</v>
      </c>
      <c r="N271" s="20">
        <v>104</v>
      </c>
      <c r="O271" s="20">
        <v>72</v>
      </c>
      <c r="P271" s="20">
        <v>69</v>
      </c>
      <c r="Q271" s="20">
        <v>129</v>
      </c>
      <c r="R271" s="20">
        <v>54</v>
      </c>
      <c r="S271" s="20">
        <v>33</v>
      </c>
      <c r="T271" s="20">
        <v>15</v>
      </c>
      <c r="U271" s="20">
        <v>5</v>
      </c>
      <c r="V271" s="20">
        <v>0</v>
      </c>
      <c r="W271" s="20">
        <v>0</v>
      </c>
      <c r="X271" s="20">
        <v>4</v>
      </c>
      <c r="Y271" s="20">
        <v>0</v>
      </c>
    </row>
    <row r="272" spans="2:25" x14ac:dyDescent="0.35">
      <c r="B272" s="21"/>
      <c r="C272" s="19" t="s">
        <v>35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</row>
    <row r="273" spans="2:25" x14ac:dyDescent="0.35">
      <c r="B273" s="21"/>
      <c r="C273" s="19" t="s">
        <v>41</v>
      </c>
      <c r="D273" s="20">
        <v>353</v>
      </c>
      <c r="E273" s="20">
        <v>1199</v>
      </c>
      <c r="F273" s="20">
        <v>543</v>
      </c>
      <c r="G273" s="20">
        <v>945</v>
      </c>
      <c r="H273" s="20">
        <v>966</v>
      </c>
      <c r="I273" s="20">
        <v>2525</v>
      </c>
      <c r="J273" s="20">
        <v>3399</v>
      </c>
      <c r="K273" s="20">
        <v>6140</v>
      </c>
      <c r="L273" s="20">
        <v>6517</v>
      </c>
      <c r="M273" s="20">
        <v>9431</v>
      </c>
      <c r="N273" s="20">
        <v>10011</v>
      </c>
      <c r="O273" s="20">
        <v>9089</v>
      </c>
      <c r="P273" s="20">
        <v>8982</v>
      </c>
      <c r="Q273" s="20">
        <v>17121</v>
      </c>
      <c r="R273" s="20">
        <v>10964</v>
      </c>
      <c r="S273" s="20">
        <v>6377</v>
      </c>
      <c r="T273" s="20">
        <v>3775</v>
      </c>
      <c r="U273" s="20">
        <v>2030</v>
      </c>
      <c r="V273" s="20">
        <v>1522</v>
      </c>
      <c r="W273" s="20">
        <v>1233</v>
      </c>
      <c r="X273" s="20">
        <v>798</v>
      </c>
      <c r="Y273" s="20">
        <v>85</v>
      </c>
    </row>
    <row r="274" spans="2:25" ht="21" x14ac:dyDescent="0.35">
      <c r="B274" s="19" t="s">
        <v>86</v>
      </c>
      <c r="C274" s="19" t="s">
        <v>37</v>
      </c>
      <c r="D274" s="20">
        <v>45</v>
      </c>
      <c r="E274" s="20">
        <v>122</v>
      </c>
      <c r="F274" s="20">
        <v>112</v>
      </c>
      <c r="G274" s="20">
        <v>75</v>
      </c>
      <c r="H274" s="20">
        <v>60</v>
      </c>
      <c r="I274" s="20">
        <v>526</v>
      </c>
      <c r="J274" s="20">
        <v>298</v>
      </c>
      <c r="K274" s="20">
        <v>1907</v>
      </c>
      <c r="L274" s="20">
        <v>981</v>
      </c>
      <c r="M274" s="20">
        <v>1198</v>
      </c>
      <c r="N274" s="20">
        <v>1190</v>
      </c>
      <c r="O274" s="20">
        <v>614</v>
      </c>
      <c r="P274" s="20">
        <v>769</v>
      </c>
      <c r="Q274" s="20">
        <v>1238</v>
      </c>
      <c r="R274" s="20">
        <v>574</v>
      </c>
      <c r="S274" s="20">
        <v>275</v>
      </c>
      <c r="T274" s="20">
        <v>124</v>
      </c>
      <c r="U274" s="20">
        <v>64</v>
      </c>
      <c r="V274" s="20">
        <v>84</v>
      </c>
      <c r="W274" s="20">
        <v>26</v>
      </c>
      <c r="X274" s="20">
        <v>73</v>
      </c>
      <c r="Y274" s="20">
        <v>0</v>
      </c>
    </row>
    <row r="275" spans="2:25" ht="21" x14ac:dyDescent="0.35">
      <c r="B275" s="21"/>
      <c r="C275" s="19" t="s">
        <v>38</v>
      </c>
      <c r="D275" s="20">
        <v>45</v>
      </c>
      <c r="E275" s="20">
        <v>75</v>
      </c>
      <c r="F275" s="20">
        <v>97</v>
      </c>
      <c r="G275" s="20">
        <v>112</v>
      </c>
      <c r="H275" s="20">
        <v>56</v>
      </c>
      <c r="I275" s="20">
        <v>252</v>
      </c>
      <c r="J275" s="20">
        <v>344</v>
      </c>
      <c r="K275" s="20">
        <v>614</v>
      </c>
      <c r="L275" s="20">
        <v>1199</v>
      </c>
      <c r="M275" s="20">
        <v>1827</v>
      </c>
      <c r="N275" s="20">
        <v>2057</v>
      </c>
      <c r="O275" s="20">
        <v>1891</v>
      </c>
      <c r="P275" s="20">
        <v>1924</v>
      </c>
      <c r="Q275" s="20">
        <v>3198</v>
      </c>
      <c r="R275" s="20">
        <v>2036</v>
      </c>
      <c r="S275" s="20">
        <v>1084</v>
      </c>
      <c r="T275" s="20">
        <v>571</v>
      </c>
      <c r="U275" s="20">
        <v>341</v>
      </c>
      <c r="V275" s="20">
        <v>299</v>
      </c>
      <c r="W275" s="20">
        <v>173</v>
      </c>
      <c r="X275" s="20">
        <v>168</v>
      </c>
      <c r="Y275" s="20">
        <v>58</v>
      </c>
    </row>
    <row r="276" spans="2:25" x14ac:dyDescent="0.35">
      <c r="B276" s="21"/>
      <c r="C276" s="19" t="s">
        <v>39</v>
      </c>
      <c r="D276" s="20">
        <v>14</v>
      </c>
      <c r="E276" s="20">
        <v>51</v>
      </c>
      <c r="F276" s="20">
        <v>60</v>
      </c>
      <c r="G276" s="20">
        <v>226</v>
      </c>
      <c r="H276" s="20">
        <v>324</v>
      </c>
      <c r="I276" s="20">
        <v>554</v>
      </c>
      <c r="J276" s="20">
        <v>816</v>
      </c>
      <c r="K276" s="20">
        <v>903</v>
      </c>
      <c r="L276" s="20">
        <v>856</v>
      </c>
      <c r="M276" s="20">
        <v>647</v>
      </c>
      <c r="N276" s="20">
        <v>455</v>
      </c>
      <c r="O276" s="20">
        <v>344</v>
      </c>
      <c r="P276" s="20">
        <v>176</v>
      </c>
      <c r="Q276" s="20">
        <v>205</v>
      </c>
      <c r="R276" s="20">
        <v>69</v>
      </c>
      <c r="S276" s="20">
        <v>23</v>
      </c>
      <c r="T276" s="20">
        <v>29</v>
      </c>
      <c r="U276" s="20">
        <v>11</v>
      </c>
      <c r="V276" s="20">
        <v>11</v>
      </c>
      <c r="W276" s="20">
        <v>0</v>
      </c>
      <c r="X276" s="20">
        <v>18</v>
      </c>
      <c r="Y276" s="20">
        <v>0</v>
      </c>
    </row>
    <row r="277" spans="2:25" x14ac:dyDescent="0.35">
      <c r="B277" s="21"/>
      <c r="C277" s="19" t="s">
        <v>40</v>
      </c>
      <c r="D277" s="20">
        <v>5</v>
      </c>
      <c r="E277" s="20">
        <v>4</v>
      </c>
      <c r="F277" s="20">
        <v>8</v>
      </c>
      <c r="G277" s="20">
        <v>7</v>
      </c>
      <c r="H277" s="20">
        <v>3</v>
      </c>
      <c r="I277" s="20">
        <v>26</v>
      </c>
      <c r="J277" s="20">
        <v>26</v>
      </c>
      <c r="K277" s="20">
        <v>50</v>
      </c>
      <c r="L277" s="20">
        <v>54</v>
      </c>
      <c r="M277" s="20">
        <v>57</v>
      </c>
      <c r="N277" s="20">
        <v>39</v>
      </c>
      <c r="O277" s="20">
        <v>25</v>
      </c>
      <c r="P277" s="20">
        <v>10</v>
      </c>
      <c r="Q277" s="20">
        <v>20</v>
      </c>
      <c r="R277" s="20">
        <v>16</v>
      </c>
      <c r="S277" s="20">
        <v>3</v>
      </c>
      <c r="T277" s="20">
        <v>3</v>
      </c>
      <c r="U277" s="20">
        <v>0</v>
      </c>
      <c r="V277" s="20">
        <v>0</v>
      </c>
      <c r="W277" s="20">
        <v>0</v>
      </c>
      <c r="X277" s="20">
        <v>4</v>
      </c>
      <c r="Y277" s="20">
        <v>0</v>
      </c>
    </row>
    <row r="278" spans="2:25" x14ac:dyDescent="0.35">
      <c r="B278" s="21"/>
      <c r="C278" s="19" t="s">
        <v>35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</row>
    <row r="279" spans="2:25" x14ac:dyDescent="0.35">
      <c r="B279" s="21"/>
      <c r="C279" s="19" t="s">
        <v>41</v>
      </c>
      <c r="D279" s="20">
        <v>101</v>
      </c>
      <c r="E279" s="20">
        <v>250</v>
      </c>
      <c r="F279" s="20">
        <v>280</v>
      </c>
      <c r="G279" s="20">
        <v>417</v>
      </c>
      <c r="H279" s="20">
        <v>447</v>
      </c>
      <c r="I279" s="20">
        <v>1361</v>
      </c>
      <c r="J279" s="20">
        <v>1487</v>
      </c>
      <c r="K279" s="20">
        <v>3481</v>
      </c>
      <c r="L279" s="20">
        <v>3089</v>
      </c>
      <c r="M279" s="20">
        <v>3727</v>
      </c>
      <c r="N279" s="20">
        <v>3747</v>
      </c>
      <c r="O279" s="20">
        <v>2870</v>
      </c>
      <c r="P279" s="20">
        <v>2880</v>
      </c>
      <c r="Q279" s="20">
        <v>4659</v>
      </c>
      <c r="R279" s="20">
        <v>2694</v>
      </c>
      <c r="S279" s="20">
        <v>1393</v>
      </c>
      <c r="T279" s="20">
        <v>729</v>
      </c>
      <c r="U279" s="20">
        <v>417</v>
      </c>
      <c r="V279" s="20">
        <v>399</v>
      </c>
      <c r="W279" s="20">
        <v>203</v>
      </c>
      <c r="X279" s="20">
        <v>259</v>
      </c>
      <c r="Y279" s="20">
        <v>55</v>
      </c>
    </row>
    <row r="280" spans="2:25" ht="21" x14ac:dyDescent="0.35">
      <c r="B280" s="19" t="s">
        <v>87</v>
      </c>
      <c r="C280" s="19" t="s">
        <v>37</v>
      </c>
      <c r="D280" s="20">
        <v>30</v>
      </c>
      <c r="E280" s="20">
        <v>107</v>
      </c>
      <c r="F280" s="20">
        <v>55</v>
      </c>
      <c r="G280" s="20">
        <v>83</v>
      </c>
      <c r="H280" s="20">
        <v>36</v>
      </c>
      <c r="I280" s="20">
        <v>287</v>
      </c>
      <c r="J280" s="20">
        <v>182</v>
      </c>
      <c r="K280" s="20">
        <v>965</v>
      </c>
      <c r="L280" s="20">
        <v>579</v>
      </c>
      <c r="M280" s="20">
        <v>730</v>
      </c>
      <c r="N280" s="20">
        <v>757</v>
      </c>
      <c r="O280" s="20">
        <v>388</v>
      </c>
      <c r="P280" s="20">
        <v>492</v>
      </c>
      <c r="Q280" s="20">
        <v>984</v>
      </c>
      <c r="R280" s="20">
        <v>587</v>
      </c>
      <c r="S280" s="20">
        <v>311</v>
      </c>
      <c r="T280" s="20">
        <v>140</v>
      </c>
      <c r="U280" s="20">
        <v>67</v>
      </c>
      <c r="V280" s="20">
        <v>65</v>
      </c>
      <c r="W280" s="20">
        <v>47</v>
      </c>
      <c r="X280" s="20">
        <v>62</v>
      </c>
      <c r="Y280" s="20">
        <v>0</v>
      </c>
    </row>
    <row r="281" spans="2:25" ht="21" x14ac:dyDescent="0.35">
      <c r="B281" s="21"/>
      <c r="C281" s="19" t="s">
        <v>38</v>
      </c>
      <c r="D281" s="20">
        <v>26</v>
      </c>
      <c r="E281" s="20">
        <v>22</v>
      </c>
      <c r="F281" s="20">
        <v>33</v>
      </c>
      <c r="G281" s="20">
        <v>53</v>
      </c>
      <c r="H281" s="20">
        <v>45</v>
      </c>
      <c r="I281" s="20">
        <v>137</v>
      </c>
      <c r="J281" s="20">
        <v>206</v>
      </c>
      <c r="K281" s="20">
        <v>280</v>
      </c>
      <c r="L281" s="20">
        <v>792</v>
      </c>
      <c r="M281" s="20">
        <v>1391</v>
      </c>
      <c r="N281" s="20">
        <v>1613</v>
      </c>
      <c r="O281" s="20">
        <v>1860</v>
      </c>
      <c r="P281" s="20">
        <v>1783</v>
      </c>
      <c r="Q281" s="20">
        <v>3373</v>
      </c>
      <c r="R281" s="20">
        <v>2319</v>
      </c>
      <c r="S281" s="20">
        <v>1200</v>
      </c>
      <c r="T281" s="20">
        <v>696</v>
      </c>
      <c r="U281" s="20">
        <v>493</v>
      </c>
      <c r="V281" s="20">
        <v>358</v>
      </c>
      <c r="W281" s="20">
        <v>234</v>
      </c>
      <c r="X281" s="20">
        <v>95</v>
      </c>
      <c r="Y281" s="20">
        <v>21</v>
      </c>
    </row>
    <row r="282" spans="2:25" x14ac:dyDescent="0.35">
      <c r="B282" s="21"/>
      <c r="C282" s="19" t="s">
        <v>39</v>
      </c>
      <c r="D282" s="20">
        <v>7</v>
      </c>
      <c r="E282" s="20">
        <v>52</v>
      </c>
      <c r="F282" s="20">
        <v>39</v>
      </c>
      <c r="G282" s="20">
        <v>127</v>
      </c>
      <c r="H282" s="20">
        <v>160</v>
      </c>
      <c r="I282" s="20">
        <v>293</v>
      </c>
      <c r="J282" s="20">
        <v>643</v>
      </c>
      <c r="K282" s="20">
        <v>549</v>
      </c>
      <c r="L282" s="20">
        <v>545</v>
      </c>
      <c r="M282" s="20">
        <v>478</v>
      </c>
      <c r="N282" s="20">
        <v>353</v>
      </c>
      <c r="O282" s="20">
        <v>275</v>
      </c>
      <c r="P282" s="20">
        <v>221</v>
      </c>
      <c r="Q282" s="20">
        <v>247</v>
      </c>
      <c r="R282" s="20">
        <v>138</v>
      </c>
      <c r="S282" s="20">
        <v>50</v>
      </c>
      <c r="T282" s="20">
        <v>45</v>
      </c>
      <c r="U282" s="20">
        <v>14</v>
      </c>
      <c r="V282" s="20">
        <v>5</v>
      </c>
      <c r="W282" s="20">
        <v>0</v>
      </c>
      <c r="X282" s="20">
        <v>3</v>
      </c>
      <c r="Y282" s="20">
        <v>0</v>
      </c>
    </row>
    <row r="283" spans="2:25" x14ac:dyDescent="0.35">
      <c r="B283" s="21"/>
      <c r="C283" s="19" t="s">
        <v>40</v>
      </c>
      <c r="D283" s="20">
        <v>4</v>
      </c>
      <c r="E283" s="20">
        <v>4</v>
      </c>
      <c r="F283" s="20">
        <v>3</v>
      </c>
      <c r="G283" s="20">
        <v>7</v>
      </c>
      <c r="H283" s="20">
        <v>0</v>
      </c>
      <c r="I283" s="20">
        <v>7</v>
      </c>
      <c r="J283" s="20">
        <v>9</v>
      </c>
      <c r="K283" s="20">
        <v>26</v>
      </c>
      <c r="L283" s="20">
        <v>31</v>
      </c>
      <c r="M283" s="20">
        <v>18</v>
      </c>
      <c r="N283" s="20">
        <v>31</v>
      </c>
      <c r="O283" s="20">
        <v>16</v>
      </c>
      <c r="P283" s="20">
        <v>17</v>
      </c>
      <c r="Q283" s="20">
        <v>21</v>
      </c>
      <c r="R283" s="20">
        <v>16</v>
      </c>
      <c r="S283" s="20">
        <v>5</v>
      </c>
      <c r="T283" s="20">
        <v>0</v>
      </c>
      <c r="U283" s="20">
        <v>0</v>
      </c>
      <c r="V283" s="20">
        <v>0</v>
      </c>
      <c r="W283" s="20">
        <v>0</v>
      </c>
      <c r="X283" s="20">
        <v>0</v>
      </c>
      <c r="Y283" s="20">
        <v>0</v>
      </c>
    </row>
    <row r="284" spans="2:25" x14ac:dyDescent="0.35">
      <c r="B284" s="21"/>
      <c r="C284" s="19" t="s">
        <v>35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</row>
    <row r="285" spans="2:25" x14ac:dyDescent="0.35">
      <c r="B285" s="21"/>
      <c r="C285" s="19" t="s">
        <v>41</v>
      </c>
      <c r="D285" s="20">
        <v>70</v>
      </c>
      <c r="E285" s="20">
        <v>182</v>
      </c>
      <c r="F285" s="20">
        <v>136</v>
      </c>
      <c r="G285" s="20">
        <v>271</v>
      </c>
      <c r="H285" s="20">
        <v>231</v>
      </c>
      <c r="I285" s="20">
        <v>727</v>
      </c>
      <c r="J285" s="20">
        <v>1039</v>
      </c>
      <c r="K285" s="20">
        <v>1816</v>
      </c>
      <c r="L285" s="20">
        <v>1939</v>
      </c>
      <c r="M285" s="20">
        <v>2621</v>
      </c>
      <c r="N285" s="20">
        <v>2751</v>
      </c>
      <c r="O285" s="20">
        <v>2543</v>
      </c>
      <c r="P285" s="20">
        <v>2512</v>
      </c>
      <c r="Q285" s="20">
        <v>4621</v>
      </c>
      <c r="R285" s="20">
        <v>3051</v>
      </c>
      <c r="S285" s="20">
        <v>1563</v>
      </c>
      <c r="T285" s="20">
        <v>888</v>
      </c>
      <c r="U285" s="20">
        <v>575</v>
      </c>
      <c r="V285" s="20">
        <v>429</v>
      </c>
      <c r="W285" s="20">
        <v>276</v>
      </c>
      <c r="X285" s="20">
        <v>160</v>
      </c>
      <c r="Y285" s="20">
        <v>21</v>
      </c>
    </row>
    <row r="286" spans="2:25" ht="21" x14ac:dyDescent="0.35">
      <c r="B286" s="19" t="s">
        <v>88</v>
      </c>
      <c r="C286" s="19" t="s">
        <v>37</v>
      </c>
      <c r="D286" s="20">
        <v>33</v>
      </c>
      <c r="E286" s="20">
        <v>66</v>
      </c>
      <c r="F286" s="20">
        <v>71</v>
      </c>
      <c r="G286" s="20">
        <v>55</v>
      </c>
      <c r="H286" s="20">
        <v>27</v>
      </c>
      <c r="I286" s="20">
        <v>463</v>
      </c>
      <c r="J286" s="20">
        <v>205</v>
      </c>
      <c r="K286" s="20">
        <v>1319</v>
      </c>
      <c r="L286" s="20">
        <v>672</v>
      </c>
      <c r="M286" s="20">
        <v>796</v>
      </c>
      <c r="N286" s="20">
        <v>721</v>
      </c>
      <c r="O286" s="20">
        <v>370</v>
      </c>
      <c r="P286" s="20">
        <v>419</v>
      </c>
      <c r="Q286" s="20">
        <v>634</v>
      </c>
      <c r="R286" s="20">
        <v>308</v>
      </c>
      <c r="S286" s="20">
        <v>158</v>
      </c>
      <c r="T286" s="20">
        <v>64</v>
      </c>
      <c r="U286" s="20">
        <v>28</v>
      </c>
      <c r="V286" s="20">
        <v>32</v>
      </c>
      <c r="W286" s="20">
        <v>15</v>
      </c>
      <c r="X286" s="20">
        <v>56</v>
      </c>
      <c r="Y286" s="20">
        <v>6</v>
      </c>
    </row>
    <row r="287" spans="2:25" ht="21" x14ac:dyDescent="0.35">
      <c r="B287" s="21"/>
      <c r="C287" s="19" t="s">
        <v>38</v>
      </c>
      <c r="D287" s="20">
        <v>37</v>
      </c>
      <c r="E287" s="20">
        <v>16</v>
      </c>
      <c r="F287" s="20">
        <v>44</v>
      </c>
      <c r="G287" s="20">
        <v>78</v>
      </c>
      <c r="H287" s="20">
        <v>28</v>
      </c>
      <c r="I287" s="20">
        <v>108</v>
      </c>
      <c r="J287" s="20">
        <v>138</v>
      </c>
      <c r="K287" s="20">
        <v>286</v>
      </c>
      <c r="L287" s="20">
        <v>466</v>
      </c>
      <c r="M287" s="20">
        <v>966</v>
      </c>
      <c r="N287" s="20">
        <v>1140</v>
      </c>
      <c r="O287" s="20">
        <v>1053</v>
      </c>
      <c r="P287" s="20">
        <v>1051</v>
      </c>
      <c r="Q287" s="20">
        <v>1686</v>
      </c>
      <c r="R287" s="20">
        <v>935</v>
      </c>
      <c r="S287" s="20">
        <v>489</v>
      </c>
      <c r="T287" s="20">
        <v>265</v>
      </c>
      <c r="U287" s="20">
        <v>183</v>
      </c>
      <c r="V287" s="20">
        <v>58</v>
      </c>
      <c r="W287" s="20">
        <v>101</v>
      </c>
      <c r="X287" s="20">
        <v>110</v>
      </c>
      <c r="Y287" s="20">
        <v>26</v>
      </c>
    </row>
    <row r="288" spans="2:25" x14ac:dyDescent="0.35">
      <c r="B288" s="21"/>
      <c r="C288" s="19" t="s">
        <v>39</v>
      </c>
      <c r="D288" s="20">
        <v>5</v>
      </c>
      <c r="E288" s="20">
        <v>21</v>
      </c>
      <c r="F288" s="20">
        <v>25</v>
      </c>
      <c r="G288" s="20">
        <v>109</v>
      </c>
      <c r="H288" s="20">
        <v>125</v>
      </c>
      <c r="I288" s="20">
        <v>270</v>
      </c>
      <c r="J288" s="20">
        <v>401</v>
      </c>
      <c r="K288" s="20">
        <v>401</v>
      </c>
      <c r="L288" s="20">
        <v>427</v>
      </c>
      <c r="M288" s="20">
        <v>299</v>
      </c>
      <c r="N288" s="20">
        <v>232</v>
      </c>
      <c r="O288" s="20">
        <v>150</v>
      </c>
      <c r="P288" s="20">
        <v>79</v>
      </c>
      <c r="Q288" s="20">
        <v>91</v>
      </c>
      <c r="R288" s="20">
        <v>41</v>
      </c>
      <c r="S288" s="20">
        <v>13</v>
      </c>
      <c r="T288" s="20">
        <v>21</v>
      </c>
      <c r="U288" s="20">
        <v>7</v>
      </c>
      <c r="V288" s="20">
        <v>7</v>
      </c>
      <c r="W288" s="20">
        <v>0</v>
      </c>
      <c r="X288" s="20">
        <v>6</v>
      </c>
      <c r="Y288" s="20">
        <v>0</v>
      </c>
    </row>
    <row r="289" spans="2:25" x14ac:dyDescent="0.35">
      <c r="B289" s="21"/>
      <c r="C289" s="19" t="s">
        <v>40</v>
      </c>
      <c r="D289" s="20">
        <v>3</v>
      </c>
      <c r="E289" s="20">
        <v>3</v>
      </c>
      <c r="F289" s="20">
        <v>0</v>
      </c>
      <c r="G289" s="20">
        <v>0</v>
      </c>
      <c r="H289" s="20">
        <v>0</v>
      </c>
      <c r="I289" s="20">
        <v>6</v>
      </c>
      <c r="J289" s="20">
        <v>12</v>
      </c>
      <c r="K289" s="20">
        <v>16</v>
      </c>
      <c r="L289" s="20">
        <v>24</v>
      </c>
      <c r="M289" s="20">
        <v>20</v>
      </c>
      <c r="N289" s="20">
        <v>16</v>
      </c>
      <c r="O289" s="20">
        <v>8</v>
      </c>
      <c r="P289" s="20">
        <v>11</v>
      </c>
      <c r="Q289" s="20">
        <v>16</v>
      </c>
      <c r="R289" s="20">
        <v>12</v>
      </c>
      <c r="S289" s="20">
        <v>3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</row>
    <row r="290" spans="2:25" x14ac:dyDescent="0.35">
      <c r="B290" s="21"/>
      <c r="C290" s="19" t="s">
        <v>35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</row>
    <row r="291" spans="2:25" x14ac:dyDescent="0.35">
      <c r="B291" s="21"/>
      <c r="C291" s="19" t="s">
        <v>41</v>
      </c>
      <c r="D291" s="20">
        <v>75</v>
      </c>
      <c r="E291" s="20">
        <v>110</v>
      </c>
      <c r="F291" s="20">
        <v>136</v>
      </c>
      <c r="G291" s="20">
        <v>244</v>
      </c>
      <c r="H291" s="20">
        <v>189</v>
      </c>
      <c r="I291" s="20">
        <v>851</v>
      </c>
      <c r="J291" s="20">
        <v>759</v>
      </c>
      <c r="K291" s="20">
        <v>2024</v>
      </c>
      <c r="L291" s="20">
        <v>1590</v>
      </c>
      <c r="M291" s="20">
        <v>2082</v>
      </c>
      <c r="N291" s="20">
        <v>2112</v>
      </c>
      <c r="O291" s="20">
        <v>1580</v>
      </c>
      <c r="P291" s="20">
        <v>1556</v>
      </c>
      <c r="Q291" s="20">
        <v>2426</v>
      </c>
      <c r="R291" s="20">
        <v>1298</v>
      </c>
      <c r="S291" s="20">
        <v>671</v>
      </c>
      <c r="T291" s="20">
        <v>348</v>
      </c>
      <c r="U291" s="20">
        <v>222</v>
      </c>
      <c r="V291" s="20">
        <v>103</v>
      </c>
      <c r="W291" s="20">
        <v>124</v>
      </c>
      <c r="X291" s="20">
        <v>170</v>
      </c>
      <c r="Y291" s="20">
        <v>33</v>
      </c>
    </row>
    <row r="292" spans="2:25" ht="21" x14ac:dyDescent="0.35">
      <c r="B292" s="19" t="s">
        <v>89</v>
      </c>
      <c r="C292" s="19" t="s">
        <v>37</v>
      </c>
      <c r="D292" s="20">
        <v>113</v>
      </c>
      <c r="E292" s="20">
        <v>1289</v>
      </c>
      <c r="F292" s="20">
        <v>447</v>
      </c>
      <c r="G292" s="20">
        <v>365</v>
      </c>
      <c r="H292" s="20">
        <v>252</v>
      </c>
      <c r="I292" s="20">
        <v>1716</v>
      </c>
      <c r="J292" s="20">
        <v>836</v>
      </c>
      <c r="K292" s="20">
        <v>3994</v>
      </c>
      <c r="L292" s="20">
        <v>2497</v>
      </c>
      <c r="M292" s="20">
        <v>3144</v>
      </c>
      <c r="N292" s="20">
        <v>2594</v>
      </c>
      <c r="O292" s="20">
        <v>1634</v>
      </c>
      <c r="P292" s="20">
        <v>1616</v>
      </c>
      <c r="Q292" s="20">
        <v>3454</v>
      </c>
      <c r="R292" s="20">
        <v>2409</v>
      </c>
      <c r="S292" s="20">
        <v>1462</v>
      </c>
      <c r="T292" s="20">
        <v>993</v>
      </c>
      <c r="U292" s="20">
        <v>455</v>
      </c>
      <c r="V292" s="20">
        <v>557</v>
      </c>
      <c r="W292" s="20">
        <v>460</v>
      </c>
      <c r="X292" s="20">
        <v>401</v>
      </c>
      <c r="Y292" s="20">
        <v>9</v>
      </c>
    </row>
    <row r="293" spans="2:25" ht="21" x14ac:dyDescent="0.35">
      <c r="B293" s="21"/>
      <c r="C293" s="19" t="s">
        <v>38</v>
      </c>
      <c r="D293" s="20">
        <v>138</v>
      </c>
      <c r="E293" s="20">
        <v>548</v>
      </c>
      <c r="F293" s="20">
        <v>290</v>
      </c>
      <c r="G293" s="20">
        <v>366</v>
      </c>
      <c r="H293" s="20">
        <v>356</v>
      </c>
      <c r="I293" s="20">
        <v>650</v>
      </c>
      <c r="J293" s="20">
        <v>1188</v>
      </c>
      <c r="K293" s="20">
        <v>1836</v>
      </c>
      <c r="L293" s="20">
        <v>2989</v>
      </c>
      <c r="M293" s="20">
        <v>4941</v>
      </c>
      <c r="N293" s="20">
        <v>5003</v>
      </c>
      <c r="O293" s="20">
        <v>5341</v>
      </c>
      <c r="P293" s="20">
        <v>5861</v>
      </c>
      <c r="Q293" s="20">
        <v>12769</v>
      </c>
      <c r="R293" s="20">
        <v>9875</v>
      </c>
      <c r="S293" s="20">
        <v>7356</v>
      </c>
      <c r="T293" s="20">
        <v>5795</v>
      </c>
      <c r="U293" s="20">
        <v>3939</v>
      </c>
      <c r="V293" s="20">
        <v>3700</v>
      </c>
      <c r="W293" s="20">
        <v>3491</v>
      </c>
      <c r="X293" s="20">
        <v>2538</v>
      </c>
      <c r="Y293" s="20">
        <v>448</v>
      </c>
    </row>
    <row r="294" spans="2:25" x14ac:dyDescent="0.35">
      <c r="B294" s="21"/>
      <c r="C294" s="19" t="s">
        <v>39</v>
      </c>
      <c r="D294" s="20">
        <v>86</v>
      </c>
      <c r="E294" s="20">
        <v>814</v>
      </c>
      <c r="F294" s="20">
        <v>335</v>
      </c>
      <c r="G294" s="20">
        <v>462</v>
      </c>
      <c r="H294" s="20">
        <v>473</v>
      </c>
      <c r="I294" s="20">
        <v>747</v>
      </c>
      <c r="J294" s="20">
        <v>1148</v>
      </c>
      <c r="K294" s="20">
        <v>1233</v>
      </c>
      <c r="L294" s="20">
        <v>1306</v>
      </c>
      <c r="M294" s="20">
        <v>1754</v>
      </c>
      <c r="N294" s="20">
        <v>1310</v>
      </c>
      <c r="O294" s="20">
        <v>1076</v>
      </c>
      <c r="P294" s="20">
        <v>939</v>
      </c>
      <c r="Q294" s="20">
        <v>1460</v>
      </c>
      <c r="R294" s="20">
        <v>630</v>
      </c>
      <c r="S294" s="20">
        <v>284</v>
      </c>
      <c r="T294" s="20">
        <v>258</v>
      </c>
      <c r="U294" s="20">
        <v>178</v>
      </c>
      <c r="V294" s="20">
        <v>121</v>
      </c>
      <c r="W294" s="20">
        <v>62</v>
      </c>
      <c r="X294" s="20">
        <v>20</v>
      </c>
      <c r="Y294" s="20">
        <v>0</v>
      </c>
    </row>
    <row r="295" spans="2:25" x14ac:dyDescent="0.35">
      <c r="B295" s="21"/>
      <c r="C295" s="19" t="s">
        <v>40</v>
      </c>
      <c r="D295" s="20">
        <v>18</v>
      </c>
      <c r="E295" s="20">
        <v>173</v>
      </c>
      <c r="F295" s="20">
        <v>66</v>
      </c>
      <c r="G295" s="20">
        <v>86</v>
      </c>
      <c r="H295" s="20">
        <v>30</v>
      </c>
      <c r="I295" s="20">
        <v>85</v>
      </c>
      <c r="J295" s="20">
        <v>97</v>
      </c>
      <c r="K295" s="20">
        <v>125</v>
      </c>
      <c r="L295" s="20">
        <v>221</v>
      </c>
      <c r="M295" s="20">
        <v>310</v>
      </c>
      <c r="N295" s="20">
        <v>224</v>
      </c>
      <c r="O295" s="20">
        <v>158</v>
      </c>
      <c r="P295" s="20">
        <v>102</v>
      </c>
      <c r="Q295" s="20">
        <v>225</v>
      </c>
      <c r="R295" s="20">
        <v>134</v>
      </c>
      <c r="S295" s="20">
        <v>94</v>
      </c>
      <c r="T295" s="20">
        <v>32</v>
      </c>
      <c r="U295" s="20">
        <v>16</v>
      </c>
      <c r="V295" s="20">
        <v>26</v>
      </c>
      <c r="W295" s="20">
        <v>21</v>
      </c>
      <c r="X295" s="20">
        <v>11</v>
      </c>
      <c r="Y295" s="20">
        <v>0</v>
      </c>
    </row>
    <row r="296" spans="2:25" x14ac:dyDescent="0.35">
      <c r="B296" s="21"/>
      <c r="C296" s="19" t="s">
        <v>35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</row>
    <row r="297" spans="2:25" x14ac:dyDescent="0.35">
      <c r="B297" s="21"/>
      <c r="C297" s="19" t="s">
        <v>41</v>
      </c>
      <c r="D297" s="20">
        <v>345</v>
      </c>
      <c r="E297" s="20">
        <v>2827</v>
      </c>
      <c r="F297" s="20">
        <v>1141</v>
      </c>
      <c r="G297" s="20">
        <v>1278</v>
      </c>
      <c r="H297" s="20">
        <v>1106</v>
      </c>
      <c r="I297" s="20">
        <v>3195</v>
      </c>
      <c r="J297" s="20">
        <v>3263</v>
      </c>
      <c r="K297" s="20">
        <v>7191</v>
      </c>
      <c r="L297" s="20">
        <v>7010</v>
      </c>
      <c r="M297" s="20">
        <v>10142</v>
      </c>
      <c r="N297" s="20">
        <v>9129</v>
      </c>
      <c r="O297" s="20">
        <v>8214</v>
      </c>
      <c r="P297" s="20">
        <v>8533</v>
      </c>
      <c r="Q297" s="20">
        <v>17913</v>
      </c>
      <c r="R297" s="20">
        <v>13050</v>
      </c>
      <c r="S297" s="20">
        <v>9203</v>
      </c>
      <c r="T297" s="20">
        <v>7075</v>
      </c>
      <c r="U297" s="20">
        <v>4587</v>
      </c>
      <c r="V297" s="20">
        <v>4407</v>
      </c>
      <c r="W297" s="20">
        <v>4040</v>
      </c>
      <c r="X297" s="20">
        <v>2970</v>
      </c>
      <c r="Y297" s="20">
        <v>459</v>
      </c>
    </row>
    <row r="298" spans="2:25" ht="21" x14ac:dyDescent="0.35">
      <c r="B298" s="19" t="s">
        <v>90</v>
      </c>
      <c r="C298" s="19" t="s">
        <v>37</v>
      </c>
      <c r="D298" s="20">
        <v>56</v>
      </c>
      <c r="E298" s="20">
        <v>324</v>
      </c>
      <c r="F298" s="20">
        <v>205</v>
      </c>
      <c r="G298" s="20">
        <v>144</v>
      </c>
      <c r="H298" s="20">
        <v>80</v>
      </c>
      <c r="I298" s="20">
        <v>1000</v>
      </c>
      <c r="J298" s="20">
        <v>423</v>
      </c>
      <c r="K298" s="20">
        <v>2384</v>
      </c>
      <c r="L298" s="20">
        <v>1324</v>
      </c>
      <c r="M298" s="20">
        <v>1629</v>
      </c>
      <c r="N298" s="20">
        <v>1478</v>
      </c>
      <c r="O298" s="20">
        <v>1100</v>
      </c>
      <c r="P298" s="20">
        <v>1112</v>
      </c>
      <c r="Q298" s="20">
        <v>2670</v>
      </c>
      <c r="R298" s="20">
        <v>1952</v>
      </c>
      <c r="S298" s="20">
        <v>1251</v>
      </c>
      <c r="T298" s="20">
        <v>942</v>
      </c>
      <c r="U298" s="20">
        <v>455</v>
      </c>
      <c r="V298" s="20">
        <v>534</v>
      </c>
      <c r="W298" s="20">
        <v>460</v>
      </c>
      <c r="X298" s="20">
        <v>421</v>
      </c>
      <c r="Y298" s="20">
        <v>5</v>
      </c>
    </row>
    <row r="299" spans="2:25" ht="21" x14ac:dyDescent="0.35">
      <c r="B299" s="21"/>
      <c r="C299" s="19" t="s">
        <v>38</v>
      </c>
      <c r="D299" s="20">
        <v>52</v>
      </c>
      <c r="E299" s="20">
        <v>171</v>
      </c>
      <c r="F299" s="20">
        <v>88</v>
      </c>
      <c r="G299" s="20">
        <v>222</v>
      </c>
      <c r="H299" s="20">
        <v>103</v>
      </c>
      <c r="I299" s="20">
        <v>353</v>
      </c>
      <c r="J299" s="20">
        <v>493</v>
      </c>
      <c r="K299" s="20">
        <v>918</v>
      </c>
      <c r="L299" s="20">
        <v>1420</v>
      </c>
      <c r="M299" s="20">
        <v>2170</v>
      </c>
      <c r="N299" s="20">
        <v>2530</v>
      </c>
      <c r="O299" s="20">
        <v>2651</v>
      </c>
      <c r="P299" s="20">
        <v>2946</v>
      </c>
      <c r="Q299" s="20">
        <v>7047</v>
      </c>
      <c r="R299" s="20">
        <v>6267</v>
      </c>
      <c r="S299" s="20">
        <v>4789</v>
      </c>
      <c r="T299" s="20">
        <v>4472</v>
      </c>
      <c r="U299" s="20">
        <v>2990</v>
      </c>
      <c r="V299" s="20">
        <v>3137</v>
      </c>
      <c r="W299" s="20">
        <v>3530</v>
      </c>
      <c r="X299" s="20">
        <v>2531</v>
      </c>
      <c r="Y299" s="20">
        <v>391</v>
      </c>
    </row>
    <row r="300" spans="2:25" x14ac:dyDescent="0.35">
      <c r="B300" s="21"/>
      <c r="C300" s="19" t="s">
        <v>39</v>
      </c>
      <c r="D300" s="20">
        <v>66</v>
      </c>
      <c r="E300" s="20">
        <v>188</v>
      </c>
      <c r="F300" s="20">
        <v>126</v>
      </c>
      <c r="G300" s="20">
        <v>372</v>
      </c>
      <c r="H300" s="20">
        <v>305</v>
      </c>
      <c r="I300" s="20">
        <v>512</v>
      </c>
      <c r="J300" s="20">
        <v>754</v>
      </c>
      <c r="K300" s="20">
        <v>828</v>
      </c>
      <c r="L300" s="20">
        <v>937</v>
      </c>
      <c r="M300" s="20">
        <v>1144</v>
      </c>
      <c r="N300" s="20">
        <v>964</v>
      </c>
      <c r="O300" s="20">
        <v>833</v>
      </c>
      <c r="P300" s="20">
        <v>587</v>
      </c>
      <c r="Q300" s="20">
        <v>878</v>
      </c>
      <c r="R300" s="20">
        <v>483</v>
      </c>
      <c r="S300" s="20">
        <v>164</v>
      </c>
      <c r="T300" s="20">
        <v>216</v>
      </c>
      <c r="U300" s="20">
        <v>161</v>
      </c>
      <c r="V300" s="20">
        <v>87</v>
      </c>
      <c r="W300" s="20">
        <v>45</v>
      </c>
      <c r="X300" s="20">
        <v>17</v>
      </c>
      <c r="Y300" s="20">
        <v>8</v>
      </c>
    </row>
    <row r="301" spans="2:25" x14ac:dyDescent="0.35">
      <c r="B301" s="21"/>
      <c r="C301" s="19" t="s">
        <v>40</v>
      </c>
      <c r="D301" s="20">
        <v>8</v>
      </c>
      <c r="E301" s="20">
        <v>52</v>
      </c>
      <c r="F301" s="20">
        <v>25</v>
      </c>
      <c r="G301" s="20">
        <v>33</v>
      </c>
      <c r="H301" s="20">
        <v>11</v>
      </c>
      <c r="I301" s="20">
        <v>78</v>
      </c>
      <c r="J301" s="20">
        <v>46</v>
      </c>
      <c r="K301" s="20">
        <v>134</v>
      </c>
      <c r="L301" s="20">
        <v>145</v>
      </c>
      <c r="M301" s="20">
        <v>189</v>
      </c>
      <c r="N301" s="20">
        <v>141</v>
      </c>
      <c r="O301" s="20">
        <v>125</v>
      </c>
      <c r="P301" s="20">
        <v>79</v>
      </c>
      <c r="Q301" s="20">
        <v>175</v>
      </c>
      <c r="R301" s="20">
        <v>122</v>
      </c>
      <c r="S301" s="20">
        <v>50</v>
      </c>
      <c r="T301" s="20">
        <v>31</v>
      </c>
      <c r="U301" s="20">
        <v>17</v>
      </c>
      <c r="V301" s="20">
        <v>13</v>
      </c>
      <c r="W301" s="20">
        <v>18</v>
      </c>
      <c r="X301" s="20">
        <v>15</v>
      </c>
      <c r="Y301" s="20">
        <v>0</v>
      </c>
    </row>
    <row r="302" spans="2:25" x14ac:dyDescent="0.35">
      <c r="B302" s="21"/>
      <c r="C302" s="19" t="s">
        <v>35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</row>
    <row r="303" spans="2:25" x14ac:dyDescent="0.35">
      <c r="B303" s="21"/>
      <c r="C303" s="19" t="s">
        <v>41</v>
      </c>
      <c r="D303" s="20">
        <v>186</v>
      </c>
      <c r="E303" s="20">
        <v>747</v>
      </c>
      <c r="F303" s="20">
        <v>452</v>
      </c>
      <c r="G303" s="20">
        <v>775</v>
      </c>
      <c r="H303" s="20">
        <v>502</v>
      </c>
      <c r="I303" s="20">
        <v>1942</v>
      </c>
      <c r="J303" s="20">
        <v>1721</v>
      </c>
      <c r="K303" s="20">
        <v>4267</v>
      </c>
      <c r="L303" s="20">
        <v>3825</v>
      </c>
      <c r="M303" s="20">
        <v>5130</v>
      </c>
      <c r="N303" s="20">
        <v>5121</v>
      </c>
      <c r="O303" s="20">
        <v>4712</v>
      </c>
      <c r="P303" s="20">
        <v>4731</v>
      </c>
      <c r="Q303" s="20">
        <v>10767</v>
      </c>
      <c r="R303" s="20">
        <v>8826</v>
      </c>
      <c r="S303" s="20">
        <v>6257</v>
      </c>
      <c r="T303" s="20">
        <v>5658</v>
      </c>
      <c r="U303" s="20">
        <v>3623</v>
      </c>
      <c r="V303" s="20">
        <v>3772</v>
      </c>
      <c r="W303" s="20">
        <v>4059</v>
      </c>
      <c r="X303" s="20">
        <v>2981</v>
      </c>
      <c r="Y303" s="20">
        <v>404</v>
      </c>
    </row>
    <row r="304" spans="2:25" ht="21" x14ac:dyDescent="0.35">
      <c r="B304" s="19" t="s">
        <v>91</v>
      </c>
      <c r="C304" s="19" t="s">
        <v>37</v>
      </c>
      <c r="D304" s="20">
        <v>24</v>
      </c>
      <c r="E304" s="20">
        <v>97</v>
      </c>
      <c r="F304" s="20">
        <v>62</v>
      </c>
      <c r="G304" s="20">
        <v>51</v>
      </c>
      <c r="H304" s="20">
        <v>19</v>
      </c>
      <c r="I304" s="20">
        <v>293</v>
      </c>
      <c r="J304" s="20">
        <v>148</v>
      </c>
      <c r="K304" s="20">
        <v>880</v>
      </c>
      <c r="L304" s="20">
        <v>452</v>
      </c>
      <c r="M304" s="20">
        <v>647</v>
      </c>
      <c r="N304" s="20">
        <v>614</v>
      </c>
      <c r="O304" s="20">
        <v>338</v>
      </c>
      <c r="P304" s="20">
        <v>365</v>
      </c>
      <c r="Q304" s="20">
        <v>834</v>
      </c>
      <c r="R304" s="20">
        <v>477</v>
      </c>
      <c r="S304" s="20">
        <v>271</v>
      </c>
      <c r="T304" s="20">
        <v>155</v>
      </c>
      <c r="U304" s="20">
        <v>74</v>
      </c>
      <c r="V304" s="20">
        <v>57</v>
      </c>
      <c r="W304" s="20">
        <v>45</v>
      </c>
      <c r="X304" s="20">
        <v>33</v>
      </c>
      <c r="Y304" s="20">
        <v>0</v>
      </c>
    </row>
    <row r="305" spans="2:25" ht="21" x14ac:dyDescent="0.35">
      <c r="B305" s="21"/>
      <c r="C305" s="19" t="s">
        <v>38</v>
      </c>
      <c r="D305" s="20">
        <v>24</v>
      </c>
      <c r="E305" s="20">
        <v>17</v>
      </c>
      <c r="F305" s="20">
        <v>33</v>
      </c>
      <c r="G305" s="20">
        <v>48</v>
      </c>
      <c r="H305" s="20">
        <v>5</v>
      </c>
      <c r="I305" s="20">
        <v>93</v>
      </c>
      <c r="J305" s="20">
        <v>133</v>
      </c>
      <c r="K305" s="20">
        <v>277</v>
      </c>
      <c r="L305" s="20">
        <v>550</v>
      </c>
      <c r="M305" s="20">
        <v>1034</v>
      </c>
      <c r="N305" s="20">
        <v>1149</v>
      </c>
      <c r="O305" s="20">
        <v>1308</v>
      </c>
      <c r="P305" s="20">
        <v>1320</v>
      </c>
      <c r="Q305" s="20">
        <v>2670</v>
      </c>
      <c r="R305" s="20">
        <v>1890</v>
      </c>
      <c r="S305" s="20">
        <v>1322</v>
      </c>
      <c r="T305" s="20">
        <v>702</v>
      </c>
      <c r="U305" s="20">
        <v>549</v>
      </c>
      <c r="V305" s="20">
        <v>361</v>
      </c>
      <c r="W305" s="20">
        <v>292</v>
      </c>
      <c r="X305" s="20">
        <v>154</v>
      </c>
      <c r="Y305" s="20">
        <v>18</v>
      </c>
    </row>
    <row r="306" spans="2:25" x14ac:dyDescent="0.35">
      <c r="B306" s="21"/>
      <c r="C306" s="19" t="s">
        <v>39</v>
      </c>
      <c r="D306" s="20">
        <v>7</v>
      </c>
      <c r="E306" s="20">
        <v>65</v>
      </c>
      <c r="F306" s="20">
        <v>22</v>
      </c>
      <c r="G306" s="20">
        <v>86</v>
      </c>
      <c r="H306" s="20">
        <v>136</v>
      </c>
      <c r="I306" s="20">
        <v>245</v>
      </c>
      <c r="J306" s="20">
        <v>348</v>
      </c>
      <c r="K306" s="20">
        <v>445</v>
      </c>
      <c r="L306" s="20">
        <v>393</v>
      </c>
      <c r="M306" s="20">
        <v>367</v>
      </c>
      <c r="N306" s="20">
        <v>307</v>
      </c>
      <c r="O306" s="20">
        <v>224</v>
      </c>
      <c r="P306" s="20">
        <v>172</v>
      </c>
      <c r="Q306" s="20">
        <v>191</v>
      </c>
      <c r="R306" s="20">
        <v>76</v>
      </c>
      <c r="S306" s="20">
        <v>48</v>
      </c>
      <c r="T306" s="20">
        <v>14</v>
      </c>
      <c r="U306" s="20">
        <v>0</v>
      </c>
      <c r="V306" s="20">
        <v>9</v>
      </c>
      <c r="W306" s="20">
        <v>6</v>
      </c>
      <c r="X306" s="20">
        <v>9</v>
      </c>
      <c r="Y306" s="20">
        <v>0</v>
      </c>
    </row>
    <row r="307" spans="2:25" x14ac:dyDescent="0.35">
      <c r="B307" s="21"/>
      <c r="C307" s="19" t="s">
        <v>40</v>
      </c>
      <c r="D307" s="20">
        <v>0</v>
      </c>
      <c r="E307" s="20">
        <v>0</v>
      </c>
      <c r="F307" s="20">
        <v>0</v>
      </c>
      <c r="G307" s="20">
        <v>3</v>
      </c>
      <c r="H307" s="20">
        <v>0</v>
      </c>
      <c r="I307" s="20">
        <v>5</v>
      </c>
      <c r="J307" s="20">
        <v>3</v>
      </c>
      <c r="K307" s="20">
        <v>32</v>
      </c>
      <c r="L307" s="20">
        <v>14</v>
      </c>
      <c r="M307" s="20">
        <v>11</v>
      </c>
      <c r="N307" s="20">
        <v>26</v>
      </c>
      <c r="O307" s="20">
        <v>15</v>
      </c>
      <c r="P307" s="20">
        <v>15</v>
      </c>
      <c r="Q307" s="20">
        <v>14</v>
      </c>
      <c r="R307" s="20">
        <v>4</v>
      </c>
      <c r="S307" s="20">
        <v>0</v>
      </c>
      <c r="T307" s="20">
        <v>0</v>
      </c>
      <c r="U307" s="20">
        <v>0</v>
      </c>
      <c r="V307" s="20">
        <v>0</v>
      </c>
      <c r="W307" s="20">
        <v>3</v>
      </c>
      <c r="X307" s="20">
        <v>0</v>
      </c>
      <c r="Y307" s="20">
        <v>0</v>
      </c>
    </row>
    <row r="308" spans="2:25" x14ac:dyDescent="0.35">
      <c r="B308" s="21"/>
      <c r="C308" s="19" t="s">
        <v>35</v>
      </c>
      <c r="D308" s="20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</row>
    <row r="309" spans="2:25" x14ac:dyDescent="0.35">
      <c r="B309" s="21"/>
      <c r="C309" s="19" t="s">
        <v>41</v>
      </c>
      <c r="D309" s="20">
        <v>56</v>
      </c>
      <c r="E309" s="20">
        <v>177</v>
      </c>
      <c r="F309" s="20">
        <v>117</v>
      </c>
      <c r="G309" s="20">
        <v>191</v>
      </c>
      <c r="H309" s="20">
        <v>161</v>
      </c>
      <c r="I309" s="20">
        <v>631</v>
      </c>
      <c r="J309" s="20">
        <v>642</v>
      </c>
      <c r="K309" s="20">
        <v>1635</v>
      </c>
      <c r="L309" s="20">
        <v>1414</v>
      </c>
      <c r="M309" s="20">
        <v>2065</v>
      </c>
      <c r="N309" s="20">
        <v>2093</v>
      </c>
      <c r="O309" s="20">
        <v>1882</v>
      </c>
      <c r="P309" s="20">
        <v>1869</v>
      </c>
      <c r="Q309" s="20">
        <v>3712</v>
      </c>
      <c r="R309" s="20">
        <v>2451</v>
      </c>
      <c r="S309" s="20">
        <v>1645</v>
      </c>
      <c r="T309" s="20">
        <v>876</v>
      </c>
      <c r="U309" s="20">
        <v>626</v>
      </c>
      <c r="V309" s="20">
        <v>428</v>
      </c>
      <c r="W309" s="20">
        <v>343</v>
      </c>
      <c r="X309" s="20">
        <v>198</v>
      </c>
      <c r="Y309" s="20">
        <v>18</v>
      </c>
    </row>
    <row r="310" spans="2:25" ht="21" x14ac:dyDescent="0.35">
      <c r="B310" s="19" t="s">
        <v>92</v>
      </c>
      <c r="C310" s="19" t="s">
        <v>37</v>
      </c>
      <c r="D310" s="20">
        <v>61</v>
      </c>
      <c r="E310" s="20">
        <v>491</v>
      </c>
      <c r="F310" s="20">
        <v>253</v>
      </c>
      <c r="G310" s="20">
        <v>209</v>
      </c>
      <c r="H310" s="20">
        <v>140</v>
      </c>
      <c r="I310" s="20">
        <v>1477</v>
      </c>
      <c r="J310" s="20">
        <v>647</v>
      </c>
      <c r="K310" s="20">
        <v>3461</v>
      </c>
      <c r="L310" s="20">
        <v>1662</v>
      </c>
      <c r="M310" s="20">
        <v>2165</v>
      </c>
      <c r="N310" s="20">
        <v>2261</v>
      </c>
      <c r="O310" s="20">
        <v>1533</v>
      </c>
      <c r="P310" s="20">
        <v>1806</v>
      </c>
      <c r="Q310" s="20">
        <v>4131</v>
      </c>
      <c r="R310" s="20">
        <v>3249</v>
      </c>
      <c r="S310" s="20">
        <v>1996</v>
      </c>
      <c r="T310" s="20">
        <v>1313</v>
      </c>
      <c r="U310" s="20">
        <v>539</v>
      </c>
      <c r="V310" s="20">
        <v>621</v>
      </c>
      <c r="W310" s="20">
        <v>571</v>
      </c>
      <c r="X310" s="20">
        <v>428</v>
      </c>
      <c r="Y310" s="20">
        <v>4</v>
      </c>
    </row>
    <row r="311" spans="2:25" ht="21" x14ac:dyDescent="0.35">
      <c r="B311" s="21"/>
      <c r="C311" s="19" t="s">
        <v>38</v>
      </c>
      <c r="D311" s="20">
        <v>78</v>
      </c>
      <c r="E311" s="20">
        <v>401</v>
      </c>
      <c r="F311" s="20">
        <v>133</v>
      </c>
      <c r="G311" s="20">
        <v>264</v>
      </c>
      <c r="H311" s="20">
        <v>267</v>
      </c>
      <c r="I311" s="20">
        <v>824</v>
      </c>
      <c r="J311" s="20">
        <v>1182</v>
      </c>
      <c r="K311" s="20">
        <v>1872</v>
      </c>
      <c r="L311" s="20">
        <v>2791</v>
      </c>
      <c r="M311" s="20">
        <v>4301</v>
      </c>
      <c r="N311" s="20">
        <v>4531</v>
      </c>
      <c r="O311" s="20">
        <v>4551</v>
      </c>
      <c r="P311" s="20">
        <v>4442</v>
      </c>
      <c r="Q311" s="20">
        <v>9435</v>
      </c>
      <c r="R311" s="20">
        <v>7293</v>
      </c>
      <c r="S311" s="20">
        <v>5743</v>
      </c>
      <c r="T311" s="20">
        <v>3895</v>
      </c>
      <c r="U311" s="20">
        <v>2521</v>
      </c>
      <c r="V311" s="20">
        <v>2577</v>
      </c>
      <c r="W311" s="20">
        <v>2151</v>
      </c>
      <c r="X311" s="20">
        <v>1381</v>
      </c>
      <c r="Y311" s="20">
        <v>136</v>
      </c>
    </row>
    <row r="312" spans="2:25" x14ac:dyDescent="0.35">
      <c r="B312" s="21"/>
      <c r="C312" s="19" t="s">
        <v>39</v>
      </c>
      <c r="D312" s="20">
        <v>51</v>
      </c>
      <c r="E312" s="20">
        <v>269</v>
      </c>
      <c r="F312" s="20">
        <v>138</v>
      </c>
      <c r="G312" s="20">
        <v>403</v>
      </c>
      <c r="H312" s="20">
        <v>434</v>
      </c>
      <c r="I312" s="20">
        <v>688</v>
      </c>
      <c r="J312" s="20">
        <v>1061</v>
      </c>
      <c r="K312" s="20">
        <v>1249</v>
      </c>
      <c r="L312" s="20">
        <v>1558</v>
      </c>
      <c r="M312" s="20">
        <v>1680</v>
      </c>
      <c r="N312" s="20">
        <v>1200</v>
      </c>
      <c r="O312" s="20">
        <v>978</v>
      </c>
      <c r="P312" s="20">
        <v>753</v>
      </c>
      <c r="Q312" s="20">
        <v>1208</v>
      </c>
      <c r="R312" s="20">
        <v>494</v>
      </c>
      <c r="S312" s="20">
        <v>167</v>
      </c>
      <c r="T312" s="20">
        <v>186</v>
      </c>
      <c r="U312" s="20">
        <v>63</v>
      </c>
      <c r="V312" s="20">
        <v>46</v>
      </c>
      <c r="W312" s="20">
        <v>50</v>
      </c>
      <c r="X312" s="20">
        <v>13</v>
      </c>
      <c r="Y312" s="20">
        <v>4</v>
      </c>
    </row>
    <row r="313" spans="2:25" x14ac:dyDescent="0.35">
      <c r="B313" s="21"/>
      <c r="C313" s="19" t="s">
        <v>40</v>
      </c>
      <c r="D313" s="20">
        <v>4</v>
      </c>
      <c r="E313" s="20">
        <v>53</v>
      </c>
      <c r="F313" s="20">
        <v>32</v>
      </c>
      <c r="G313" s="20">
        <v>65</v>
      </c>
      <c r="H313" s="20">
        <v>25</v>
      </c>
      <c r="I313" s="20">
        <v>99</v>
      </c>
      <c r="J313" s="20">
        <v>58</v>
      </c>
      <c r="K313" s="20">
        <v>141</v>
      </c>
      <c r="L313" s="20">
        <v>260</v>
      </c>
      <c r="M313" s="20">
        <v>265</v>
      </c>
      <c r="N313" s="20">
        <v>238</v>
      </c>
      <c r="O313" s="20">
        <v>200</v>
      </c>
      <c r="P313" s="20">
        <v>200</v>
      </c>
      <c r="Q313" s="20">
        <v>274</v>
      </c>
      <c r="R313" s="20">
        <v>183</v>
      </c>
      <c r="S313" s="20">
        <v>97</v>
      </c>
      <c r="T313" s="20">
        <v>50</v>
      </c>
      <c r="U313" s="20">
        <v>17</v>
      </c>
      <c r="V313" s="20">
        <v>18</v>
      </c>
      <c r="W313" s="20">
        <v>17</v>
      </c>
      <c r="X313" s="20">
        <v>0</v>
      </c>
      <c r="Y313" s="20">
        <v>0</v>
      </c>
    </row>
    <row r="314" spans="2:25" x14ac:dyDescent="0.35">
      <c r="B314" s="21"/>
      <c r="C314" s="19" t="s">
        <v>35</v>
      </c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</row>
    <row r="315" spans="2:25" x14ac:dyDescent="0.35">
      <c r="B315" s="21"/>
      <c r="C315" s="19" t="s">
        <v>41</v>
      </c>
      <c r="D315" s="20">
        <v>202</v>
      </c>
      <c r="E315" s="20">
        <v>1210</v>
      </c>
      <c r="F315" s="20">
        <v>556</v>
      </c>
      <c r="G315" s="20">
        <v>942</v>
      </c>
      <c r="H315" s="20">
        <v>859</v>
      </c>
      <c r="I315" s="20">
        <v>3087</v>
      </c>
      <c r="J315" s="20">
        <v>2948</v>
      </c>
      <c r="K315" s="20">
        <v>6727</v>
      </c>
      <c r="L315" s="20">
        <v>6274</v>
      </c>
      <c r="M315" s="20">
        <v>8413</v>
      </c>
      <c r="N315" s="20">
        <v>8229</v>
      </c>
      <c r="O315" s="20">
        <v>7255</v>
      </c>
      <c r="P315" s="20">
        <v>7195</v>
      </c>
      <c r="Q315" s="20">
        <v>15052</v>
      </c>
      <c r="R315" s="20">
        <v>11217</v>
      </c>
      <c r="S315" s="20">
        <v>8000</v>
      </c>
      <c r="T315" s="20">
        <v>5441</v>
      </c>
      <c r="U315" s="20">
        <v>3137</v>
      </c>
      <c r="V315" s="20">
        <v>3260</v>
      </c>
      <c r="W315" s="20">
        <v>2782</v>
      </c>
      <c r="X315" s="20">
        <v>1824</v>
      </c>
      <c r="Y315" s="20">
        <v>148</v>
      </c>
    </row>
    <row r="316" spans="2:25" ht="21" x14ac:dyDescent="0.35">
      <c r="B316" s="19" t="s">
        <v>93</v>
      </c>
      <c r="C316" s="19" t="s">
        <v>37</v>
      </c>
      <c r="D316" s="20">
        <v>89</v>
      </c>
      <c r="E316" s="20">
        <v>410</v>
      </c>
      <c r="F316" s="20">
        <v>291</v>
      </c>
      <c r="G316" s="20">
        <v>202</v>
      </c>
      <c r="H316" s="20">
        <v>135</v>
      </c>
      <c r="I316" s="20">
        <v>1462</v>
      </c>
      <c r="J316" s="20">
        <v>778</v>
      </c>
      <c r="K316" s="20">
        <v>4971</v>
      </c>
      <c r="L316" s="20">
        <v>3279</v>
      </c>
      <c r="M316" s="20">
        <v>4037</v>
      </c>
      <c r="N316" s="20">
        <v>3372</v>
      </c>
      <c r="O316" s="20">
        <v>1949</v>
      </c>
      <c r="P316" s="20">
        <v>2123</v>
      </c>
      <c r="Q316" s="20">
        <v>3643</v>
      </c>
      <c r="R316" s="20">
        <v>2293</v>
      </c>
      <c r="S316" s="20">
        <v>1182</v>
      </c>
      <c r="T316" s="20">
        <v>725</v>
      </c>
      <c r="U316" s="20">
        <v>465</v>
      </c>
      <c r="V316" s="20">
        <v>508</v>
      </c>
      <c r="W316" s="20">
        <v>422</v>
      </c>
      <c r="X316" s="20">
        <v>524</v>
      </c>
      <c r="Y316" s="20">
        <v>8</v>
      </c>
    </row>
    <row r="317" spans="2:25" ht="21" x14ac:dyDescent="0.35">
      <c r="B317" s="21"/>
      <c r="C317" s="19" t="s">
        <v>38</v>
      </c>
      <c r="D317" s="20">
        <v>56</v>
      </c>
      <c r="E317" s="20">
        <v>150</v>
      </c>
      <c r="F317" s="20">
        <v>82</v>
      </c>
      <c r="G317" s="20">
        <v>140</v>
      </c>
      <c r="H317" s="20">
        <v>67</v>
      </c>
      <c r="I317" s="20">
        <v>273</v>
      </c>
      <c r="J317" s="20">
        <v>531</v>
      </c>
      <c r="K317" s="20">
        <v>1001</v>
      </c>
      <c r="L317" s="20">
        <v>1838</v>
      </c>
      <c r="M317" s="20">
        <v>3469</v>
      </c>
      <c r="N317" s="20">
        <v>4733</v>
      </c>
      <c r="O317" s="20">
        <v>5149</v>
      </c>
      <c r="P317" s="20">
        <v>5476</v>
      </c>
      <c r="Q317" s="20">
        <v>10482</v>
      </c>
      <c r="R317" s="20">
        <v>7673</v>
      </c>
      <c r="S317" s="20">
        <v>5118</v>
      </c>
      <c r="T317" s="20">
        <v>3433</v>
      </c>
      <c r="U317" s="20">
        <v>2583</v>
      </c>
      <c r="V317" s="20">
        <v>2106</v>
      </c>
      <c r="W317" s="20">
        <v>1909</v>
      </c>
      <c r="X317" s="20">
        <v>1089</v>
      </c>
      <c r="Y317" s="20">
        <v>265</v>
      </c>
    </row>
    <row r="318" spans="2:25" x14ac:dyDescent="0.35">
      <c r="B318" s="21"/>
      <c r="C318" s="19" t="s">
        <v>39</v>
      </c>
      <c r="D318" s="20">
        <v>32</v>
      </c>
      <c r="E318" s="20">
        <v>148</v>
      </c>
      <c r="F318" s="20">
        <v>124</v>
      </c>
      <c r="G318" s="20">
        <v>326</v>
      </c>
      <c r="H318" s="20">
        <v>575</v>
      </c>
      <c r="I318" s="20">
        <v>846</v>
      </c>
      <c r="J318" s="20">
        <v>1795</v>
      </c>
      <c r="K318" s="20">
        <v>1787</v>
      </c>
      <c r="L318" s="20">
        <v>1844</v>
      </c>
      <c r="M318" s="20">
        <v>1867</v>
      </c>
      <c r="N318" s="20">
        <v>1299</v>
      </c>
      <c r="O318" s="20">
        <v>1010</v>
      </c>
      <c r="P318" s="20">
        <v>729</v>
      </c>
      <c r="Q318" s="20">
        <v>990</v>
      </c>
      <c r="R318" s="20">
        <v>325</v>
      </c>
      <c r="S318" s="20">
        <v>158</v>
      </c>
      <c r="T318" s="20">
        <v>171</v>
      </c>
      <c r="U318" s="20">
        <v>54</v>
      </c>
      <c r="V318" s="20">
        <v>37</v>
      </c>
      <c r="W318" s="20">
        <v>21</v>
      </c>
      <c r="X318" s="20">
        <v>29</v>
      </c>
      <c r="Y318" s="20">
        <v>11</v>
      </c>
    </row>
    <row r="319" spans="2:25" x14ac:dyDescent="0.35">
      <c r="B319" s="21"/>
      <c r="C319" s="19" t="s">
        <v>40</v>
      </c>
      <c r="D319" s="20">
        <v>0</v>
      </c>
      <c r="E319" s="20">
        <v>8</v>
      </c>
      <c r="F319" s="20">
        <v>20</v>
      </c>
      <c r="G319" s="20">
        <v>16</v>
      </c>
      <c r="H319" s="20">
        <v>0</v>
      </c>
      <c r="I319" s="20">
        <v>40</v>
      </c>
      <c r="J319" s="20">
        <v>32</v>
      </c>
      <c r="K319" s="20">
        <v>56</v>
      </c>
      <c r="L319" s="20">
        <v>138</v>
      </c>
      <c r="M319" s="20">
        <v>112</v>
      </c>
      <c r="N319" s="20">
        <v>77</v>
      </c>
      <c r="O319" s="20">
        <v>46</v>
      </c>
      <c r="P319" s="20">
        <v>57</v>
      </c>
      <c r="Q319" s="20">
        <v>64</v>
      </c>
      <c r="R319" s="20">
        <v>29</v>
      </c>
      <c r="S319" s="20">
        <v>10</v>
      </c>
      <c r="T319" s="20">
        <v>11</v>
      </c>
      <c r="U319" s="20">
        <v>0</v>
      </c>
      <c r="V319" s="20">
        <v>11</v>
      </c>
      <c r="W319" s="20">
        <v>0</v>
      </c>
      <c r="X319" s="20">
        <v>5</v>
      </c>
      <c r="Y319" s="20">
        <v>0</v>
      </c>
    </row>
    <row r="320" spans="2:25" x14ac:dyDescent="0.35">
      <c r="B320" s="21"/>
      <c r="C320" s="19" t="s">
        <v>35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</row>
    <row r="321" spans="2:25" x14ac:dyDescent="0.35">
      <c r="B321" s="21"/>
      <c r="C321" s="19" t="s">
        <v>41</v>
      </c>
      <c r="D321" s="20">
        <v>174</v>
      </c>
      <c r="E321" s="20">
        <v>720</v>
      </c>
      <c r="F321" s="20">
        <v>504</v>
      </c>
      <c r="G321" s="20">
        <v>673</v>
      </c>
      <c r="H321" s="20">
        <v>779</v>
      </c>
      <c r="I321" s="20">
        <v>2615</v>
      </c>
      <c r="J321" s="20">
        <v>3127</v>
      </c>
      <c r="K321" s="20">
        <v>7810</v>
      </c>
      <c r="L321" s="20">
        <v>7104</v>
      </c>
      <c r="M321" s="20">
        <v>9475</v>
      </c>
      <c r="N321" s="20">
        <v>9482</v>
      </c>
      <c r="O321" s="20">
        <v>8161</v>
      </c>
      <c r="P321" s="20">
        <v>8382</v>
      </c>
      <c r="Q321" s="20">
        <v>15179</v>
      </c>
      <c r="R321" s="20">
        <v>10319</v>
      </c>
      <c r="S321" s="20">
        <v>6472</v>
      </c>
      <c r="T321" s="20">
        <v>4340</v>
      </c>
      <c r="U321" s="20">
        <v>3101</v>
      </c>
      <c r="V321" s="20">
        <v>2660</v>
      </c>
      <c r="W321" s="20">
        <v>2346</v>
      </c>
      <c r="X321" s="20">
        <v>1645</v>
      </c>
      <c r="Y321" s="20">
        <v>272</v>
      </c>
    </row>
    <row r="322" spans="2:25" ht="21" x14ac:dyDescent="0.35">
      <c r="B322" s="19" t="s">
        <v>94</v>
      </c>
      <c r="C322" s="19" t="s">
        <v>37</v>
      </c>
      <c r="D322" s="20">
        <v>12</v>
      </c>
      <c r="E322" s="20">
        <v>29</v>
      </c>
      <c r="F322" s="20">
        <v>64</v>
      </c>
      <c r="G322" s="20">
        <v>47</v>
      </c>
      <c r="H322" s="20">
        <v>14</v>
      </c>
      <c r="I322" s="20">
        <v>217</v>
      </c>
      <c r="J322" s="20">
        <v>123</v>
      </c>
      <c r="K322" s="20">
        <v>730</v>
      </c>
      <c r="L322" s="20">
        <v>447</v>
      </c>
      <c r="M322" s="20">
        <v>575</v>
      </c>
      <c r="N322" s="20">
        <v>472</v>
      </c>
      <c r="O322" s="20">
        <v>256</v>
      </c>
      <c r="P322" s="20">
        <v>240</v>
      </c>
      <c r="Q322" s="20">
        <v>422</v>
      </c>
      <c r="R322" s="20">
        <v>185</v>
      </c>
      <c r="S322" s="20">
        <v>109</v>
      </c>
      <c r="T322" s="20">
        <v>51</v>
      </c>
      <c r="U322" s="20">
        <v>30</v>
      </c>
      <c r="V322" s="20">
        <v>34</v>
      </c>
      <c r="W322" s="20">
        <v>30</v>
      </c>
      <c r="X322" s="20">
        <v>48</v>
      </c>
      <c r="Y322" s="20">
        <v>0</v>
      </c>
    </row>
    <row r="323" spans="2:25" ht="21" x14ac:dyDescent="0.35">
      <c r="B323" s="21"/>
      <c r="C323" s="19" t="s">
        <v>38</v>
      </c>
      <c r="D323" s="20">
        <v>0</v>
      </c>
      <c r="E323" s="20">
        <v>21</v>
      </c>
      <c r="F323" s="20">
        <v>7</v>
      </c>
      <c r="G323" s="20">
        <v>18</v>
      </c>
      <c r="H323" s="20">
        <v>17</v>
      </c>
      <c r="I323" s="20">
        <v>37</v>
      </c>
      <c r="J323" s="20">
        <v>105</v>
      </c>
      <c r="K323" s="20">
        <v>182</v>
      </c>
      <c r="L323" s="20">
        <v>305</v>
      </c>
      <c r="M323" s="20">
        <v>542</v>
      </c>
      <c r="N323" s="20">
        <v>655</v>
      </c>
      <c r="O323" s="20">
        <v>600</v>
      </c>
      <c r="P323" s="20">
        <v>586</v>
      </c>
      <c r="Q323" s="20">
        <v>1009</v>
      </c>
      <c r="R323" s="20">
        <v>611</v>
      </c>
      <c r="S323" s="20">
        <v>365</v>
      </c>
      <c r="T323" s="20">
        <v>166</v>
      </c>
      <c r="U323" s="20">
        <v>99</v>
      </c>
      <c r="V323" s="20">
        <v>77</v>
      </c>
      <c r="W323" s="20">
        <v>75</v>
      </c>
      <c r="X323" s="20">
        <v>38</v>
      </c>
      <c r="Y323" s="20">
        <v>12</v>
      </c>
    </row>
    <row r="324" spans="2:25" x14ac:dyDescent="0.35">
      <c r="B324" s="21"/>
      <c r="C324" s="19" t="s">
        <v>39</v>
      </c>
      <c r="D324" s="20">
        <v>4</v>
      </c>
      <c r="E324" s="20">
        <v>10</v>
      </c>
      <c r="F324" s="20">
        <v>11</v>
      </c>
      <c r="G324" s="20">
        <v>62</v>
      </c>
      <c r="H324" s="20">
        <v>83</v>
      </c>
      <c r="I324" s="20">
        <v>149</v>
      </c>
      <c r="J324" s="20">
        <v>249</v>
      </c>
      <c r="K324" s="20">
        <v>215</v>
      </c>
      <c r="L324" s="20">
        <v>221</v>
      </c>
      <c r="M324" s="20">
        <v>225</v>
      </c>
      <c r="N324" s="20">
        <v>130</v>
      </c>
      <c r="O324" s="20">
        <v>81</v>
      </c>
      <c r="P324" s="20">
        <v>68</v>
      </c>
      <c r="Q324" s="20">
        <v>68</v>
      </c>
      <c r="R324" s="20">
        <v>29</v>
      </c>
      <c r="S324" s="20">
        <v>4</v>
      </c>
      <c r="T324" s="20">
        <v>14</v>
      </c>
      <c r="U324" s="20">
        <v>10</v>
      </c>
      <c r="V324" s="20">
        <v>3</v>
      </c>
      <c r="W324" s="20">
        <v>0</v>
      </c>
      <c r="X324" s="20">
        <v>4</v>
      </c>
      <c r="Y324" s="20">
        <v>0</v>
      </c>
    </row>
    <row r="325" spans="2:25" x14ac:dyDescent="0.35">
      <c r="B325" s="21"/>
      <c r="C325" s="19" t="s">
        <v>40</v>
      </c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10</v>
      </c>
      <c r="J325" s="20">
        <v>9</v>
      </c>
      <c r="K325" s="20">
        <v>17</v>
      </c>
      <c r="L325" s="20">
        <v>30</v>
      </c>
      <c r="M325" s="20">
        <v>13</v>
      </c>
      <c r="N325" s="20">
        <v>12</v>
      </c>
      <c r="O325" s="20">
        <v>11</v>
      </c>
      <c r="P325" s="20">
        <v>4</v>
      </c>
      <c r="Q325" s="20">
        <v>6</v>
      </c>
      <c r="R325" s="20">
        <v>4</v>
      </c>
      <c r="S325" s="20">
        <v>0</v>
      </c>
      <c r="T325" s="20">
        <v>0</v>
      </c>
      <c r="U325" s="20">
        <v>5</v>
      </c>
      <c r="V325" s="20">
        <v>0</v>
      </c>
      <c r="W325" s="20">
        <v>0</v>
      </c>
      <c r="X325" s="20">
        <v>7</v>
      </c>
      <c r="Y325" s="20">
        <v>0</v>
      </c>
    </row>
    <row r="326" spans="2:25" x14ac:dyDescent="0.35">
      <c r="B326" s="21"/>
      <c r="C326" s="19" t="s">
        <v>35</v>
      </c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</row>
    <row r="327" spans="2:25" x14ac:dyDescent="0.35">
      <c r="B327" s="21"/>
      <c r="C327" s="19" t="s">
        <v>41</v>
      </c>
      <c r="D327" s="20">
        <v>16</v>
      </c>
      <c r="E327" s="20">
        <v>64</v>
      </c>
      <c r="F327" s="20">
        <v>85</v>
      </c>
      <c r="G327" s="20">
        <v>126</v>
      </c>
      <c r="H327" s="20">
        <v>112</v>
      </c>
      <c r="I327" s="20">
        <v>408</v>
      </c>
      <c r="J327" s="20">
        <v>491</v>
      </c>
      <c r="K327" s="20">
        <v>1142</v>
      </c>
      <c r="L327" s="20">
        <v>1004</v>
      </c>
      <c r="M327" s="20">
        <v>1351</v>
      </c>
      <c r="N327" s="20">
        <v>1273</v>
      </c>
      <c r="O327" s="20">
        <v>950</v>
      </c>
      <c r="P327" s="20">
        <v>893</v>
      </c>
      <c r="Q327" s="20">
        <v>1508</v>
      </c>
      <c r="R327" s="20">
        <v>824</v>
      </c>
      <c r="S327" s="20">
        <v>476</v>
      </c>
      <c r="T327" s="20">
        <v>227</v>
      </c>
      <c r="U327" s="20">
        <v>138</v>
      </c>
      <c r="V327" s="20">
        <v>116</v>
      </c>
      <c r="W327" s="20">
        <v>106</v>
      </c>
      <c r="X327" s="20">
        <v>91</v>
      </c>
      <c r="Y327" s="20">
        <v>12</v>
      </c>
    </row>
    <row r="328" spans="2:25" ht="21" x14ac:dyDescent="0.35">
      <c r="B328" s="19" t="s">
        <v>95</v>
      </c>
      <c r="C328" s="19" t="s">
        <v>37</v>
      </c>
      <c r="D328" s="20">
        <v>27</v>
      </c>
      <c r="E328" s="20">
        <v>32</v>
      </c>
      <c r="F328" s="20">
        <v>43</v>
      </c>
      <c r="G328" s="20">
        <v>40</v>
      </c>
      <c r="H328" s="20">
        <v>17</v>
      </c>
      <c r="I328" s="20">
        <v>196</v>
      </c>
      <c r="J328" s="20">
        <v>125</v>
      </c>
      <c r="K328" s="20">
        <v>508</v>
      </c>
      <c r="L328" s="20">
        <v>337</v>
      </c>
      <c r="M328" s="20">
        <v>360</v>
      </c>
      <c r="N328" s="20">
        <v>382</v>
      </c>
      <c r="O328" s="20">
        <v>208</v>
      </c>
      <c r="P328" s="20">
        <v>283</v>
      </c>
      <c r="Q328" s="20">
        <v>423</v>
      </c>
      <c r="R328" s="20">
        <v>235</v>
      </c>
      <c r="S328" s="20">
        <v>114</v>
      </c>
      <c r="T328" s="20">
        <v>62</v>
      </c>
      <c r="U328" s="20">
        <v>25</v>
      </c>
      <c r="V328" s="20">
        <v>45</v>
      </c>
      <c r="W328" s="20">
        <v>25</v>
      </c>
      <c r="X328" s="20">
        <v>58</v>
      </c>
      <c r="Y328" s="20">
        <v>3</v>
      </c>
    </row>
    <row r="329" spans="2:25" ht="21" x14ac:dyDescent="0.35">
      <c r="B329" s="21"/>
      <c r="C329" s="19" t="s">
        <v>38</v>
      </c>
      <c r="D329" s="20">
        <v>17</v>
      </c>
      <c r="E329" s="20">
        <v>32</v>
      </c>
      <c r="F329" s="20">
        <v>15</v>
      </c>
      <c r="G329" s="20">
        <v>20</v>
      </c>
      <c r="H329" s="20">
        <v>10</v>
      </c>
      <c r="I329" s="20">
        <v>62</v>
      </c>
      <c r="J329" s="20">
        <v>62</v>
      </c>
      <c r="K329" s="20">
        <v>155</v>
      </c>
      <c r="L329" s="20">
        <v>335</v>
      </c>
      <c r="M329" s="20">
        <v>691</v>
      </c>
      <c r="N329" s="20">
        <v>804</v>
      </c>
      <c r="O329" s="20">
        <v>726</v>
      </c>
      <c r="P329" s="20">
        <v>757</v>
      </c>
      <c r="Q329" s="20">
        <v>1070</v>
      </c>
      <c r="R329" s="20">
        <v>731</v>
      </c>
      <c r="S329" s="20">
        <v>424</v>
      </c>
      <c r="T329" s="20">
        <v>200</v>
      </c>
      <c r="U329" s="20">
        <v>120</v>
      </c>
      <c r="V329" s="20">
        <v>104</v>
      </c>
      <c r="W329" s="20">
        <v>59</v>
      </c>
      <c r="X329" s="20">
        <v>72</v>
      </c>
      <c r="Y329" s="20">
        <v>45</v>
      </c>
    </row>
    <row r="330" spans="2:25" x14ac:dyDescent="0.35">
      <c r="B330" s="21"/>
      <c r="C330" s="19" t="s">
        <v>39</v>
      </c>
      <c r="D330" s="20">
        <v>18</v>
      </c>
      <c r="E330" s="20">
        <v>9</v>
      </c>
      <c r="F330" s="20">
        <v>5</v>
      </c>
      <c r="G330" s="20">
        <v>34</v>
      </c>
      <c r="H330" s="20">
        <v>60</v>
      </c>
      <c r="I330" s="20">
        <v>98</v>
      </c>
      <c r="J330" s="20">
        <v>174</v>
      </c>
      <c r="K330" s="20">
        <v>144</v>
      </c>
      <c r="L330" s="20">
        <v>134</v>
      </c>
      <c r="M330" s="20">
        <v>96</v>
      </c>
      <c r="N330" s="20">
        <v>116</v>
      </c>
      <c r="O330" s="20">
        <v>61</v>
      </c>
      <c r="P330" s="20">
        <v>46</v>
      </c>
      <c r="Q330" s="20">
        <v>82</v>
      </c>
      <c r="R330" s="20">
        <v>11</v>
      </c>
      <c r="S330" s="20">
        <v>13</v>
      </c>
      <c r="T330" s="20">
        <v>18</v>
      </c>
      <c r="U330" s="20">
        <v>4</v>
      </c>
      <c r="V330" s="20">
        <v>4</v>
      </c>
      <c r="W330" s="20">
        <v>5</v>
      </c>
      <c r="X330" s="20">
        <v>0</v>
      </c>
      <c r="Y330" s="20">
        <v>0</v>
      </c>
    </row>
    <row r="331" spans="2:25" x14ac:dyDescent="0.35">
      <c r="B331" s="21"/>
      <c r="C331" s="19" t="s">
        <v>40</v>
      </c>
      <c r="D331" s="20">
        <v>0</v>
      </c>
      <c r="E331" s="20">
        <v>6</v>
      </c>
      <c r="F331" s="20">
        <v>4</v>
      </c>
      <c r="G331" s="20">
        <v>0</v>
      </c>
      <c r="H331" s="20">
        <v>0</v>
      </c>
      <c r="I331" s="20">
        <v>9</v>
      </c>
      <c r="J331" s="20">
        <v>5</v>
      </c>
      <c r="K331" s="20">
        <v>13</v>
      </c>
      <c r="L331" s="20">
        <v>9</v>
      </c>
      <c r="M331" s="20">
        <v>6</v>
      </c>
      <c r="N331" s="20">
        <v>19</v>
      </c>
      <c r="O331" s="20">
        <v>13</v>
      </c>
      <c r="P331" s="20">
        <v>11</v>
      </c>
      <c r="Q331" s="20">
        <v>4</v>
      </c>
      <c r="R331" s="20">
        <v>3</v>
      </c>
      <c r="S331" s="20">
        <v>0</v>
      </c>
      <c r="T331" s="20">
        <v>6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</row>
    <row r="332" spans="2:25" x14ac:dyDescent="0.35">
      <c r="B332" s="21"/>
      <c r="C332" s="19" t="s">
        <v>35</v>
      </c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</row>
    <row r="333" spans="2:25" x14ac:dyDescent="0.35">
      <c r="B333" s="21"/>
      <c r="C333" s="19" t="s">
        <v>41</v>
      </c>
      <c r="D333" s="20">
        <v>64</v>
      </c>
      <c r="E333" s="20">
        <v>72</v>
      </c>
      <c r="F333" s="20">
        <v>69</v>
      </c>
      <c r="G333" s="20">
        <v>96</v>
      </c>
      <c r="H333" s="20">
        <v>92</v>
      </c>
      <c r="I333" s="20">
        <v>363</v>
      </c>
      <c r="J333" s="20">
        <v>364</v>
      </c>
      <c r="K333" s="20">
        <v>821</v>
      </c>
      <c r="L333" s="20">
        <v>812</v>
      </c>
      <c r="M333" s="20">
        <v>1153</v>
      </c>
      <c r="N333" s="20">
        <v>1325</v>
      </c>
      <c r="O333" s="20">
        <v>1012</v>
      </c>
      <c r="P333" s="20">
        <v>1101</v>
      </c>
      <c r="Q333" s="20">
        <v>1583</v>
      </c>
      <c r="R333" s="20">
        <v>981</v>
      </c>
      <c r="S333" s="20">
        <v>555</v>
      </c>
      <c r="T333" s="20">
        <v>286</v>
      </c>
      <c r="U333" s="20">
        <v>144</v>
      </c>
      <c r="V333" s="20">
        <v>153</v>
      </c>
      <c r="W333" s="20">
        <v>86</v>
      </c>
      <c r="X333" s="20">
        <v>132</v>
      </c>
      <c r="Y333" s="20">
        <v>44</v>
      </c>
    </row>
    <row r="334" spans="2:25" ht="21" x14ac:dyDescent="0.35">
      <c r="B334" s="19" t="s">
        <v>96</v>
      </c>
      <c r="C334" s="19" t="s">
        <v>37</v>
      </c>
      <c r="D334" s="20">
        <v>18</v>
      </c>
      <c r="E334" s="20">
        <v>44</v>
      </c>
      <c r="F334" s="20">
        <v>34</v>
      </c>
      <c r="G334" s="20">
        <v>30</v>
      </c>
      <c r="H334" s="20">
        <v>9</v>
      </c>
      <c r="I334" s="20">
        <v>183</v>
      </c>
      <c r="J334" s="20">
        <v>118</v>
      </c>
      <c r="K334" s="20">
        <v>573</v>
      </c>
      <c r="L334" s="20">
        <v>278</v>
      </c>
      <c r="M334" s="20">
        <v>395</v>
      </c>
      <c r="N334" s="20">
        <v>371</v>
      </c>
      <c r="O334" s="20">
        <v>209</v>
      </c>
      <c r="P334" s="20">
        <v>197</v>
      </c>
      <c r="Q334" s="20">
        <v>347</v>
      </c>
      <c r="R334" s="20">
        <v>201</v>
      </c>
      <c r="S334" s="20">
        <v>77</v>
      </c>
      <c r="T334" s="20">
        <v>70</v>
      </c>
      <c r="U334" s="20">
        <v>30</v>
      </c>
      <c r="V334" s="20">
        <v>28</v>
      </c>
      <c r="W334" s="20">
        <v>22</v>
      </c>
      <c r="X334" s="20">
        <v>41</v>
      </c>
      <c r="Y334" s="20">
        <v>0</v>
      </c>
    </row>
    <row r="335" spans="2:25" ht="21" x14ac:dyDescent="0.35">
      <c r="B335" s="21"/>
      <c r="C335" s="19" t="s">
        <v>38</v>
      </c>
      <c r="D335" s="20">
        <v>16</v>
      </c>
      <c r="E335" s="20">
        <v>14</v>
      </c>
      <c r="F335" s="20">
        <v>32</v>
      </c>
      <c r="G335" s="20">
        <v>39</v>
      </c>
      <c r="H335" s="20">
        <v>14</v>
      </c>
      <c r="I335" s="20">
        <v>33</v>
      </c>
      <c r="J335" s="20">
        <v>82</v>
      </c>
      <c r="K335" s="20">
        <v>152</v>
      </c>
      <c r="L335" s="20">
        <v>208</v>
      </c>
      <c r="M335" s="20">
        <v>403</v>
      </c>
      <c r="N335" s="20">
        <v>516</v>
      </c>
      <c r="O335" s="20">
        <v>467</v>
      </c>
      <c r="P335" s="20">
        <v>495</v>
      </c>
      <c r="Q335" s="20">
        <v>824</v>
      </c>
      <c r="R335" s="20">
        <v>546</v>
      </c>
      <c r="S335" s="20">
        <v>236</v>
      </c>
      <c r="T335" s="20">
        <v>126</v>
      </c>
      <c r="U335" s="20">
        <v>95</v>
      </c>
      <c r="V335" s="20">
        <v>38</v>
      </c>
      <c r="W335" s="20">
        <v>31</v>
      </c>
      <c r="X335" s="20">
        <v>28</v>
      </c>
      <c r="Y335" s="20">
        <v>18</v>
      </c>
    </row>
    <row r="336" spans="2:25" x14ac:dyDescent="0.35">
      <c r="B336" s="21"/>
      <c r="C336" s="19" t="s">
        <v>39</v>
      </c>
      <c r="D336" s="20">
        <v>0</v>
      </c>
      <c r="E336" s="20">
        <v>5</v>
      </c>
      <c r="F336" s="20">
        <v>10</v>
      </c>
      <c r="G336" s="20">
        <v>41</v>
      </c>
      <c r="H336" s="20">
        <v>76</v>
      </c>
      <c r="I336" s="20">
        <v>70</v>
      </c>
      <c r="J336" s="20">
        <v>129</v>
      </c>
      <c r="K336" s="20">
        <v>119</v>
      </c>
      <c r="L336" s="20">
        <v>91</v>
      </c>
      <c r="M336" s="20">
        <v>105</v>
      </c>
      <c r="N336" s="20">
        <v>79</v>
      </c>
      <c r="O336" s="20">
        <v>53</v>
      </c>
      <c r="P336" s="20">
        <v>45</v>
      </c>
      <c r="Q336" s="20">
        <v>45</v>
      </c>
      <c r="R336" s="20">
        <v>22</v>
      </c>
      <c r="S336" s="20">
        <v>0</v>
      </c>
      <c r="T336" s="20">
        <v>6</v>
      </c>
      <c r="U336" s="20">
        <v>0</v>
      </c>
      <c r="V336" s="20">
        <v>0</v>
      </c>
      <c r="W336" s="20">
        <v>3</v>
      </c>
      <c r="X336" s="20">
        <v>3</v>
      </c>
      <c r="Y336" s="20">
        <v>0</v>
      </c>
    </row>
    <row r="337" spans="2:25" x14ac:dyDescent="0.35">
      <c r="B337" s="21"/>
      <c r="C337" s="19" t="s">
        <v>40</v>
      </c>
      <c r="D337" s="20">
        <v>0</v>
      </c>
      <c r="E337" s="20">
        <v>3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6</v>
      </c>
      <c r="L337" s="20">
        <v>19</v>
      </c>
      <c r="M337" s="20">
        <v>9</v>
      </c>
      <c r="N337" s="20">
        <v>11</v>
      </c>
      <c r="O337" s="20">
        <v>5</v>
      </c>
      <c r="P337" s="20">
        <v>3</v>
      </c>
      <c r="Q337" s="20">
        <v>0</v>
      </c>
      <c r="R337" s="20">
        <v>3</v>
      </c>
      <c r="S337" s="20">
        <v>0</v>
      </c>
      <c r="T337" s="20">
        <v>0</v>
      </c>
      <c r="U337" s="20">
        <v>0</v>
      </c>
      <c r="V337" s="20">
        <v>0</v>
      </c>
      <c r="W337" s="20">
        <v>0</v>
      </c>
      <c r="X337" s="20">
        <v>0</v>
      </c>
      <c r="Y337" s="20">
        <v>0</v>
      </c>
    </row>
    <row r="338" spans="2:25" x14ac:dyDescent="0.35">
      <c r="B338" s="21"/>
      <c r="C338" s="19" t="s">
        <v>35</v>
      </c>
      <c r="D338" s="20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</row>
    <row r="339" spans="2:25" x14ac:dyDescent="0.35">
      <c r="B339" s="21"/>
      <c r="C339" s="19" t="s">
        <v>41</v>
      </c>
      <c r="D339" s="20">
        <v>36</v>
      </c>
      <c r="E339" s="20">
        <v>63</v>
      </c>
      <c r="F339" s="20">
        <v>74</v>
      </c>
      <c r="G339" s="20">
        <v>105</v>
      </c>
      <c r="H339" s="20">
        <v>98</v>
      </c>
      <c r="I339" s="20">
        <v>293</v>
      </c>
      <c r="J339" s="20">
        <v>319</v>
      </c>
      <c r="K339" s="20">
        <v>851</v>
      </c>
      <c r="L339" s="20">
        <v>594</v>
      </c>
      <c r="M339" s="20">
        <v>920</v>
      </c>
      <c r="N339" s="20">
        <v>968</v>
      </c>
      <c r="O339" s="20">
        <v>731</v>
      </c>
      <c r="P339" s="20">
        <v>752</v>
      </c>
      <c r="Q339" s="20">
        <v>1219</v>
      </c>
      <c r="R339" s="20">
        <v>775</v>
      </c>
      <c r="S339" s="20">
        <v>312</v>
      </c>
      <c r="T339" s="20">
        <v>205</v>
      </c>
      <c r="U339" s="20">
        <v>124</v>
      </c>
      <c r="V339" s="20">
        <v>73</v>
      </c>
      <c r="W339" s="20">
        <v>52</v>
      </c>
      <c r="X339" s="20">
        <v>72</v>
      </c>
      <c r="Y339" s="20">
        <v>18</v>
      </c>
    </row>
    <row r="340" spans="2:25" ht="21" x14ac:dyDescent="0.35">
      <c r="B340" s="19" t="s">
        <v>97</v>
      </c>
      <c r="C340" s="19" t="s">
        <v>37</v>
      </c>
      <c r="D340" s="20">
        <v>27</v>
      </c>
      <c r="E340" s="20">
        <v>122</v>
      </c>
      <c r="F340" s="20">
        <v>96</v>
      </c>
      <c r="G340" s="20">
        <v>51</v>
      </c>
      <c r="H340" s="20">
        <v>43</v>
      </c>
      <c r="I340" s="20">
        <v>257</v>
      </c>
      <c r="J340" s="20">
        <v>192</v>
      </c>
      <c r="K340" s="20">
        <v>785</v>
      </c>
      <c r="L340" s="20">
        <v>670</v>
      </c>
      <c r="M340" s="20">
        <v>958</v>
      </c>
      <c r="N340" s="20">
        <v>898</v>
      </c>
      <c r="O340" s="20">
        <v>535</v>
      </c>
      <c r="P340" s="20">
        <v>709</v>
      </c>
      <c r="Q340" s="20">
        <v>1427</v>
      </c>
      <c r="R340" s="20">
        <v>1049</v>
      </c>
      <c r="S340" s="20">
        <v>676</v>
      </c>
      <c r="T340" s="20">
        <v>437</v>
      </c>
      <c r="U340" s="20">
        <v>251</v>
      </c>
      <c r="V340" s="20">
        <v>290</v>
      </c>
      <c r="W340" s="20">
        <v>218</v>
      </c>
      <c r="X340" s="20">
        <v>152</v>
      </c>
      <c r="Y340" s="20">
        <v>3</v>
      </c>
    </row>
    <row r="341" spans="2:25" ht="21" x14ac:dyDescent="0.35">
      <c r="B341" s="21"/>
      <c r="C341" s="19" t="s">
        <v>38</v>
      </c>
      <c r="D341" s="20">
        <v>15</v>
      </c>
      <c r="E341" s="20">
        <v>66</v>
      </c>
      <c r="F341" s="20">
        <v>47</v>
      </c>
      <c r="G341" s="20">
        <v>53</v>
      </c>
      <c r="H341" s="20">
        <v>32</v>
      </c>
      <c r="I341" s="20">
        <v>90</v>
      </c>
      <c r="J341" s="20">
        <v>165</v>
      </c>
      <c r="K341" s="20">
        <v>262</v>
      </c>
      <c r="L341" s="20">
        <v>591</v>
      </c>
      <c r="M341" s="20">
        <v>1126</v>
      </c>
      <c r="N341" s="20">
        <v>1495</v>
      </c>
      <c r="O341" s="20">
        <v>1950</v>
      </c>
      <c r="P341" s="20">
        <v>2233</v>
      </c>
      <c r="Q341" s="20">
        <v>5246</v>
      </c>
      <c r="R341" s="20">
        <v>5027</v>
      </c>
      <c r="S341" s="20">
        <v>4045</v>
      </c>
      <c r="T341" s="20">
        <v>2995</v>
      </c>
      <c r="U341" s="20">
        <v>2316</v>
      </c>
      <c r="V341" s="20">
        <v>2099</v>
      </c>
      <c r="W341" s="20">
        <v>1959</v>
      </c>
      <c r="X341" s="20">
        <v>1096</v>
      </c>
      <c r="Y341" s="20">
        <v>231</v>
      </c>
    </row>
    <row r="342" spans="2:25" x14ac:dyDescent="0.35">
      <c r="B342" s="21"/>
      <c r="C342" s="19" t="s">
        <v>39</v>
      </c>
      <c r="D342" s="20">
        <v>8</v>
      </c>
      <c r="E342" s="20">
        <v>74</v>
      </c>
      <c r="F342" s="20">
        <v>27</v>
      </c>
      <c r="G342" s="20">
        <v>77</v>
      </c>
      <c r="H342" s="20">
        <v>101</v>
      </c>
      <c r="I342" s="20">
        <v>172</v>
      </c>
      <c r="J342" s="20">
        <v>340</v>
      </c>
      <c r="K342" s="20">
        <v>284</v>
      </c>
      <c r="L342" s="20">
        <v>403</v>
      </c>
      <c r="M342" s="20">
        <v>525</v>
      </c>
      <c r="N342" s="20">
        <v>480</v>
      </c>
      <c r="O342" s="20">
        <v>451</v>
      </c>
      <c r="P342" s="20">
        <v>325</v>
      </c>
      <c r="Q342" s="20">
        <v>505</v>
      </c>
      <c r="R342" s="20">
        <v>201</v>
      </c>
      <c r="S342" s="20">
        <v>156</v>
      </c>
      <c r="T342" s="20">
        <v>120</v>
      </c>
      <c r="U342" s="20">
        <v>59</v>
      </c>
      <c r="V342" s="20">
        <v>35</v>
      </c>
      <c r="W342" s="20">
        <v>13</v>
      </c>
      <c r="X342" s="20">
        <v>11</v>
      </c>
      <c r="Y342" s="20">
        <v>0</v>
      </c>
    </row>
    <row r="343" spans="2:25" x14ac:dyDescent="0.35">
      <c r="B343" s="21"/>
      <c r="C343" s="19" t="s">
        <v>40</v>
      </c>
      <c r="D343" s="20">
        <v>0</v>
      </c>
      <c r="E343" s="20">
        <v>3</v>
      </c>
      <c r="F343" s="20">
        <v>3</v>
      </c>
      <c r="G343" s="20">
        <v>10</v>
      </c>
      <c r="H343" s="20">
        <v>5</v>
      </c>
      <c r="I343" s="20">
        <v>14</v>
      </c>
      <c r="J343" s="20">
        <v>7</v>
      </c>
      <c r="K343" s="20">
        <v>19</v>
      </c>
      <c r="L343" s="20">
        <v>22</v>
      </c>
      <c r="M343" s="20">
        <v>40</v>
      </c>
      <c r="N343" s="20">
        <v>20</v>
      </c>
      <c r="O343" s="20">
        <v>23</v>
      </c>
      <c r="P343" s="20">
        <v>32</v>
      </c>
      <c r="Q343" s="20">
        <v>32</v>
      </c>
      <c r="R343" s="20">
        <v>14</v>
      </c>
      <c r="S343" s="20">
        <v>9</v>
      </c>
      <c r="T343" s="20">
        <v>3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</row>
    <row r="344" spans="2:25" x14ac:dyDescent="0.35">
      <c r="B344" s="21"/>
      <c r="C344" s="19" t="s">
        <v>35</v>
      </c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</row>
    <row r="345" spans="2:25" x14ac:dyDescent="0.35">
      <c r="B345" s="21"/>
      <c r="C345" s="19" t="s">
        <v>41</v>
      </c>
      <c r="D345" s="20">
        <v>54</v>
      </c>
      <c r="E345" s="20">
        <v>266</v>
      </c>
      <c r="F345" s="20">
        <v>174</v>
      </c>
      <c r="G345" s="20">
        <v>194</v>
      </c>
      <c r="H345" s="20">
        <v>172</v>
      </c>
      <c r="I345" s="20">
        <v>520</v>
      </c>
      <c r="J345" s="20">
        <v>703</v>
      </c>
      <c r="K345" s="20">
        <v>1356</v>
      </c>
      <c r="L345" s="20">
        <v>1684</v>
      </c>
      <c r="M345" s="20">
        <v>2643</v>
      </c>
      <c r="N345" s="20">
        <v>2890</v>
      </c>
      <c r="O345" s="20">
        <v>2963</v>
      </c>
      <c r="P345" s="20">
        <v>3295</v>
      </c>
      <c r="Q345" s="20">
        <v>7205</v>
      </c>
      <c r="R345" s="20">
        <v>6300</v>
      </c>
      <c r="S345" s="20">
        <v>4881</v>
      </c>
      <c r="T345" s="20">
        <v>3555</v>
      </c>
      <c r="U345" s="20">
        <v>2630</v>
      </c>
      <c r="V345" s="20">
        <v>2427</v>
      </c>
      <c r="W345" s="20">
        <v>2193</v>
      </c>
      <c r="X345" s="20">
        <v>1255</v>
      </c>
      <c r="Y345" s="20">
        <v>243</v>
      </c>
    </row>
    <row r="346" spans="2:25" ht="21" x14ac:dyDescent="0.35">
      <c r="B346" s="19" t="s">
        <v>98</v>
      </c>
      <c r="C346" s="19" t="s">
        <v>37</v>
      </c>
      <c r="D346" s="20">
        <v>19</v>
      </c>
      <c r="E346" s="20">
        <v>22</v>
      </c>
      <c r="F346" s="20">
        <v>26</v>
      </c>
      <c r="G346" s="20">
        <v>25</v>
      </c>
      <c r="H346" s="20">
        <v>20</v>
      </c>
      <c r="I346" s="20">
        <v>182</v>
      </c>
      <c r="J346" s="20">
        <v>84</v>
      </c>
      <c r="K346" s="20">
        <v>519</v>
      </c>
      <c r="L346" s="20">
        <v>281</v>
      </c>
      <c r="M346" s="20">
        <v>322</v>
      </c>
      <c r="N346" s="20">
        <v>342</v>
      </c>
      <c r="O346" s="20">
        <v>136</v>
      </c>
      <c r="P346" s="20">
        <v>186</v>
      </c>
      <c r="Q346" s="20">
        <v>222</v>
      </c>
      <c r="R346" s="20">
        <v>133</v>
      </c>
      <c r="S346" s="20">
        <v>83</v>
      </c>
      <c r="T346" s="20">
        <v>14</v>
      </c>
      <c r="U346" s="20">
        <v>19</v>
      </c>
      <c r="V346" s="20">
        <v>19</v>
      </c>
      <c r="W346" s="20">
        <v>4</v>
      </c>
      <c r="X346" s="20">
        <v>16</v>
      </c>
      <c r="Y346" s="20">
        <v>0</v>
      </c>
    </row>
    <row r="347" spans="2:25" ht="21" x14ac:dyDescent="0.35">
      <c r="B347" s="21"/>
      <c r="C347" s="19" t="s">
        <v>38</v>
      </c>
      <c r="D347" s="20">
        <v>7</v>
      </c>
      <c r="E347" s="20">
        <v>20</v>
      </c>
      <c r="F347" s="20">
        <v>16</v>
      </c>
      <c r="G347" s="20">
        <v>31</v>
      </c>
      <c r="H347" s="20">
        <v>13</v>
      </c>
      <c r="I347" s="20">
        <v>30</v>
      </c>
      <c r="J347" s="20">
        <v>82</v>
      </c>
      <c r="K347" s="20">
        <v>94</v>
      </c>
      <c r="L347" s="20">
        <v>270</v>
      </c>
      <c r="M347" s="20">
        <v>370</v>
      </c>
      <c r="N347" s="20">
        <v>471</v>
      </c>
      <c r="O347" s="20">
        <v>384</v>
      </c>
      <c r="P347" s="20">
        <v>353</v>
      </c>
      <c r="Q347" s="20">
        <v>546</v>
      </c>
      <c r="R347" s="20">
        <v>291</v>
      </c>
      <c r="S347" s="20">
        <v>200</v>
      </c>
      <c r="T347" s="20">
        <v>99</v>
      </c>
      <c r="U347" s="20">
        <v>54</v>
      </c>
      <c r="V347" s="20">
        <v>61</v>
      </c>
      <c r="W347" s="20">
        <v>30</v>
      </c>
      <c r="X347" s="20">
        <v>0</v>
      </c>
      <c r="Y347" s="20">
        <v>0</v>
      </c>
    </row>
    <row r="348" spans="2:25" x14ac:dyDescent="0.35">
      <c r="B348" s="21"/>
      <c r="C348" s="19" t="s">
        <v>39</v>
      </c>
      <c r="D348" s="20">
        <v>6</v>
      </c>
      <c r="E348" s="20">
        <v>7</v>
      </c>
      <c r="F348" s="20">
        <v>9</v>
      </c>
      <c r="G348" s="20">
        <v>28</v>
      </c>
      <c r="H348" s="20">
        <v>43</v>
      </c>
      <c r="I348" s="20">
        <v>77</v>
      </c>
      <c r="J348" s="20">
        <v>137</v>
      </c>
      <c r="K348" s="20">
        <v>166</v>
      </c>
      <c r="L348" s="20">
        <v>133</v>
      </c>
      <c r="M348" s="20">
        <v>113</v>
      </c>
      <c r="N348" s="20">
        <v>60</v>
      </c>
      <c r="O348" s="20">
        <v>50</v>
      </c>
      <c r="P348" s="20">
        <v>38</v>
      </c>
      <c r="Q348" s="20">
        <v>47</v>
      </c>
      <c r="R348" s="20">
        <v>9</v>
      </c>
      <c r="S348" s="20">
        <v>3</v>
      </c>
      <c r="T348" s="20">
        <v>5</v>
      </c>
      <c r="U348" s="20">
        <v>7</v>
      </c>
      <c r="V348" s="20">
        <v>4</v>
      </c>
      <c r="W348" s="20">
        <v>0</v>
      </c>
      <c r="X348" s="20">
        <v>4</v>
      </c>
      <c r="Y348" s="20">
        <v>0</v>
      </c>
    </row>
    <row r="349" spans="2:25" x14ac:dyDescent="0.35">
      <c r="B349" s="21"/>
      <c r="C349" s="19" t="s">
        <v>40</v>
      </c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18</v>
      </c>
      <c r="L349" s="20">
        <v>15</v>
      </c>
      <c r="M349" s="20">
        <v>9</v>
      </c>
      <c r="N349" s="20">
        <v>8</v>
      </c>
      <c r="O349" s="20">
        <v>0</v>
      </c>
      <c r="P349" s="20">
        <v>6</v>
      </c>
      <c r="Q349" s="20">
        <v>12</v>
      </c>
      <c r="R349" s="20">
        <v>0</v>
      </c>
      <c r="S349" s="20">
        <v>0</v>
      </c>
      <c r="T349" s="20">
        <v>0</v>
      </c>
      <c r="U349" s="20">
        <v>0</v>
      </c>
      <c r="V349" s="20">
        <v>3</v>
      </c>
      <c r="W349" s="20">
        <v>0</v>
      </c>
      <c r="X349" s="20">
        <v>0</v>
      </c>
      <c r="Y349" s="20">
        <v>0</v>
      </c>
    </row>
    <row r="350" spans="2:25" x14ac:dyDescent="0.35">
      <c r="B350" s="21"/>
      <c r="C350" s="19" t="s">
        <v>35</v>
      </c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  <c r="V350" s="20">
        <v>0</v>
      </c>
      <c r="W350" s="20">
        <v>0</v>
      </c>
      <c r="X350" s="20">
        <v>0</v>
      </c>
      <c r="Y350" s="20">
        <v>0</v>
      </c>
    </row>
    <row r="351" spans="2:25" x14ac:dyDescent="0.35">
      <c r="B351" s="21"/>
      <c r="C351" s="19" t="s">
        <v>41</v>
      </c>
      <c r="D351" s="20">
        <v>28</v>
      </c>
      <c r="E351" s="20">
        <v>53</v>
      </c>
      <c r="F351" s="20">
        <v>57</v>
      </c>
      <c r="G351" s="20">
        <v>87</v>
      </c>
      <c r="H351" s="20">
        <v>78</v>
      </c>
      <c r="I351" s="20">
        <v>296</v>
      </c>
      <c r="J351" s="20">
        <v>305</v>
      </c>
      <c r="K351" s="20">
        <v>798</v>
      </c>
      <c r="L351" s="20">
        <v>699</v>
      </c>
      <c r="M351" s="20">
        <v>806</v>
      </c>
      <c r="N351" s="20">
        <v>881</v>
      </c>
      <c r="O351" s="20">
        <v>574</v>
      </c>
      <c r="P351" s="20">
        <v>586</v>
      </c>
      <c r="Q351" s="20">
        <v>827</v>
      </c>
      <c r="R351" s="20">
        <v>435</v>
      </c>
      <c r="S351" s="20">
        <v>289</v>
      </c>
      <c r="T351" s="20">
        <v>118</v>
      </c>
      <c r="U351" s="20">
        <v>77</v>
      </c>
      <c r="V351" s="20">
        <v>84</v>
      </c>
      <c r="W351" s="20">
        <v>33</v>
      </c>
      <c r="X351" s="20">
        <v>21</v>
      </c>
      <c r="Y351" s="20">
        <v>0</v>
      </c>
    </row>
    <row r="352" spans="2:25" ht="21" x14ac:dyDescent="0.35">
      <c r="B352" s="19" t="s">
        <v>99</v>
      </c>
      <c r="C352" s="19" t="s">
        <v>37</v>
      </c>
      <c r="D352" s="20">
        <v>39</v>
      </c>
      <c r="E352" s="20">
        <v>177</v>
      </c>
      <c r="F352" s="20">
        <v>89</v>
      </c>
      <c r="G352" s="20">
        <v>78</v>
      </c>
      <c r="H352" s="20">
        <v>53</v>
      </c>
      <c r="I352" s="20">
        <v>431</v>
      </c>
      <c r="J352" s="20">
        <v>242</v>
      </c>
      <c r="K352" s="20">
        <v>885</v>
      </c>
      <c r="L352" s="20">
        <v>723</v>
      </c>
      <c r="M352" s="20">
        <v>1098</v>
      </c>
      <c r="N352" s="20">
        <v>1318</v>
      </c>
      <c r="O352" s="20">
        <v>1101</v>
      </c>
      <c r="P352" s="20">
        <v>1355</v>
      </c>
      <c r="Q352" s="20">
        <v>3563</v>
      </c>
      <c r="R352" s="20">
        <v>3112</v>
      </c>
      <c r="S352" s="20">
        <v>2245</v>
      </c>
      <c r="T352" s="20">
        <v>1883</v>
      </c>
      <c r="U352" s="20">
        <v>826</v>
      </c>
      <c r="V352" s="20">
        <v>1205</v>
      </c>
      <c r="W352" s="20">
        <v>1208</v>
      </c>
      <c r="X352" s="20">
        <v>1493</v>
      </c>
      <c r="Y352" s="20">
        <v>18</v>
      </c>
    </row>
    <row r="353" spans="2:25" ht="21" x14ac:dyDescent="0.35">
      <c r="B353" s="21"/>
      <c r="C353" s="19" t="s">
        <v>38</v>
      </c>
      <c r="D353" s="20">
        <v>48</v>
      </c>
      <c r="E353" s="20">
        <v>83</v>
      </c>
      <c r="F353" s="20">
        <v>46</v>
      </c>
      <c r="G353" s="20">
        <v>119</v>
      </c>
      <c r="H353" s="20">
        <v>43</v>
      </c>
      <c r="I353" s="20">
        <v>119</v>
      </c>
      <c r="J353" s="20">
        <v>182</v>
      </c>
      <c r="K353" s="20">
        <v>322</v>
      </c>
      <c r="L353" s="20">
        <v>447</v>
      </c>
      <c r="M353" s="20">
        <v>830</v>
      </c>
      <c r="N353" s="20">
        <v>993</v>
      </c>
      <c r="O353" s="20">
        <v>939</v>
      </c>
      <c r="P353" s="20">
        <v>1015</v>
      </c>
      <c r="Q353" s="20">
        <v>2579</v>
      </c>
      <c r="R353" s="20">
        <v>2271</v>
      </c>
      <c r="S353" s="20">
        <v>1849</v>
      </c>
      <c r="T353" s="20">
        <v>2369</v>
      </c>
      <c r="U353" s="20">
        <v>1913</v>
      </c>
      <c r="V353" s="20">
        <v>2024</v>
      </c>
      <c r="W353" s="20">
        <v>2372</v>
      </c>
      <c r="X353" s="20">
        <v>2997</v>
      </c>
      <c r="Y353" s="20">
        <v>261</v>
      </c>
    </row>
    <row r="354" spans="2:25" x14ac:dyDescent="0.35">
      <c r="B354" s="21"/>
      <c r="C354" s="19" t="s">
        <v>39</v>
      </c>
      <c r="D354" s="20">
        <v>10</v>
      </c>
      <c r="E354" s="20">
        <v>129</v>
      </c>
      <c r="F354" s="20">
        <v>77</v>
      </c>
      <c r="G354" s="20">
        <v>195</v>
      </c>
      <c r="H354" s="20">
        <v>231</v>
      </c>
      <c r="I354" s="20">
        <v>289</v>
      </c>
      <c r="J354" s="20">
        <v>456</v>
      </c>
      <c r="K354" s="20">
        <v>492</v>
      </c>
      <c r="L354" s="20">
        <v>466</v>
      </c>
      <c r="M354" s="20">
        <v>613</v>
      </c>
      <c r="N354" s="20">
        <v>435</v>
      </c>
      <c r="O354" s="20">
        <v>361</v>
      </c>
      <c r="P354" s="20">
        <v>353</v>
      </c>
      <c r="Q354" s="20">
        <v>563</v>
      </c>
      <c r="R354" s="20">
        <v>150</v>
      </c>
      <c r="S354" s="20">
        <v>78</v>
      </c>
      <c r="T354" s="20">
        <v>318</v>
      </c>
      <c r="U354" s="20">
        <v>98</v>
      </c>
      <c r="V354" s="20">
        <v>50</v>
      </c>
      <c r="W354" s="20">
        <v>19</v>
      </c>
      <c r="X354" s="20">
        <v>10</v>
      </c>
      <c r="Y354" s="20">
        <v>3</v>
      </c>
    </row>
    <row r="355" spans="2:25" x14ac:dyDescent="0.35">
      <c r="B355" s="21"/>
      <c r="C355" s="19" t="s">
        <v>40</v>
      </c>
      <c r="D355" s="20">
        <v>5</v>
      </c>
      <c r="E355" s="20">
        <v>48</v>
      </c>
      <c r="F355" s="20">
        <v>14</v>
      </c>
      <c r="G355" s="20">
        <v>30</v>
      </c>
      <c r="H355" s="20">
        <v>14</v>
      </c>
      <c r="I355" s="20">
        <v>47</v>
      </c>
      <c r="J355" s="20">
        <v>57</v>
      </c>
      <c r="K355" s="20">
        <v>79</v>
      </c>
      <c r="L355" s="20">
        <v>81</v>
      </c>
      <c r="M355" s="20">
        <v>162</v>
      </c>
      <c r="N355" s="20">
        <v>114</v>
      </c>
      <c r="O355" s="20">
        <v>95</v>
      </c>
      <c r="P355" s="20">
        <v>92</v>
      </c>
      <c r="Q355" s="20">
        <v>189</v>
      </c>
      <c r="R355" s="20">
        <v>118</v>
      </c>
      <c r="S355" s="20">
        <v>54</v>
      </c>
      <c r="T355" s="20">
        <v>54</v>
      </c>
      <c r="U355" s="20">
        <v>19</v>
      </c>
      <c r="V355" s="20">
        <v>29</v>
      </c>
      <c r="W355" s="20">
        <v>9</v>
      </c>
      <c r="X355" s="20">
        <v>22</v>
      </c>
      <c r="Y355" s="20">
        <v>5</v>
      </c>
    </row>
    <row r="356" spans="2:25" x14ac:dyDescent="0.35">
      <c r="B356" s="21"/>
      <c r="C356" s="19" t="s">
        <v>35</v>
      </c>
      <c r="D356" s="20">
        <v>0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0</v>
      </c>
      <c r="T356" s="20">
        <v>0</v>
      </c>
      <c r="U356" s="20">
        <v>0</v>
      </c>
      <c r="V356" s="20">
        <v>0</v>
      </c>
      <c r="W356" s="20">
        <v>0</v>
      </c>
      <c r="X356" s="20">
        <v>0</v>
      </c>
      <c r="Y356" s="20">
        <v>0</v>
      </c>
    </row>
    <row r="357" spans="2:25" x14ac:dyDescent="0.35">
      <c r="B357" s="21"/>
      <c r="C357" s="19" t="s">
        <v>41</v>
      </c>
      <c r="D357" s="20">
        <v>106</v>
      </c>
      <c r="E357" s="20">
        <v>437</v>
      </c>
      <c r="F357" s="20">
        <v>233</v>
      </c>
      <c r="G357" s="20">
        <v>416</v>
      </c>
      <c r="H357" s="20">
        <v>337</v>
      </c>
      <c r="I357" s="20">
        <v>884</v>
      </c>
      <c r="J357" s="20">
        <v>933</v>
      </c>
      <c r="K357" s="20">
        <v>1775</v>
      </c>
      <c r="L357" s="20">
        <v>1715</v>
      </c>
      <c r="M357" s="20">
        <v>2702</v>
      </c>
      <c r="N357" s="20">
        <v>2866</v>
      </c>
      <c r="O357" s="20">
        <v>2494</v>
      </c>
      <c r="P357" s="20">
        <v>2823</v>
      </c>
      <c r="Q357" s="20">
        <v>6892</v>
      </c>
      <c r="R357" s="20">
        <v>5661</v>
      </c>
      <c r="S357" s="20">
        <v>4230</v>
      </c>
      <c r="T357" s="20">
        <v>4618</v>
      </c>
      <c r="U357" s="20">
        <v>2856</v>
      </c>
      <c r="V357" s="20">
        <v>3299</v>
      </c>
      <c r="W357" s="20">
        <v>3621</v>
      </c>
      <c r="X357" s="20">
        <v>4513</v>
      </c>
      <c r="Y357" s="20">
        <v>289</v>
      </c>
    </row>
    <row r="358" spans="2:25" ht="21" x14ac:dyDescent="0.35">
      <c r="B358" s="19" t="s">
        <v>100</v>
      </c>
      <c r="C358" s="19" t="s">
        <v>37</v>
      </c>
      <c r="D358" s="20">
        <v>12</v>
      </c>
      <c r="E358" s="20">
        <v>23</v>
      </c>
      <c r="F358" s="20">
        <v>28</v>
      </c>
      <c r="G358" s="20">
        <v>16</v>
      </c>
      <c r="H358" s="20">
        <v>19</v>
      </c>
      <c r="I358" s="20">
        <v>118</v>
      </c>
      <c r="J358" s="20">
        <v>77</v>
      </c>
      <c r="K358" s="20">
        <v>368</v>
      </c>
      <c r="L358" s="20">
        <v>168</v>
      </c>
      <c r="M358" s="20">
        <v>176</v>
      </c>
      <c r="N358" s="20">
        <v>147</v>
      </c>
      <c r="O358" s="20">
        <v>81</v>
      </c>
      <c r="P358" s="20">
        <v>112</v>
      </c>
      <c r="Q358" s="20">
        <v>133</v>
      </c>
      <c r="R358" s="20">
        <v>64</v>
      </c>
      <c r="S358" s="20">
        <v>32</v>
      </c>
      <c r="T358" s="20">
        <v>10</v>
      </c>
      <c r="U358" s="20">
        <v>6</v>
      </c>
      <c r="V358" s="20">
        <v>9</v>
      </c>
      <c r="W358" s="20">
        <v>4</v>
      </c>
      <c r="X358" s="20">
        <v>5</v>
      </c>
      <c r="Y358" s="20">
        <v>0</v>
      </c>
    </row>
    <row r="359" spans="2:25" ht="21" x14ac:dyDescent="0.35">
      <c r="B359" s="21"/>
      <c r="C359" s="19" t="s">
        <v>38</v>
      </c>
      <c r="D359" s="20">
        <v>7</v>
      </c>
      <c r="E359" s="20">
        <v>13</v>
      </c>
      <c r="F359" s="20">
        <v>3</v>
      </c>
      <c r="G359" s="20">
        <v>20</v>
      </c>
      <c r="H359" s="20">
        <v>6</v>
      </c>
      <c r="I359" s="20">
        <v>37</v>
      </c>
      <c r="J359" s="20">
        <v>60</v>
      </c>
      <c r="K359" s="20">
        <v>57</v>
      </c>
      <c r="L359" s="20">
        <v>168</v>
      </c>
      <c r="M359" s="20">
        <v>369</v>
      </c>
      <c r="N359" s="20">
        <v>289</v>
      </c>
      <c r="O359" s="20">
        <v>280</v>
      </c>
      <c r="P359" s="20">
        <v>216</v>
      </c>
      <c r="Q359" s="20">
        <v>257</v>
      </c>
      <c r="R359" s="20">
        <v>176</v>
      </c>
      <c r="S359" s="20">
        <v>137</v>
      </c>
      <c r="T359" s="20">
        <v>35</v>
      </c>
      <c r="U359" s="20">
        <v>16</v>
      </c>
      <c r="V359" s="20">
        <v>26</v>
      </c>
      <c r="W359" s="20">
        <v>22</v>
      </c>
      <c r="X359" s="20">
        <v>16</v>
      </c>
      <c r="Y359" s="20">
        <v>0</v>
      </c>
    </row>
    <row r="360" spans="2:25" x14ac:dyDescent="0.35">
      <c r="B360" s="21"/>
      <c r="C360" s="19" t="s">
        <v>39</v>
      </c>
      <c r="D360" s="20">
        <v>3</v>
      </c>
      <c r="E360" s="20">
        <v>8</v>
      </c>
      <c r="F360" s="20">
        <v>9</v>
      </c>
      <c r="G360" s="20">
        <v>20</v>
      </c>
      <c r="H360" s="20">
        <v>31</v>
      </c>
      <c r="I360" s="20">
        <v>38</v>
      </c>
      <c r="J360" s="20">
        <v>96</v>
      </c>
      <c r="K360" s="20">
        <v>103</v>
      </c>
      <c r="L360" s="20">
        <v>51</v>
      </c>
      <c r="M360" s="20">
        <v>61</v>
      </c>
      <c r="N360" s="20">
        <v>47</v>
      </c>
      <c r="O360" s="20">
        <v>12</v>
      </c>
      <c r="P360" s="20">
        <v>6</v>
      </c>
      <c r="Q360" s="20">
        <v>17</v>
      </c>
      <c r="R360" s="20">
        <v>0</v>
      </c>
      <c r="S360" s="20">
        <v>0</v>
      </c>
      <c r="T360" s="20">
        <v>9</v>
      </c>
      <c r="U360" s="20">
        <v>0</v>
      </c>
      <c r="V360" s="20">
        <v>0</v>
      </c>
      <c r="W360" s="20">
        <v>0</v>
      </c>
      <c r="X360" s="20">
        <v>0</v>
      </c>
      <c r="Y360" s="20">
        <v>0</v>
      </c>
    </row>
    <row r="361" spans="2:25" x14ac:dyDescent="0.35">
      <c r="B361" s="21"/>
      <c r="C361" s="19" t="s">
        <v>40</v>
      </c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4</v>
      </c>
      <c r="K361" s="20">
        <v>4</v>
      </c>
      <c r="L361" s="20">
        <v>14</v>
      </c>
      <c r="M361" s="20">
        <v>0</v>
      </c>
      <c r="N361" s="20">
        <v>5</v>
      </c>
      <c r="O361" s="20">
        <v>0</v>
      </c>
      <c r="P361" s="20">
        <v>3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  <c r="V361" s="20">
        <v>0</v>
      </c>
      <c r="W361" s="20">
        <v>0</v>
      </c>
      <c r="X361" s="20">
        <v>0</v>
      </c>
      <c r="Y361" s="20">
        <v>0</v>
      </c>
    </row>
    <row r="362" spans="2:25" x14ac:dyDescent="0.35">
      <c r="B362" s="21"/>
      <c r="C362" s="19" t="s">
        <v>35</v>
      </c>
      <c r="D362" s="20">
        <v>0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20">
        <v>0</v>
      </c>
      <c r="Y362" s="20">
        <v>0</v>
      </c>
    </row>
    <row r="363" spans="2:25" x14ac:dyDescent="0.35">
      <c r="B363" s="21"/>
      <c r="C363" s="19" t="s">
        <v>41</v>
      </c>
      <c r="D363" s="20">
        <v>26</v>
      </c>
      <c r="E363" s="20">
        <v>43</v>
      </c>
      <c r="F363" s="20">
        <v>41</v>
      </c>
      <c r="G363" s="20">
        <v>59</v>
      </c>
      <c r="H363" s="20">
        <v>49</v>
      </c>
      <c r="I363" s="20">
        <v>190</v>
      </c>
      <c r="J363" s="20">
        <v>231</v>
      </c>
      <c r="K363" s="20">
        <v>536</v>
      </c>
      <c r="L363" s="20">
        <v>397</v>
      </c>
      <c r="M363" s="20">
        <v>608</v>
      </c>
      <c r="N363" s="20">
        <v>487</v>
      </c>
      <c r="O363" s="20">
        <v>371</v>
      </c>
      <c r="P363" s="20">
        <v>343</v>
      </c>
      <c r="Q363" s="20">
        <v>408</v>
      </c>
      <c r="R363" s="20">
        <v>240</v>
      </c>
      <c r="S363" s="20">
        <v>170</v>
      </c>
      <c r="T363" s="20">
        <v>51</v>
      </c>
      <c r="U363" s="20">
        <v>25</v>
      </c>
      <c r="V363" s="20">
        <v>33</v>
      </c>
      <c r="W363" s="20">
        <v>24</v>
      </c>
      <c r="X363" s="20">
        <v>20</v>
      </c>
      <c r="Y363" s="20">
        <v>0</v>
      </c>
    </row>
    <row r="364" spans="2:25" ht="21" x14ac:dyDescent="0.35">
      <c r="B364" s="19" t="s">
        <v>101</v>
      </c>
      <c r="C364" s="19" t="s">
        <v>37</v>
      </c>
      <c r="D364" s="20">
        <v>4</v>
      </c>
      <c r="E364" s="20">
        <v>0</v>
      </c>
      <c r="F364" s="20">
        <v>9</v>
      </c>
      <c r="G364" s="20">
        <v>5</v>
      </c>
      <c r="H364" s="20">
        <v>0</v>
      </c>
      <c r="I364" s="20">
        <v>30</v>
      </c>
      <c r="J364" s="20">
        <v>17</v>
      </c>
      <c r="K364" s="20">
        <v>89</v>
      </c>
      <c r="L364" s="20">
        <v>107</v>
      </c>
      <c r="M364" s="20">
        <v>101</v>
      </c>
      <c r="N364" s="20">
        <v>97</v>
      </c>
      <c r="O364" s="20">
        <v>57</v>
      </c>
      <c r="P364" s="20">
        <v>63</v>
      </c>
      <c r="Q364" s="20">
        <v>71</v>
      </c>
      <c r="R364" s="20">
        <v>67</v>
      </c>
      <c r="S364" s="20">
        <v>38</v>
      </c>
      <c r="T364" s="20">
        <v>31</v>
      </c>
      <c r="U364" s="20">
        <v>10</v>
      </c>
      <c r="V364" s="20">
        <v>23</v>
      </c>
      <c r="W364" s="20">
        <v>4</v>
      </c>
      <c r="X364" s="20">
        <v>13</v>
      </c>
      <c r="Y364" s="20">
        <v>0</v>
      </c>
    </row>
    <row r="365" spans="2:25" ht="21" x14ac:dyDescent="0.35">
      <c r="B365" s="21"/>
      <c r="C365" s="19" t="s">
        <v>38</v>
      </c>
      <c r="D365" s="20">
        <v>0</v>
      </c>
      <c r="E365" s="20">
        <v>0</v>
      </c>
      <c r="F365" s="20">
        <v>0</v>
      </c>
      <c r="G365" s="20">
        <v>0</v>
      </c>
      <c r="H365" s="20">
        <v>0</v>
      </c>
      <c r="I365" s="20">
        <v>3</v>
      </c>
      <c r="J365" s="20">
        <v>3</v>
      </c>
      <c r="K365" s="20">
        <v>10</v>
      </c>
      <c r="L365" s="20">
        <v>19</v>
      </c>
      <c r="M365" s="20">
        <v>68</v>
      </c>
      <c r="N365" s="20">
        <v>23</v>
      </c>
      <c r="O365" s="20">
        <v>42</v>
      </c>
      <c r="P365" s="20">
        <v>39</v>
      </c>
      <c r="Q365" s="20">
        <v>113</v>
      </c>
      <c r="R365" s="20">
        <v>115</v>
      </c>
      <c r="S365" s="20">
        <v>72</v>
      </c>
      <c r="T365" s="20">
        <v>62</v>
      </c>
      <c r="U365" s="20">
        <v>17</v>
      </c>
      <c r="V365" s="20">
        <v>35</v>
      </c>
      <c r="W365" s="20">
        <v>19</v>
      </c>
      <c r="X365" s="20">
        <v>8</v>
      </c>
      <c r="Y365" s="20">
        <v>0</v>
      </c>
    </row>
    <row r="366" spans="2:25" x14ac:dyDescent="0.35">
      <c r="B366" s="21"/>
      <c r="C366" s="19" t="s">
        <v>39</v>
      </c>
      <c r="D366" s="20">
        <v>0</v>
      </c>
      <c r="E366" s="20">
        <v>3</v>
      </c>
      <c r="F366" s="20">
        <v>0</v>
      </c>
      <c r="G366" s="20">
        <v>10</v>
      </c>
      <c r="H366" s="20">
        <v>3</v>
      </c>
      <c r="I366" s="20">
        <v>0</v>
      </c>
      <c r="J366" s="20">
        <v>18</v>
      </c>
      <c r="K366" s="20">
        <v>15</v>
      </c>
      <c r="L366" s="20">
        <v>33</v>
      </c>
      <c r="M366" s="20">
        <v>25</v>
      </c>
      <c r="N366" s="20">
        <v>23</v>
      </c>
      <c r="O366" s="20">
        <v>14</v>
      </c>
      <c r="P366" s="20">
        <v>4</v>
      </c>
      <c r="Q366" s="20">
        <v>14</v>
      </c>
      <c r="R366" s="20">
        <v>3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20">
        <v>0</v>
      </c>
      <c r="Y366" s="20">
        <v>0</v>
      </c>
    </row>
    <row r="367" spans="2:25" x14ac:dyDescent="0.35">
      <c r="B367" s="21"/>
      <c r="C367" s="19" t="s">
        <v>40</v>
      </c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4</v>
      </c>
      <c r="K367" s="20">
        <v>0</v>
      </c>
      <c r="L367" s="20">
        <v>4</v>
      </c>
      <c r="M367" s="20">
        <v>0</v>
      </c>
      <c r="N367" s="20">
        <v>0</v>
      </c>
      <c r="O367" s="20">
        <v>0</v>
      </c>
      <c r="P367" s="20">
        <v>3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</row>
    <row r="368" spans="2:25" x14ac:dyDescent="0.35">
      <c r="B368" s="21"/>
      <c r="C368" s="19" t="s">
        <v>35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</row>
    <row r="369" spans="2:25" x14ac:dyDescent="0.35">
      <c r="B369" s="21"/>
      <c r="C369" s="19" t="s">
        <v>41</v>
      </c>
      <c r="D369" s="20">
        <v>4</v>
      </c>
      <c r="E369" s="20">
        <v>3</v>
      </c>
      <c r="F369" s="20">
        <v>9</v>
      </c>
      <c r="G369" s="20">
        <v>13</v>
      </c>
      <c r="H369" s="20">
        <v>7</v>
      </c>
      <c r="I369" s="20">
        <v>32</v>
      </c>
      <c r="J369" s="20">
        <v>45</v>
      </c>
      <c r="K369" s="20">
        <v>122</v>
      </c>
      <c r="L369" s="20">
        <v>164</v>
      </c>
      <c r="M369" s="20">
        <v>195</v>
      </c>
      <c r="N369" s="20">
        <v>135</v>
      </c>
      <c r="O369" s="20">
        <v>112</v>
      </c>
      <c r="P369" s="20">
        <v>111</v>
      </c>
      <c r="Q369" s="20">
        <v>200</v>
      </c>
      <c r="R369" s="20">
        <v>182</v>
      </c>
      <c r="S369" s="20">
        <v>115</v>
      </c>
      <c r="T369" s="20">
        <v>89</v>
      </c>
      <c r="U369" s="20">
        <v>35</v>
      </c>
      <c r="V369" s="20">
        <v>57</v>
      </c>
      <c r="W369" s="20">
        <v>23</v>
      </c>
      <c r="X369" s="20">
        <v>27</v>
      </c>
      <c r="Y369" s="20">
        <v>0</v>
      </c>
    </row>
    <row r="370" spans="2:25" ht="21" x14ac:dyDescent="0.35">
      <c r="B370" s="19" t="s">
        <v>102</v>
      </c>
      <c r="C370" s="19" t="s">
        <v>37</v>
      </c>
      <c r="D370" s="20">
        <v>31</v>
      </c>
      <c r="E370" s="20">
        <v>65</v>
      </c>
      <c r="F370" s="20">
        <v>94</v>
      </c>
      <c r="G370" s="20">
        <v>43</v>
      </c>
      <c r="H370" s="20">
        <v>49</v>
      </c>
      <c r="I370" s="20">
        <v>415</v>
      </c>
      <c r="J370" s="20">
        <v>225</v>
      </c>
      <c r="K370" s="20">
        <v>1135</v>
      </c>
      <c r="L370" s="20">
        <v>777</v>
      </c>
      <c r="M370" s="20">
        <v>782</v>
      </c>
      <c r="N370" s="20">
        <v>666</v>
      </c>
      <c r="O370" s="20">
        <v>368</v>
      </c>
      <c r="P370" s="20">
        <v>459</v>
      </c>
      <c r="Q370" s="20">
        <v>651</v>
      </c>
      <c r="R370" s="20">
        <v>350</v>
      </c>
      <c r="S370" s="20">
        <v>176</v>
      </c>
      <c r="T370" s="20">
        <v>79</v>
      </c>
      <c r="U370" s="20">
        <v>37</v>
      </c>
      <c r="V370" s="20">
        <v>59</v>
      </c>
      <c r="W370" s="20">
        <v>24</v>
      </c>
      <c r="X370" s="20">
        <v>57</v>
      </c>
      <c r="Y370" s="20">
        <v>0</v>
      </c>
    </row>
    <row r="371" spans="2:25" ht="21" x14ac:dyDescent="0.35">
      <c r="B371" s="21"/>
      <c r="C371" s="19" t="s">
        <v>38</v>
      </c>
      <c r="D371" s="20">
        <v>31</v>
      </c>
      <c r="E371" s="20">
        <v>26</v>
      </c>
      <c r="F371" s="20">
        <v>23</v>
      </c>
      <c r="G371" s="20">
        <v>48</v>
      </c>
      <c r="H371" s="20">
        <v>21</v>
      </c>
      <c r="I371" s="20">
        <v>101</v>
      </c>
      <c r="J371" s="20">
        <v>215</v>
      </c>
      <c r="K371" s="20">
        <v>350</v>
      </c>
      <c r="L371" s="20">
        <v>688</v>
      </c>
      <c r="M371" s="20">
        <v>1066</v>
      </c>
      <c r="N371" s="20">
        <v>1148</v>
      </c>
      <c r="O371" s="20">
        <v>1013</v>
      </c>
      <c r="P371" s="20">
        <v>1061</v>
      </c>
      <c r="Q371" s="20">
        <v>1728</v>
      </c>
      <c r="R371" s="20">
        <v>1075</v>
      </c>
      <c r="S371" s="20">
        <v>549</v>
      </c>
      <c r="T371" s="20">
        <v>286</v>
      </c>
      <c r="U371" s="20">
        <v>196</v>
      </c>
      <c r="V371" s="20">
        <v>155</v>
      </c>
      <c r="W371" s="20">
        <v>72</v>
      </c>
      <c r="X371" s="20">
        <v>92</v>
      </c>
      <c r="Y371" s="20">
        <v>36</v>
      </c>
    </row>
    <row r="372" spans="2:25" x14ac:dyDescent="0.35">
      <c r="B372" s="21"/>
      <c r="C372" s="19" t="s">
        <v>39</v>
      </c>
      <c r="D372" s="20">
        <v>8</v>
      </c>
      <c r="E372" s="20">
        <v>14</v>
      </c>
      <c r="F372" s="20">
        <v>32</v>
      </c>
      <c r="G372" s="20">
        <v>70</v>
      </c>
      <c r="H372" s="20">
        <v>108</v>
      </c>
      <c r="I372" s="20">
        <v>231</v>
      </c>
      <c r="J372" s="20">
        <v>370</v>
      </c>
      <c r="K372" s="20">
        <v>269</v>
      </c>
      <c r="L372" s="20">
        <v>315</v>
      </c>
      <c r="M372" s="20">
        <v>259</v>
      </c>
      <c r="N372" s="20">
        <v>174</v>
      </c>
      <c r="O372" s="20">
        <v>93</v>
      </c>
      <c r="P372" s="20">
        <v>96</v>
      </c>
      <c r="Q372" s="20">
        <v>79</v>
      </c>
      <c r="R372" s="20">
        <v>44</v>
      </c>
      <c r="S372" s="20">
        <v>8</v>
      </c>
      <c r="T372" s="20">
        <v>35</v>
      </c>
      <c r="U372" s="20">
        <v>3</v>
      </c>
      <c r="V372" s="20">
        <v>0</v>
      </c>
      <c r="W372" s="20">
        <v>0</v>
      </c>
      <c r="X372" s="20">
        <v>6</v>
      </c>
      <c r="Y372" s="20">
        <v>0</v>
      </c>
    </row>
    <row r="373" spans="2:25" x14ac:dyDescent="0.35">
      <c r="B373" s="21"/>
      <c r="C373" s="19" t="s">
        <v>40</v>
      </c>
      <c r="D373" s="20">
        <v>0</v>
      </c>
      <c r="E373" s="20">
        <v>0</v>
      </c>
      <c r="F373" s="20">
        <v>0</v>
      </c>
      <c r="G373" s="20">
        <v>4</v>
      </c>
      <c r="H373" s="20">
        <v>0</v>
      </c>
      <c r="I373" s="20">
        <v>13</v>
      </c>
      <c r="J373" s="20">
        <v>3</v>
      </c>
      <c r="K373" s="20">
        <v>24</v>
      </c>
      <c r="L373" s="20">
        <v>24</v>
      </c>
      <c r="M373" s="20">
        <v>10</v>
      </c>
      <c r="N373" s="20">
        <v>19</v>
      </c>
      <c r="O373" s="20">
        <v>11</v>
      </c>
      <c r="P373" s="20">
        <v>8</v>
      </c>
      <c r="Q373" s="20">
        <v>14</v>
      </c>
      <c r="R373" s="20">
        <v>5</v>
      </c>
      <c r="S373" s="20">
        <v>6</v>
      </c>
      <c r="T373" s="20">
        <v>3</v>
      </c>
      <c r="U373" s="20">
        <v>0</v>
      </c>
      <c r="V373" s="20">
        <v>0</v>
      </c>
      <c r="W373" s="20">
        <v>0</v>
      </c>
      <c r="X373" s="20">
        <v>0</v>
      </c>
      <c r="Y373" s="20">
        <v>0</v>
      </c>
    </row>
    <row r="374" spans="2:25" x14ac:dyDescent="0.35">
      <c r="B374" s="21"/>
      <c r="C374" s="19" t="s">
        <v>35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</row>
    <row r="375" spans="2:25" x14ac:dyDescent="0.35">
      <c r="B375" s="21"/>
      <c r="C375" s="19" t="s">
        <v>41</v>
      </c>
      <c r="D375" s="20">
        <v>73</v>
      </c>
      <c r="E375" s="20">
        <v>112</v>
      </c>
      <c r="F375" s="20">
        <v>149</v>
      </c>
      <c r="G375" s="20">
        <v>166</v>
      </c>
      <c r="H375" s="20">
        <v>174</v>
      </c>
      <c r="I375" s="20">
        <v>761</v>
      </c>
      <c r="J375" s="20">
        <v>804</v>
      </c>
      <c r="K375" s="20">
        <v>1775</v>
      </c>
      <c r="L375" s="20">
        <v>1799</v>
      </c>
      <c r="M375" s="20">
        <v>2124</v>
      </c>
      <c r="N375" s="20">
        <v>2004</v>
      </c>
      <c r="O375" s="20">
        <v>1480</v>
      </c>
      <c r="P375" s="20">
        <v>1633</v>
      </c>
      <c r="Q375" s="20">
        <v>2467</v>
      </c>
      <c r="R375" s="20">
        <v>1474</v>
      </c>
      <c r="S375" s="20">
        <v>732</v>
      </c>
      <c r="T375" s="20">
        <v>402</v>
      </c>
      <c r="U375" s="20">
        <v>241</v>
      </c>
      <c r="V375" s="20">
        <v>213</v>
      </c>
      <c r="W375" s="20">
        <v>100</v>
      </c>
      <c r="X375" s="20">
        <v>154</v>
      </c>
      <c r="Y375" s="20">
        <v>36</v>
      </c>
    </row>
    <row r="376" spans="2:25" ht="21" x14ac:dyDescent="0.35">
      <c r="B376" s="19" t="s">
        <v>103</v>
      </c>
      <c r="C376" s="19" t="s">
        <v>37</v>
      </c>
      <c r="D376" s="20">
        <v>18</v>
      </c>
      <c r="E376" s="20">
        <v>18</v>
      </c>
      <c r="F376" s="20">
        <v>27</v>
      </c>
      <c r="G376" s="20">
        <v>22</v>
      </c>
      <c r="H376" s="20">
        <v>12</v>
      </c>
      <c r="I376" s="20">
        <v>198</v>
      </c>
      <c r="J376" s="20">
        <v>134</v>
      </c>
      <c r="K376" s="20">
        <v>601</v>
      </c>
      <c r="L376" s="20">
        <v>367</v>
      </c>
      <c r="M376" s="20">
        <v>424</v>
      </c>
      <c r="N376" s="20">
        <v>413</v>
      </c>
      <c r="O376" s="20">
        <v>244</v>
      </c>
      <c r="P376" s="20">
        <v>250</v>
      </c>
      <c r="Q376" s="20">
        <v>327</v>
      </c>
      <c r="R376" s="20">
        <v>214</v>
      </c>
      <c r="S376" s="20">
        <v>119</v>
      </c>
      <c r="T376" s="20">
        <v>47</v>
      </c>
      <c r="U376" s="20">
        <v>11</v>
      </c>
      <c r="V376" s="20">
        <v>41</v>
      </c>
      <c r="W376" s="20">
        <v>30</v>
      </c>
      <c r="X376" s="20">
        <v>30</v>
      </c>
      <c r="Y376" s="20">
        <v>0</v>
      </c>
    </row>
    <row r="377" spans="2:25" ht="21" x14ac:dyDescent="0.35">
      <c r="B377" s="21"/>
      <c r="C377" s="19" t="s">
        <v>38</v>
      </c>
      <c r="D377" s="20">
        <v>5</v>
      </c>
      <c r="E377" s="20">
        <v>17</v>
      </c>
      <c r="F377" s="20">
        <v>31</v>
      </c>
      <c r="G377" s="20">
        <v>29</v>
      </c>
      <c r="H377" s="20">
        <v>7</v>
      </c>
      <c r="I377" s="20">
        <v>45</v>
      </c>
      <c r="J377" s="20">
        <v>64</v>
      </c>
      <c r="K377" s="20">
        <v>181</v>
      </c>
      <c r="L377" s="20">
        <v>342</v>
      </c>
      <c r="M377" s="20">
        <v>566</v>
      </c>
      <c r="N377" s="20">
        <v>635</v>
      </c>
      <c r="O377" s="20">
        <v>727</v>
      </c>
      <c r="P377" s="20">
        <v>491</v>
      </c>
      <c r="Q377" s="20">
        <v>961</v>
      </c>
      <c r="R377" s="20">
        <v>556</v>
      </c>
      <c r="S377" s="20">
        <v>321</v>
      </c>
      <c r="T377" s="20">
        <v>148</v>
      </c>
      <c r="U377" s="20">
        <v>88</v>
      </c>
      <c r="V377" s="20">
        <v>84</v>
      </c>
      <c r="W377" s="20">
        <v>77</v>
      </c>
      <c r="X377" s="20">
        <v>50</v>
      </c>
      <c r="Y377" s="20">
        <v>16</v>
      </c>
    </row>
    <row r="378" spans="2:25" x14ac:dyDescent="0.35">
      <c r="B378" s="21"/>
      <c r="C378" s="19" t="s">
        <v>39</v>
      </c>
      <c r="D378" s="20">
        <v>0</v>
      </c>
      <c r="E378" s="20">
        <v>6</v>
      </c>
      <c r="F378" s="20">
        <v>7</v>
      </c>
      <c r="G378" s="20">
        <v>38</v>
      </c>
      <c r="H378" s="20">
        <v>56</v>
      </c>
      <c r="I378" s="20">
        <v>97</v>
      </c>
      <c r="J378" s="20">
        <v>158</v>
      </c>
      <c r="K378" s="20">
        <v>210</v>
      </c>
      <c r="L378" s="20">
        <v>175</v>
      </c>
      <c r="M378" s="20">
        <v>166</v>
      </c>
      <c r="N378" s="20">
        <v>106</v>
      </c>
      <c r="O378" s="20">
        <v>86</v>
      </c>
      <c r="P378" s="20">
        <v>53</v>
      </c>
      <c r="Q378" s="20">
        <v>16</v>
      </c>
      <c r="R378" s="20">
        <v>12</v>
      </c>
      <c r="S378" s="20">
        <v>16</v>
      </c>
      <c r="T378" s="20">
        <v>6</v>
      </c>
      <c r="U378" s="20">
        <v>0</v>
      </c>
      <c r="V378" s="20">
        <v>0</v>
      </c>
      <c r="W378" s="20">
        <v>0</v>
      </c>
      <c r="X378" s="20">
        <v>3</v>
      </c>
      <c r="Y378" s="20">
        <v>0</v>
      </c>
    </row>
    <row r="379" spans="2:25" x14ac:dyDescent="0.35">
      <c r="B379" s="21"/>
      <c r="C379" s="19" t="s">
        <v>40</v>
      </c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0">
        <v>4</v>
      </c>
      <c r="J379" s="20">
        <v>10</v>
      </c>
      <c r="K379" s="20">
        <v>8</v>
      </c>
      <c r="L379" s="20">
        <v>10</v>
      </c>
      <c r="M379" s="20">
        <v>17</v>
      </c>
      <c r="N379" s="20">
        <v>7</v>
      </c>
      <c r="O379" s="20">
        <v>4</v>
      </c>
      <c r="P379" s="20">
        <v>7</v>
      </c>
      <c r="Q379" s="20">
        <v>3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20">
        <v>0</v>
      </c>
    </row>
    <row r="380" spans="2:25" x14ac:dyDescent="0.35">
      <c r="B380" s="21"/>
      <c r="C380" s="19" t="s">
        <v>35</v>
      </c>
      <c r="D380" s="20">
        <v>0</v>
      </c>
      <c r="E380" s="20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0</v>
      </c>
      <c r="U380" s="20">
        <v>0</v>
      </c>
      <c r="V380" s="20">
        <v>0</v>
      </c>
      <c r="W380" s="20">
        <v>0</v>
      </c>
      <c r="X380" s="20">
        <v>0</v>
      </c>
      <c r="Y380" s="20">
        <v>0</v>
      </c>
    </row>
    <row r="381" spans="2:25" x14ac:dyDescent="0.35">
      <c r="B381" s="21"/>
      <c r="C381" s="19" t="s">
        <v>41</v>
      </c>
      <c r="D381" s="20">
        <v>27</v>
      </c>
      <c r="E381" s="20">
        <v>40</v>
      </c>
      <c r="F381" s="20">
        <v>59</v>
      </c>
      <c r="G381" s="20">
        <v>98</v>
      </c>
      <c r="H381" s="20">
        <v>79</v>
      </c>
      <c r="I381" s="20">
        <v>341</v>
      </c>
      <c r="J381" s="20">
        <v>368</v>
      </c>
      <c r="K381" s="20">
        <v>1005</v>
      </c>
      <c r="L381" s="20">
        <v>909</v>
      </c>
      <c r="M381" s="20">
        <v>1171</v>
      </c>
      <c r="N381" s="20">
        <v>1163</v>
      </c>
      <c r="O381" s="20">
        <v>1061</v>
      </c>
      <c r="P381" s="20">
        <v>796</v>
      </c>
      <c r="Q381" s="20">
        <v>1306</v>
      </c>
      <c r="R381" s="20">
        <v>785</v>
      </c>
      <c r="S381" s="20">
        <v>453</v>
      </c>
      <c r="T381" s="20">
        <v>205</v>
      </c>
      <c r="U381" s="20">
        <v>104</v>
      </c>
      <c r="V381" s="20">
        <v>125</v>
      </c>
      <c r="W381" s="20">
        <v>109</v>
      </c>
      <c r="X381" s="20">
        <v>84</v>
      </c>
      <c r="Y381" s="20">
        <v>16</v>
      </c>
    </row>
    <row r="382" spans="2:25" ht="21" x14ac:dyDescent="0.35">
      <c r="B382" s="19" t="s">
        <v>104</v>
      </c>
      <c r="C382" s="19" t="s">
        <v>37</v>
      </c>
      <c r="D382" s="20">
        <v>51</v>
      </c>
      <c r="E382" s="20">
        <v>353</v>
      </c>
      <c r="F382" s="20">
        <v>140</v>
      </c>
      <c r="G382" s="20">
        <v>100</v>
      </c>
      <c r="H382" s="20">
        <v>58</v>
      </c>
      <c r="I382" s="20">
        <v>437</v>
      </c>
      <c r="J382" s="20">
        <v>284</v>
      </c>
      <c r="K382" s="20">
        <v>1023</v>
      </c>
      <c r="L382" s="20">
        <v>716</v>
      </c>
      <c r="M382" s="20">
        <v>1236</v>
      </c>
      <c r="N382" s="20">
        <v>1239</v>
      </c>
      <c r="O382" s="20">
        <v>1075</v>
      </c>
      <c r="P382" s="20">
        <v>1311</v>
      </c>
      <c r="Q382" s="20">
        <v>3192</v>
      </c>
      <c r="R382" s="20">
        <v>2560</v>
      </c>
      <c r="S382" s="20">
        <v>1847</v>
      </c>
      <c r="T382" s="20">
        <v>1614</v>
      </c>
      <c r="U382" s="20">
        <v>817</v>
      </c>
      <c r="V382" s="20">
        <v>1174</v>
      </c>
      <c r="W382" s="20">
        <v>1193</v>
      </c>
      <c r="X382" s="20">
        <v>1651</v>
      </c>
      <c r="Y382" s="20">
        <v>13</v>
      </c>
    </row>
    <row r="383" spans="2:25" ht="21" x14ac:dyDescent="0.35">
      <c r="B383" s="21"/>
      <c r="C383" s="19" t="s">
        <v>38</v>
      </c>
      <c r="D383" s="20">
        <v>31</v>
      </c>
      <c r="E383" s="20">
        <v>162</v>
      </c>
      <c r="F383" s="20">
        <v>75</v>
      </c>
      <c r="G383" s="20">
        <v>78</v>
      </c>
      <c r="H383" s="20">
        <v>35</v>
      </c>
      <c r="I383" s="20">
        <v>144</v>
      </c>
      <c r="J383" s="20">
        <v>167</v>
      </c>
      <c r="K383" s="20">
        <v>292</v>
      </c>
      <c r="L383" s="20">
        <v>521</v>
      </c>
      <c r="M383" s="20">
        <v>687</v>
      </c>
      <c r="N383" s="20">
        <v>946</v>
      </c>
      <c r="O383" s="20">
        <v>1025</v>
      </c>
      <c r="P383" s="20">
        <v>1174</v>
      </c>
      <c r="Q383" s="20">
        <v>2640</v>
      </c>
      <c r="R383" s="20">
        <v>2320</v>
      </c>
      <c r="S383" s="20">
        <v>2086</v>
      </c>
      <c r="T383" s="20">
        <v>3273</v>
      </c>
      <c r="U383" s="20">
        <v>2683</v>
      </c>
      <c r="V383" s="20">
        <v>2819</v>
      </c>
      <c r="W383" s="20">
        <v>3728</v>
      </c>
      <c r="X383" s="20">
        <v>4409</v>
      </c>
      <c r="Y383" s="20">
        <v>975</v>
      </c>
    </row>
    <row r="384" spans="2:25" x14ac:dyDescent="0.35">
      <c r="B384" s="21"/>
      <c r="C384" s="19" t="s">
        <v>39</v>
      </c>
      <c r="D384" s="20">
        <v>36</v>
      </c>
      <c r="E384" s="20">
        <v>227</v>
      </c>
      <c r="F384" s="20">
        <v>114</v>
      </c>
      <c r="G384" s="20">
        <v>218</v>
      </c>
      <c r="H384" s="20">
        <v>143</v>
      </c>
      <c r="I384" s="20">
        <v>250</v>
      </c>
      <c r="J384" s="20">
        <v>334</v>
      </c>
      <c r="K384" s="20">
        <v>410</v>
      </c>
      <c r="L384" s="20">
        <v>480</v>
      </c>
      <c r="M384" s="20">
        <v>529</v>
      </c>
      <c r="N384" s="20">
        <v>461</v>
      </c>
      <c r="O384" s="20">
        <v>383</v>
      </c>
      <c r="P384" s="20">
        <v>315</v>
      </c>
      <c r="Q384" s="20">
        <v>617</v>
      </c>
      <c r="R384" s="20">
        <v>268</v>
      </c>
      <c r="S384" s="20">
        <v>134</v>
      </c>
      <c r="T384" s="20">
        <v>379</v>
      </c>
      <c r="U384" s="20">
        <v>168</v>
      </c>
      <c r="V384" s="20">
        <v>93</v>
      </c>
      <c r="W384" s="20">
        <v>102</v>
      </c>
      <c r="X384" s="20">
        <v>33</v>
      </c>
      <c r="Y384" s="20">
        <v>5</v>
      </c>
    </row>
    <row r="385" spans="2:25" x14ac:dyDescent="0.35">
      <c r="B385" s="21"/>
      <c r="C385" s="19" t="s">
        <v>40</v>
      </c>
      <c r="D385" s="20">
        <v>6</v>
      </c>
      <c r="E385" s="20">
        <v>61</v>
      </c>
      <c r="F385" s="20">
        <v>41</v>
      </c>
      <c r="G385" s="20">
        <v>27</v>
      </c>
      <c r="H385" s="20">
        <v>30</v>
      </c>
      <c r="I385" s="20">
        <v>47</v>
      </c>
      <c r="J385" s="20">
        <v>48</v>
      </c>
      <c r="K385" s="20">
        <v>95</v>
      </c>
      <c r="L385" s="20">
        <v>115</v>
      </c>
      <c r="M385" s="20">
        <v>175</v>
      </c>
      <c r="N385" s="20">
        <v>156</v>
      </c>
      <c r="O385" s="20">
        <v>90</v>
      </c>
      <c r="P385" s="20">
        <v>93</v>
      </c>
      <c r="Q385" s="20">
        <v>222</v>
      </c>
      <c r="R385" s="20">
        <v>157</v>
      </c>
      <c r="S385" s="20">
        <v>85</v>
      </c>
      <c r="T385" s="20">
        <v>33</v>
      </c>
      <c r="U385" s="20">
        <v>30</v>
      </c>
      <c r="V385" s="20">
        <v>13</v>
      </c>
      <c r="W385" s="20">
        <v>8</v>
      </c>
      <c r="X385" s="20">
        <v>10</v>
      </c>
      <c r="Y385" s="20">
        <v>0</v>
      </c>
    </row>
    <row r="386" spans="2:25" x14ac:dyDescent="0.35">
      <c r="B386" s="21"/>
      <c r="C386" s="19" t="s">
        <v>35</v>
      </c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  <c r="V386" s="20">
        <v>0</v>
      </c>
      <c r="W386" s="20">
        <v>0</v>
      </c>
      <c r="X386" s="20">
        <v>0</v>
      </c>
      <c r="Y386" s="20">
        <v>0</v>
      </c>
    </row>
    <row r="387" spans="2:25" x14ac:dyDescent="0.35">
      <c r="B387" s="21"/>
      <c r="C387" s="19" t="s">
        <v>41</v>
      </c>
      <c r="D387" s="20">
        <v>118</v>
      </c>
      <c r="E387" s="20">
        <v>804</v>
      </c>
      <c r="F387" s="20">
        <v>366</v>
      </c>
      <c r="G387" s="20">
        <v>422</v>
      </c>
      <c r="H387" s="20">
        <v>261</v>
      </c>
      <c r="I387" s="20">
        <v>877</v>
      </c>
      <c r="J387" s="20">
        <v>833</v>
      </c>
      <c r="K387" s="20">
        <v>1820</v>
      </c>
      <c r="L387" s="20">
        <v>1828</v>
      </c>
      <c r="M387" s="20">
        <v>2631</v>
      </c>
      <c r="N387" s="20">
        <v>2810</v>
      </c>
      <c r="O387" s="20">
        <v>2571</v>
      </c>
      <c r="P387" s="20">
        <v>2898</v>
      </c>
      <c r="Q387" s="20">
        <v>6678</v>
      </c>
      <c r="R387" s="20">
        <v>5304</v>
      </c>
      <c r="S387" s="20">
        <v>4157</v>
      </c>
      <c r="T387" s="20">
        <v>5296</v>
      </c>
      <c r="U387" s="20">
        <v>3697</v>
      </c>
      <c r="V387" s="20">
        <v>4098</v>
      </c>
      <c r="W387" s="20">
        <v>5039</v>
      </c>
      <c r="X387" s="20">
        <v>6103</v>
      </c>
      <c r="Y387" s="20">
        <v>982</v>
      </c>
    </row>
    <row r="388" spans="2:25" ht="21" x14ac:dyDescent="0.35">
      <c r="B388" s="19" t="s">
        <v>105</v>
      </c>
      <c r="C388" s="19" t="s">
        <v>37</v>
      </c>
      <c r="D388" s="20">
        <v>15</v>
      </c>
      <c r="E388" s="20">
        <v>24</v>
      </c>
      <c r="F388" s="20">
        <v>39</v>
      </c>
      <c r="G388" s="20">
        <v>32</v>
      </c>
      <c r="H388" s="20">
        <v>25</v>
      </c>
      <c r="I388" s="20">
        <v>180</v>
      </c>
      <c r="J388" s="20">
        <v>113</v>
      </c>
      <c r="K388" s="20">
        <v>432</v>
      </c>
      <c r="L388" s="20">
        <v>238</v>
      </c>
      <c r="M388" s="20">
        <v>314</v>
      </c>
      <c r="N388" s="20">
        <v>266</v>
      </c>
      <c r="O388" s="20">
        <v>176</v>
      </c>
      <c r="P388" s="20">
        <v>167</v>
      </c>
      <c r="Q388" s="20">
        <v>243</v>
      </c>
      <c r="R388" s="20">
        <v>156</v>
      </c>
      <c r="S388" s="20">
        <v>58</v>
      </c>
      <c r="T388" s="20">
        <v>29</v>
      </c>
      <c r="U388" s="20">
        <v>13</v>
      </c>
      <c r="V388" s="20">
        <v>30</v>
      </c>
      <c r="W388" s="20">
        <v>19</v>
      </c>
      <c r="X388" s="20">
        <v>23</v>
      </c>
      <c r="Y388" s="20">
        <v>0</v>
      </c>
    </row>
    <row r="389" spans="2:25" ht="21" x14ac:dyDescent="0.35">
      <c r="B389" s="21"/>
      <c r="C389" s="19" t="s">
        <v>38</v>
      </c>
      <c r="D389" s="20">
        <v>13</v>
      </c>
      <c r="E389" s="20">
        <v>9</v>
      </c>
      <c r="F389" s="20">
        <v>11</v>
      </c>
      <c r="G389" s="20">
        <v>4</v>
      </c>
      <c r="H389" s="20">
        <v>9</v>
      </c>
      <c r="I389" s="20">
        <v>19</v>
      </c>
      <c r="J389" s="20">
        <v>30</v>
      </c>
      <c r="K389" s="20">
        <v>88</v>
      </c>
      <c r="L389" s="20">
        <v>159</v>
      </c>
      <c r="M389" s="20">
        <v>312</v>
      </c>
      <c r="N389" s="20">
        <v>321</v>
      </c>
      <c r="O389" s="20">
        <v>298</v>
      </c>
      <c r="P389" s="20">
        <v>341</v>
      </c>
      <c r="Q389" s="20">
        <v>450</v>
      </c>
      <c r="R389" s="20">
        <v>318</v>
      </c>
      <c r="S389" s="20">
        <v>167</v>
      </c>
      <c r="T389" s="20">
        <v>71</v>
      </c>
      <c r="U389" s="20">
        <v>37</v>
      </c>
      <c r="V389" s="20">
        <v>69</v>
      </c>
      <c r="W389" s="20">
        <v>40</v>
      </c>
      <c r="X389" s="20">
        <v>18</v>
      </c>
      <c r="Y389" s="20">
        <v>23</v>
      </c>
    </row>
    <row r="390" spans="2:25" x14ac:dyDescent="0.35">
      <c r="B390" s="21"/>
      <c r="C390" s="19" t="s">
        <v>39</v>
      </c>
      <c r="D390" s="20">
        <v>8</v>
      </c>
      <c r="E390" s="20">
        <v>9</v>
      </c>
      <c r="F390" s="20">
        <v>13</v>
      </c>
      <c r="G390" s="20">
        <v>31</v>
      </c>
      <c r="H390" s="20">
        <v>47</v>
      </c>
      <c r="I390" s="20">
        <v>101</v>
      </c>
      <c r="J390" s="20">
        <v>113</v>
      </c>
      <c r="K390" s="20">
        <v>131</v>
      </c>
      <c r="L390" s="20">
        <v>127</v>
      </c>
      <c r="M390" s="20">
        <v>76</v>
      </c>
      <c r="N390" s="20">
        <v>92</v>
      </c>
      <c r="O390" s="20">
        <v>44</v>
      </c>
      <c r="P390" s="20">
        <v>33</v>
      </c>
      <c r="Q390" s="20">
        <v>34</v>
      </c>
      <c r="R390" s="20">
        <v>12</v>
      </c>
      <c r="S390" s="20">
        <v>10</v>
      </c>
      <c r="T390" s="20">
        <v>0</v>
      </c>
      <c r="U390" s="20">
        <v>0</v>
      </c>
      <c r="V390" s="20">
        <v>0</v>
      </c>
      <c r="W390" s="20">
        <v>0</v>
      </c>
      <c r="X390" s="20">
        <v>5</v>
      </c>
      <c r="Y390" s="20">
        <v>0</v>
      </c>
    </row>
    <row r="391" spans="2:25" x14ac:dyDescent="0.35">
      <c r="B391" s="21"/>
      <c r="C391" s="19" t="s">
        <v>40</v>
      </c>
      <c r="D391" s="20">
        <v>0</v>
      </c>
      <c r="E391" s="20">
        <v>0</v>
      </c>
      <c r="F391" s="20">
        <v>6</v>
      </c>
      <c r="G391" s="20">
        <v>6</v>
      </c>
      <c r="H391" s="20">
        <v>3</v>
      </c>
      <c r="I391" s="20">
        <v>0</v>
      </c>
      <c r="J391" s="20">
        <v>3</v>
      </c>
      <c r="K391" s="20">
        <v>3</v>
      </c>
      <c r="L391" s="20">
        <v>16</v>
      </c>
      <c r="M391" s="20">
        <v>7</v>
      </c>
      <c r="N391" s="20">
        <v>3</v>
      </c>
      <c r="O391" s="20">
        <v>3</v>
      </c>
      <c r="P391" s="20">
        <v>0</v>
      </c>
      <c r="Q391" s="20">
        <v>3</v>
      </c>
      <c r="R391" s="20">
        <v>3</v>
      </c>
      <c r="S391" s="20">
        <v>0</v>
      </c>
      <c r="T391" s="20">
        <v>0</v>
      </c>
      <c r="U391" s="20">
        <v>0</v>
      </c>
      <c r="V391" s="20">
        <v>0</v>
      </c>
      <c r="W391" s="20">
        <v>0</v>
      </c>
      <c r="X391" s="20">
        <v>0</v>
      </c>
      <c r="Y391" s="20">
        <v>0</v>
      </c>
    </row>
    <row r="392" spans="2:25" x14ac:dyDescent="0.35">
      <c r="B392" s="21"/>
      <c r="C392" s="19" t="s">
        <v>35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0</v>
      </c>
      <c r="V392" s="20">
        <v>0</v>
      </c>
      <c r="W392" s="20">
        <v>0</v>
      </c>
      <c r="X392" s="20">
        <v>0</v>
      </c>
      <c r="Y392" s="20">
        <v>0</v>
      </c>
    </row>
    <row r="393" spans="2:25" x14ac:dyDescent="0.35">
      <c r="B393" s="21"/>
      <c r="C393" s="19" t="s">
        <v>41</v>
      </c>
      <c r="D393" s="20">
        <v>31</v>
      </c>
      <c r="E393" s="20">
        <v>36</v>
      </c>
      <c r="F393" s="20">
        <v>57</v>
      </c>
      <c r="G393" s="20">
        <v>70</v>
      </c>
      <c r="H393" s="20">
        <v>81</v>
      </c>
      <c r="I393" s="20">
        <v>307</v>
      </c>
      <c r="J393" s="20">
        <v>253</v>
      </c>
      <c r="K393" s="20">
        <v>653</v>
      </c>
      <c r="L393" s="20">
        <v>539</v>
      </c>
      <c r="M393" s="20">
        <v>705</v>
      </c>
      <c r="N393" s="20">
        <v>684</v>
      </c>
      <c r="O393" s="20">
        <v>515</v>
      </c>
      <c r="P393" s="20">
        <v>545</v>
      </c>
      <c r="Q393" s="20">
        <v>726</v>
      </c>
      <c r="R393" s="20">
        <v>491</v>
      </c>
      <c r="S393" s="20">
        <v>237</v>
      </c>
      <c r="T393" s="20">
        <v>103</v>
      </c>
      <c r="U393" s="20">
        <v>57</v>
      </c>
      <c r="V393" s="20">
        <v>98</v>
      </c>
      <c r="W393" s="20">
        <v>54</v>
      </c>
      <c r="X393" s="20">
        <v>44</v>
      </c>
      <c r="Y393" s="20">
        <v>23</v>
      </c>
    </row>
    <row r="394" spans="2:25" ht="21" x14ac:dyDescent="0.35">
      <c r="B394" s="19" t="s">
        <v>106</v>
      </c>
      <c r="C394" s="19" t="s">
        <v>37</v>
      </c>
      <c r="D394" s="20">
        <v>10</v>
      </c>
      <c r="E394" s="20">
        <v>64</v>
      </c>
      <c r="F394" s="20">
        <v>43</v>
      </c>
      <c r="G394" s="20">
        <v>34</v>
      </c>
      <c r="H394" s="20">
        <v>11</v>
      </c>
      <c r="I394" s="20">
        <v>238</v>
      </c>
      <c r="J394" s="20">
        <v>133</v>
      </c>
      <c r="K394" s="20">
        <v>672</v>
      </c>
      <c r="L394" s="20">
        <v>482</v>
      </c>
      <c r="M394" s="20">
        <v>701</v>
      </c>
      <c r="N394" s="20">
        <v>607</v>
      </c>
      <c r="O394" s="20">
        <v>358</v>
      </c>
      <c r="P394" s="20">
        <v>384</v>
      </c>
      <c r="Q394" s="20">
        <v>754</v>
      </c>
      <c r="R394" s="20">
        <v>474</v>
      </c>
      <c r="S394" s="20">
        <v>269</v>
      </c>
      <c r="T394" s="20">
        <v>180</v>
      </c>
      <c r="U394" s="20">
        <v>108</v>
      </c>
      <c r="V394" s="20">
        <v>119</v>
      </c>
      <c r="W394" s="20">
        <v>103</v>
      </c>
      <c r="X394" s="20">
        <v>82</v>
      </c>
      <c r="Y394" s="20">
        <v>0</v>
      </c>
    </row>
    <row r="395" spans="2:25" ht="21" x14ac:dyDescent="0.35">
      <c r="B395" s="21"/>
      <c r="C395" s="19" t="s">
        <v>38</v>
      </c>
      <c r="D395" s="20">
        <v>6</v>
      </c>
      <c r="E395" s="20">
        <v>34</v>
      </c>
      <c r="F395" s="20">
        <v>29</v>
      </c>
      <c r="G395" s="20">
        <v>7</v>
      </c>
      <c r="H395" s="20">
        <v>14</v>
      </c>
      <c r="I395" s="20">
        <v>57</v>
      </c>
      <c r="J395" s="20">
        <v>92</v>
      </c>
      <c r="K395" s="20">
        <v>178</v>
      </c>
      <c r="L395" s="20">
        <v>284</v>
      </c>
      <c r="M395" s="20">
        <v>746</v>
      </c>
      <c r="N395" s="20">
        <v>875</v>
      </c>
      <c r="O395" s="20">
        <v>1028</v>
      </c>
      <c r="P395" s="20">
        <v>1154</v>
      </c>
      <c r="Q395" s="20">
        <v>2339</v>
      </c>
      <c r="R395" s="20">
        <v>1905</v>
      </c>
      <c r="S395" s="20">
        <v>1175</v>
      </c>
      <c r="T395" s="20">
        <v>886</v>
      </c>
      <c r="U395" s="20">
        <v>463</v>
      </c>
      <c r="V395" s="20">
        <v>482</v>
      </c>
      <c r="W395" s="20">
        <v>410</v>
      </c>
      <c r="X395" s="20">
        <v>333</v>
      </c>
      <c r="Y395" s="20">
        <v>31</v>
      </c>
    </row>
    <row r="396" spans="2:25" x14ac:dyDescent="0.35">
      <c r="B396" s="21"/>
      <c r="C396" s="19" t="s">
        <v>39</v>
      </c>
      <c r="D396" s="20">
        <v>8</v>
      </c>
      <c r="E396" s="20">
        <v>10</v>
      </c>
      <c r="F396" s="20">
        <v>16</v>
      </c>
      <c r="G396" s="20">
        <v>45</v>
      </c>
      <c r="H396" s="20">
        <v>49</v>
      </c>
      <c r="I396" s="20">
        <v>109</v>
      </c>
      <c r="J396" s="20">
        <v>193</v>
      </c>
      <c r="K396" s="20">
        <v>247</v>
      </c>
      <c r="L396" s="20">
        <v>202</v>
      </c>
      <c r="M396" s="20">
        <v>276</v>
      </c>
      <c r="N396" s="20">
        <v>196</v>
      </c>
      <c r="O396" s="20">
        <v>144</v>
      </c>
      <c r="P396" s="20">
        <v>101</v>
      </c>
      <c r="Q396" s="20">
        <v>164</v>
      </c>
      <c r="R396" s="20">
        <v>33</v>
      </c>
      <c r="S396" s="20">
        <v>11</v>
      </c>
      <c r="T396" s="20">
        <v>10</v>
      </c>
      <c r="U396" s="20">
        <v>11</v>
      </c>
      <c r="V396" s="20">
        <v>6</v>
      </c>
      <c r="W396" s="20">
        <v>0</v>
      </c>
      <c r="X396" s="20">
        <v>7</v>
      </c>
      <c r="Y396" s="20">
        <v>0</v>
      </c>
    </row>
    <row r="397" spans="2:25" x14ac:dyDescent="0.35">
      <c r="B397" s="21"/>
      <c r="C397" s="19" t="s">
        <v>40</v>
      </c>
      <c r="D397" s="20">
        <v>0</v>
      </c>
      <c r="E397" s="20">
        <v>0</v>
      </c>
      <c r="F397" s="20">
        <v>0</v>
      </c>
      <c r="G397" s="20">
        <v>7</v>
      </c>
      <c r="H397" s="20">
        <v>4</v>
      </c>
      <c r="I397" s="20">
        <v>10</v>
      </c>
      <c r="J397" s="20">
        <v>8</v>
      </c>
      <c r="K397" s="20">
        <v>16</v>
      </c>
      <c r="L397" s="20">
        <v>10</v>
      </c>
      <c r="M397" s="20">
        <v>18</v>
      </c>
      <c r="N397" s="20">
        <v>16</v>
      </c>
      <c r="O397" s="20">
        <v>4</v>
      </c>
      <c r="P397" s="20">
        <v>15</v>
      </c>
      <c r="Q397" s="20">
        <v>14</v>
      </c>
      <c r="R397" s="20">
        <v>16</v>
      </c>
      <c r="S397" s="20">
        <v>0</v>
      </c>
      <c r="T397" s="20">
        <v>0</v>
      </c>
      <c r="U397" s="20">
        <v>0</v>
      </c>
      <c r="V397" s="20">
        <v>0</v>
      </c>
      <c r="W397" s="20">
        <v>0</v>
      </c>
      <c r="X397" s="20">
        <v>0</v>
      </c>
      <c r="Y397" s="20">
        <v>0</v>
      </c>
    </row>
    <row r="398" spans="2:25" x14ac:dyDescent="0.35">
      <c r="B398" s="21"/>
      <c r="C398" s="19" t="s">
        <v>35</v>
      </c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0</v>
      </c>
    </row>
    <row r="399" spans="2:25" x14ac:dyDescent="0.35">
      <c r="B399" s="21"/>
      <c r="C399" s="19" t="s">
        <v>41</v>
      </c>
      <c r="D399" s="20">
        <v>21</v>
      </c>
      <c r="E399" s="20">
        <v>109</v>
      </c>
      <c r="F399" s="20">
        <v>84</v>
      </c>
      <c r="G399" s="20">
        <v>92</v>
      </c>
      <c r="H399" s="20">
        <v>73</v>
      </c>
      <c r="I399" s="20">
        <v>412</v>
      </c>
      <c r="J399" s="20">
        <v>431</v>
      </c>
      <c r="K399" s="20">
        <v>1111</v>
      </c>
      <c r="L399" s="20">
        <v>983</v>
      </c>
      <c r="M399" s="20">
        <v>1742</v>
      </c>
      <c r="N399" s="20">
        <v>1692</v>
      </c>
      <c r="O399" s="20">
        <v>1532</v>
      </c>
      <c r="P399" s="20">
        <v>1654</v>
      </c>
      <c r="Q399" s="20">
        <v>3269</v>
      </c>
      <c r="R399" s="20">
        <v>2425</v>
      </c>
      <c r="S399" s="20">
        <v>1453</v>
      </c>
      <c r="T399" s="20">
        <v>1080</v>
      </c>
      <c r="U399" s="20">
        <v>580</v>
      </c>
      <c r="V399" s="20">
        <v>609</v>
      </c>
      <c r="W399" s="20">
        <v>513</v>
      </c>
      <c r="X399" s="20">
        <v>421</v>
      </c>
      <c r="Y399" s="20">
        <v>31</v>
      </c>
    </row>
    <row r="400" spans="2:25" ht="21" x14ac:dyDescent="0.35">
      <c r="B400" s="19" t="s">
        <v>107</v>
      </c>
      <c r="C400" s="19" t="s">
        <v>37</v>
      </c>
      <c r="D400" s="20">
        <v>19</v>
      </c>
      <c r="E400" s="20">
        <v>47</v>
      </c>
      <c r="F400" s="20">
        <v>36</v>
      </c>
      <c r="G400" s="20">
        <v>31</v>
      </c>
      <c r="H400" s="20">
        <v>14</v>
      </c>
      <c r="I400" s="20">
        <v>216</v>
      </c>
      <c r="J400" s="20">
        <v>98</v>
      </c>
      <c r="K400" s="20">
        <v>630</v>
      </c>
      <c r="L400" s="20">
        <v>364</v>
      </c>
      <c r="M400" s="20">
        <v>460</v>
      </c>
      <c r="N400" s="20">
        <v>459</v>
      </c>
      <c r="O400" s="20">
        <v>225</v>
      </c>
      <c r="P400" s="20">
        <v>313</v>
      </c>
      <c r="Q400" s="20">
        <v>397</v>
      </c>
      <c r="R400" s="20">
        <v>188</v>
      </c>
      <c r="S400" s="20">
        <v>111</v>
      </c>
      <c r="T400" s="20">
        <v>39</v>
      </c>
      <c r="U400" s="20">
        <v>18</v>
      </c>
      <c r="V400" s="20">
        <v>46</v>
      </c>
      <c r="W400" s="20">
        <v>21</v>
      </c>
      <c r="X400" s="20">
        <v>48</v>
      </c>
      <c r="Y400" s="20">
        <v>0</v>
      </c>
    </row>
    <row r="401" spans="2:25" ht="21" x14ac:dyDescent="0.35">
      <c r="B401" s="21"/>
      <c r="C401" s="19" t="s">
        <v>38</v>
      </c>
      <c r="D401" s="20">
        <v>16</v>
      </c>
      <c r="E401" s="20">
        <v>20</v>
      </c>
      <c r="F401" s="20">
        <v>6</v>
      </c>
      <c r="G401" s="20">
        <v>59</v>
      </c>
      <c r="H401" s="20">
        <v>26</v>
      </c>
      <c r="I401" s="20">
        <v>150</v>
      </c>
      <c r="J401" s="20">
        <v>146</v>
      </c>
      <c r="K401" s="20">
        <v>295</v>
      </c>
      <c r="L401" s="20">
        <v>407</v>
      </c>
      <c r="M401" s="20">
        <v>717</v>
      </c>
      <c r="N401" s="20">
        <v>862</v>
      </c>
      <c r="O401" s="20">
        <v>664</v>
      </c>
      <c r="P401" s="20">
        <v>724</v>
      </c>
      <c r="Q401" s="20">
        <v>1186</v>
      </c>
      <c r="R401" s="20">
        <v>702</v>
      </c>
      <c r="S401" s="20">
        <v>333</v>
      </c>
      <c r="T401" s="20">
        <v>262</v>
      </c>
      <c r="U401" s="20">
        <v>102</v>
      </c>
      <c r="V401" s="20">
        <v>99</v>
      </c>
      <c r="W401" s="20">
        <v>53</v>
      </c>
      <c r="X401" s="20">
        <v>69</v>
      </c>
      <c r="Y401" s="20">
        <v>51</v>
      </c>
    </row>
    <row r="402" spans="2:25" x14ac:dyDescent="0.35">
      <c r="B402" s="21"/>
      <c r="C402" s="19" t="s">
        <v>39</v>
      </c>
      <c r="D402" s="20">
        <v>14</v>
      </c>
      <c r="E402" s="20">
        <v>21</v>
      </c>
      <c r="F402" s="20">
        <v>13</v>
      </c>
      <c r="G402" s="20">
        <v>56</v>
      </c>
      <c r="H402" s="20">
        <v>101</v>
      </c>
      <c r="I402" s="20">
        <v>166</v>
      </c>
      <c r="J402" s="20">
        <v>248</v>
      </c>
      <c r="K402" s="20">
        <v>266</v>
      </c>
      <c r="L402" s="20">
        <v>234</v>
      </c>
      <c r="M402" s="20">
        <v>245</v>
      </c>
      <c r="N402" s="20">
        <v>120</v>
      </c>
      <c r="O402" s="20">
        <v>89</v>
      </c>
      <c r="P402" s="20">
        <v>51</v>
      </c>
      <c r="Q402" s="20">
        <v>79</v>
      </c>
      <c r="R402" s="20">
        <v>27</v>
      </c>
      <c r="S402" s="20">
        <v>17</v>
      </c>
      <c r="T402" s="20">
        <v>13</v>
      </c>
      <c r="U402" s="20">
        <v>0</v>
      </c>
      <c r="V402" s="20">
        <v>0</v>
      </c>
      <c r="W402" s="20">
        <v>0</v>
      </c>
      <c r="X402" s="20">
        <v>0</v>
      </c>
      <c r="Y402" s="20">
        <v>0</v>
      </c>
    </row>
    <row r="403" spans="2:25" x14ac:dyDescent="0.35">
      <c r="B403" s="21"/>
      <c r="C403" s="19" t="s">
        <v>40</v>
      </c>
      <c r="D403" s="20">
        <v>0</v>
      </c>
      <c r="E403" s="20">
        <v>0</v>
      </c>
      <c r="F403" s="20">
        <v>0</v>
      </c>
      <c r="G403" s="20">
        <v>0</v>
      </c>
      <c r="H403" s="20">
        <v>0</v>
      </c>
      <c r="I403" s="20">
        <v>10</v>
      </c>
      <c r="J403" s="20">
        <v>10</v>
      </c>
      <c r="K403" s="20">
        <v>16</v>
      </c>
      <c r="L403" s="20">
        <v>20</v>
      </c>
      <c r="M403" s="20">
        <v>20</v>
      </c>
      <c r="N403" s="20">
        <v>39</v>
      </c>
      <c r="O403" s="20">
        <v>15</v>
      </c>
      <c r="P403" s="20">
        <v>15</v>
      </c>
      <c r="Q403" s="20">
        <v>19</v>
      </c>
      <c r="R403" s="20">
        <v>0</v>
      </c>
      <c r="S403" s="20">
        <v>8</v>
      </c>
      <c r="T403" s="20">
        <v>0</v>
      </c>
      <c r="U403" s="20">
        <v>0</v>
      </c>
      <c r="V403" s="20">
        <v>0</v>
      </c>
      <c r="W403" s="20">
        <v>0</v>
      </c>
      <c r="X403" s="20">
        <v>0</v>
      </c>
      <c r="Y403" s="20">
        <v>0</v>
      </c>
    </row>
    <row r="404" spans="2:25" x14ac:dyDescent="0.35">
      <c r="B404" s="21"/>
      <c r="C404" s="19" t="s">
        <v>35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  <c r="V404" s="20">
        <v>0</v>
      </c>
      <c r="W404" s="20">
        <v>0</v>
      </c>
      <c r="X404" s="20">
        <v>0</v>
      </c>
      <c r="Y404" s="20">
        <v>0</v>
      </c>
    </row>
    <row r="405" spans="2:25" x14ac:dyDescent="0.35">
      <c r="B405" s="21"/>
      <c r="C405" s="19" t="s">
        <v>41</v>
      </c>
      <c r="D405" s="20">
        <v>49</v>
      </c>
      <c r="E405" s="20">
        <v>84</v>
      </c>
      <c r="F405" s="20">
        <v>58</v>
      </c>
      <c r="G405" s="20">
        <v>143</v>
      </c>
      <c r="H405" s="20">
        <v>144</v>
      </c>
      <c r="I405" s="20">
        <v>543</v>
      </c>
      <c r="J405" s="20">
        <v>501</v>
      </c>
      <c r="K405" s="20">
        <v>1213</v>
      </c>
      <c r="L405" s="20">
        <v>1025</v>
      </c>
      <c r="M405" s="20">
        <v>1438</v>
      </c>
      <c r="N405" s="20">
        <v>1488</v>
      </c>
      <c r="O405" s="20">
        <v>993</v>
      </c>
      <c r="P405" s="20">
        <v>1098</v>
      </c>
      <c r="Q405" s="20">
        <v>1674</v>
      </c>
      <c r="R405" s="20">
        <v>925</v>
      </c>
      <c r="S405" s="20">
        <v>465</v>
      </c>
      <c r="T405" s="20">
        <v>318</v>
      </c>
      <c r="U405" s="20">
        <v>120</v>
      </c>
      <c r="V405" s="20">
        <v>144</v>
      </c>
      <c r="W405" s="20">
        <v>71</v>
      </c>
      <c r="X405" s="20">
        <v>112</v>
      </c>
      <c r="Y405" s="20">
        <v>51</v>
      </c>
    </row>
    <row r="406" spans="2:25" ht="21" x14ac:dyDescent="0.35">
      <c r="B406" s="19" t="s">
        <v>108</v>
      </c>
      <c r="C406" s="19" t="s">
        <v>37</v>
      </c>
      <c r="D406" s="20">
        <v>20</v>
      </c>
      <c r="E406" s="20">
        <v>7</v>
      </c>
      <c r="F406" s="20">
        <v>13</v>
      </c>
      <c r="G406" s="20">
        <v>18</v>
      </c>
      <c r="H406" s="20">
        <v>3</v>
      </c>
      <c r="I406" s="20">
        <v>107</v>
      </c>
      <c r="J406" s="20">
        <v>51</v>
      </c>
      <c r="K406" s="20">
        <v>260</v>
      </c>
      <c r="L406" s="20">
        <v>157</v>
      </c>
      <c r="M406" s="20">
        <v>191</v>
      </c>
      <c r="N406" s="20">
        <v>171</v>
      </c>
      <c r="O406" s="20">
        <v>73</v>
      </c>
      <c r="P406" s="20">
        <v>127</v>
      </c>
      <c r="Q406" s="20">
        <v>146</v>
      </c>
      <c r="R406" s="20">
        <v>96</v>
      </c>
      <c r="S406" s="20">
        <v>50</v>
      </c>
      <c r="T406" s="20">
        <v>30</v>
      </c>
      <c r="U406" s="20">
        <v>0</v>
      </c>
      <c r="V406" s="20">
        <v>25</v>
      </c>
      <c r="W406" s="20">
        <v>9</v>
      </c>
      <c r="X406" s="20">
        <v>19</v>
      </c>
      <c r="Y406" s="20">
        <v>0</v>
      </c>
    </row>
    <row r="407" spans="2:25" ht="21" x14ac:dyDescent="0.35">
      <c r="B407" s="21"/>
      <c r="C407" s="19" t="s">
        <v>38</v>
      </c>
      <c r="D407" s="20">
        <v>0</v>
      </c>
      <c r="E407" s="20">
        <v>4</v>
      </c>
      <c r="F407" s="20">
        <v>7</v>
      </c>
      <c r="G407" s="20">
        <v>4</v>
      </c>
      <c r="H407" s="20">
        <v>5</v>
      </c>
      <c r="I407" s="20">
        <v>25</v>
      </c>
      <c r="J407" s="20">
        <v>36</v>
      </c>
      <c r="K407" s="20">
        <v>58</v>
      </c>
      <c r="L407" s="20">
        <v>121</v>
      </c>
      <c r="M407" s="20">
        <v>218</v>
      </c>
      <c r="N407" s="20">
        <v>247</v>
      </c>
      <c r="O407" s="20">
        <v>225</v>
      </c>
      <c r="P407" s="20">
        <v>187</v>
      </c>
      <c r="Q407" s="20">
        <v>255</v>
      </c>
      <c r="R407" s="20">
        <v>213</v>
      </c>
      <c r="S407" s="20">
        <v>105</v>
      </c>
      <c r="T407" s="20">
        <v>71</v>
      </c>
      <c r="U407" s="20">
        <v>20</v>
      </c>
      <c r="V407" s="20">
        <v>12</v>
      </c>
      <c r="W407" s="20">
        <v>16</v>
      </c>
      <c r="X407" s="20">
        <v>12</v>
      </c>
      <c r="Y407" s="20">
        <v>11</v>
      </c>
    </row>
    <row r="408" spans="2:25" x14ac:dyDescent="0.35">
      <c r="B408" s="21"/>
      <c r="C408" s="19" t="s">
        <v>39</v>
      </c>
      <c r="D408" s="20">
        <v>0</v>
      </c>
      <c r="E408" s="20">
        <v>5</v>
      </c>
      <c r="F408" s="20">
        <v>6</v>
      </c>
      <c r="G408" s="20">
        <v>22</v>
      </c>
      <c r="H408" s="20">
        <v>21</v>
      </c>
      <c r="I408" s="20">
        <v>27</v>
      </c>
      <c r="J408" s="20">
        <v>60</v>
      </c>
      <c r="K408" s="20">
        <v>33</v>
      </c>
      <c r="L408" s="20">
        <v>55</v>
      </c>
      <c r="M408" s="20">
        <v>40</v>
      </c>
      <c r="N408" s="20">
        <v>42</v>
      </c>
      <c r="O408" s="20">
        <v>22</v>
      </c>
      <c r="P408" s="20">
        <v>15</v>
      </c>
      <c r="Q408" s="20">
        <v>23</v>
      </c>
      <c r="R408" s="20">
        <v>6</v>
      </c>
      <c r="S408" s="20">
        <v>0</v>
      </c>
      <c r="T408" s="20">
        <v>0</v>
      </c>
      <c r="U408" s="20">
        <v>0</v>
      </c>
      <c r="V408" s="20">
        <v>5</v>
      </c>
      <c r="W408" s="20">
        <v>3</v>
      </c>
      <c r="X408" s="20">
        <v>0</v>
      </c>
      <c r="Y408" s="20">
        <v>0</v>
      </c>
    </row>
    <row r="409" spans="2:25" x14ac:dyDescent="0.35">
      <c r="B409" s="21"/>
      <c r="C409" s="19" t="s">
        <v>40</v>
      </c>
      <c r="D409" s="20">
        <v>0</v>
      </c>
      <c r="E409" s="20">
        <v>0</v>
      </c>
      <c r="F409" s="20">
        <v>0</v>
      </c>
      <c r="G409" s="20">
        <v>4</v>
      </c>
      <c r="H409" s="20">
        <v>0</v>
      </c>
      <c r="I409" s="20">
        <v>5</v>
      </c>
      <c r="J409" s="20">
        <v>3</v>
      </c>
      <c r="K409" s="20">
        <v>0</v>
      </c>
      <c r="L409" s="20">
        <v>0</v>
      </c>
      <c r="M409" s="20">
        <v>7</v>
      </c>
      <c r="N409" s="20">
        <v>0</v>
      </c>
      <c r="O409" s="20">
        <v>0</v>
      </c>
      <c r="P409" s="20">
        <v>0</v>
      </c>
      <c r="Q409" s="20">
        <v>3</v>
      </c>
      <c r="R409" s="20">
        <v>3</v>
      </c>
      <c r="S409" s="20">
        <v>0</v>
      </c>
      <c r="T409" s="20">
        <v>0</v>
      </c>
      <c r="U409" s="20">
        <v>4</v>
      </c>
      <c r="V409" s="20">
        <v>0</v>
      </c>
      <c r="W409" s="20">
        <v>0</v>
      </c>
      <c r="X409" s="20">
        <v>0</v>
      </c>
      <c r="Y409" s="20">
        <v>0</v>
      </c>
    </row>
    <row r="410" spans="2:25" x14ac:dyDescent="0.35">
      <c r="B410" s="21"/>
      <c r="C410" s="19" t="s">
        <v>35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</row>
    <row r="411" spans="2:25" x14ac:dyDescent="0.35">
      <c r="B411" s="21"/>
      <c r="C411" s="19" t="s">
        <v>41</v>
      </c>
      <c r="D411" s="20">
        <v>24</v>
      </c>
      <c r="E411" s="20">
        <v>15</v>
      </c>
      <c r="F411" s="20">
        <v>21</v>
      </c>
      <c r="G411" s="20">
        <v>40</v>
      </c>
      <c r="H411" s="20">
        <v>26</v>
      </c>
      <c r="I411" s="20">
        <v>163</v>
      </c>
      <c r="J411" s="20">
        <v>146</v>
      </c>
      <c r="K411" s="20">
        <v>353</v>
      </c>
      <c r="L411" s="20">
        <v>328</v>
      </c>
      <c r="M411" s="20">
        <v>453</v>
      </c>
      <c r="N411" s="20">
        <v>458</v>
      </c>
      <c r="O411" s="20">
        <v>328</v>
      </c>
      <c r="P411" s="20">
        <v>333</v>
      </c>
      <c r="Q411" s="20">
        <v>429</v>
      </c>
      <c r="R411" s="20">
        <v>317</v>
      </c>
      <c r="S411" s="20">
        <v>157</v>
      </c>
      <c r="T411" s="20">
        <v>99</v>
      </c>
      <c r="U411" s="20">
        <v>25</v>
      </c>
      <c r="V411" s="20">
        <v>31</v>
      </c>
      <c r="W411" s="20">
        <v>22</v>
      </c>
      <c r="X411" s="20">
        <v>37</v>
      </c>
      <c r="Y411" s="20">
        <v>11</v>
      </c>
    </row>
    <row r="412" spans="2:25" ht="21" x14ac:dyDescent="0.35">
      <c r="B412" s="19" t="s">
        <v>109</v>
      </c>
      <c r="C412" s="19" t="s">
        <v>37</v>
      </c>
      <c r="D412" s="20">
        <v>31</v>
      </c>
      <c r="E412" s="20">
        <v>52</v>
      </c>
      <c r="F412" s="20">
        <v>38</v>
      </c>
      <c r="G412" s="20">
        <v>29</v>
      </c>
      <c r="H412" s="20">
        <v>24</v>
      </c>
      <c r="I412" s="20">
        <v>305</v>
      </c>
      <c r="J412" s="20">
        <v>163</v>
      </c>
      <c r="K412" s="20">
        <v>1008</v>
      </c>
      <c r="L412" s="20">
        <v>724</v>
      </c>
      <c r="M412" s="20">
        <v>792</v>
      </c>
      <c r="N412" s="20">
        <v>641</v>
      </c>
      <c r="O412" s="20">
        <v>419</v>
      </c>
      <c r="P412" s="20">
        <v>420</v>
      </c>
      <c r="Q412" s="20">
        <v>659</v>
      </c>
      <c r="R412" s="20">
        <v>359</v>
      </c>
      <c r="S412" s="20">
        <v>187</v>
      </c>
      <c r="T412" s="20">
        <v>83</v>
      </c>
      <c r="U412" s="20">
        <v>36</v>
      </c>
      <c r="V412" s="20">
        <v>50</v>
      </c>
      <c r="W412" s="20">
        <v>44</v>
      </c>
      <c r="X412" s="20">
        <v>60</v>
      </c>
      <c r="Y412" s="20">
        <v>0</v>
      </c>
    </row>
    <row r="413" spans="2:25" ht="21" x14ac:dyDescent="0.35">
      <c r="B413" s="21"/>
      <c r="C413" s="19" t="s">
        <v>38</v>
      </c>
      <c r="D413" s="20">
        <v>17</v>
      </c>
      <c r="E413" s="20">
        <v>18</v>
      </c>
      <c r="F413" s="20">
        <v>12</v>
      </c>
      <c r="G413" s="20">
        <v>28</v>
      </c>
      <c r="H413" s="20">
        <v>16</v>
      </c>
      <c r="I413" s="20">
        <v>92</v>
      </c>
      <c r="J413" s="20">
        <v>171</v>
      </c>
      <c r="K413" s="20">
        <v>248</v>
      </c>
      <c r="L413" s="20">
        <v>495</v>
      </c>
      <c r="M413" s="20">
        <v>991</v>
      </c>
      <c r="N413" s="20">
        <v>1115</v>
      </c>
      <c r="O413" s="20">
        <v>1055</v>
      </c>
      <c r="P413" s="20">
        <v>947</v>
      </c>
      <c r="Q413" s="20">
        <v>1879</v>
      </c>
      <c r="R413" s="20">
        <v>1186</v>
      </c>
      <c r="S413" s="20">
        <v>565</v>
      </c>
      <c r="T413" s="20">
        <v>384</v>
      </c>
      <c r="U413" s="20">
        <v>223</v>
      </c>
      <c r="V413" s="20">
        <v>117</v>
      </c>
      <c r="W413" s="20">
        <v>119</v>
      </c>
      <c r="X413" s="20">
        <v>53</v>
      </c>
      <c r="Y413" s="20">
        <v>28</v>
      </c>
    </row>
    <row r="414" spans="2:25" x14ac:dyDescent="0.35">
      <c r="B414" s="21"/>
      <c r="C414" s="19" t="s">
        <v>39</v>
      </c>
      <c r="D414" s="20">
        <v>6</v>
      </c>
      <c r="E414" s="20">
        <v>20</v>
      </c>
      <c r="F414" s="20">
        <v>35</v>
      </c>
      <c r="G414" s="20">
        <v>86</v>
      </c>
      <c r="H414" s="20">
        <v>115</v>
      </c>
      <c r="I414" s="20">
        <v>242</v>
      </c>
      <c r="J414" s="20">
        <v>345</v>
      </c>
      <c r="K414" s="20">
        <v>378</v>
      </c>
      <c r="L414" s="20">
        <v>384</v>
      </c>
      <c r="M414" s="20">
        <v>338</v>
      </c>
      <c r="N414" s="20">
        <v>194</v>
      </c>
      <c r="O414" s="20">
        <v>134</v>
      </c>
      <c r="P414" s="20">
        <v>92</v>
      </c>
      <c r="Q414" s="20">
        <v>105</v>
      </c>
      <c r="R414" s="20">
        <v>57</v>
      </c>
      <c r="S414" s="20">
        <v>10</v>
      </c>
      <c r="T414" s="20">
        <v>24</v>
      </c>
      <c r="U414" s="20">
        <v>9</v>
      </c>
      <c r="V414" s="20">
        <v>5</v>
      </c>
      <c r="W414" s="20">
        <v>0</v>
      </c>
      <c r="X414" s="20">
        <v>5</v>
      </c>
      <c r="Y414" s="20">
        <v>0</v>
      </c>
    </row>
    <row r="415" spans="2:25" x14ac:dyDescent="0.35">
      <c r="B415" s="21"/>
      <c r="C415" s="19" t="s">
        <v>40</v>
      </c>
      <c r="D415" s="20">
        <v>3</v>
      </c>
      <c r="E415" s="20">
        <v>0</v>
      </c>
      <c r="F415" s="20">
        <v>3</v>
      </c>
      <c r="G415" s="20">
        <v>7</v>
      </c>
      <c r="H415" s="20">
        <v>6</v>
      </c>
      <c r="I415" s="20">
        <v>15</v>
      </c>
      <c r="J415" s="20">
        <v>6</v>
      </c>
      <c r="K415" s="20">
        <v>26</v>
      </c>
      <c r="L415" s="20">
        <v>25</v>
      </c>
      <c r="M415" s="20">
        <v>38</v>
      </c>
      <c r="N415" s="20">
        <v>35</v>
      </c>
      <c r="O415" s="20">
        <v>4</v>
      </c>
      <c r="P415" s="20">
        <v>9</v>
      </c>
      <c r="Q415" s="20">
        <v>17</v>
      </c>
      <c r="R415" s="20">
        <v>0</v>
      </c>
      <c r="S415" s="20">
        <v>3</v>
      </c>
      <c r="T415" s="20">
        <v>3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</row>
    <row r="416" spans="2:25" x14ac:dyDescent="0.35">
      <c r="B416" s="21"/>
      <c r="C416" s="19" t="s">
        <v>35</v>
      </c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0</v>
      </c>
      <c r="W416" s="20">
        <v>0</v>
      </c>
      <c r="X416" s="20">
        <v>0</v>
      </c>
      <c r="Y416" s="20">
        <v>0</v>
      </c>
    </row>
    <row r="417" spans="2:25" x14ac:dyDescent="0.35">
      <c r="B417" s="21"/>
      <c r="C417" s="19" t="s">
        <v>41</v>
      </c>
      <c r="D417" s="20">
        <v>50</v>
      </c>
      <c r="E417" s="20">
        <v>91</v>
      </c>
      <c r="F417" s="20">
        <v>89</v>
      </c>
      <c r="G417" s="20">
        <v>150</v>
      </c>
      <c r="H417" s="20">
        <v>165</v>
      </c>
      <c r="I417" s="20">
        <v>656</v>
      </c>
      <c r="J417" s="20">
        <v>683</v>
      </c>
      <c r="K417" s="20">
        <v>1661</v>
      </c>
      <c r="L417" s="20">
        <v>1635</v>
      </c>
      <c r="M417" s="20">
        <v>2164</v>
      </c>
      <c r="N417" s="20">
        <v>1992</v>
      </c>
      <c r="O417" s="20">
        <v>1609</v>
      </c>
      <c r="P417" s="20">
        <v>1464</v>
      </c>
      <c r="Q417" s="20">
        <v>2656</v>
      </c>
      <c r="R417" s="20">
        <v>1609</v>
      </c>
      <c r="S417" s="20">
        <v>769</v>
      </c>
      <c r="T417" s="20">
        <v>489</v>
      </c>
      <c r="U417" s="20">
        <v>271</v>
      </c>
      <c r="V417" s="20">
        <v>168</v>
      </c>
      <c r="W417" s="20">
        <v>163</v>
      </c>
      <c r="X417" s="20">
        <v>121</v>
      </c>
      <c r="Y417" s="20">
        <v>28</v>
      </c>
    </row>
    <row r="418" spans="2:25" ht="21" x14ac:dyDescent="0.35">
      <c r="B418" s="19" t="s">
        <v>110</v>
      </c>
      <c r="C418" s="19" t="s">
        <v>37</v>
      </c>
      <c r="D418" s="20">
        <v>14</v>
      </c>
      <c r="E418" s="20">
        <v>67</v>
      </c>
      <c r="F418" s="20">
        <v>55</v>
      </c>
      <c r="G418" s="20">
        <v>43</v>
      </c>
      <c r="H418" s="20">
        <v>24</v>
      </c>
      <c r="I418" s="20">
        <v>306</v>
      </c>
      <c r="J418" s="20">
        <v>192</v>
      </c>
      <c r="K418" s="20">
        <v>960</v>
      </c>
      <c r="L418" s="20">
        <v>598</v>
      </c>
      <c r="M418" s="20">
        <v>771</v>
      </c>
      <c r="N418" s="20">
        <v>656</v>
      </c>
      <c r="O418" s="20">
        <v>387</v>
      </c>
      <c r="P418" s="20">
        <v>494</v>
      </c>
      <c r="Q418" s="20">
        <v>860</v>
      </c>
      <c r="R418" s="20">
        <v>481</v>
      </c>
      <c r="S418" s="20">
        <v>178</v>
      </c>
      <c r="T418" s="20">
        <v>99</v>
      </c>
      <c r="U418" s="20">
        <v>66</v>
      </c>
      <c r="V418" s="20">
        <v>47</v>
      </c>
      <c r="W418" s="20">
        <v>57</v>
      </c>
      <c r="X418" s="20">
        <v>70</v>
      </c>
      <c r="Y418" s="20">
        <v>0</v>
      </c>
    </row>
    <row r="419" spans="2:25" ht="21" x14ac:dyDescent="0.35">
      <c r="B419" s="21"/>
      <c r="C419" s="19" t="s">
        <v>38</v>
      </c>
      <c r="D419" s="20">
        <v>14</v>
      </c>
      <c r="E419" s="20">
        <v>19</v>
      </c>
      <c r="F419" s="20">
        <v>8</v>
      </c>
      <c r="G419" s="20">
        <v>22</v>
      </c>
      <c r="H419" s="20">
        <v>22</v>
      </c>
      <c r="I419" s="20">
        <v>85</v>
      </c>
      <c r="J419" s="20">
        <v>89</v>
      </c>
      <c r="K419" s="20">
        <v>285</v>
      </c>
      <c r="L419" s="20">
        <v>532</v>
      </c>
      <c r="M419" s="20">
        <v>916</v>
      </c>
      <c r="N419" s="20">
        <v>1282</v>
      </c>
      <c r="O419" s="20">
        <v>1226</v>
      </c>
      <c r="P419" s="20">
        <v>1281</v>
      </c>
      <c r="Q419" s="20">
        <v>2306</v>
      </c>
      <c r="R419" s="20">
        <v>1542</v>
      </c>
      <c r="S419" s="20">
        <v>870</v>
      </c>
      <c r="T419" s="20">
        <v>522</v>
      </c>
      <c r="U419" s="20">
        <v>319</v>
      </c>
      <c r="V419" s="20">
        <v>250</v>
      </c>
      <c r="W419" s="20">
        <v>183</v>
      </c>
      <c r="X419" s="20">
        <v>127</v>
      </c>
      <c r="Y419" s="20">
        <v>32</v>
      </c>
    </row>
    <row r="420" spans="2:25" x14ac:dyDescent="0.35">
      <c r="B420" s="21"/>
      <c r="C420" s="19" t="s">
        <v>39</v>
      </c>
      <c r="D420" s="20">
        <v>8</v>
      </c>
      <c r="E420" s="20">
        <v>33</v>
      </c>
      <c r="F420" s="20">
        <v>31</v>
      </c>
      <c r="G420" s="20">
        <v>110</v>
      </c>
      <c r="H420" s="20">
        <v>187</v>
      </c>
      <c r="I420" s="20">
        <v>216</v>
      </c>
      <c r="J420" s="20">
        <v>485</v>
      </c>
      <c r="K420" s="20">
        <v>481</v>
      </c>
      <c r="L420" s="20">
        <v>505</v>
      </c>
      <c r="M420" s="20">
        <v>408</v>
      </c>
      <c r="N420" s="20">
        <v>319</v>
      </c>
      <c r="O420" s="20">
        <v>192</v>
      </c>
      <c r="P420" s="20">
        <v>138</v>
      </c>
      <c r="Q420" s="20">
        <v>178</v>
      </c>
      <c r="R420" s="20">
        <v>58</v>
      </c>
      <c r="S420" s="20">
        <v>13</v>
      </c>
      <c r="T420" s="20">
        <v>37</v>
      </c>
      <c r="U420" s="20">
        <v>4</v>
      </c>
      <c r="V420" s="20">
        <v>4</v>
      </c>
      <c r="W420" s="20">
        <v>4</v>
      </c>
      <c r="X420" s="20">
        <v>0</v>
      </c>
      <c r="Y420" s="20">
        <v>3</v>
      </c>
    </row>
    <row r="421" spans="2:25" x14ac:dyDescent="0.35">
      <c r="B421" s="21"/>
      <c r="C421" s="19" t="s">
        <v>40</v>
      </c>
      <c r="D421" s="20">
        <v>0</v>
      </c>
      <c r="E421" s="20">
        <v>4</v>
      </c>
      <c r="F421" s="20">
        <v>9</v>
      </c>
      <c r="G421" s="20">
        <v>5</v>
      </c>
      <c r="H421" s="20">
        <v>4</v>
      </c>
      <c r="I421" s="20">
        <v>17</v>
      </c>
      <c r="J421" s="20">
        <v>13</v>
      </c>
      <c r="K421" s="20">
        <v>11</v>
      </c>
      <c r="L421" s="20">
        <v>32</v>
      </c>
      <c r="M421" s="20">
        <v>31</v>
      </c>
      <c r="N421" s="20">
        <v>31</v>
      </c>
      <c r="O421" s="20">
        <v>10</v>
      </c>
      <c r="P421" s="20">
        <v>19</v>
      </c>
      <c r="Q421" s="20">
        <v>24</v>
      </c>
      <c r="R421" s="20">
        <v>18</v>
      </c>
      <c r="S421" s="20">
        <v>0</v>
      </c>
      <c r="T421" s="20">
        <v>0</v>
      </c>
      <c r="U421" s="20">
        <v>0</v>
      </c>
      <c r="V421" s="20">
        <v>0</v>
      </c>
      <c r="W421" s="20">
        <v>0</v>
      </c>
      <c r="X421" s="20">
        <v>0</v>
      </c>
      <c r="Y421" s="20">
        <v>0</v>
      </c>
    </row>
    <row r="422" spans="2:25" x14ac:dyDescent="0.35">
      <c r="B422" s="21"/>
      <c r="C422" s="19" t="s">
        <v>35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</row>
    <row r="423" spans="2:25" x14ac:dyDescent="0.35">
      <c r="B423" s="21"/>
      <c r="C423" s="19" t="s">
        <v>41</v>
      </c>
      <c r="D423" s="20">
        <v>43</v>
      </c>
      <c r="E423" s="20">
        <v>124</v>
      </c>
      <c r="F423" s="20">
        <v>102</v>
      </c>
      <c r="G423" s="20">
        <v>178</v>
      </c>
      <c r="H423" s="20">
        <v>234</v>
      </c>
      <c r="I423" s="20">
        <v>628</v>
      </c>
      <c r="J423" s="20">
        <v>780</v>
      </c>
      <c r="K423" s="20">
        <v>1738</v>
      </c>
      <c r="L423" s="20">
        <v>1673</v>
      </c>
      <c r="M423" s="20">
        <v>2131</v>
      </c>
      <c r="N423" s="20">
        <v>2295</v>
      </c>
      <c r="O423" s="20">
        <v>1812</v>
      </c>
      <c r="P423" s="20">
        <v>1930</v>
      </c>
      <c r="Q423" s="20">
        <v>3368</v>
      </c>
      <c r="R423" s="20">
        <v>2094</v>
      </c>
      <c r="S423" s="20">
        <v>1068</v>
      </c>
      <c r="T423" s="20">
        <v>657</v>
      </c>
      <c r="U423" s="20">
        <v>386</v>
      </c>
      <c r="V423" s="20">
        <v>299</v>
      </c>
      <c r="W423" s="20">
        <v>244</v>
      </c>
      <c r="X423" s="20">
        <v>193</v>
      </c>
      <c r="Y423" s="20">
        <v>37</v>
      </c>
    </row>
    <row r="424" spans="2:25" ht="21" x14ac:dyDescent="0.35">
      <c r="B424" s="19" t="s">
        <v>111</v>
      </c>
      <c r="C424" s="19" t="s">
        <v>37</v>
      </c>
      <c r="D424" s="20">
        <v>41</v>
      </c>
      <c r="E424" s="20">
        <v>95</v>
      </c>
      <c r="F424" s="20">
        <v>116</v>
      </c>
      <c r="G424" s="20">
        <v>67</v>
      </c>
      <c r="H424" s="20">
        <v>19</v>
      </c>
      <c r="I424" s="20">
        <v>459</v>
      </c>
      <c r="J424" s="20">
        <v>275</v>
      </c>
      <c r="K424" s="20">
        <v>1521</v>
      </c>
      <c r="L424" s="20">
        <v>894</v>
      </c>
      <c r="M424" s="20">
        <v>1083</v>
      </c>
      <c r="N424" s="20">
        <v>897</v>
      </c>
      <c r="O424" s="20">
        <v>569</v>
      </c>
      <c r="P424" s="20">
        <v>640</v>
      </c>
      <c r="Q424" s="20">
        <v>1006</v>
      </c>
      <c r="R424" s="20">
        <v>514</v>
      </c>
      <c r="S424" s="20">
        <v>296</v>
      </c>
      <c r="T424" s="20">
        <v>171</v>
      </c>
      <c r="U424" s="20">
        <v>106</v>
      </c>
      <c r="V424" s="20">
        <v>136</v>
      </c>
      <c r="W424" s="20">
        <v>65</v>
      </c>
      <c r="X424" s="20">
        <v>78</v>
      </c>
      <c r="Y424" s="20">
        <v>0</v>
      </c>
    </row>
    <row r="425" spans="2:25" ht="21" x14ac:dyDescent="0.35">
      <c r="B425" s="21"/>
      <c r="C425" s="19" t="s">
        <v>38</v>
      </c>
      <c r="D425" s="20">
        <v>34</v>
      </c>
      <c r="E425" s="20">
        <v>35</v>
      </c>
      <c r="F425" s="20">
        <v>17</v>
      </c>
      <c r="G425" s="20">
        <v>41</v>
      </c>
      <c r="H425" s="20">
        <v>23</v>
      </c>
      <c r="I425" s="20">
        <v>171</v>
      </c>
      <c r="J425" s="20">
        <v>218</v>
      </c>
      <c r="K425" s="20">
        <v>426</v>
      </c>
      <c r="L425" s="20">
        <v>768</v>
      </c>
      <c r="M425" s="20">
        <v>1318</v>
      </c>
      <c r="N425" s="20">
        <v>1426</v>
      </c>
      <c r="O425" s="20">
        <v>1377</v>
      </c>
      <c r="P425" s="20">
        <v>1439</v>
      </c>
      <c r="Q425" s="20">
        <v>2329</v>
      </c>
      <c r="R425" s="20">
        <v>1646</v>
      </c>
      <c r="S425" s="20">
        <v>902</v>
      </c>
      <c r="T425" s="20">
        <v>640</v>
      </c>
      <c r="U425" s="20">
        <v>426</v>
      </c>
      <c r="V425" s="20">
        <v>404</v>
      </c>
      <c r="W425" s="20">
        <v>307</v>
      </c>
      <c r="X425" s="20">
        <v>131</v>
      </c>
      <c r="Y425" s="20">
        <v>45</v>
      </c>
    </row>
    <row r="426" spans="2:25" x14ac:dyDescent="0.35">
      <c r="B426" s="21"/>
      <c r="C426" s="19" t="s">
        <v>39</v>
      </c>
      <c r="D426" s="20">
        <v>9</v>
      </c>
      <c r="E426" s="20">
        <v>45</v>
      </c>
      <c r="F426" s="20">
        <v>35</v>
      </c>
      <c r="G426" s="20">
        <v>124</v>
      </c>
      <c r="H426" s="20">
        <v>225</v>
      </c>
      <c r="I426" s="20">
        <v>340</v>
      </c>
      <c r="J426" s="20">
        <v>503</v>
      </c>
      <c r="K426" s="20">
        <v>557</v>
      </c>
      <c r="L426" s="20">
        <v>479</v>
      </c>
      <c r="M426" s="20">
        <v>481</v>
      </c>
      <c r="N426" s="20">
        <v>309</v>
      </c>
      <c r="O426" s="20">
        <v>139</v>
      </c>
      <c r="P426" s="20">
        <v>162</v>
      </c>
      <c r="Q426" s="20">
        <v>145</v>
      </c>
      <c r="R426" s="20">
        <v>33</v>
      </c>
      <c r="S426" s="20">
        <v>17</v>
      </c>
      <c r="T426" s="20">
        <v>60</v>
      </c>
      <c r="U426" s="20">
        <v>11</v>
      </c>
      <c r="V426" s="20">
        <v>4</v>
      </c>
      <c r="W426" s="20">
        <v>0</v>
      </c>
      <c r="X426" s="20">
        <v>4</v>
      </c>
      <c r="Y426" s="20">
        <v>3</v>
      </c>
    </row>
    <row r="427" spans="2:25" x14ac:dyDescent="0.35">
      <c r="B427" s="21"/>
      <c r="C427" s="19" t="s">
        <v>40</v>
      </c>
      <c r="D427" s="20">
        <v>0</v>
      </c>
      <c r="E427" s="20">
        <v>0</v>
      </c>
      <c r="F427" s="20">
        <v>6</v>
      </c>
      <c r="G427" s="20">
        <v>12</v>
      </c>
      <c r="H427" s="20">
        <v>0</v>
      </c>
      <c r="I427" s="20">
        <v>13</v>
      </c>
      <c r="J427" s="20">
        <v>15</v>
      </c>
      <c r="K427" s="20">
        <v>32</v>
      </c>
      <c r="L427" s="20">
        <v>47</v>
      </c>
      <c r="M427" s="20">
        <v>53</v>
      </c>
      <c r="N427" s="20">
        <v>32</v>
      </c>
      <c r="O427" s="20">
        <v>12</v>
      </c>
      <c r="P427" s="20">
        <v>14</v>
      </c>
      <c r="Q427" s="20">
        <v>19</v>
      </c>
      <c r="R427" s="20">
        <v>16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0">
        <v>0</v>
      </c>
    </row>
    <row r="428" spans="2:25" x14ac:dyDescent="0.35">
      <c r="B428" s="21"/>
      <c r="C428" s="19" t="s">
        <v>35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0">
        <v>0</v>
      </c>
    </row>
    <row r="429" spans="2:25" x14ac:dyDescent="0.35">
      <c r="B429" s="21"/>
      <c r="C429" s="19" t="s">
        <v>41</v>
      </c>
      <c r="D429" s="20">
        <v>88</v>
      </c>
      <c r="E429" s="20">
        <v>179</v>
      </c>
      <c r="F429" s="20">
        <v>174</v>
      </c>
      <c r="G429" s="20">
        <v>246</v>
      </c>
      <c r="H429" s="20">
        <v>266</v>
      </c>
      <c r="I429" s="20">
        <v>982</v>
      </c>
      <c r="J429" s="20">
        <v>1015</v>
      </c>
      <c r="K429" s="20">
        <v>2531</v>
      </c>
      <c r="L429" s="20">
        <v>2182</v>
      </c>
      <c r="M429" s="20">
        <v>2933</v>
      </c>
      <c r="N429" s="20">
        <v>2668</v>
      </c>
      <c r="O429" s="20">
        <v>2096</v>
      </c>
      <c r="P429" s="20">
        <v>2254</v>
      </c>
      <c r="Q429" s="20">
        <v>3503</v>
      </c>
      <c r="R429" s="20">
        <v>2203</v>
      </c>
      <c r="S429" s="20">
        <v>1216</v>
      </c>
      <c r="T429" s="20">
        <v>879</v>
      </c>
      <c r="U429" s="20">
        <v>542</v>
      </c>
      <c r="V429" s="20">
        <v>544</v>
      </c>
      <c r="W429" s="20">
        <v>370</v>
      </c>
      <c r="X429" s="20">
        <v>224</v>
      </c>
      <c r="Y429" s="20">
        <v>47</v>
      </c>
    </row>
    <row r="430" spans="2:25" ht="21" x14ac:dyDescent="0.35">
      <c r="B430" s="19" t="s">
        <v>112</v>
      </c>
      <c r="C430" s="19" t="s">
        <v>37</v>
      </c>
      <c r="D430" s="20">
        <v>4</v>
      </c>
      <c r="E430" s="20">
        <v>3</v>
      </c>
      <c r="F430" s="20">
        <v>6</v>
      </c>
      <c r="G430" s="20">
        <v>5</v>
      </c>
      <c r="H430" s="20">
        <v>3</v>
      </c>
      <c r="I430" s="20">
        <v>34</v>
      </c>
      <c r="J430" s="20">
        <v>30</v>
      </c>
      <c r="K430" s="20">
        <v>183</v>
      </c>
      <c r="L430" s="20">
        <v>102</v>
      </c>
      <c r="M430" s="20">
        <v>105</v>
      </c>
      <c r="N430" s="20">
        <v>125</v>
      </c>
      <c r="O430" s="20">
        <v>46</v>
      </c>
      <c r="P430" s="20">
        <v>58</v>
      </c>
      <c r="Q430" s="20">
        <v>93</v>
      </c>
      <c r="R430" s="20">
        <v>59</v>
      </c>
      <c r="S430" s="20">
        <v>20</v>
      </c>
      <c r="T430" s="20">
        <v>10</v>
      </c>
      <c r="U430" s="20">
        <v>11</v>
      </c>
      <c r="V430" s="20">
        <v>15</v>
      </c>
      <c r="W430" s="20">
        <v>0</v>
      </c>
      <c r="X430" s="20">
        <v>15</v>
      </c>
      <c r="Y430" s="20">
        <v>0</v>
      </c>
    </row>
    <row r="431" spans="2:25" ht="21" x14ac:dyDescent="0.35">
      <c r="B431" s="21"/>
      <c r="C431" s="19" t="s">
        <v>38</v>
      </c>
      <c r="D431" s="20">
        <v>7</v>
      </c>
      <c r="E431" s="20">
        <v>0</v>
      </c>
      <c r="F431" s="20">
        <v>7</v>
      </c>
      <c r="G431" s="20">
        <v>13</v>
      </c>
      <c r="H431" s="20">
        <v>8</v>
      </c>
      <c r="I431" s="20">
        <v>32</v>
      </c>
      <c r="J431" s="20">
        <v>12</v>
      </c>
      <c r="K431" s="20">
        <v>51</v>
      </c>
      <c r="L431" s="20">
        <v>137</v>
      </c>
      <c r="M431" s="20">
        <v>153</v>
      </c>
      <c r="N431" s="20">
        <v>181</v>
      </c>
      <c r="O431" s="20">
        <v>147</v>
      </c>
      <c r="P431" s="20">
        <v>73</v>
      </c>
      <c r="Q431" s="20">
        <v>174</v>
      </c>
      <c r="R431" s="20">
        <v>123</v>
      </c>
      <c r="S431" s="20">
        <v>89</v>
      </c>
      <c r="T431" s="20">
        <v>33</v>
      </c>
      <c r="U431" s="20">
        <v>20</v>
      </c>
      <c r="V431" s="20">
        <v>6</v>
      </c>
      <c r="W431" s="20">
        <v>7</v>
      </c>
      <c r="X431" s="20">
        <v>6</v>
      </c>
      <c r="Y431" s="20">
        <v>0</v>
      </c>
    </row>
    <row r="432" spans="2:25" x14ac:dyDescent="0.35">
      <c r="B432" s="21"/>
      <c r="C432" s="19" t="s">
        <v>39</v>
      </c>
      <c r="D432" s="20">
        <v>0</v>
      </c>
      <c r="E432" s="20">
        <v>0</v>
      </c>
      <c r="F432" s="20">
        <v>0</v>
      </c>
      <c r="G432" s="20">
        <v>5</v>
      </c>
      <c r="H432" s="20">
        <v>14</v>
      </c>
      <c r="I432" s="20">
        <v>14</v>
      </c>
      <c r="J432" s="20">
        <v>51</v>
      </c>
      <c r="K432" s="20">
        <v>24</v>
      </c>
      <c r="L432" s="20">
        <v>27</v>
      </c>
      <c r="M432" s="20">
        <v>33</v>
      </c>
      <c r="N432" s="20">
        <v>18</v>
      </c>
      <c r="O432" s="20">
        <v>10</v>
      </c>
      <c r="P432" s="20">
        <v>4</v>
      </c>
      <c r="Q432" s="20">
        <v>0</v>
      </c>
      <c r="R432" s="20">
        <v>3</v>
      </c>
      <c r="S432" s="20">
        <v>0</v>
      </c>
      <c r="T432" s="20">
        <v>0</v>
      </c>
      <c r="U432" s="20">
        <v>9</v>
      </c>
      <c r="V432" s="20">
        <v>4</v>
      </c>
      <c r="W432" s="20">
        <v>0</v>
      </c>
      <c r="X432" s="20">
        <v>0</v>
      </c>
      <c r="Y432" s="20">
        <v>6</v>
      </c>
    </row>
    <row r="433" spans="2:25" x14ac:dyDescent="0.35">
      <c r="B433" s="21"/>
      <c r="C433" s="19" t="s">
        <v>40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3</v>
      </c>
      <c r="J433" s="20">
        <v>0</v>
      </c>
      <c r="K433" s="20">
        <v>0</v>
      </c>
      <c r="L433" s="20">
        <v>6</v>
      </c>
      <c r="M433" s="20">
        <v>11</v>
      </c>
      <c r="N433" s="20">
        <v>0</v>
      </c>
      <c r="O433" s="20">
        <v>0</v>
      </c>
      <c r="P433" s="20">
        <v>3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0">
        <v>0</v>
      </c>
    </row>
    <row r="434" spans="2:25" x14ac:dyDescent="0.35">
      <c r="B434" s="21"/>
      <c r="C434" s="19" t="s">
        <v>35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0">
        <v>0</v>
      </c>
    </row>
    <row r="435" spans="2:25" x14ac:dyDescent="0.35">
      <c r="B435" s="21"/>
      <c r="C435" s="19" t="s">
        <v>41</v>
      </c>
      <c r="D435" s="20">
        <v>8</v>
      </c>
      <c r="E435" s="20">
        <v>3</v>
      </c>
      <c r="F435" s="20">
        <v>15</v>
      </c>
      <c r="G435" s="20">
        <v>22</v>
      </c>
      <c r="H435" s="20">
        <v>22</v>
      </c>
      <c r="I435" s="20">
        <v>79</v>
      </c>
      <c r="J435" s="20">
        <v>96</v>
      </c>
      <c r="K435" s="20">
        <v>264</v>
      </c>
      <c r="L435" s="20">
        <v>278</v>
      </c>
      <c r="M435" s="20">
        <v>300</v>
      </c>
      <c r="N435" s="20">
        <v>323</v>
      </c>
      <c r="O435" s="20">
        <v>203</v>
      </c>
      <c r="P435" s="20">
        <v>128</v>
      </c>
      <c r="Q435" s="20">
        <v>274</v>
      </c>
      <c r="R435" s="20">
        <v>184</v>
      </c>
      <c r="S435" s="20">
        <v>108</v>
      </c>
      <c r="T435" s="20">
        <v>41</v>
      </c>
      <c r="U435" s="20">
        <v>33</v>
      </c>
      <c r="V435" s="20">
        <v>27</v>
      </c>
      <c r="W435" s="20">
        <v>13</v>
      </c>
      <c r="X435" s="20">
        <v>21</v>
      </c>
      <c r="Y435" s="20">
        <v>6</v>
      </c>
    </row>
    <row r="436" spans="2:25" ht="21" x14ac:dyDescent="0.35">
      <c r="B436" s="19" t="s">
        <v>113</v>
      </c>
      <c r="C436" s="19" t="s">
        <v>37</v>
      </c>
      <c r="D436" s="20">
        <v>79</v>
      </c>
      <c r="E436" s="20">
        <v>1057</v>
      </c>
      <c r="F436" s="20">
        <v>391</v>
      </c>
      <c r="G436" s="20">
        <v>290</v>
      </c>
      <c r="H436" s="20">
        <v>195</v>
      </c>
      <c r="I436" s="20">
        <v>1341</v>
      </c>
      <c r="J436" s="20">
        <v>736</v>
      </c>
      <c r="K436" s="20">
        <v>3124</v>
      </c>
      <c r="L436" s="20">
        <v>2206</v>
      </c>
      <c r="M436" s="20">
        <v>2918</v>
      </c>
      <c r="N436" s="20">
        <v>2541</v>
      </c>
      <c r="O436" s="20">
        <v>1524</v>
      </c>
      <c r="P436" s="20">
        <v>1612</v>
      </c>
      <c r="Q436" s="20">
        <v>3113</v>
      </c>
      <c r="R436" s="20">
        <v>2194</v>
      </c>
      <c r="S436" s="20">
        <v>1440</v>
      </c>
      <c r="T436" s="20">
        <v>932</v>
      </c>
      <c r="U436" s="20">
        <v>537</v>
      </c>
      <c r="V436" s="20">
        <v>558</v>
      </c>
      <c r="W436" s="20">
        <v>380</v>
      </c>
      <c r="X436" s="20">
        <v>394</v>
      </c>
      <c r="Y436" s="20">
        <v>0</v>
      </c>
    </row>
    <row r="437" spans="2:25" ht="21" x14ac:dyDescent="0.35">
      <c r="B437" s="21"/>
      <c r="C437" s="19" t="s">
        <v>38</v>
      </c>
      <c r="D437" s="20">
        <v>91</v>
      </c>
      <c r="E437" s="20">
        <v>449</v>
      </c>
      <c r="F437" s="20">
        <v>186</v>
      </c>
      <c r="G437" s="20">
        <v>307</v>
      </c>
      <c r="H437" s="20">
        <v>201</v>
      </c>
      <c r="I437" s="20">
        <v>551</v>
      </c>
      <c r="J437" s="20">
        <v>896</v>
      </c>
      <c r="K437" s="20">
        <v>1402</v>
      </c>
      <c r="L437" s="20">
        <v>2339</v>
      </c>
      <c r="M437" s="20">
        <v>3736</v>
      </c>
      <c r="N437" s="20">
        <v>3979</v>
      </c>
      <c r="O437" s="20">
        <v>4122</v>
      </c>
      <c r="P437" s="20">
        <v>4778</v>
      </c>
      <c r="Q437" s="20">
        <v>10977</v>
      </c>
      <c r="R437" s="20">
        <v>9628</v>
      </c>
      <c r="S437" s="20">
        <v>7055</v>
      </c>
      <c r="T437" s="20">
        <v>5679</v>
      </c>
      <c r="U437" s="20">
        <v>4452</v>
      </c>
      <c r="V437" s="20">
        <v>3981</v>
      </c>
      <c r="W437" s="20">
        <v>3916</v>
      </c>
      <c r="X437" s="20">
        <v>2525</v>
      </c>
      <c r="Y437" s="20">
        <v>324</v>
      </c>
    </row>
    <row r="438" spans="2:25" x14ac:dyDescent="0.35">
      <c r="B438" s="21"/>
      <c r="C438" s="19" t="s">
        <v>39</v>
      </c>
      <c r="D438" s="20">
        <v>50</v>
      </c>
      <c r="E438" s="20">
        <v>622</v>
      </c>
      <c r="F438" s="20">
        <v>210</v>
      </c>
      <c r="G438" s="20">
        <v>431</v>
      </c>
      <c r="H438" s="20">
        <v>379</v>
      </c>
      <c r="I438" s="20">
        <v>609</v>
      </c>
      <c r="J438" s="20">
        <v>874</v>
      </c>
      <c r="K438" s="20">
        <v>1105</v>
      </c>
      <c r="L438" s="20">
        <v>1313</v>
      </c>
      <c r="M438" s="20">
        <v>1645</v>
      </c>
      <c r="N438" s="20">
        <v>1190</v>
      </c>
      <c r="O438" s="20">
        <v>1012</v>
      </c>
      <c r="P438" s="20">
        <v>891</v>
      </c>
      <c r="Q438" s="20">
        <v>1280</v>
      </c>
      <c r="R438" s="20">
        <v>592</v>
      </c>
      <c r="S438" s="20">
        <v>266</v>
      </c>
      <c r="T438" s="20">
        <v>373</v>
      </c>
      <c r="U438" s="20">
        <v>183</v>
      </c>
      <c r="V438" s="20">
        <v>72</v>
      </c>
      <c r="W438" s="20">
        <v>39</v>
      </c>
      <c r="X438" s="20">
        <v>11</v>
      </c>
      <c r="Y438" s="20">
        <v>6</v>
      </c>
    </row>
    <row r="439" spans="2:25" x14ac:dyDescent="0.35">
      <c r="B439" s="21"/>
      <c r="C439" s="19" t="s">
        <v>40</v>
      </c>
      <c r="D439" s="20">
        <v>14</v>
      </c>
      <c r="E439" s="20">
        <v>107</v>
      </c>
      <c r="F439" s="20">
        <v>39</v>
      </c>
      <c r="G439" s="20">
        <v>64</v>
      </c>
      <c r="H439" s="20">
        <v>35</v>
      </c>
      <c r="I439" s="20">
        <v>47</v>
      </c>
      <c r="J439" s="20">
        <v>78</v>
      </c>
      <c r="K439" s="20">
        <v>122</v>
      </c>
      <c r="L439" s="20">
        <v>167</v>
      </c>
      <c r="M439" s="20">
        <v>177</v>
      </c>
      <c r="N439" s="20">
        <v>155</v>
      </c>
      <c r="O439" s="20">
        <v>142</v>
      </c>
      <c r="P439" s="20">
        <v>147</v>
      </c>
      <c r="Q439" s="20">
        <v>197</v>
      </c>
      <c r="R439" s="20">
        <v>82</v>
      </c>
      <c r="S439" s="20">
        <v>51</v>
      </c>
      <c r="T439" s="20">
        <v>23</v>
      </c>
      <c r="U439" s="20">
        <v>22</v>
      </c>
      <c r="V439" s="20">
        <v>23</v>
      </c>
      <c r="W439" s="20">
        <v>12</v>
      </c>
      <c r="X439" s="20">
        <v>9</v>
      </c>
      <c r="Y439" s="20">
        <v>0</v>
      </c>
    </row>
    <row r="440" spans="2:25" x14ac:dyDescent="0.35">
      <c r="B440" s="21"/>
      <c r="C440" s="19" t="s">
        <v>35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0">
        <v>0</v>
      </c>
    </row>
    <row r="441" spans="2:25" x14ac:dyDescent="0.35">
      <c r="B441" s="21"/>
      <c r="C441" s="19" t="s">
        <v>41</v>
      </c>
      <c r="D441" s="20">
        <v>234</v>
      </c>
      <c r="E441" s="20">
        <v>2241</v>
      </c>
      <c r="F441" s="20">
        <v>827</v>
      </c>
      <c r="G441" s="20">
        <v>1094</v>
      </c>
      <c r="H441" s="20">
        <v>811</v>
      </c>
      <c r="I441" s="20">
        <v>2547</v>
      </c>
      <c r="J441" s="20">
        <v>2585</v>
      </c>
      <c r="K441" s="20">
        <v>5748</v>
      </c>
      <c r="L441" s="20">
        <v>6023</v>
      </c>
      <c r="M441" s="20">
        <v>8476</v>
      </c>
      <c r="N441" s="20">
        <v>7862</v>
      </c>
      <c r="O441" s="20">
        <v>6794</v>
      </c>
      <c r="P441" s="20">
        <v>7425</v>
      </c>
      <c r="Q441" s="20">
        <v>15567</v>
      </c>
      <c r="R441" s="20">
        <v>12504</v>
      </c>
      <c r="S441" s="20">
        <v>8816</v>
      </c>
      <c r="T441" s="20">
        <v>7008</v>
      </c>
      <c r="U441" s="20">
        <v>5199</v>
      </c>
      <c r="V441" s="20">
        <v>4631</v>
      </c>
      <c r="W441" s="20">
        <v>4349</v>
      </c>
      <c r="X441" s="20">
        <v>2934</v>
      </c>
      <c r="Y441" s="20">
        <v>330</v>
      </c>
    </row>
    <row r="442" spans="2:25" ht="21" x14ac:dyDescent="0.35">
      <c r="B442" s="19" t="s">
        <v>114</v>
      </c>
      <c r="C442" s="19" t="s">
        <v>37</v>
      </c>
      <c r="D442" s="20">
        <v>95</v>
      </c>
      <c r="E442" s="20">
        <v>934</v>
      </c>
      <c r="F442" s="20">
        <v>287</v>
      </c>
      <c r="G442" s="20">
        <v>280</v>
      </c>
      <c r="H442" s="20">
        <v>163</v>
      </c>
      <c r="I442" s="20">
        <v>1975</v>
      </c>
      <c r="J442" s="20">
        <v>831</v>
      </c>
      <c r="K442" s="20">
        <v>4793</v>
      </c>
      <c r="L442" s="20">
        <v>2255</v>
      </c>
      <c r="M442" s="20">
        <v>2605</v>
      </c>
      <c r="N442" s="20">
        <v>2847</v>
      </c>
      <c r="O442" s="20">
        <v>1809</v>
      </c>
      <c r="P442" s="20">
        <v>1965</v>
      </c>
      <c r="Q442" s="20">
        <v>3894</v>
      </c>
      <c r="R442" s="20">
        <v>2253</v>
      </c>
      <c r="S442" s="20">
        <v>1110</v>
      </c>
      <c r="T442" s="20">
        <v>546</v>
      </c>
      <c r="U442" s="20">
        <v>223</v>
      </c>
      <c r="V442" s="20">
        <v>199</v>
      </c>
      <c r="W442" s="20">
        <v>140</v>
      </c>
      <c r="X442" s="20">
        <v>112</v>
      </c>
      <c r="Y442" s="20">
        <v>8</v>
      </c>
    </row>
    <row r="443" spans="2:25" ht="21" x14ac:dyDescent="0.35">
      <c r="B443" s="21"/>
      <c r="C443" s="19" t="s">
        <v>38</v>
      </c>
      <c r="D443" s="20">
        <v>165</v>
      </c>
      <c r="E443" s="20">
        <v>615</v>
      </c>
      <c r="F443" s="20">
        <v>342</v>
      </c>
      <c r="G443" s="20">
        <v>580</v>
      </c>
      <c r="H443" s="20">
        <v>327</v>
      </c>
      <c r="I443" s="20">
        <v>1530</v>
      </c>
      <c r="J443" s="20">
        <v>2047</v>
      </c>
      <c r="K443" s="20">
        <v>3650</v>
      </c>
      <c r="L443" s="20">
        <v>5523</v>
      </c>
      <c r="M443" s="20">
        <v>8828</v>
      </c>
      <c r="N443" s="20">
        <v>9444</v>
      </c>
      <c r="O443" s="20">
        <v>9847</v>
      </c>
      <c r="P443" s="20">
        <v>9646</v>
      </c>
      <c r="Q443" s="20">
        <v>18650</v>
      </c>
      <c r="R443" s="20">
        <v>11947</v>
      </c>
      <c r="S443" s="20">
        <v>6743</v>
      </c>
      <c r="T443" s="20">
        <v>4111</v>
      </c>
      <c r="U443" s="20">
        <v>2332</v>
      </c>
      <c r="V443" s="20">
        <v>1748</v>
      </c>
      <c r="W443" s="20">
        <v>1402</v>
      </c>
      <c r="X443" s="20">
        <v>608</v>
      </c>
      <c r="Y443" s="20">
        <v>101</v>
      </c>
    </row>
    <row r="444" spans="2:25" x14ac:dyDescent="0.35">
      <c r="B444" s="21"/>
      <c r="C444" s="19" t="s">
        <v>39</v>
      </c>
      <c r="D444" s="20">
        <v>101</v>
      </c>
      <c r="E444" s="20">
        <v>458</v>
      </c>
      <c r="F444" s="20">
        <v>223</v>
      </c>
      <c r="G444" s="20">
        <v>609</v>
      </c>
      <c r="H444" s="20">
        <v>736</v>
      </c>
      <c r="I444" s="20">
        <v>1272</v>
      </c>
      <c r="J444" s="20">
        <v>2212</v>
      </c>
      <c r="K444" s="20">
        <v>2439</v>
      </c>
      <c r="L444" s="20">
        <v>2498</v>
      </c>
      <c r="M444" s="20">
        <v>2444</v>
      </c>
      <c r="N444" s="20">
        <v>2109</v>
      </c>
      <c r="O444" s="20">
        <v>1622</v>
      </c>
      <c r="P444" s="20">
        <v>1176</v>
      </c>
      <c r="Q444" s="20">
        <v>1548</v>
      </c>
      <c r="R444" s="20">
        <v>752</v>
      </c>
      <c r="S444" s="20">
        <v>298</v>
      </c>
      <c r="T444" s="20">
        <v>224</v>
      </c>
      <c r="U444" s="20">
        <v>97</v>
      </c>
      <c r="V444" s="20">
        <v>28</v>
      </c>
      <c r="W444" s="20">
        <v>40</v>
      </c>
      <c r="X444" s="20">
        <v>30</v>
      </c>
      <c r="Y444" s="20">
        <v>0</v>
      </c>
    </row>
    <row r="445" spans="2:25" x14ac:dyDescent="0.35">
      <c r="B445" s="21"/>
      <c r="C445" s="19" t="s">
        <v>40</v>
      </c>
      <c r="D445" s="20">
        <v>10</v>
      </c>
      <c r="E445" s="20">
        <v>49</v>
      </c>
      <c r="F445" s="20">
        <v>26</v>
      </c>
      <c r="G445" s="20">
        <v>29</v>
      </c>
      <c r="H445" s="20">
        <v>13</v>
      </c>
      <c r="I445" s="20">
        <v>72</v>
      </c>
      <c r="J445" s="20">
        <v>85</v>
      </c>
      <c r="K445" s="20">
        <v>158</v>
      </c>
      <c r="L445" s="20">
        <v>184</v>
      </c>
      <c r="M445" s="20">
        <v>185</v>
      </c>
      <c r="N445" s="20">
        <v>225</v>
      </c>
      <c r="O445" s="20">
        <v>124</v>
      </c>
      <c r="P445" s="20">
        <v>151</v>
      </c>
      <c r="Q445" s="20">
        <v>216</v>
      </c>
      <c r="R445" s="20">
        <v>95</v>
      </c>
      <c r="S445" s="20">
        <v>49</v>
      </c>
      <c r="T445" s="20">
        <v>10</v>
      </c>
      <c r="U445" s="20">
        <v>5</v>
      </c>
      <c r="V445" s="20">
        <v>7</v>
      </c>
      <c r="W445" s="20">
        <v>10</v>
      </c>
      <c r="X445" s="20">
        <v>9</v>
      </c>
      <c r="Y445" s="20">
        <v>0</v>
      </c>
    </row>
    <row r="446" spans="2:25" x14ac:dyDescent="0.35">
      <c r="B446" s="21"/>
      <c r="C446" s="19" t="s">
        <v>35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0">
        <v>0</v>
      </c>
    </row>
    <row r="447" spans="2:25" x14ac:dyDescent="0.35">
      <c r="B447" s="21"/>
      <c r="C447" s="19" t="s">
        <v>41</v>
      </c>
      <c r="D447" s="20">
        <v>366</v>
      </c>
      <c r="E447" s="20">
        <v>2057</v>
      </c>
      <c r="F447" s="20">
        <v>878</v>
      </c>
      <c r="G447" s="20">
        <v>1502</v>
      </c>
      <c r="H447" s="20">
        <v>1242</v>
      </c>
      <c r="I447" s="20">
        <v>4854</v>
      </c>
      <c r="J447" s="20">
        <v>5166</v>
      </c>
      <c r="K447" s="20">
        <v>11040</v>
      </c>
      <c r="L447" s="20">
        <v>10451</v>
      </c>
      <c r="M447" s="20">
        <v>14064</v>
      </c>
      <c r="N447" s="20">
        <v>14617</v>
      </c>
      <c r="O447" s="20">
        <v>13396</v>
      </c>
      <c r="P447" s="20">
        <v>12937</v>
      </c>
      <c r="Q447" s="20">
        <v>24308</v>
      </c>
      <c r="R447" s="20">
        <v>15048</v>
      </c>
      <c r="S447" s="20">
        <v>8198</v>
      </c>
      <c r="T447" s="20">
        <v>4893</v>
      </c>
      <c r="U447" s="20">
        <v>2659</v>
      </c>
      <c r="V447" s="20">
        <v>1981</v>
      </c>
      <c r="W447" s="20">
        <v>1591</v>
      </c>
      <c r="X447" s="20">
        <v>757</v>
      </c>
      <c r="Y447" s="20">
        <v>112</v>
      </c>
    </row>
    <row r="448" spans="2:25" ht="21" x14ac:dyDescent="0.35">
      <c r="B448" s="19" t="s">
        <v>115</v>
      </c>
      <c r="C448" s="19" t="s">
        <v>37</v>
      </c>
      <c r="D448" s="20">
        <v>17</v>
      </c>
      <c r="E448" s="20">
        <v>52</v>
      </c>
      <c r="F448" s="20">
        <v>58</v>
      </c>
      <c r="G448" s="20">
        <v>38</v>
      </c>
      <c r="H448" s="20">
        <v>18</v>
      </c>
      <c r="I448" s="20">
        <v>288</v>
      </c>
      <c r="J448" s="20">
        <v>179</v>
      </c>
      <c r="K448" s="20">
        <v>1004</v>
      </c>
      <c r="L448" s="20">
        <v>647</v>
      </c>
      <c r="M448" s="20">
        <v>825</v>
      </c>
      <c r="N448" s="20">
        <v>815</v>
      </c>
      <c r="O448" s="20">
        <v>566</v>
      </c>
      <c r="P448" s="20">
        <v>571</v>
      </c>
      <c r="Q448" s="20">
        <v>1118</v>
      </c>
      <c r="R448" s="20">
        <v>567</v>
      </c>
      <c r="S448" s="20">
        <v>279</v>
      </c>
      <c r="T448" s="20">
        <v>94</v>
      </c>
      <c r="U448" s="20">
        <v>54</v>
      </c>
      <c r="V448" s="20">
        <v>56</v>
      </c>
      <c r="W448" s="20">
        <v>33</v>
      </c>
      <c r="X448" s="20">
        <v>37</v>
      </c>
      <c r="Y448" s="20">
        <v>4</v>
      </c>
    </row>
    <row r="449" spans="2:25" ht="21" x14ac:dyDescent="0.35">
      <c r="B449" s="21"/>
      <c r="C449" s="19" t="s">
        <v>38</v>
      </c>
      <c r="D449" s="20">
        <v>7</v>
      </c>
      <c r="E449" s="20">
        <v>18</v>
      </c>
      <c r="F449" s="20">
        <v>4</v>
      </c>
      <c r="G449" s="20">
        <v>28</v>
      </c>
      <c r="H449" s="20">
        <v>28</v>
      </c>
      <c r="I449" s="20">
        <v>90</v>
      </c>
      <c r="J449" s="20">
        <v>139</v>
      </c>
      <c r="K449" s="20">
        <v>262</v>
      </c>
      <c r="L449" s="20">
        <v>610</v>
      </c>
      <c r="M449" s="20">
        <v>1070</v>
      </c>
      <c r="N449" s="20">
        <v>1541</v>
      </c>
      <c r="O449" s="20">
        <v>1495</v>
      </c>
      <c r="P449" s="20">
        <v>1602</v>
      </c>
      <c r="Q449" s="20">
        <v>2891</v>
      </c>
      <c r="R449" s="20">
        <v>2056</v>
      </c>
      <c r="S449" s="20">
        <v>1141</v>
      </c>
      <c r="T449" s="20">
        <v>613</v>
      </c>
      <c r="U449" s="20">
        <v>314</v>
      </c>
      <c r="V449" s="20">
        <v>285</v>
      </c>
      <c r="W449" s="20">
        <v>191</v>
      </c>
      <c r="X449" s="20">
        <v>95</v>
      </c>
      <c r="Y449" s="20">
        <v>15</v>
      </c>
    </row>
    <row r="450" spans="2:25" x14ac:dyDescent="0.35">
      <c r="B450" s="21"/>
      <c r="C450" s="19" t="s">
        <v>39</v>
      </c>
      <c r="D450" s="20">
        <v>9</v>
      </c>
      <c r="E450" s="20">
        <v>43</v>
      </c>
      <c r="F450" s="20">
        <v>40</v>
      </c>
      <c r="G450" s="20">
        <v>139</v>
      </c>
      <c r="H450" s="20">
        <v>277</v>
      </c>
      <c r="I450" s="20">
        <v>382</v>
      </c>
      <c r="J450" s="20">
        <v>623</v>
      </c>
      <c r="K450" s="20">
        <v>621</v>
      </c>
      <c r="L450" s="20">
        <v>586</v>
      </c>
      <c r="M450" s="20">
        <v>591</v>
      </c>
      <c r="N450" s="20">
        <v>469</v>
      </c>
      <c r="O450" s="20">
        <v>265</v>
      </c>
      <c r="P450" s="20">
        <v>157</v>
      </c>
      <c r="Q450" s="20">
        <v>251</v>
      </c>
      <c r="R450" s="20">
        <v>79</v>
      </c>
      <c r="S450" s="20">
        <v>22</v>
      </c>
      <c r="T450" s="20">
        <v>24</v>
      </c>
      <c r="U450" s="20">
        <v>0</v>
      </c>
      <c r="V450" s="20">
        <v>0</v>
      </c>
      <c r="W450" s="20">
        <v>4</v>
      </c>
      <c r="X450" s="20">
        <v>12</v>
      </c>
      <c r="Y450" s="20">
        <v>0</v>
      </c>
    </row>
    <row r="451" spans="2:25" x14ac:dyDescent="0.35">
      <c r="B451" s="21"/>
      <c r="C451" s="19" t="s">
        <v>40</v>
      </c>
      <c r="D451" s="20">
        <v>3</v>
      </c>
      <c r="E451" s="20">
        <v>0</v>
      </c>
      <c r="F451" s="20">
        <v>4</v>
      </c>
      <c r="G451" s="20">
        <v>15</v>
      </c>
      <c r="H451" s="20">
        <v>0</v>
      </c>
      <c r="I451" s="20">
        <v>14</v>
      </c>
      <c r="J451" s="20">
        <v>8</v>
      </c>
      <c r="K451" s="20">
        <v>28</v>
      </c>
      <c r="L451" s="20">
        <v>24</v>
      </c>
      <c r="M451" s="20">
        <v>39</v>
      </c>
      <c r="N451" s="20">
        <v>31</v>
      </c>
      <c r="O451" s="20">
        <v>15</v>
      </c>
      <c r="P451" s="20">
        <v>16</v>
      </c>
      <c r="Q451" s="20">
        <v>29</v>
      </c>
      <c r="R451" s="20">
        <v>18</v>
      </c>
      <c r="S451" s="20">
        <v>0</v>
      </c>
      <c r="T451" s="20">
        <v>6</v>
      </c>
      <c r="U451" s="20">
        <v>0</v>
      </c>
      <c r="V451" s="20">
        <v>0</v>
      </c>
      <c r="W451" s="20">
        <v>0</v>
      </c>
      <c r="X451" s="20">
        <v>0</v>
      </c>
      <c r="Y451" s="20">
        <v>0</v>
      </c>
    </row>
    <row r="452" spans="2:25" x14ac:dyDescent="0.35">
      <c r="B452" s="21"/>
      <c r="C452" s="19" t="s">
        <v>35</v>
      </c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0">
        <v>0</v>
      </c>
    </row>
    <row r="453" spans="2:25" x14ac:dyDescent="0.35">
      <c r="B453" s="21"/>
      <c r="C453" s="19" t="s">
        <v>41</v>
      </c>
      <c r="D453" s="20">
        <v>42</v>
      </c>
      <c r="E453" s="20">
        <v>107</v>
      </c>
      <c r="F453" s="20">
        <v>105</v>
      </c>
      <c r="G453" s="20">
        <v>216</v>
      </c>
      <c r="H453" s="20">
        <v>317</v>
      </c>
      <c r="I453" s="20">
        <v>773</v>
      </c>
      <c r="J453" s="20">
        <v>946</v>
      </c>
      <c r="K453" s="20">
        <v>1919</v>
      </c>
      <c r="L453" s="20">
        <v>1871</v>
      </c>
      <c r="M453" s="20">
        <v>2523</v>
      </c>
      <c r="N453" s="20">
        <v>2852</v>
      </c>
      <c r="O453" s="20">
        <v>2351</v>
      </c>
      <c r="P453" s="20">
        <v>2342</v>
      </c>
      <c r="Q453" s="20">
        <v>4291</v>
      </c>
      <c r="R453" s="20">
        <v>2714</v>
      </c>
      <c r="S453" s="20">
        <v>1445</v>
      </c>
      <c r="T453" s="20">
        <v>732</v>
      </c>
      <c r="U453" s="20">
        <v>370</v>
      </c>
      <c r="V453" s="20">
        <v>339</v>
      </c>
      <c r="W453" s="20">
        <v>227</v>
      </c>
      <c r="X453" s="20">
        <v>143</v>
      </c>
      <c r="Y453" s="20">
        <v>21</v>
      </c>
    </row>
    <row r="454" spans="2:25" ht="21" x14ac:dyDescent="0.35">
      <c r="B454" s="19" t="s">
        <v>116</v>
      </c>
      <c r="C454" s="19" t="s">
        <v>37</v>
      </c>
      <c r="D454" s="20">
        <v>74</v>
      </c>
      <c r="E454" s="20">
        <v>1048</v>
      </c>
      <c r="F454" s="20">
        <v>281</v>
      </c>
      <c r="G454" s="20">
        <v>245</v>
      </c>
      <c r="H454" s="20">
        <v>169</v>
      </c>
      <c r="I454" s="20">
        <v>1051</v>
      </c>
      <c r="J454" s="20">
        <v>676</v>
      </c>
      <c r="K454" s="20">
        <v>2968</v>
      </c>
      <c r="L454" s="20">
        <v>2134</v>
      </c>
      <c r="M454" s="20">
        <v>2689</v>
      </c>
      <c r="N454" s="20">
        <v>2783</v>
      </c>
      <c r="O454" s="20">
        <v>2096</v>
      </c>
      <c r="P454" s="20">
        <v>2273</v>
      </c>
      <c r="Q454" s="20">
        <v>4771</v>
      </c>
      <c r="R454" s="20">
        <v>2762</v>
      </c>
      <c r="S454" s="20">
        <v>1605</v>
      </c>
      <c r="T454" s="20">
        <v>885</v>
      </c>
      <c r="U454" s="20">
        <v>383</v>
      </c>
      <c r="V454" s="20">
        <v>396</v>
      </c>
      <c r="W454" s="20">
        <v>230</v>
      </c>
      <c r="X454" s="20">
        <v>159</v>
      </c>
      <c r="Y454" s="20">
        <v>0</v>
      </c>
    </row>
    <row r="455" spans="2:25" ht="21" x14ac:dyDescent="0.35">
      <c r="B455" s="21"/>
      <c r="C455" s="19" t="s">
        <v>38</v>
      </c>
      <c r="D455" s="20">
        <v>158</v>
      </c>
      <c r="E455" s="20">
        <v>638</v>
      </c>
      <c r="F455" s="20">
        <v>395</v>
      </c>
      <c r="G455" s="20">
        <v>681</v>
      </c>
      <c r="H455" s="20">
        <v>468</v>
      </c>
      <c r="I455" s="20">
        <v>1575</v>
      </c>
      <c r="J455" s="20">
        <v>2174</v>
      </c>
      <c r="K455" s="20">
        <v>3642</v>
      </c>
      <c r="L455" s="20">
        <v>6353</v>
      </c>
      <c r="M455" s="20">
        <v>9491</v>
      </c>
      <c r="N455" s="20">
        <v>11125</v>
      </c>
      <c r="O455" s="20">
        <v>11056</v>
      </c>
      <c r="P455" s="20">
        <v>10526</v>
      </c>
      <c r="Q455" s="20">
        <v>20992</v>
      </c>
      <c r="R455" s="20">
        <v>13363</v>
      </c>
      <c r="S455" s="20">
        <v>8465</v>
      </c>
      <c r="T455" s="20">
        <v>5740</v>
      </c>
      <c r="U455" s="20">
        <v>3130</v>
      </c>
      <c r="V455" s="20">
        <v>2487</v>
      </c>
      <c r="W455" s="20">
        <v>2057</v>
      </c>
      <c r="X455" s="20">
        <v>1146</v>
      </c>
      <c r="Y455" s="20">
        <v>131</v>
      </c>
    </row>
    <row r="456" spans="2:25" x14ac:dyDescent="0.35">
      <c r="B456" s="21"/>
      <c r="C456" s="19" t="s">
        <v>39</v>
      </c>
      <c r="D456" s="20">
        <v>137</v>
      </c>
      <c r="E456" s="20">
        <v>625</v>
      </c>
      <c r="F456" s="20">
        <v>278</v>
      </c>
      <c r="G456" s="20">
        <v>709</v>
      </c>
      <c r="H456" s="20">
        <v>966</v>
      </c>
      <c r="I456" s="20">
        <v>1302</v>
      </c>
      <c r="J456" s="20">
        <v>2411</v>
      </c>
      <c r="K456" s="20">
        <v>2357</v>
      </c>
      <c r="L456" s="20">
        <v>2712</v>
      </c>
      <c r="M456" s="20">
        <v>2717</v>
      </c>
      <c r="N456" s="20">
        <v>1948</v>
      </c>
      <c r="O456" s="20">
        <v>1551</v>
      </c>
      <c r="P456" s="20">
        <v>1163</v>
      </c>
      <c r="Q456" s="20">
        <v>1546</v>
      </c>
      <c r="R456" s="20">
        <v>749</v>
      </c>
      <c r="S456" s="20">
        <v>309</v>
      </c>
      <c r="T456" s="20">
        <v>181</v>
      </c>
      <c r="U456" s="20">
        <v>111</v>
      </c>
      <c r="V456" s="20">
        <v>69</v>
      </c>
      <c r="W456" s="20">
        <v>51</v>
      </c>
      <c r="X456" s="20">
        <v>22</v>
      </c>
      <c r="Y456" s="20">
        <v>13</v>
      </c>
    </row>
    <row r="457" spans="2:25" x14ac:dyDescent="0.35">
      <c r="B457" s="21"/>
      <c r="C457" s="19" t="s">
        <v>40</v>
      </c>
      <c r="D457" s="20">
        <v>10</v>
      </c>
      <c r="E457" s="20">
        <v>44</v>
      </c>
      <c r="F457" s="20">
        <v>19</v>
      </c>
      <c r="G457" s="20">
        <v>14</v>
      </c>
      <c r="H457" s="20">
        <v>18</v>
      </c>
      <c r="I457" s="20">
        <v>58</v>
      </c>
      <c r="J457" s="20">
        <v>54</v>
      </c>
      <c r="K457" s="20">
        <v>91</v>
      </c>
      <c r="L457" s="20">
        <v>127</v>
      </c>
      <c r="M457" s="20">
        <v>148</v>
      </c>
      <c r="N457" s="20">
        <v>176</v>
      </c>
      <c r="O457" s="20">
        <v>146</v>
      </c>
      <c r="P457" s="20">
        <v>121</v>
      </c>
      <c r="Q457" s="20">
        <v>224</v>
      </c>
      <c r="R457" s="20">
        <v>85</v>
      </c>
      <c r="S457" s="20">
        <v>58</v>
      </c>
      <c r="T457" s="20">
        <v>20</v>
      </c>
      <c r="U457" s="20">
        <v>9</v>
      </c>
      <c r="V457" s="20">
        <v>12</v>
      </c>
      <c r="W457" s="20">
        <v>9</v>
      </c>
      <c r="X457" s="20">
        <v>12</v>
      </c>
      <c r="Y457" s="20">
        <v>0</v>
      </c>
    </row>
    <row r="458" spans="2:25" x14ac:dyDescent="0.35">
      <c r="B458" s="21"/>
      <c r="C458" s="19" t="s">
        <v>35</v>
      </c>
      <c r="D458" s="20">
        <v>0</v>
      </c>
      <c r="E458" s="20">
        <v>0</v>
      </c>
      <c r="F458" s="20">
        <v>0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0">
        <v>0</v>
      </c>
      <c r="Q458" s="20">
        <v>0</v>
      </c>
      <c r="R458" s="20">
        <v>0</v>
      </c>
      <c r="S458" s="20">
        <v>0</v>
      </c>
      <c r="T458" s="20">
        <v>0</v>
      </c>
      <c r="U458" s="20">
        <v>0</v>
      </c>
      <c r="V458" s="20">
        <v>0</v>
      </c>
      <c r="W458" s="20">
        <v>0</v>
      </c>
      <c r="X458" s="20">
        <v>0</v>
      </c>
      <c r="Y458" s="20">
        <v>0</v>
      </c>
    </row>
    <row r="459" spans="2:25" x14ac:dyDescent="0.35">
      <c r="B459" s="21"/>
      <c r="C459" s="19" t="s">
        <v>41</v>
      </c>
      <c r="D459" s="20">
        <v>377</v>
      </c>
      <c r="E459" s="20">
        <v>2351</v>
      </c>
      <c r="F459" s="20">
        <v>974</v>
      </c>
      <c r="G459" s="20">
        <v>1648</v>
      </c>
      <c r="H459" s="20">
        <v>1627</v>
      </c>
      <c r="I459" s="20">
        <v>3985</v>
      </c>
      <c r="J459" s="20">
        <v>5310</v>
      </c>
      <c r="K459" s="20">
        <v>9063</v>
      </c>
      <c r="L459" s="20">
        <v>11330</v>
      </c>
      <c r="M459" s="20">
        <v>15047</v>
      </c>
      <c r="N459" s="20">
        <v>16029</v>
      </c>
      <c r="O459" s="20">
        <v>14856</v>
      </c>
      <c r="P459" s="20">
        <v>14082</v>
      </c>
      <c r="Q459" s="20">
        <v>27531</v>
      </c>
      <c r="R459" s="20">
        <v>16964</v>
      </c>
      <c r="S459" s="20">
        <v>10433</v>
      </c>
      <c r="T459" s="20">
        <v>6829</v>
      </c>
      <c r="U459" s="20">
        <v>3627</v>
      </c>
      <c r="V459" s="20">
        <v>2966</v>
      </c>
      <c r="W459" s="20">
        <v>2341</v>
      </c>
      <c r="X459" s="20">
        <v>1342</v>
      </c>
      <c r="Y459" s="20">
        <v>143</v>
      </c>
    </row>
    <row r="460" spans="2:25" ht="21" x14ac:dyDescent="0.35">
      <c r="B460" s="19" t="s">
        <v>117</v>
      </c>
      <c r="C460" s="19" t="s">
        <v>37</v>
      </c>
      <c r="D460" s="20">
        <v>14</v>
      </c>
      <c r="E460" s="20">
        <v>162</v>
      </c>
      <c r="F460" s="20">
        <v>89</v>
      </c>
      <c r="G460" s="20">
        <v>117</v>
      </c>
      <c r="H460" s="20">
        <v>63</v>
      </c>
      <c r="I460" s="20">
        <v>411</v>
      </c>
      <c r="J460" s="20">
        <v>202</v>
      </c>
      <c r="K460" s="20">
        <v>756</v>
      </c>
      <c r="L460" s="20">
        <v>525</v>
      </c>
      <c r="M460" s="20">
        <v>807</v>
      </c>
      <c r="N460" s="20">
        <v>986</v>
      </c>
      <c r="O460" s="20">
        <v>824</v>
      </c>
      <c r="P460" s="20">
        <v>1112</v>
      </c>
      <c r="Q460" s="20">
        <v>2783</v>
      </c>
      <c r="R460" s="20">
        <v>2551</v>
      </c>
      <c r="S460" s="20">
        <v>2060</v>
      </c>
      <c r="T460" s="20">
        <v>1598</v>
      </c>
      <c r="U460" s="20">
        <v>838</v>
      </c>
      <c r="V460" s="20">
        <v>993</v>
      </c>
      <c r="W460" s="20">
        <v>1086</v>
      </c>
      <c r="X460" s="20">
        <v>1072</v>
      </c>
      <c r="Y460" s="20">
        <v>3</v>
      </c>
    </row>
    <row r="461" spans="2:25" ht="21" x14ac:dyDescent="0.35">
      <c r="B461" s="21"/>
      <c r="C461" s="19" t="s">
        <v>38</v>
      </c>
      <c r="D461" s="20">
        <v>39</v>
      </c>
      <c r="E461" s="20">
        <v>81</v>
      </c>
      <c r="F461" s="20">
        <v>62</v>
      </c>
      <c r="G461" s="20">
        <v>157</v>
      </c>
      <c r="H461" s="20">
        <v>38</v>
      </c>
      <c r="I461" s="20">
        <v>355</v>
      </c>
      <c r="J461" s="20">
        <v>290</v>
      </c>
      <c r="K461" s="20">
        <v>421</v>
      </c>
      <c r="L461" s="20">
        <v>439</v>
      </c>
      <c r="M461" s="20">
        <v>697</v>
      </c>
      <c r="N461" s="20">
        <v>679</v>
      </c>
      <c r="O461" s="20">
        <v>767</v>
      </c>
      <c r="P461" s="20">
        <v>764</v>
      </c>
      <c r="Q461" s="20">
        <v>2142</v>
      </c>
      <c r="R461" s="20">
        <v>1987</v>
      </c>
      <c r="S461" s="20">
        <v>1722</v>
      </c>
      <c r="T461" s="20">
        <v>1801</v>
      </c>
      <c r="U461" s="20">
        <v>1358</v>
      </c>
      <c r="V461" s="20">
        <v>1549</v>
      </c>
      <c r="W461" s="20">
        <v>1833</v>
      </c>
      <c r="X461" s="20">
        <v>2056</v>
      </c>
      <c r="Y461" s="20">
        <v>195</v>
      </c>
    </row>
    <row r="462" spans="2:25" x14ac:dyDescent="0.35">
      <c r="B462" s="21"/>
      <c r="C462" s="19" t="s">
        <v>39</v>
      </c>
      <c r="D462" s="20">
        <v>41</v>
      </c>
      <c r="E462" s="20">
        <v>167</v>
      </c>
      <c r="F462" s="20">
        <v>154</v>
      </c>
      <c r="G462" s="20">
        <v>418</v>
      </c>
      <c r="H462" s="20">
        <v>326</v>
      </c>
      <c r="I462" s="20">
        <v>420</v>
      </c>
      <c r="J462" s="20">
        <v>538</v>
      </c>
      <c r="K462" s="20">
        <v>526</v>
      </c>
      <c r="L462" s="20">
        <v>516</v>
      </c>
      <c r="M462" s="20">
        <v>538</v>
      </c>
      <c r="N462" s="20">
        <v>356</v>
      </c>
      <c r="O462" s="20">
        <v>333</v>
      </c>
      <c r="P462" s="20">
        <v>268</v>
      </c>
      <c r="Q462" s="20">
        <v>449</v>
      </c>
      <c r="R462" s="20">
        <v>187</v>
      </c>
      <c r="S462" s="20">
        <v>77</v>
      </c>
      <c r="T462" s="20">
        <v>202</v>
      </c>
      <c r="U462" s="20">
        <v>82</v>
      </c>
      <c r="V462" s="20">
        <v>52</v>
      </c>
      <c r="W462" s="20">
        <v>28</v>
      </c>
      <c r="X462" s="20">
        <v>13</v>
      </c>
      <c r="Y462" s="20">
        <v>18</v>
      </c>
    </row>
    <row r="463" spans="2:25" x14ac:dyDescent="0.35">
      <c r="B463" s="21"/>
      <c r="C463" s="19" t="s">
        <v>40</v>
      </c>
      <c r="D463" s="20">
        <v>6</v>
      </c>
      <c r="E463" s="20">
        <v>30</v>
      </c>
      <c r="F463" s="20">
        <v>26</v>
      </c>
      <c r="G463" s="20">
        <v>41</v>
      </c>
      <c r="H463" s="20">
        <v>12</v>
      </c>
      <c r="I463" s="20">
        <v>66</v>
      </c>
      <c r="J463" s="20">
        <v>30</v>
      </c>
      <c r="K463" s="20">
        <v>86</v>
      </c>
      <c r="L463" s="20">
        <v>112</v>
      </c>
      <c r="M463" s="20">
        <v>143</v>
      </c>
      <c r="N463" s="20">
        <v>139</v>
      </c>
      <c r="O463" s="20">
        <v>76</v>
      </c>
      <c r="P463" s="20">
        <v>74</v>
      </c>
      <c r="Q463" s="20">
        <v>149</v>
      </c>
      <c r="R463" s="20">
        <v>105</v>
      </c>
      <c r="S463" s="20">
        <v>90</v>
      </c>
      <c r="T463" s="20">
        <v>52</v>
      </c>
      <c r="U463" s="20">
        <v>14</v>
      </c>
      <c r="V463" s="20">
        <v>20</v>
      </c>
      <c r="W463" s="20">
        <v>21</v>
      </c>
      <c r="X463" s="20">
        <v>9</v>
      </c>
      <c r="Y463" s="20">
        <v>4</v>
      </c>
    </row>
    <row r="464" spans="2:25" x14ac:dyDescent="0.35">
      <c r="B464" s="21"/>
      <c r="C464" s="19" t="s">
        <v>35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0</v>
      </c>
      <c r="X464" s="20">
        <v>0</v>
      </c>
      <c r="Y464" s="20">
        <v>0</v>
      </c>
    </row>
    <row r="465" spans="2:25" x14ac:dyDescent="0.35">
      <c r="B465" s="21"/>
      <c r="C465" s="19" t="s">
        <v>41</v>
      </c>
      <c r="D465" s="20">
        <v>102</v>
      </c>
      <c r="E465" s="20">
        <v>432</v>
      </c>
      <c r="F465" s="20">
        <v>328</v>
      </c>
      <c r="G465" s="20">
        <v>739</v>
      </c>
      <c r="H465" s="20">
        <v>441</v>
      </c>
      <c r="I465" s="20">
        <v>1258</v>
      </c>
      <c r="J465" s="20">
        <v>1066</v>
      </c>
      <c r="K465" s="20">
        <v>1788</v>
      </c>
      <c r="L465" s="20">
        <v>1595</v>
      </c>
      <c r="M465" s="20">
        <v>2190</v>
      </c>
      <c r="N465" s="20">
        <v>2153</v>
      </c>
      <c r="O465" s="20">
        <v>1997</v>
      </c>
      <c r="P465" s="20">
        <v>2217</v>
      </c>
      <c r="Q465" s="20">
        <v>5520</v>
      </c>
      <c r="R465" s="20">
        <v>4831</v>
      </c>
      <c r="S465" s="20">
        <v>3943</v>
      </c>
      <c r="T465" s="20">
        <v>3651</v>
      </c>
      <c r="U465" s="20">
        <v>2300</v>
      </c>
      <c r="V465" s="20">
        <v>2612</v>
      </c>
      <c r="W465" s="20">
        <v>2965</v>
      </c>
      <c r="X465" s="20">
        <v>3152</v>
      </c>
      <c r="Y465" s="20">
        <v>219</v>
      </c>
    </row>
    <row r="466" spans="2:25" ht="21" x14ac:dyDescent="0.35">
      <c r="B466" s="19" t="s">
        <v>118</v>
      </c>
      <c r="C466" s="19" t="s">
        <v>37</v>
      </c>
      <c r="D466" s="20">
        <v>78</v>
      </c>
      <c r="E466" s="20">
        <v>296</v>
      </c>
      <c r="F466" s="20">
        <v>236</v>
      </c>
      <c r="G466" s="20">
        <v>207</v>
      </c>
      <c r="H466" s="20">
        <v>125</v>
      </c>
      <c r="I466" s="20">
        <v>998</v>
      </c>
      <c r="J466" s="20">
        <v>793</v>
      </c>
      <c r="K466" s="20">
        <v>3377</v>
      </c>
      <c r="L466" s="20">
        <v>2449</v>
      </c>
      <c r="M466" s="20">
        <v>2936</v>
      </c>
      <c r="N466" s="20">
        <v>2633</v>
      </c>
      <c r="O466" s="20">
        <v>1741</v>
      </c>
      <c r="P466" s="20">
        <v>1972</v>
      </c>
      <c r="Q466" s="20">
        <v>4228</v>
      </c>
      <c r="R466" s="20">
        <v>2408</v>
      </c>
      <c r="S466" s="20">
        <v>1315</v>
      </c>
      <c r="T466" s="20">
        <v>640</v>
      </c>
      <c r="U466" s="20">
        <v>298</v>
      </c>
      <c r="V466" s="20">
        <v>335</v>
      </c>
      <c r="W466" s="20">
        <v>207</v>
      </c>
      <c r="X466" s="20">
        <v>224</v>
      </c>
      <c r="Y466" s="20">
        <v>3</v>
      </c>
    </row>
    <row r="467" spans="2:25" ht="21" x14ac:dyDescent="0.35">
      <c r="B467" s="21"/>
      <c r="C467" s="19" t="s">
        <v>38</v>
      </c>
      <c r="D467" s="20">
        <v>30</v>
      </c>
      <c r="E467" s="20">
        <v>144</v>
      </c>
      <c r="F467" s="20">
        <v>121</v>
      </c>
      <c r="G467" s="20">
        <v>147</v>
      </c>
      <c r="H467" s="20">
        <v>122</v>
      </c>
      <c r="I467" s="20">
        <v>291</v>
      </c>
      <c r="J467" s="20">
        <v>566</v>
      </c>
      <c r="K467" s="20">
        <v>1017</v>
      </c>
      <c r="L467" s="20">
        <v>2248</v>
      </c>
      <c r="M467" s="20">
        <v>4479</v>
      </c>
      <c r="N467" s="20">
        <v>5922</v>
      </c>
      <c r="O467" s="20">
        <v>6363</v>
      </c>
      <c r="P467" s="20">
        <v>6568</v>
      </c>
      <c r="Q467" s="20">
        <v>13108</v>
      </c>
      <c r="R467" s="20">
        <v>9749</v>
      </c>
      <c r="S467" s="20">
        <v>5421</v>
      </c>
      <c r="T467" s="20">
        <v>3690</v>
      </c>
      <c r="U467" s="20">
        <v>2559</v>
      </c>
      <c r="V467" s="20">
        <v>1828</v>
      </c>
      <c r="W467" s="20">
        <v>1473</v>
      </c>
      <c r="X467" s="20">
        <v>845</v>
      </c>
      <c r="Y467" s="20">
        <v>202</v>
      </c>
    </row>
    <row r="468" spans="2:25" x14ac:dyDescent="0.35">
      <c r="B468" s="21"/>
      <c r="C468" s="19" t="s">
        <v>39</v>
      </c>
      <c r="D468" s="20">
        <v>37</v>
      </c>
      <c r="E468" s="20">
        <v>170</v>
      </c>
      <c r="F468" s="20">
        <v>78</v>
      </c>
      <c r="G468" s="20">
        <v>368</v>
      </c>
      <c r="H468" s="20">
        <v>466</v>
      </c>
      <c r="I468" s="20">
        <v>735</v>
      </c>
      <c r="J468" s="20">
        <v>1524</v>
      </c>
      <c r="K468" s="20">
        <v>1572</v>
      </c>
      <c r="L468" s="20">
        <v>1825</v>
      </c>
      <c r="M468" s="20">
        <v>1803</v>
      </c>
      <c r="N468" s="20">
        <v>1437</v>
      </c>
      <c r="O468" s="20">
        <v>1166</v>
      </c>
      <c r="P468" s="20">
        <v>837</v>
      </c>
      <c r="Q468" s="20">
        <v>1233</v>
      </c>
      <c r="R468" s="20">
        <v>524</v>
      </c>
      <c r="S468" s="20">
        <v>186</v>
      </c>
      <c r="T468" s="20">
        <v>127</v>
      </c>
      <c r="U468" s="20">
        <v>98</v>
      </c>
      <c r="V468" s="20">
        <v>35</v>
      </c>
      <c r="W468" s="20">
        <v>19</v>
      </c>
      <c r="X468" s="20">
        <v>17</v>
      </c>
      <c r="Y468" s="20">
        <v>0</v>
      </c>
    </row>
    <row r="469" spans="2:25" x14ac:dyDescent="0.35">
      <c r="B469" s="21"/>
      <c r="C469" s="19" t="s">
        <v>40</v>
      </c>
      <c r="D469" s="20">
        <v>0</v>
      </c>
      <c r="E469" s="20">
        <v>7</v>
      </c>
      <c r="F469" s="20">
        <v>19</v>
      </c>
      <c r="G469" s="20">
        <v>13</v>
      </c>
      <c r="H469" s="20">
        <v>4</v>
      </c>
      <c r="I469" s="20">
        <v>22</v>
      </c>
      <c r="J469" s="20">
        <v>28</v>
      </c>
      <c r="K469" s="20">
        <v>90</v>
      </c>
      <c r="L469" s="20">
        <v>111</v>
      </c>
      <c r="M469" s="20">
        <v>108</v>
      </c>
      <c r="N469" s="20">
        <v>105</v>
      </c>
      <c r="O469" s="20">
        <v>63</v>
      </c>
      <c r="P469" s="20">
        <v>47</v>
      </c>
      <c r="Q469" s="20">
        <v>149</v>
      </c>
      <c r="R469" s="20">
        <v>54</v>
      </c>
      <c r="S469" s="20">
        <v>19</v>
      </c>
      <c r="T469" s="20">
        <v>17</v>
      </c>
      <c r="U469" s="20">
        <v>8</v>
      </c>
      <c r="V469" s="20">
        <v>10</v>
      </c>
      <c r="W469" s="20">
        <v>7</v>
      </c>
      <c r="X469" s="20">
        <v>3</v>
      </c>
      <c r="Y469" s="20">
        <v>0</v>
      </c>
    </row>
    <row r="470" spans="2:25" x14ac:dyDescent="0.35">
      <c r="B470" s="21"/>
      <c r="C470" s="19" t="s">
        <v>35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</row>
    <row r="471" spans="2:25" x14ac:dyDescent="0.35">
      <c r="B471" s="21"/>
      <c r="C471" s="19" t="s">
        <v>41</v>
      </c>
      <c r="D471" s="20">
        <v>149</v>
      </c>
      <c r="E471" s="20">
        <v>618</v>
      </c>
      <c r="F471" s="20">
        <v>451</v>
      </c>
      <c r="G471" s="20">
        <v>733</v>
      </c>
      <c r="H471" s="20">
        <v>726</v>
      </c>
      <c r="I471" s="20">
        <v>2052</v>
      </c>
      <c r="J471" s="20">
        <v>2912</v>
      </c>
      <c r="K471" s="20">
        <v>6055</v>
      </c>
      <c r="L471" s="20">
        <v>6630</v>
      </c>
      <c r="M471" s="20">
        <v>9322</v>
      </c>
      <c r="N471" s="20">
        <v>10105</v>
      </c>
      <c r="O471" s="20">
        <v>9334</v>
      </c>
      <c r="P471" s="20">
        <v>9422</v>
      </c>
      <c r="Q471" s="20">
        <v>18722</v>
      </c>
      <c r="R471" s="20">
        <v>12730</v>
      </c>
      <c r="S471" s="20">
        <v>6943</v>
      </c>
      <c r="T471" s="20">
        <v>4480</v>
      </c>
      <c r="U471" s="20">
        <v>2955</v>
      </c>
      <c r="V471" s="20">
        <v>2209</v>
      </c>
      <c r="W471" s="20">
        <v>1711</v>
      </c>
      <c r="X471" s="20">
        <v>1092</v>
      </c>
      <c r="Y471" s="20">
        <v>217</v>
      </c>
    </row>
    <row r="472" spans="2:25" ht="21" x14ac:dyDescent="0.35">
      <c r="B472" s="19" t="s">
        <v>119</v>
      </c>
      <c r="C472" s="19" t="s">
        <v>37</v>
      </c>
      <c r="D472" s="20">
        <v>5</v>
      </c>
      <c r="E472" s="20">
        <v>21</v>
      </c>
      <c r="F472" s="20">
        <v>22</v>
      </c>
      <c r="G472" s="20">
        <v>9</v>
      </c>
      <c r="H472" s="20">
        <v>0</v>
      </c>
      <c r="I472" s="20">
        <v>104</v>
      </c>
      <c r="J472" s="20">
        <v>64</v>
      </c>
      <c r="K472" s="20">
        <v>324</v>
      </c>
      <c r="L472" s="20">
        <v>149</v>
      </c>
      <c r="M472" s="20">
        <v>190</v>
      </c>
      <c r="N472" s="20">
        <v>169</v>
      </c>
      <c r="O472" s="20">
        <v>90</v>
      </c>
      <c r="P472" s="20">
        <v>98</v>
      </c>
      <c r="Q472" s="20">
        <v>156</v>
      </c>
      <c r="R472" s="20">
        <v>71</v>
      </c>
      <c r="S472" s="20">
        <v>43</v>
      </c>
      <c r="T472" s="20">
        <v>17</v>
      </c>
      <c r="U472" s="20">
        <v>8</v>
      </c>
      <c r="V472" s="20">
        <v>10</v>
      </c>
      <c r="W472" s="20">
        <v>7</v>
      </c>
      <c r="X472" s="20">
        <v>6</v>
      </c>
      <c r="Y472" s="20">
        <v>0</v>
      </c>
    </row>
    <row r="473" spans="2:25" ht="21" x14ac:dyDescent="0.35">
      <c r="B473" s="21"/>
      <c r="C473" s="19" t="s">
        <v>38</v>
      </c>
      <c r="D473" s="20">
        <v>23</v>
      </c>
      <c r="E473" s="20">
        <v>18</v>
      </c>
      <c r="F473" s="20">
        <v>12</v>
      </c>
      <c r="G473" s="20">
        <v>21</v>
      </c>
      <c r="H473" s="20">
        <v>8</v>
      </c>
      <c r="I473" s="20">
        <v>35</v>
      </c>
      <c r="J473" s="20">
        <v>49</v>
      </c>
      <c r="K473" s="20">
        <v>102</v>
      </c>
      <c r="L473" s="20">
        <v>114</v>
      </c>
      <c r="M473" s="20">
        <v>298</v>
      </c>
      <c r="N473" s="20">
        <v>252</v>
      </c>
      <c r="O473" s="20">
        <v>192</v>
      </c>
      <c r="P473" s="20">
        <v>239</v>
      </c>
      <c r="Q473" s="20">
        <v>287</v>
      </c>
      <c r="R473" s="20">
        <v>141</v>
      </c>
      <c r="S473" s="20">
        <v>83</v>
      </c>
      <c r="T473" s="20">
        <v>24</v>
      </c>
      <c r="U473" s="20">
        <v>18</v>
      </c>
      <c r="V473" s="20">
        <v>30</v>
      </c>
      <c r="W473" s="20">
        <v>4</v>
      </c>
      <c r="X473" s="20">
        <v>24</v>
      </c>
      <c r="Y473" s="20">
        <v>5</v>
      </c>
    </row>
    <row r="474" spans="2:25" x14ac:dyDescent="0.35">
      <c r="B474" s="21"/>
      <c r="C474" s="19" t="s">
        <v>39</v>
      </c>
      <c r="D474" s="20">
        <v>0</v>
      </c>
      <c r="E474" s="20">
        <v>9</v>
      </c>
      <c r="F474" s="20">
        <v>9</v>
      </c>
      <c r="G474" s="20">
        <v>23</v>
      </c>
      <c r="H474" s="20">
        <v>26</v>
      </c>
      <c r="I474" s="20">
        <v>53</v>
      </c>
      <c r="J474" s="20">
        <v>69</v>
      </c>
      <c r="K474" s="20">
        <v>103</v>
      </c>
      <c r="L474" s="20">
        <v>107</v>
      </c>
      <c r="M474" s="20">
        <v>74</v>
      </c>
      <c r="N474" s="20">
        <v>39</v>
      </c>
      <c r="O474" s="20">
        <v>12</v>
      </c>
      <c r="P474" s="20">
        <v>21</v>
      </c>
      <c r="Q474" s="20">
        <v>11</v>
      </c>
      <c r="R474" s="20">
        <v>6</v>
      </c>
      <c r="S474" s="20">
        <v>5</v>
      </c>
      <c r="T474" s="20">
        <v>0</v>
      </c>
      <c r="U474" s="20">
        <v>0</v>
      </c>
      <c r="V474" s="20">
        <v>0</v>
      </c>
      <c r="W474" s="20">
        <v>0</v>
      </c>
      <c r="X474" s="20">
        <v>0</v>
      </c>
      <c r="Y474" s="20">
        <v>0</v>
      </c>
    </row>
    <row r="475" spans="2:25" x14ac:dyDescent="0.35">
      <c r="B475" s="21"/>
      <c r="C475" s="19" t="s">
        <v>40</v>
      </c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3</v>
      </c>
      <c r="L475" s="20">
        <v>13</v>
      </c>
      <c r="M475" s="20">
        <v>3</v>
      </c>
      <c r="N475" s="20">
        <v>0</v>
      </c>
      <c r="O475" s="20">
        <v>0</v>
      </c>
      <c r="P475" s="20">
        <v>3</v>
      </c>
      <c r="Q475" s="20">
        <v>6</v>
      </c>
      <c r="R475" s="20">
        <v>0</v>
      </c>
      <c r="S475" s="20">
        <v>4</v>
      </c>
      <c r="T475" s="20">
        <v>0</v>
      </c>
      <c r="U475" s="20">
        <v>0</v>
      </c>
      <c r="V475" s="20">
        <v>0</v>
      </c>
      <c r="W475" s="20">
        <v>0</v>
      </c>
      <c r="X475" s="20">
        <v>0</v>
      </c>
      <c r="Y475" s="20">
        <v>0</v>
      </c>
    </row>
    <row r="476" spans="2:25" x14ac:dyDescent="0.35">
      <c r="B476" s="21"/>
      <c r="C476" s="19" t="s">
        <v>35</v>
      </c>
      <c r="D476" s="20">
        <v>0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0</v>
      </c>
    </row>
    <row r="477" spans="2:25" x14ac:dyDescent="0.35">
      <c r="B477" s="21"/>
      <c r="C477" s="19" t="s">
        <v>41</v>
      </c>
      <c r="D477" s="20">
        <v>33</v>
      </c>
      <c r="E477" s="20">
        <v>47</v>
      </c>
      <c r="F477" s="20">
        <v>41</v>
      </c>
      <c r="G477" s="20">
        <v>54</v>
      </c>
      <c r="H477" s="20">
        <v>38</v>
      </c>
      <c r="I477" s="20">
        <v>193</v>
      </c>
      <c r="J477" s="20">
        <v>181</v>
      </c>
      <c r="K477" s="20">
        <v>537</v>
      </c>
      <c r="L477" s="20">
        <v>376</v>
      </c>
      <c r="M477" s="20">
        <v>556</v>
      </c>
      <c r="N477" s="20">
        <v>464</v>
      </c>
      <c r="O477" s="20">
        <v>294</v>
      </c>
      <c r="P477" s="20">
        <v>349</v>
      </c>
      <c r="Q477" s="20">
        <v>460</v>
      </c>
      <c r="R477" s="20">
        <v>220</v>
      </c>
      <c r="S477" s="20">
        <v>132</v>
      </c>
      <c r="T477" s="20">
        <v>39</v>
      </c>
      <c r="U477" s="20">
        <v>23</v>
      </c>
      <c r="V477" s="20">
        <v>45</v>
      </c>
      <c r="W477" s="20">
        <v>14</v>
      </c>
      <c r="X477" s="20">
        <v>34</v>
      </c>
      <c r="Y477" s="20">
        <v>5</v>
      </c>
    </row>
    <row r="478" spans="2:25" ht="21" x14ac:dyDescent="0.35">
      <c r="B478" s="19" t="s">
        <v>41</v>
      </c>
      <c r="C478" s="19" t="s">
        <v>37</v>
      </c>
      <c r="D478" s="20">
        <v>3146</v>
      </c>
      <c r="E478" s="20">
        <v>20263</v>
      </c>
      <c r="F478" s="20">
        <v>10508</v>
      </c>
      <c r="G478" s="20">
        <v>8465</v>
      </c>
      <c r="H478" s="20">
        <v>5022</v>
      </c>
      <c r="I478" s="20">
        <v>48416</v>
      </c>
      <c r="J478" s="20">
        <v>26708</v>
      </c>
      <c r="K478" s="20">
        <v>134546</v>
      </c>
      <c r="L478" s="20">
        <v>81112</v>
      </c>
      <c r="M478" s="20">
        <v>102095</v>
      </c>
      <c r="N478" s="20">
        <v>94989</v>
      </c>
      <c r="O478" s="20">
        <v>61297</v>
      </c>
      <c r="P478" s="20">
        <v>68009</v>
      </c>
      <c r="Q478" s="20">
        <v>135648</v>
      </c>
      <c r="R478" s="20">
        <v>87569</v>
      </c>
      <c r="S478" s="20">
        <v>51363</v>
      </c>
      <c r="T478" s="20">
        <v>33144</v>
      </c>
      <c r="U478" s="20">
        <v>16017</v>
      </c>
      <c r="V478" s="20">
        <v>19187</v>
      </c>
      <c r="W478" s="20">
        <v>16184</v>
      </c>
      <c r="X478" s="20">
        <v>17214</v>
      </c>
      <c r="Y478" s="20">
        <v>247</v>
      </c>
    </row>
    <row r="479" spans="2:25" ht="21" x14ac:dyDescent="0.35">
      <c r="B479" s="21"/>
      <c r="C479" s="19" t="s">
        <v>38</v>
      </c>
      <c r="D479" s="20">
        <v>4320</v>
      </c>
      <c r="E479" s="20">
        <v>12228</v>
      </c>
      <c r="F479" s="20">
        <v>6285</v>
      </c>
      <c r="G479" s="20">
        <v>11115</v>
      </c>
      <c r="H479" s="20">
        <v>7126</v>
      </c>
      <c r="I479" s="20">
        <v>26309</v>
      </c>
      <c r="J479" s="20">
        <v>37221</v>
      </c>
      <c r="K479" s="20">
        <v>64684</v>
      </c>
      <c r="L479" s="20">
        <v>107199</v>
      </c>
      <c r="M479" s="20">
        <v>174612</v>
      </c>
      <c r="N479" s="20">
        <v>202531</v>
      </c>
      <c r="O479" s="20">
        <v>200912</v>
      </c>
      <c r="P479" s="20">
        <v>205231</v>
      </c>
      <c r="Q479" s="20">
        <v>405396</v>
      </c>
      <c r="R479" s="20">
        <v>296869</v>
      </c>
      <c r="S479" s="20">
        <v>193710</v>
      </c>
      <c r="T479" s="20">
        <v>143469</v>
      </c>
      <c r="U479" s="20">
        <v>99067</v>
      </c>
      <c r="V479" s="20">
        <v>89090</v>
      </c>
      <c r="W479" s="20">
        <v>84653</v>
      </c>
      <c r="X479" s="20">
        <v>65869</v>
      </c>
      <c r="Y479" s="20">
        <v>11272</v>
      </c>
    </row>
    <row r="480" spans="2:25" x14ac:dyDescent="0.35">
      <c r="B480" s="21"/>
      <c r="C480" s="19" t="s">
        <v>39</v>
      </c>
      <c r="D480" s="20">
        <v>2403</v>
      </c>
      <c r="E480" s="20">
        <v>12711</v>
      </c>
      <c r="F480" s="20">
        <v>6248</v>
      </c>
      <c r="G480" s="20">
        <v>18107</v>
      </c>
      <c r="H480" s="20">
        <v>22020</v>
      </c>
      <c r="I480" s="20">
        <v>34189</v>
      </c>
      <c r="J480" s="20">
        <v>58177</v>
      </c>
      <c r="K480" s="20">
        <v>61663</v>
      </c>
      <c r="L480" s="20">
        <v>64647</v>
      </c>
      <c r="M480" s="20">
        <v>66280</v>
      </c>
      <c r="N480" s="20">
        <v>49787</v>
      </c>
      <c r="O480" s="20">
        <v>37992</v>
      </c>
      <c r="P480" s="20">
        <v>28745</v>
      </c>
      <c r="Q480" s="20">
        <v>39879</v>
      </c>
      <c r="R480" s="20">
        <v>17206</v>
      </c>
      <c r="S480" s="20">
        <v>7685</v>
      </c>
      <c r="T480" s="20">
        <v>8478</v>
      </c>
      <c r="U480" s="20">
        <v>3885</v>
      </c>
      <c r="V480" s="20">
        <v>2074</v>
      </c>
      <c r="W480" s="20">
        <v>1506</v>
      </c>
      <c r="X480" s="20">
        <v>959</v>
      </c>
      <c r="Y480" s="20">
        <v>218</v>
      </c>
    </row>
    <row r="481" spans="1:25" x14ac:dyDescent="0.35">
      <c r="B481" s="21"/>
      <c r="C481" s="19" t="s">
        <v>40</v>
      </c>
      <c r="D481" s="20">
        <v>208</v>
      </c>
      <c r="E481" s="20">
        <v>2353</v>
      </c>
      <c r="F481" s="20">
        <v>1112</v>
      </c>
      <c r="G481" s="20">
        <v>1447</v>
      </c>
      <c r="H481" s="20">
        <v>654</v>
      </c>
      <c r="I481" s="20">
        <v>2390</v>
      </c>
      <c r="J481" s="20">
        <v>2369</v>
      </c>
      <c r="K481" s="20">
        <v>4574</v>
      </c>
      <c r="L481" s="20">
        <v>5896</v>
      </c>
      <c r="M481" s="20">
        <v>6929</v>
      </c>
      <c r="N481" s="20">
        <v>6138</v>
      </c>
      <c r="O481" s="20">
        <v>3958</v>
      </c>
      <c r="P481" s="20">
        <v>3841</v>
      </c>
      <c r="Q481" s="20">
        <v>6089</v>
      </c>
      <c r="R481" s="20">
        <v>3265</v>
      </c>
      <c r="S481" s="20">
        <v>1707</v>
      </c>
      <c r="T481" s="20">
        <v>791</v>
      </c>
      <c r="U481" s="20">
        <v>405</v>
      </c>
      <c r="V481" s="20">
        <v>370</v>
      </c>
      <c r="W481" s="20">
        <v>305</v>
      </c>
      <c r="X481" s="20">
        <v>254</v>
      </c>
      <c r="Y481" s="20">
        <v>20</v>
      </c>
    </row>
    <row r="482" spans="1:25" x14ac:dyDescent="0.35">
      <c r="B482" s="21"/>
      <c r="C482" s="19" t="s">
        <v>35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</row>
    <row r="483" spans="1:25" x14ac:dyDescent="0.35">
      <c r="B483" s="21"/>
      <c r="C483" s="19" t="s">
        <v>41</v>
      </c>
      <c r="D483" s="20">
        <v>10080</v>
      </c>
      <c r="E483" s="20">
        <v>47560</v>
      </c>
      <c r="F483" s="20">
        <v>24155</v>
      </c>
      <c r="G483" s="20">
        <v>39134</v>
      </c>
      <c r="H483" s="20">
        <v>34816</v>
      </c>
      <c r="I483" s="20">
        <v>111307</v>
      </c>
      <c r="J483" s="20">
        <v>124478</v>
      </c>
      <c r="K483" s="20">
        <v>265464</v>
      </c>
      <c r="L483" s="20">
        <v>258858</v>
      </c>
      <c r="M483" s="20">
        <v>349912</v>
      </c>
      <c r="N483" s="20">
        <v>353442</v>
      </c>
      <c r="O483" s="20">
        <v>304158</v>
      </c>
      <c r="P483" s="20">
        <v>305825</v>
      </c>
      <c r="Q483" s="20">
        <v>587002</v>
      </c>
      <c r="R483" s="20">
        <v>404907</v>
      </c>
      <c r="S483" s="20">
        <v>254465</v>
      </c>
      <c r="T483" s="20">
        <v>185890</v>
      </c>
      <c r="U483" s="20">
        <v>119375</v>
      </c>
      <c r="V483" s="20">
        <v>110717</v>
      </c>
      <c r="W483" s="20">
        <v>102656</v>
      </c>
      <c r="X483" s="20">
        <v>84299</v>
      </c>
      <c r="Y483" s="20">
        <v>11753</v>
      </c>
    </row>
    <row r="486" spans="1:25" x14ac:dyDescent="0.35">
      <c r="A486" s="17"/>
      <c r="B486" s="17"/>
    </row>
    <row r="489" spans="1:25" x14ac:dyDescent="0.35">
      <c r="A489" s="13"/>
    </row>
  </sheetData>
  <sheetProtection password="CF21"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pane ySplit="1" topLeftCell="A2" activePane="bottomLeft" state="frozen"/>
      <selection pane="bottomLeft" activeCell="C20" sqref="C20"/>
    </sheetView>
  </sheetViews>
  <sheetFormatPr defaultColWidth="15.73046875" defaultRowHeight="12.75" x14ac:dyDescent="0.35"/>
  <sheetData>
    <row r="1" spans="1:1" s="11" customFormat="1" ht="60" customHeight="1" x14ac:dyDescent="0.35"/>
    <row r="2" spans="1:1" ht="16.5" customHeight="1" x14ac:dyDescent="0.35">
      <c r="A2" t="s">
        <v>6</v>
      </c>
    </row>
    <row r="3" spans="1:1" x14ac:dyDescent="0.35">
      <c r="A3" s="2" t="s">
        <v>9</v>
      </c>
    </row>
    <row r="4" spans="1:1" x14ac:dyDescent="0.35">
      <c r="A4" s="2" t="s">
        <v>10</v>
      </c>
    </row>
    <row r="6" spans="1:1" x14ac:dyDescent="0.35">
      <c r="A6" s="3" t="s">
        <v>11</v>
      </c>
    </row>
    <row r="7" spans="1:1" x14ac:dyDescent="0.35">
      <c r="A7" s="12" t="str">
        <f>HYPERLINK("http://www.abs.gov.au/websitedbs/D3310114.nsf/Home//©+Copyright?OpenDocument","© Commonwealth of Australia, 2017")</f>
        <v>© Commonwealth of Australia, 2017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C16" sqref="C16"/>
    </sheetView>
  </sheetViews>
  <sheetFormatPr defaultRowHeight="12.75" x14ac:dyDescent="0.35"/>
  <cols>
    <col min="1" max="1" width="16.3984375" bestFit="1" customWidth="1"/>
  </cols>
  <sheetData>
    <row r="1" spans="1:2" ht="15" x14ac:dyDescent="0.4">
      <c r="A1" s="6" t="s">
        <v>0</v>
      </c>
    </row>
    <row r="2" spans="1:2" ht="26.25" customHeight="1" x14ac:dyDescent="0.35">
      <c r="A2" s="7" t="s">
        <v>5</v>
      </c>
    </row>
    <row r="3" spans="1:2" ht="13.15" x14ac:dyDescent="0.35">
      <c r="A3" s="8" t="s">
        <v>4</v>
      </c>
    </row>
    <row r="4" spans="1:2" ht="13.15" x14ac:dyDescent="0.35">
      <c r="A4" s="9" t="s">
        <v>1</v>
      </c>
    </row>
    <row r="5" spans="1:2" x14ac:dyDescent="0.35">
      <c r="A5" s="4" t="s">
        <v>2</v>
      </c>
    </row>
    <row r="6" spans="1:2" x14ac:dyDescent="0.35">
      <c r="A6" s="10" t="s">
        <v>3</v>
      </c>
    </row>
    <row r="7" spans="1:2" x14ac:dyDescent="0.35">
      <c r="A7" s="5" t="s">
        <v>7</v>
      </c>
      <c r="B7" s="1">
        <v>0.25</v>
      </c>
    </row>
    <row r="8" spans="1:2" x14ac:dyDescent="0.35">
      <c r="A8" s="5" t="s">
        <v>8</v>
      </c>
      <c r="B8" t="s">
        <v>12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Q479"/>
  <sheetViews>
    <sheetView showGridLines="0" showRowColHeaders="0" tabSelected="1" workbookViewId="0">
      <pane xSplit="12" ySplit="1" topLeftCell="RI2" activePane="bottomRight" state="frozen"/>
      <selection pane="topRight" activeCell="M1" sqref="M1"/>
      <selection pane="bottomLeft" activeCell="A2" sqref="A2"/>
      <selection pane="bottomRight" activeCell="RK49" sqref="RK49"/>
    </sheetView>
  </sheetViews>
  <sheetFormatPr defaultColWidth="9.1328125" defaultRowHeight="10.5" x14ac:dyDescent="0.35"/>
  <cols>
    <col min="1" max="1" width="3.86328125" style="23" customWidth="1"/>
    <col min="2" max="2" width="25.1328125" style="23" customWidth="1"/>
    <col min="3" max="3" width="8" style="23" customWidth="1"/>
    <col min="4" max="484" width="9.1328125" style="23"/>
    <col min="485" max="485" width="19.59765625" style="24" customWidth="1"/>
    <col min="486" max="16384" width="9.1328125" style="23"/>
  </cols>
  <sheetData>
    <row r="1" spans="1:485" ht="24" customHeight="1" x14ac:dyDescent="0.7">
      <c r="B1" s="63" t="s">
        <v>233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485" ht="14.25" x14ac:dyDescent="0.45">
      <c r="B2" s="64" t="s">
        <v>234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485" ht="28.5" customHeight="1" x14ac:dyDescent="0.35">
      <c r="RQ3" s="25"/>
    </row>
    <row r="4" spans="1:485" x14ac:dyDescent="0.35">
      <c r="RQ4" s="25"/>
    </row>
    <row r="5" spans="1:485" ht="15.75" customHeight="1" x14ac:dyDescent="0.35">
      <c r="C5" s="26">
        <v>31</v>
      </c>
      <c r="RQ5" s="27" t="s">
        <v>195</v>
      </c>
    </row>
    <row r="6" spans="1:485" ht="15.75" customHeight="1" x14ac:dyDescent="0.35">
      <c r="RQ6" s="27" t="s">
        <v>189</v>
      </c>
    </row>
    <row r="7" spans="1:485" ht="15.75" customHeight="1" x14ac:dyDescent="0.35">
      <c r="A7" s="24"/>
      <c r="RQ7" s="27" t="s">
        <v>155</v>
      </c>
    </row>
    <row r="8" spans="1:485" ht="15.75" customHeight="1" x14ac:dyDescent="0.35">
      <c r="A8" s="24">
        <v>1</v>
      </c>
      <c r="B8" s="28" t="s">
        <v>37</v>
      </c>
      <c r="C8" s="29">
        <f>G50</f>
        <v>1720.1935081148565</v>
      </c>
      <c r="RQ8" s="27" t="s">
        <v>156</v>
      </c>
    </row>
    <row r="9" spans="1:485" ht="15.75" customHeight="1" x14ac:dyDescent="0.35">
      <c r="A9" s="24">
        <v>2</v>
      </c>
      <c r="B9" s="30" t="s">
        <v>38</v>
      </c>
      <c r="C9" s="31">
        <f>S50</f>
        <v>2432.8338590956887</v>
      </c>
      <c r="RQ9" s="27" t="s">
        <v>196</v>
      </c>
    </row>
    <row r="10" spans="1:485" ht="15.75" customHeight="1" x14ac:dyDescent="0.35">
      <c r="A10" s="24">
        <v>3</v>
      </c>
      <c r="B10" s="32" t="s">
        <v>39</v>
      </c>
      <c r="C10" s="33">
        <f>AE50</f>
        <v>1093.3869526362823</v>
      </c>
      <c r="RQ10" s="27" t="s">
        <v>197</v>
      </c>
    </row>
    <row r="11" spans="1:485" ht="15.75" customHeight="1" x14ac:dyDescent="0.35">
      <c r="A11" s="24"/>
      <c r="RQ11" s="27" t="s">
        <v>157</v>
      </c>
    </row>
    <row r="12" spans="1:485" ht="15.75" customHeight="1" x14ac:dyDescent="0.35">
      <c r="RQ12" s="27" t="s">
        <v>190</v>
      </c>
    </row>
    <row r="13" spans="1:485" ht="15.75" customHeight="1" x14ac:dyDescent="0.35">
      <c r="RQ13" s="27" t="s">
        <v>158</v>
      </c>
    </row>
    <row r="14" spans="1:485" ht="15.75" customHeight="1" x14ac:dyDescent="0.35">
      <c r="RQ14" s="27" t="s">
        <v>159</v>
      </c>
    </row>
    <row r="15" spans="1:485" ht="15.75" customHeight="1" x14ac:dyDescent="0.35">
      <c r="RQ15" s="27" t="s">
        <v>198</v>
      </c>
    </row>
    <row r="16" spans="1:485" ht="15.75" customHeight="1" x14ac:dyDescent="0.35">
      <c r="RQ16" s="27" t="s">
        <v>199</v>
      </c>
    </row>
    <row r="17" spans="1:485" ht="15.75" customHeight="1" x14ac:dyDescent="0.35">
      <c r="RQ17" s="27" t="s">
        <v>200</v>
      </c>
    </row>
    <row r="18" spans="1:485" ht="15.75" customHeight="1" x14ac:dyDescent="0.35">
      <c r="RQ18" s="27" t="s">
        <v>160</v>
      </c>
    </row>
    <row r="19" spans="1:485" ht="15.75" customHeight="1" x14ac:dyDescent="0.35">
      <c r="RQ19" s="27" t="s">
        <v>201</v>
      </c>
    </row>
    <row r="20" spans="1:485" ht="15.75" customHeight="1" x14ac:dyDescent="0.35">
      <c r="RQ20" s="27" t="s">
        <v>202</v>
      </c>
    </row>
    <row r="21" spans="1:485" ht="15.75" customHeight="1" x14ac:dyDescent="0.3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7" t="s">
        <v>203</v>
      </c>
    </row>
    <row r="22" spans="1:485" ht="15.75" customHeight="1" x14ac:dyDescent="0.3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7" t="s">
        <v>161</v>
      </c>
    </row>
    <row r="23" spans="1:485" ht="5.25" customHeight="1" x14ac:dyDescent="0.35">
      <c r="A23" s="24"/>
      <c r="B23" s="24"/>
      <c r="C23" s="24" t="s">
        <v>36</v>
      </c>
      <c r="D23" s="24"/>
      <c r="E23" s="24"/>
      <c r="F23" s="24"/>
      <c r="G23" s="24"/>
      <c r="H23" s="24"/>
      <c r="I23" s="24" t="s">
        <v>42</v>
      </c>
      <c r="J23" s="24"/>
      <c r="K23" s="24"/>
      <c r="L23" s="24"/>
      <c r="M23" s="24"/>
      <c r="N23" s="24"/>
      <c r="O23" s="24" t="s">
        <v>43</v>
      </c>
      <c r="P23" s="24"/>
      <c r="Q23" s="24"/>
      <c r="R23" s="24"/>
      <c r="S23" s="24"/>
      <c r="T23" s="24"/>
      <c r="U23" s="24" t="s">
        <v>44</v>
      </c>
      <c r="V23" s="24"/>
      <c r="W23" s="24"/>
      <c r="X23" s="24"/>
      <c r="Y23" s="24"/>
      <c r="Z23" s="24"/>
      <c r="AA23" s="24" t="s">
        <v>45</v>
      </c>
      <c r="AB23" s="24"/>
      <c r="AC23" s="24"/>
      <c r="AD23" s="24"/>
      <c r="AE23" s="24"/>
      <c r="AF23" s="24"/>
      <c r="AG23" s="24" t="s">
        <v>46</v>
      </c>
      <c r="AH23" s="24"/>
      <c r="AI23" s="24"/>
      <c r="AJ23" s="24"/>
      <c r="AK23" s="24"/>
      <c r="AL23" s="24"/>
      <c r="AM23" s="24" t="s">
        <v>47</v>
      </c>
      <c r="AN23" s="24"/>
      <c r="AO23" s="24"/>
      <c r="AP23" s="24"/>
      <c r="AQ23" s="24"/>
      <c r="AR23" s="24"/>
      <c r="AS23" s="24" t="s">
        <v>48</v>
      </c>
      <c r="AT23" s="24"/>
      <c r="AU23" s="24"/>
      <c r="AV23" s="24"/>
      <c r="AW23" s="24"/>
      <c r="AX23" s="24"/>
      <c r="AY23" s="24" t="s">
        <v>49</v>
      </c>
      <c r="AZ23" s="24"/>
      <c r="BA23" s="24"/>
      <c r="BB23" s="24"/>
      <c r="BC23" s="24"/>
      <c r="BD23" s="24"/>
      <c r="BE23" s="24" t="s">
        <v>50</v>
      </c>
      <c r="BF23" s="24"/>
      <c r="BG23" s="24"/>
      <c r="BH23" s="24"/>
      <c r="BI23" s="24"/>
      <c r="BJ23" s="24"/>
      <c r="BK23" s="24" t="s">
        <v>51</v>
      </c>
      <c r="BL23" s="24"/>
      <c r="BM23" s="24"/>
      <c r="BN23" s="24"/>
      <c r="BO23" s="24"/>
      <c r="BP23" s="24"/>
      <c r="BQ23" s="24" t="s">
        <v>52</v>
      </c>
      <c r="BR23" s="24"/>
      <c r="BS23" s="24"/>
      <c r="BT23" s="24"/>
      <c r="BU23" s="24"/>
      <c r="BV23" s="24"/>
      <c r="BW23" s="24" t="s">
        <v>53</v>
      </c>
      <c r="BX23" s="24"/>
      <c r="BY23" s="24"/>
      <c r="BZ23" s="24"/>
      <c r="CA23" s="24"/>
      <c r="CB23" s="24"/>
      <c r="CC23" s="24" t="s">
        <v>54</v>
      </c>
      <c r="CD23" s="24"/>
      <c r="CE23" s="24"/>
      <c r="CF23" s="24"/>
      <c r="CG23" s="24"/>
      <c r="CH23" s="24"/>
      <c r="CI23" s="24" t="s">
        <v>55</v>
      </c>
      <c r="CJ23" s="24"/>
      <c r="CK23" s="24"/>
      <c r="CL23" s="24"/>
      <c r="CM23" s="24"/>
      <c r="CN23" s="24"/>
      <c r="CO23" s="24" t="s">
        <v>56</v>
      </c>
      <c r="CP23" s="24"/>
      <c r="CQ23" s="24"/>
      <c r="CR23" s="24"/>
      <c r="CS23" s="24"/>
      <c r="CT23" s="24"/>
      <c r="CU23" s="24" t="s">
        <v>57</v>
      </c>
      <c r="CV23" s="24"/>
      <c r="CW23" s="24"/>
      <c r="CX23" s="24"/>
      <c r="CY23" s="24"/>
      <c r="CZ23" s="24"/>
      <c r="DA23" s="24" t="s">
        <v>58</v>
      </c>
      <c r="DB23" s="24"/>
      <c r="DC23" s="24"/>
      <c r="DD23" s="24"/>
      <c r="DE23" s="24"/>
      <c r="DF23" s="24"/>
      <c r="DG23" s="24" t="s">
        <v>59</v>
      </c>
      <c r="DH23" s="24"/>
      <c r="DI23" s="24"/>
      <c r="DJ23" s="24"/>
      <c r="DK23" s="24"/>
      <c r="DL23" s="24"/>
      <c r="DM23" s="24" t="s">
        <v>60</v>
      </c>
      <c r="DN23" s="24"/>
      <c r="DO23" s="24"/>
      <c r="DP23" s="24"/>
      <c r="DQ23" s="24"/>
      <c r="DR23" s="24"/>
      <c r="DS23" s="24" t="s">
        <v>61</v>
      </c>
      <c r="DT23" s="24"/>
      <c r="DU23" s="24"/>
      <c r="DV23" s="24"/>
      <c r="DW23" s="24"/>
      <c r="DX23" s="24"/>
      <c r="DY23" s="24" t="s">
        <v>62</v>
      </c>
      <c r="DZ23" s="24"/>
      <c r="EA23" s="24"/>
      <c r="EB23" s="24"/>
      <c r="EC23" s="24"/>
      <c r="ED23" s="24"/>
      <c r="EE23" s="24" t="s">
        <v>63</v>
      </c>
      <c r="EF23" s="24"/>
      <c r="EG23" s="24"/>
      <c r="EH23" s="24"/>
      <c r="EI23" s="24"/>
      <c r="EJ23" s="24"/>
      <c r="EK23" s="24" t="s">
        <v>64</v>
      </c>
      <c r="EL23" s="24"/>
      <c r="EM23" s="24"/>
      <c r="EN23" s="24"/>
      <c r="EO23" s="24"/>
      <c r="EP23" s="24"/>
      <c r="EQ23" s="24" t="s">
        <v>65</v>
      </c>
      <c r="ER23" s="24"/>
      <c r="ES23" s="24"/>
      <c r="ET23" s="24"/>
      <c r="EU23" s="24"/>
      <c r="EV23" s="24"/>
      <c r="EW23" s="24" t="s">
        <v>66</v>
      </c>
      <c r="EX23" s="24"/>
      <c r="EY23" s="24"/>
      <c r="EZ23" s="24"/>
      <c r="FA23" s="24"/>
      <c r="FB23" s="24"/>
      <c r="FC23" s="24" t="s">
        <v>67</v>
      </c>
      <c r="FD23" s="24"/>
      <c r="FE23" s="24"/>
      <c r="FF23" s="24"/>
      <c r="FG23" s="24"/>
      <c r="FH23" s="24"/>
      <c r="FI23" s="24" t="s">
        <v>68</v>
      </c>
      <c r="FJ23" s="24"/>
      <c r="FK23" s="24"/>
      <c r="FL23" s="24"/>
      <c r="FM23" s="24"/>
      <c r="FN23" s="24"/>
      <c r="FO23" s="24" t="s">
        <v>69</v>
      </c>
      <c r="FP23" s="24"/>
      <c r="FQ23" s="24"/>
      <c r="FR23" s="24"/>
      <c r="FS23" s="24"/>
      <c r="FT23" s="24"/>
      <c r="FU23" s="24" t="s">
        <v>70</v>
      </c>
      <c r="FV23" s="24"/>
      <c r="FW23" s="24"/>
      <c r="FX23" s="24"/>
      <c r="FY23" s="24"/>
      <c r="FZ23" s="24"/>
      <c r="GA23" s="24" t="s">
        <v>71</v>
      </c>
      <c r="GB23" s="24"/>
      <c r="GC23" s="24"/>
      <c r="GD23" s="24"/>
      <c r="GE23" s="24"/>
      <c r="GF23" s="24"/>
      <c r="GG23" s="24" t="s">
        <v>72</v>
      </c>
      <c r="GH23" s="24"/>
      <c r="GI23" s="24"/>
      <c r="GJ23" s="24"/>
      <c r="GK23" s="24"/>
      <c r="GL23" s="24"/>
      <c r="GM23" s="24" t="s">
        <v>73</v>
      </c>
      <c r="GN23" s="24"/>
      <c r="GO23" s="24"/>
      <c r="GP23" s="24"/>
      <c r="GQ23" s="24"/>
      <c r="GR23" s="24"/>
      <c r="GS23" s="24" t="s">
        <v>74</v>
      </c>
      <c r="GT23" s="24"/>
      <c r="GU23" s="24"/>
      <c r="GV23" s="24"/>
      <c r="GW23" s="24"/>
      <c r="GX23" s="24"/>
      <c r="GY23" s="24" t="s">
        <v>75</v>
      </c>
      <c r="GZ23" s="24"/>
      <c r="HA23" s="24"/>
      <c r="HB23" s="24"/>
      <c r="HC23" s="24"/>
      <c r="HD23" s="24"/>
      <c r="HE23" s="24" t="s">
        <v>76</v>
      </c>
      <c r="HF23" s="24"/>
      <c r="HG23" s="24"/>
      <c r="HH23" s="24"/>
      <c r="HI23" s="24"/>
      <c r="HJ23" s="24"/>
      <c r="HK23" s="24" t="s">
        <v>77</v>
      </c>
      <c r="HL23" s="24"/>
      <c r="HM23" s="24"/>
      <c r="HN23" s="24"/>
      <c r="HO23" s="24"/>
      <c r="HP23" s="24"/>
      <c r="HQ23" s="24" t="s">
        <v>78</v>
      </c>
      <c r="HR23" s="24"/>
      <c r="HS23" s="24"/>
      <c r="HT23" s="24"/>
      <c r="HU23" s="24"/>
      <c r="HV23" s="24"/>
      <c r="HW23" s="24" t="s">
        <v>79</v>
      </c>
      <c r="HX23" s="24"/>
      <c r="HY23" s="24"/>
      <c r="HZ23" s="24"/>
      <c r="IA23" s="24"/>
      <c r="IB23" s="24"/>
      <c r="IC23" s="24" t="s">
        <v>80</v>
      </c>
      <c r="ID23" s="24"/>
      <c r="IE23" s="24"/>
      <c r="IF23" s="24"/>
      <c r="IG23" s="24"/>
      <c r="IH23" s="24"/>
      <c r="II23" s="24" t="s">
        <v>81</v>
      </c>
      <c r="IJ23" s="24"/>
      <c r="IK23" s="24"/>
      <c r="IL23" s="24"/>
      <c r="IM23" s="24"/>
      <c r="IN23" s="24"/>
      <c r="IO23" s="24" t="s">
        <v>82</v>
      </c>
      <c r="IP23" s="24"/>
      <c r="IQ23" s="24"/>
      <c r="IR23" s="24"/>
      <c r="IS23" s="24"/>
      <c r="IT23" s="24"/>
      <c r="IU23" s="24" t="s">
        <v>83</v>
      </c>
      <c r="IV23" s="24"/>
      <c r="IW23" s="24"/>
      <c r="IX23" s="24"/>
      <c r="IY23" s="24"/>
      <c r="IZ23" s="24"/>
      <c r="JA23" s="24" t="s">
        <v>84</v>
      </c>
      <c r="JB23" s="24"/>
      <c r="JC23" s="24"/>
      <c r="JD23" s="24"/>
      <c r="JE23" s="24"/>
      <c r="JF23" s="24"/>
      <c r="JG23" s="24" t="s">
        <v>85</v>
      </c>
      <c r="JH23" s="24"/>
      <c r="JI23" s="24"/>
      <c r="JJ23" s="24"/>
      <c r="JK23" s="24"/>
      <c r="JL23" s="24"/>
      <c r="JM23" s="24" t="s">
        <v>86</v>
      </c>
      <c r="JN23" s="24"/>
      <c r="JO23" s="24"/>
      <c r="JP23" s="24"/>
      <c r="JQ23" s="24"/>
      <c r="JR23" s="24"/>
      <c r="JS23" s="24" t="s">
        <v>87</v>
      </c>
      <c r="JT23" s="24"/>
      <c r="JU23" s="24"/>
      <c r="JV23" s="24"/>
      <c r="JW23" s="24"/>
      <c r="JX23" s="24"/>
      <c r="JY23" s="24" t="s">
        <v>88</v>
      </c>
      <c r="JZ23" s="24"/>
      <c r="KA23" s="24"/>
      <c r="KB23" s="24"/>
      <c r="KC23" s="24"/>
      <c r="KD23" s="24"/>
      <c r="KE23" s="24" t="s">
        <v>89</v>
      </c>
      <c r="KF23" s="24"/>
      <c r="KG23" s="24"/>
      <c r="KH23" s="24"/>
      <c r="KI23" s="24"/>
      <c r="KJ23" s="24"/>
      <c r="KK23" s="24" t="s">
        <v>90</v>
      </c>
      <c r="KL23" s="24"/>
      <c r="KM23" s="24"/>
      <c r="KN23" s="24"/>
      <c r="KO23" s="24"/>
      <c r="KP23" s="24"/>
      <c r="KQ23" s="24" t="s">
        <v>91</v>
      </c>
      <c r="KR23" s="24"/>
      <c r="KS23" s="24"/>
      <c r="KT23" s="24"/>
      <c r="KU23" s="24"/>
      <c r="KV23" s="24"/>
      <c r="KW23" s="24" t="s">
        <v>92</v>
      </c>
      <c r="KX23" s="24"/>
      <c r="KY23" s="24"/>
      <c r="KZ23" s="24"/>
      <c r="LA23" s="24"/>
      <c r="LB23" s="24"/>
      <c r="LC23" s="24" t="s">
        <v>93</v>
      </c>
      <c r="LD23" s="24"/>
      <c r="LE23" s="24"/>
      <c r="LF23" s="24"/>
      <c r="LG23" s="24"/>
      <c r="LH23" s="24"/>
      <c r="LI23" s="24" t="s">
        <v>94</v>
      </c>
      <c r="LJ23" s="24"/>
      <c r="LK23" s="24"/>
      <c r="LL23" s="24"/>
      <c r="LM23" s="24"/>
      <c r="LN23" s="24"/>
      <c r="LO23" s="24" t="s">
        <v>95</v>
      </c>
      <c r="LP23" s="24"/>
      <c r="LQ23" s="24"/>
      <c r="LR23" s="24"/>
      <c r="LS23" s="24"/>
      <c r="LT23" s="24"/>
      <c r="LU23" s="24" t="s">
        <v>96</v>
      </c>
      <c r="LV23" s="24"/>
      <c r="LW23" s="24"/>
      <c r="LX23" s="24"/>
      <c r="LY23" s="24"/>
      <c r="LZ23" s="24"/>
      <c r="MA23" s="24" t="s">
        <v>97</v>
      </c>
      <c r="MB23" s="24"/>
      <c r="MC23" s="24"/>
      <c r="MD23" s="24"/>
      <c r="ME23" s="24"/>
      <c r="MF23" s="24"/>
      <c r="MG23" s="24" t="s">
        <v>98</v>
      </c>
      <c r="MH23" s="24"/>
      <c r="MI23" s="24"/>
      <c r="MJ23" s="24"/>
      <c r="MK23" s="24"/>
      <c r="ML23" s="24"/>
      <c r="MM23" s="24" t="s">
        <v>99</v>
      </c>
      <c r="MN23" s="24"/>
      <c r="MO23" s="24"/>
      <c r="MP23" s="24"/>
      <c r="MQ23" s="24"/>
      <c r="MR23" s="24"/>
      <c r="MS23" s="24" t="s">
        <v>100</v>
      </c>
      <c r="MT23" s="24"/>
      <c r="MU23" s="24"/>
      <c r="MV23" s="24"/>
      <c r="MW23" s="24"/>
      <c r="MX23" s="24"/>
      <c r="MY23" s="24" t="s">
        <v>101</v>
      </c>
      <c r="MZ23" s="24"/>
      <c r="NA23" s="24"/>
      <c r="NB23" s="24"/>
      <c r="NC23" s="24"/>
      <c r="ND23" s="24"/>
      <c r="NE23" s="24" t="s">
        <v>102</v>
      </c>
      <c r="NF23" s="24"/>
      <c r="NG23" s="24"/>
      <c r="NH23" s="24"/>
      <c r="NI23" s="24"/>
      <c r="NJ23" s="24"/>
      <c r="NK23" s="24" t="s">
        <v>103</v>
      </c>
      <c r="NL23" s="24"/>
      <c r="NM23" s="24"/>
      <c r="NN23" s="24"/>
      <c r="NO23" s="24"/>
      <c r="NP23" s="24"/>
      <c r="NQ23" s="24" t="s">
        <v>104</v>
      </c>
      <c r="NR23" s="24"/>
      <c r="NS23" s="24"/>
      <c r="NT23" s="24"/>
      <c r="NU23" s="24"/>
      <c r="NV23" s="24"/>
      <c r="NW23" s="24" t="s">
        <v>105</v>
      </c>
      <c r="NX23" s="24"/>
      <c r="NY23" s="24"/>
      <c r="NZ23" s="24"/>
      <c r="OA23" s="24"/>
      <c r="OB23" s="24"/>
      <c r="OC23" s="24" t="s">
        <v>106</v>
      </c>
      <c r="OD23" s="24"/>
      <c r="OE23" s="24"/>
      <c r="OF23" s="24"/>
      <c r="OG23" s="24"/>
      <c r="OH23" s="24"/>
      <c r="OI23" s="24" t="s">
        <v>107</v>
      </c>
      <c r="OJ23" s="24"/>
      <c r="OK23" s="24"/>
      <c r="OL23" s="24"/>
      <c r="OM23" s="24"/>
      <c r="ON23" s="24"/>
      <c r="OO23" s="24" t="s">
        <v>108</v>
      </c>
      <c r="OP23" s="24"/>
      <c r="OQ23" s="24"/>
      <c r="OR23" s="24"/>
      <c r="OS23" s="24"/>
      <c r="OT23" s="24"/>
      <c r="OU23" s="24" t="s">
        <v>109</v>
      </c>
      <c r="OV23" s="24"/>
      <c r="OW23" s="24"/>
      <c r="OX23" s="24"/>
      <c r="OY23" s="24"/>
      <c r="OZ23" s="24"/>
      <c r="PA23" s="24" t="s">
        <v>110</v>
      </c>
      <c r="PB23" s="24"/>
      <c r="PC23" s="24"/>
      <c r="PD23" s="24"/>
      <c r="PE23" s="24"/>
      <c r="PF23" s="24"/>
      <c r="PG23" s="24" t="s">
        <v>111</v>
      </c>
      <c r="PH23" s="24"/>
      <c r="PI23" s="24"/>
      <c r="PJ23" s="24"/>
      <c r="PK23" s="24"/>
      <c r="PL23" s="24"/>
      <c r="PM23" s="24" t="s">
        <v>112</v>
      </c>
      <c r="PN23" s="24"/>
      <c r="PO23" s="24"/>
      <c r="PP23" s="24"/>
      <c r="PQ23" s="24"/>
      <c r="PR23" s="24"/>
      <c r="PS23" s="24" t="s">
        <v>113</v>
      </c>
      <c r="PT23" s="24"/>
      <c r="PU23" s="24"/>
      <c r="PV23" s="24"/>
      <c r="PW23" s="24"/>
      <c r="PX23" s="24"/>
      <c r="PY23" s="24" t="s">
        <v>114</v>
      </c>
      <c r="PZ23" s="24"/>
      <c r="QA23" s="24"/>
      <c r="QB23" s="24"/>
      <c r="QC23" s="24"/>
      <c r="QD23" s="24"/>
      <c r="QE23" s="24" t="s">
        <v>115</v>
      </c>
      <c r="QF23" s="24"/>
      <c r="QG23" s="24"/>
      <c r="QH23" s="24"/>
      <c r="QI23" s="24"/>
      <c r="QJ23" s="24"/>
      <c r="QK23" s="24" t="s">
        <v>116</v>
      </c>
      <c r="QL23" s="24"/>
      <c r="QM23" s="24"/>
      <c r="QN23" s="24"/>
      <c r="QO23" s="24"/>
      <c r="QP23" s="24"/>
      <c r="QQ23" s="24" t="s">
        <v>117</v>
      </c>
      <c r="QR23" s="24"/>
      <c r="QS23" s="24"/>
      <c r="QT23" s="24"/>
      <c r="QU23" s="24"/>
      <c r="QV23" s="24"/>
      <c r="QW23" s="24" t="s">
        <v>118</v>
      </c>
      <c r="QX23" s="24"/>
      <c r="QY23" s="24"/>
      <c r="QZ23" s="24"/>
      <c r="RA23" s="24"/>
      <c r="RB23" s="24"/>
      <c r="RC23" s="24" t="s">
        <v>119</v>
      </c>
      <c r="RD23" s="24"/>
      <c r="RE23" s="24"/>
      <c r="RF23" s="24"/>
      <c r="RG23" s="24"/>
      <c r="RH23" s="24"/>
      <c r="RI23" s="24" t="s">
        <v>41</v>
      </c>
      <c r="RJ23" s="24"/>
      <c r="RK23" s="24"/>
      <c r="RL23" s="24"/>
      <c r="RM23" s="24"/>
      <c r="RN23" s="24"/>
      <c r="RO23" s="24"/>
      <c r="RP23" s="24"/>
      <c r="RQ23" s="27" t="s">
        <v>204</v>
      </c>
    </row>
    <row r="24" spans="1:485" s="35" customFormat="1" ht="5.25" customHeight="1" x14ac:dyDescent="0.35">
      <c r="A24" s="34"/>
      <c r="B24" s="34"/>
      <c r="C24" s="34" t="s">
        <v>37</v>
      </c>
      <c r="D24" s="34" t="s">
        <v>38</v>
      </c>
      <c r="E24" s="34" t="s">
        <v>39</v>
      </c>
      <c r="F24" s="34" t="s">
        <v>40</v>
      </c>
      <c r="G24" s="34" t="s">
        <v>35</v>
      </c>
      <c r="H24" s="34" t="s">
        <v>41</v>
      </c>
      <c r="I24" s="34" t="s">
        <v>37</v>
      </c>
      <c r="J24" s="34" t="s">
        <v>38</v>
      </c>
      <c r="K24" s="34" t="s">
        <v>39</v>
      </c>
      <c r="L24" s="34" t="s">
        <v>40</v>
      </c>
      <c r="M24" s="34" t="s">
        <v>35</v>
      </c>
      <c r="N24" s="34" t="s">
        <v>41</v>
      </c>
      <c r="O24" s="34" t="s">
        <v>37</v>
      </c>
      <c r="P24" s="34" t="s">
        <v>38</v>
      </c>
      <c r="Q24" s="34" t="s">
        <v>39</v>
      </c>
      <c r="R24" s="34" t="s">
        <v>40</v>
      </c>
      <c r="S24" s="34" t="s">
        <v>35</v>
      </c>
      <c r="T24" s="34" t="s">
        <v>41</v>
      </c>
      <c r="U24" s="34" t="s">
        <v>37</v>
      </c>
      <c r="V24" s="34" t="s">
        <v>38</v>
      </c>
      <c r="W24" s="34" t="s">
        <v>39</v>
      </c>
      <c r="X24" s="34" t="s">
        <v>40</v>
      </c>
      <c r="Y24" s="34" t="s">
        <v>35</v>
      </c>
      <c r="Z24" s="34" t="s">
        <v>41</v>
      </c>
      <c r="AA24" s="34" t="s">
        <v>37</v>
      </c>
      <c r="AB24" s="34" t="s">
        <v>38</v>
      </c>
      <c r="AC24" s="34" t="s">
        <v>39</v>
      </c>
      <c r="AD24" s="34" t="s">
        <v>40</v>
      </c>
      <c r="AE24" s="34" t="s">
        <v>35</v>
      </c>
      <c r="AF24" s="34" t="s">
        <v>41</v>
      </c>
      <c r="AG24" s="34" t="s">
        <v>37</v>
      </c>
      <c r="AH24" s="34" t="s">
        <v>38</v>
      </c>
      <c r="AI24" s="34" t="s">
        <v>39</v>
      </c>
      <c r="AJ24" s="34" t="s">
        <v>40</v>
      </c>
      <c r="AK24" s="34" t="s">
        <v>35</v>
      </c>
      <c r="AL24" s="34" t="s">
        <v>41</v>
      </c>
      <c r="AM24" s="34" t="s">
        <v>37</v>
      </c>
      <c r="AN24" s="34" t="s">
        <v>38</v>
      </c>
      <c r="AO24" s="34" t="s">
        <v>39</v>
      </c>
      <c r="AP24" s="34" t="s">
        <v>40</v>
      </c>
      <c r="AQ24" s="34" t="s">
        <v>35</v>
      </c>
      <c r="AR24" s="34" t="s">
        <v>41</v>
      </c>
      <c r="AS24" s="34" t="s">
        <v>37</v>
      </c>
      <c r="AT24" s="34" t="s">
        <v>38</v>
      </c>
      <c r="AU24" s="34" t="s">
        <v>39</v>
      </c>
      <c r="AV24" s="34" t="s">
        <v>40</v>
      </c>
      <c r="AW24" s="34" t="s">
        <v>35</v>
      </c>
      <c r="AX24" s="34" t="s">
        <v>41</v>
      </c>
      <c r="AY24" s="34" t="s">
        <v>37</v>
      </c>
      <c r="AZ24" s="34" t="s">
        <v>38</v>
      </c>
      <c r="BA24" s="34" t="s">
        <v>39</v>
      </c>
      <c r="BB24" s="34" t="s">
        <v>40</v>
      </c>
      <c r="BC24" s="34" t="s">
        <v>35</v>
      </c>
      <c r="BD24" s="34" t="s">
        <v>41</v>
      </c>
      <c r="BE24" s="34" t="s">
        <v>37</v>
      </c>
      <c r="BF24" s="34" t="s">
        <v>38</v>
      </c>
      <c r="BG24" s="34" t="s">
        <v>39</v>
      </c>
      <c r="BH24" s="34" t="s">
        <v>40</v>
      </c>
      <c r="BI24" s="34" t="s">
        <v>35</v>
      </c>
      <c r="BJ24" s="34" t="s">
        <v>41</v>
      </c>
      <c r="BK24" s="34" t="s">
        <v>37</v>
      </c>
      <c r="BL24" s="34" t="s">
        <v>38</v>
      </c>
      <c r="BM24" s="34" t="s">
        <v>39</v>
      </c>
      <c r="BN24" s="34" t="s">
        <v>40</v>
      </c>
      <c r="BO24" s="34" t="s">
        <v>35</v>
      </c>
      <c r="BP24" s="34" t="s">
        <v>41</v>
      </c>
      <c r="BQ24" s="34" t="s">
        <v>37</v>
      </c>
      <c r="BR24" s="34" t="s">
        <v>38</v>
      </c>
      <c r="BS24" s="34" t="s">
        <v>39</v>
      </c>
      <c r="BT24" s="34" t="s">
        <v>40</v>
      </c>
      <c r="BU24" s="34" t="s">
        <v>35</v>
      </c>
      <c r="BV24" s="34" t="s">
        <v>41</v>
      </c>
      <c r="BW24" s="34" t="s">
        <v>37</v>
      </c>
      <c r="BX24" s="34" t="s">
        <v>38</v>
      </c>
      <c r="BY24" s="34" t="s">
        <v>39</v>
      </c>
      <c r="BZ24" s="34" t="s">
        <v>40</v>
      </c>
      <c r="CA24" s="34" t="s">
        <v>35</v>
      </c>
      <c r="CB24" s="34" t="s">
        <v>41</v>
      </c>
      <c r="CC24" s="34" t="s">
        <v>37</v>
      </c>
      <c r="CD24" s="34" t="s">
        <v>38</v>
      </c>
      <c r="CE24" s="34" t="s">
        <v>39</v>
      </c>
      <c r="CF24" s="34" t="s">
        <v>40</v>
      </c>
      <c r="CG24" s="34" t="s">
        <v>35</v>
      </c>
      <c r="CH24" s="34" t="s">
        <v>41</v>
      </c>
      <c r="CI24" s="34" t="s">
        <v>37</v>
      </c>
      <c r="CJ24" s="34" t="s">
        <v>38</v>
      </c>
      <c r="CK24" s="34" t="s">
        <v>39</v>
      </c>
      <c r="CL24" s="34" t="s">
        <v>40</v>
      </c>
      <c r="CM24" s="34" t="s">
        <v>35</v>
      </c>
      <c r="CN24" s="34" t="s">
        <v>41</v>
      </c>
      <c r="CO24" s="34" t="s">
        <v>37</v>
      </c>
      <c r="CP24" s="34" t="s">
        <v>38</v>
      </c>
      <c r="CQ24" s="34" t="s">
        <v>39</v>
      </c>
      <c r="CR24" s="34" t="s">
        <v>40</v>
      </c>
      <c r="CS24" s="34" t="s">
        <v>35</v>
      </c>
      <c r="CT24" s="34" t="s">
        <v>41</v>
      </c>
      <c r="CU24" s="34" t="s">
        <v>37</v>
      </c>
      <c r="CV24" s="34" t="s">
        <v>38</v>
      </c>
      <c r="CW24" s="34" t="s">
        <v>39</v>
      </c>
      <c r="CX24" s="34" t="s">
        <v>40</v>
      </c>
      <c r="CY24" s="34" t="s">
        <v>35</v>
      </c>
      <c r="CZ24" s="34" t="s">
        <v>41</v>
      </c>
      <c r="DA24" s="34" t="s">
        <v>37</v>
      </c>
      <c r="DB24" s="34" t="s">
        <v>38</v>
      </c>
      <c r="DC24" s="34" t="s">
        <v>39</v>
      </c>
      <c r="DD24" s="34" t="s">
        <v>40</v>
      </c>
      <c r="DE24" s="34" t="s">
        <v>35</v>
      </c>
      <c r="DF24" s="34" t="s">
        <v>41</v>
      </c>
      <c r="DG24" s="34" t="s">
        <v>37</v>
      </c>
      <c r="DH24" s="34" t="s">
        <v>38</v>
      </c>
      <c r="DI24" s="34" t="s">
        <v>39</v>
      </c>
      <c r="DJ24" s="34" t="s">
        <v>40</v>
      </c>
      <c r="DK24" s="34" t="s">
        <v>35</v>
      </c>
      <c r="DL24" s="34" t="s">
        <v>41</v>
      </c>
      <c r="DM24" s="34" t="s">
        <v>37</v>
      </c>
      <c r="DN24" s="34" t="s">
        <v>38</v>
      </c>
      <c r="DO24" s="34" t="s">
        <v>39</v>
      </c>
      <c r="DP24" s="34" t="s">
        <v>40</v>
      </c>
      <c r="DQ24" s="34" t="s">
        <v>35</v>
      </c>
      <c r="DR24" s="34" t="s">
        <v>41</v>
      </c>
      <c r="DS24" s="34" t="s">
        <v>37</v>
      </c>
      <c r="DT24" s="34" t="s">
        <v>38</v>
      </c>
      <c r="DU24" s="34" t="s">
        <v>39</v>
      </c>
      <c r="DV24" s="34" t="s">
        <v>40</v>
      </c>
      <c r="DW24" s="34" t="s">
        <v>35</v>
      </c>
      <c r="DX24" s="34" t="s">
        <v>41</v>
      </c>
      <c r="DY24" s="34" t="s">
        <v>37</v>
      </c>
      <c r="DZ24" s="34" t="s">
        <v>38</v>
      </c>
      <c r="EA24" s="34" t="s">
        <v>39</v>
      </c>
      <c r="EB24" s="34" t="s">
        <v>40</v>
      </c>
      <c r="EC24" s="34" t="s">
        <v>35</v>
      </c>
      <c r="ED24" s="34" t="s">
        <v>41</v>
      </c>
      <c r="EE24" s="34" t="s">
        <v>37</v>
      </c>
      <c r="EF24" s="34" t="s">
        <v>38</v>
      </c>
      <c r="EG24" s="34" t="s">
        <v>39</v>
      </c>
      <c r="EH24" s="34" t="s">
        <v>40</v>
      </c>
      <c r="EI24" s="34" t="s">
        <v>35</v>
      </c>
      <c r="EJ24" s="34" t="s">
        <v>41</v>
      </c>
      <c r="EK24" s="34" t="s">
        <v>37</v>
      </c>
      <c r="EL24" s="34" t="s">
        <v>38</v>
      </c>
      <c r="EM24" s="34" t="s">
        <v>39</v>
      </c>
      <c r="EN24" s="34" t="s">
        <v>40</v>
      </c>
      <c r="EO24" s="34" t="s">
        <v>35</v>
      </c>
      <c r="EP24" s="34" t="s">
        <v>41</v>
      </c>
      <c r="EQ24" s="34" t="s">
        <v>37</v>
      </c>
      <c r="ER24" s="34" t="s">
        <v>38</v>
      </c>
      <c r="ES24" s="34" t="s">
        <v>39</v>
      </c>
      <c r="ET24" s="34" t="s">
        <v>40</v>
      </c>
      <c r="EU24" s="34" t="s">
        <v>35</v>
      </c>
      <c r="EV24" s="34" t="s">
        <v>41</v>
      </c>
      <c r="EW24" s="34" t="s">
        <v>37</v>
      </c>
      <c r="EX24" s="34" t="s">
        <v>38</v>
      </c>
      <c r="EY24" s="34" t="s">
        <v>39</v>
      </c>
      <c r="EZ24" s="34" t="s">
        <v>40</v>
      </c>
      <c r="FA24" s="34" t="s">
        <v>35</v>
      </c>
      <c r="FB24" s="34" t="s">
        <v>41</v>
      </c>
      <c r="FC24" s="34" t="s">
        <v>37</v>
      </c>
      <c r="FD24" s="34" t="s">
        <v>38</v>
      </c>
      <c r="FE24" s="34" t="s">
        <v>39</v>
      </c>
      <c r="FF24" s="34" t="s">
        <v>40</v>
      </c>
      <c r="FG24" s="34" t="s">
        <v>35</v>
      </c>
      <c r="FH24" s="34" t="s">
        <v>41</v>
      </c>
      <c r="FI24" s="34" t="s">
        <v>37</v>
      </c>
      <c r="FJ24" s="34" t="s">
        <v>38</v>
      </c>
      <c r="FK24" s="34" t="s">
        <v>39</v>
      </c>
      <c r="FL24" s="34" t="s">
        <v>40</v>
      </c>
      <c r="FM24" s="34" t="s">
        <v>35</v>
      </c>
      <c r="FN24" s="34" t="s">
        <v>41</v>
      </c>
      <c r="FO24" s="34" t="s">
        <v>37</v>
      </c>
      <c r="FP24" s="34" t="s">
        <v>38</v>
      </c>
      <c r="FQ24" s="34" t="s">
        <v>39</v>
      </c>
      <c r="FR24" s="34" t="s">
        <v>40</v>
      </c>
      <c r="FS24" s="34" t="s">
        <v>35</v>
      </c>
      <c r="FT24" s="34" t="s">
        <v>41</v>
      </c>
      <c r="FU24" s="34" t="s">
        <v>37</v>
      </c>
      <c r="FV24" s="34" t="s">
        <v>38</v>
      </c>
      <c r="FW24" s="34" t="s">
        <v>39</v>
      </c>
      <c r="FX24" s="34" t="s">
        <v>40</v>
      </c>
      <c r="FY24" s="34" t="s">
        <v>35</v>
      </c>
      <c r="FZ24" s="34" t="s">
        <v>41</v>
      </c>
      <c r="GA24" s="34" t="s">
        <v>37</v>
      </c>
      <c r="GB24" s="34" t="s">
        <v>38</v>
      </c>
      <c r="GC24" s="34" t="s">
        <v>39</v>
      </c>
      <c r="GD24" s="34" t="s">
        <v>40</v>
      </c>
      <c r="GE24" s="34" t="s">
        <v>35</v>
      </c>
      <c r="GF24" s="34" t="s">
        <v>41</v>
      </c>
      <c r="GG24" s="34" t="s">
        <v>37</v>
      </c>
      <c r="GH24" s="34" t="s">
        <v>38</v>
      </c>
      <c r="GI24" s="34" t="s">
        <v>39</v>
      </c>
      <c r="GJ24" s="34" t="s">
        <v>40</v>
      </c>
      <c r="GK24" s="34" t="s">
        <v>35</v>
      </c>
      <c r="GL24" s="34" t="s">
        <v>41</v>
      </c>
      <c r="GM24" s="34" t="s">
        <v>37</v>
      </c>
      <c r="GN24" s="34" t="s">
        <v>38</v>
      </c>
      <c r="GO24" s="34" t="s">
        <v>39</v>
      </c>
      <c r="GP24" s="34" t="s">
        <v>40</v>
      </c>
      <c r="GQ24" s="34" t="s">
        <v>35</v>
      </c>
      <c r="GR24" s="34" t="s">
        <v>41</v>
      </c>
      <c r="GS24" s="34" t="s">
        <v>37</v>
      </c>
      <c r="GT24" s="34" t="s">
        <v>38</v>
      </c>
      <c r="GU24" s="34" t="s">
        <v>39</v>
      </c>
      <c r="GV24" s="34" t="s">
        <v>40</v>
      </c>
      <c r="GW24" s="34" t="s">
        <v>35</v>
      </c>
      <c r="GX24" s="34" t="s">
        <v>41</v>
      </c>
      <c r="GY24" s="34" t="s">
        <v>37</v>
      </c>
      <c r="GZ24" s="34" t="s">
        <v>38</v>
      </c>
      <c r="HA24" s="34" t="s">
        <v>39</v>
      </c>
      <c r="HB24" s="34" t="s">
        <v>40</v>
      </c>
      <c r="HC24" s="34" t="s">
        <v>35</v>
      </c>
      <c r="HD24" s="34" t="s">
        <v>41</v>
      </c>
      <c r="HE24" s="34" t="s">
        <v>37</v>
      </c>
      <c r="HF24" s="34" t="s">
        <v>38</v>
      </c>
      <c r="HG24" s="34" t="s">
        <v>39</v>
      </c>
      <c r="HH24" s="34" t="s">
        <v>40</v>
      </c>
      <c r="HI24" s="34" t="s">
        <v>35</v>
      </c>
      <c r="HJ24" s="34" t="s">
        <v>41</v>
      </c>
      <c r="HK24" s="34" t="s">
        <v>37</v>
      </c>
      <c r="HL24" s="34" t="s">
        <v>38</v>
      </c>
      <c r="HM24" s="34" t="s">
        <v>39</v>
      </c>
      <c r="HN24" s="34" t="s">
        <v>40</v>
      </c>
      <c r="HO24" s="34" t="s">
        <v>35</v>
      </c>
      <c r="HP24" s="34" t="s">
        <v>41</v>
      </c>
      <c r="HQ24" s="34" t="s">
        <v>37</v>
      </c>
      <c r="HR24" s="34" t="s">
        <v>38</v>
      </c>
      <c r="HS24" s="34" t="s">
        <v>39</v>
      </c>
      <c r="HT24" s="34" t="s">
        <v>40</v>
      </c>
      <c r="HU24" s="34" t="s">
        <v>35</v>
      </c>
      <c r="HV24" s="34" t="s">
        <v>41</v>
      </c>
      <c r="HW24" s="34" t="s">
        <v>37</v>
      </c>
      <c r="HX24" s="34" t="s">
        <v>38</v>
      </c>
      <c r="HY24" s="34" t="s">
        <v>39</v>
      </c>
      <c r="HZ24" s="34" t="s">
        <v>40</v>
      </c>
      <c r="IA24" s="34" t="s">
        <v>35</v>
      </c>
      <c r="IB24" s="34" t="s">
        <v>41</v>
      </c>
      <c r="IC24" s="34" t="s">
        <v>37</v>
      </c>
      <c r="ID24" s="34" t="s">
        <v>38</v>
      </c>
      <c r="IE24" s="34" t="s">
        <v>39</v>
      </c>
      <c r="IF24" s="34" t="s">
        <v>40</v>
      </c>
      <c r="IG24" s="34" t="s">
        <v>35</v>
      </c>
      <c r="IH24" s="34" t="s">
        <v>41</v>
      </c>
      <c r="II24" s="34" t="s">
        <v>37</v>
      </c>
      <c r="IJ24" s="34" t="s">
        <v>38</v>
      </c>
      <c r="IK24" s="34" t="s">
        <v>39</v>
      </c>
      <c r="IL24" s="34" t="s">
        <v>40</v>
      </c>
      <c r="IM24" s="34" t="s">
        <v>35</v>
      </c>
      <c r="IN24" s="34" t="s">
        <v>41</v>
      </c>
      <c r="IO24" s="34" t="s">
        <v>37</v>
      </c>
      <c r="IP24" s="34" t="s">
        <v>38</v>
      </c>
      <c r="IQ24" s="34" t="s">
        <v>39</v>
      </c>
      <c r="IR24" s="34" t="s">
        <v>40</v>
      </c>
      <c r="IS24" s="34" t="s">
        <v>35</v>
      </c>
      <c r="IT24" s="34" t="s">
        <v>41</v>
      </c>
      <c r="IU24" s="34" t="s">
        <v>37</v>
      </c>
      <c r="IV24" s="34" t="s">
        <v>38</v>
      </c>
      <c r="IW24" s="34" t="s">
        <v>39</v>
      </c>
      <c r="IX24" s="34" t="s">
        <v>40</v>
      </c>
      <c r="IY24" s="34" t="s">
        <v>35</v>
      </c>
      <c r="IZ24" s="34" t="s">
        <v>41</v>
      </c>
      <c r="JA24" s="34" t="s">
        <v>37</v>
      </c>
      <c r="JB24" s="34" t="s">
        <v>38</v>
      </c>
      <c r="JC24" s="34" t="s">
        <v>39</v>
      </c>
      <c r="JD24" s="34" t="s">
        <v>40</v>
      </c>
      <c r="JE24" s="34" t="s">
        <v>35</v>
      </c>
      <c r="JF24" s="34" t="s">
        <v>41</v>
      </c>
      <c r="JG24" s="34" t="s">
        <v>37</v>
      </c>
      <c r="JH24" s="34" t="s">
        <v>38</v>
      </c>
      <c r="JI24" s="34" t="s">
        <v>39</v>
      </c>
      <c r="JJ24" s="34" t="s">
        <v>40</v>
      </c>
      <c r="JK24" s="34" t="s">
        <v>35</v>
      </c>
      <c r="JL24" s="34" t="s">
        <v>41</v>
      </c>
      <c r="JM24" s="34" t="s">
        <v>37</v>
      </c>
      <c r="JN24" s="34" t="s">
        <v>38</v>
      </c>
      <c r="JO24" s="34" t="s">
        <v>39</v>
      </c>
      <c r="JP24" s="34" t="s">
        <v>40</v>
      </c>
      <c r="JQ24" s="34" t="s">
        <v>35</v>
      </c>
      <c r="JR24" s="34" t="s">
        <v>41</v>
      </c>
      <c r="JS24" s="34" t="s">
        <v>37</v>
      </c>
      <c r="JT24" s="34" t="s">
        <v>38</v>
      </c>
      <c r="JU24" s="34" t="s">
        <v>39</v>
      </c>
      <c r="JV24" s="34" t="s">
        <v>40</v>
      </c>
      <c r="JW24" s="34" t="s">
        <v>35</v>
      </c>
      <c r="JX24" s="34" t="s">
        <v>41</v>
      </c>
      <c r="JY24" s="34" t="s">
        <v>37</v>
      </c>
      <c r="JZ24" s="34" t="s">
        <v>38</v>
      </c>
      <c r="KA24" s="34" t="s">
        <v>39</v>
      </c>
      <c r="KB24" s="34" t="s">
        <v>40</v>
      </c>
      <c r="KC24" s="34" t="s">
        <v>35</v>
      </c>
      <c r="KD24" s="34" t="s">
        <v>41</v>
      </c>
      <c r="KE24" s="34" t="s">
        <v>37</v>
      </c>
      <c r="KF24" s="34" t="s">
        <v>38</v>
      </c>
      <c r="KG24" s="34" t="s">
        <v>39</v>
      </c>
      <c r="KH24" s="34" t="s">
        <v>40</v>
      </c>
      <c r="KI24" s="34" t="s">
        <v>35</v>
      </c>
      <c r="KJ24" s="34" t="s">
        <v>41</v>
      </c>
      <c r="KK24" s="34" t="s">
        <v>37</v>
      </c>
      <c r="KL24" s="34" t="s">
        <v>38</v>
      </c>
      <c r="KM24" s="34" t="s">
        <v>39</v>
      </c>
      <c r="KN24" s="34" t="s">
        <v>40</v>
      </c>
      <c r="KO24" s="34" t="s">
        <v>35</v>
      </c>
      <c r="KP24" s="34" t="s">
        <v>41</v>
      </c>
      <c r="KQ24" s="34" t="s">
        <v>37</v>
      </c>
      <c r="KR24" s="34" t="s">
        <v>38</v>
      </c>
      <c r="KS24" s="34" t="s">
        <v>39</v>
      </c>
      <c r="KT24" s="34" t="s">
        <v>40</v>
      </c>
      <c r="KU24" s="34" t="s">
        <v>35</v>
      </c>
      <c r="KV24" s="34" t="s">
        <v>41</v>
      </c>
      <c r="KW24" s="34" t="s">
        <v>37</v>
      </c>
      <c r="KX24" s="34" t="s">
        <v>38</v>
      </c>
      <c r="KY24" s="34" t="s">
        <v>39</v>
      </c>
      <c r="KZ24" s="34" t="s">
        <v>40</v>
      </c>
      <c r="LA24" s="34" t="s">
        <v>35</v>
      </c>
      <c r="LB24" s="34" t="s">
        <v>41</v>
      </c>
      <c r="LC24" s="34" t="s">
        <v>37</v>
      </c>
      <c r="LD24" s="34" t="s">
        <v>38</v>
      </c>
      <c r="LE24" s="34" t="s">
        <v>39</v>
      </c>
      <c r="LF24" s="34" t="s">
        <v>40</v>
      </c>
      <c r="LG24" s="34" t="s">
        <v>35</v>
      </c>
      <c r="LH24" s="34" t="s">
        <v>41</v>
      </c>
      <c r="LI24" s="34" t="s">
        <v>37</v>
      </c>
      <c r="LJ24" s="34" t="s">
        <v>38</v>
      </c>
      <c r="LK24" s="34" t="s">
        <v>39</v>
      </c>
      <c r="LL24" s="34" t="s">
        <v>40</v>
      </c>
      <c r="LM24" s="34" t="s">
        <v>35</v>
      </c>
      <c r="LN24" s="34" t="s">
        <v>41</v>
      </c>
      <c r="LO24" s="34" t="s">
        <v>37</v>
      </c>
      <c r="LP24" s="34" t="s">
        <v>38</v>
      </c>
      <c r="LQ24" s="34" t="s">
        <v>39</v>
      </c>
      <c r="LR24" s="34" t="s">
        <v>40</v>
      </c>
      <c r="LS24" s="34" t="s">
        <v>35</v>
      </c>
      <c r="LT24" s="34" t="s">
        <v>41</v>
      </c>
      <c r="LU24" s="34" t="s">
        <v>37</v>
      </c>
      <c r="LV24" s="34" t="s">
        <v>38</v>
      </c>
      <c r="LW24" s="34" t="s">
        <v>39</v>
      </c>
      <c r="LX24" s="34" t="s">
        <v>40</v>
      </c>
      <c r="LY24" s="34" t="s">
        <v>35</v>
      </c>
      <c r="LZ24" s="34" t="s">
        <v>41</v>
      </c>
      <c r="MA24" s="34" t="s">
        <v>37</v>
      </c>
      <c r="MB24" s="34" t="s">
        <v>38</v>
      </c>
      <c r="MC24" s="34" t="s">
        <v>39</v>
      </c>
      <c r="MD24" s="34" t="s">
        <v>40</v>
      </c>
      <c r="ME24" s="34" t="s">
        <v>35</v>
      </c>
      <c r="MF24" s="34" t="s">
        <v>41</v>
      </c>
      <c r="MG24" s="34" t="s">
        <v>37</v>
      </c>
      <c r="MH24" s="34" t="s">
        <v>38</v>
      </c>
      <c r="MI24" s="34" t="s">
        <v>39</v>
      </c>
      <c r="MJ24" s="34" t="s">
        <v>40</v>
      </c>
      <c r="MK24" s="34" t="s">
        <v>35</v>
      </c>
      <c r="ML24" s="34" t="s">
        <v>41</v>
      </c>
      <c r="MM24" s="34" t="s">
        <v>37</v>
      </c>
      <c r="MN24" s="34" t="s">
        <v>38</v>
      </c>
      <c r="MO24" s="34" t="s">
        <v>39</v>
      </c>
      <c r="MP24" s="34" t="s">
        <v>40</v>
      </c>
      <c r="MQ24" s="34" t="s">
        <v>35</v>
      </c>
      <c r="MR24" s="34" t="s">
        <v>41</v>
      </c>
      <c r="MS24" s="34" t="s">
        <v>37</v>
      </c>
      <c r="MT24" s="34" t="s">
        <v>38</v>
      </c>
      <c r="MU24" s="34" t="s">
        <v>39</v>
      </c>
      <c r="MV24" s="34" t="s">
        <v>40</v>
      </c>
      <c r="MW24" s="34" t="s">
        <v>35</v>
      </c>
      <c r="MX24" s="34" t="s">
        <v>41</v>
      </c>
      <c r="MY24" s="34" t="s">
        <v>37</v>
      </c>
      <c r="MZ24" s="34" t="s">
        <v>38</v>
      </c>
      <c r="NA24" s="34" t="s">
        <v>39</v>
      </c>
      <c r="NB24" s="34" t="s">
        <v>40</v>
      </c>
      <c r="NC24" s="34" t="s">
        <v>35</v>
      </c>
      <c r="ND24" s="34" t="s">
        <v>41</v>
      </c>
      <c r="NE24" s="34" t="s">
        <v>37</v>
      </c>
      <c r="NF24" s="34" t="s">
        <v>38</v>
      </c>
      <c r="NG24" s="34" t="s">
        <v>39</v>
      </c>
      <c r="NH24" s="34" t="s">
        <v>40</v>
      </c>
      <c r="NI24" s="34" t="s">
        <v>35</v>
      </c>
      <c r="NJ24" s="34" t="s">
        <v>41</v>
      </c>
      <c r="NK24" s="34" t="s">
        <v>37</v>
      </c>
      <c r="NL24" s="34" t="s">
        <v>38</v>
      </c>
      <c r="NM24" s="34" t="s">
        <v>39</v>
      </c>
      <c r="NN24" s="34" t="s">
        <v>40</v>
      </c>
      <c r="NO24" s="34" t="s">
        <v>35</v>
      </c>
      <c r="NP24" s="34" t="s">
        <v>41</v>
      </c>
      <c r="NQ24" s="34" t="s">
        <v>37</v>
      </c>
      <c r="NR24" s="34" t="s">
        <v>38</v>
      </c>
      <c r="NS24" s="34" t="s">
        <v>39</v>
      </c>
      <c r="NT24" s="34" t="s">
        <v>40</v>
      </c>
      <c r="NU24" s="34" t="s">
        <v>35</v>
      </c>
      <c r="NV24" s="34" t="s">
        <v>41</v>
      </c>
      <c r="NW24" s="34" t="s">
        <v>37</v>
      </c>
      <c r="NX24" s="34" t="s">
        <v>38</v>
      </c>
      <c r="NY24" s="34" t="s">
        <v>39</v>
      </c>
      <c r="NZ24" s="34" t="s">
        <v>40</v>
      </c>
      <c r="OA24" s="34" t="s">
        <v>35</v>
      </c>
      <c r="OB24" s="34" t="s">
        <v>41</v>
      </c>
      <c r="OC24" s="34" t="s">
        <v>37</v>
      </c>
      <c r="OD24" s="34" t="s">
        <v>38</v>
      </c>
      <c r="OE24" s="34" t="s">
        <v>39</v>
      </c>
      <c r="OF24" s="34" t="s">
        <v>40</v>
      </c>
      <c r="OG24" s="34" t="s">
        <v>35</v>
      </c>
      <c r="OH24" s="34" t="s">
        <v>41</v>
      </c>
      <c r="OI24" s="34" t="s">
        <v>37</v>
      </c>
      <c r="OJ24" s="34" t="s">
        <v>38</v>
      </c>
      <c r="OK24" s="34" t="s">
        <v>39</v>
      </c>
      <c r="OL24" s="34" t="s">
        <v>40</v>
      </c>
      <c r="OM24" s="34" t="s">
        <v>35</v>
      </c>
      <c r="ON24" s="34" t="s">
        <v>41</v>
      </c>
      <c r="OO24" s="34" t="s">
        <v>37</v>
      </c>
      <c r="OP24" s="34" t="s">
        <v>38</v>
      </c>
      <c r="OQ24" s="34" t="s">
        <v>39</v>
      </c>
      <c r="OR24" s="34" t="s">
        <v>40</v>
      </c>
      <c r="OS24" s="34" t="s">
        <v>35</v>
      </c>
      <c r="OT24" s="34" t="s">
        <v>41</v>
      </c>
      <c r="OU24" s="34" t="s">
        <v>37</v>
      </c>
      <c r="OV24" s="34" t="s">
        <v>38</v>
      </c>
      <c r="OW24" s="34" t="s">
        <v>39</v>
      </c>
      <c r="OX24" s="34" t="s">
        <v>40</v>
      </c>
      <c r="OY24" s="34" t="s">
        <v>35</v>
      </c>
      <c r="OZ24" s="34" t="s">
        <v>41</v>
      </c>
      <c r="PA24" s="34" t="s">
        <v>37</v>
      </c>
      <c r="PB24" s="34" t="s">
        <v>38</v>
      </c>
      <c r="PC24" s="34" t="s">
        <v>39</v>
      </c>
      <c r="PD24" s="34" t="s">
        <v>40</v>
      </c>
      <c r="PE24" s="34" t="s">
        <v>35</v>
      </c>
      <c r="PF24" s="34" t="s">
        <v>41</v>
      </c>
      <c r="PG24" s="34" t="s">
        <v>37</v>
      </c>
      <c r="PH24" s="34" t="s">
        <v>38</v>
      </c>
      <c r="PI24" s="34" t="s">
        <v>39</v>
      </c>
      <c r="PJ24" s="34" t="s">
        <v>40</v>
      </c>
      <c r="PK24" s="34" t="s">
        <v>35</v>
      </c>
      <c r="PL24" s="34" t="s">
        <v>41</v>
      </c>
      <c r="PM24" s="34" t="s">
        <v>37</v>
      </c>
      <c r="PN24" s="34" t="s">
        <v>38</v>
      </c>
      <c r="PO24" s="34" t="s">
        <v>39</v>
      </c>
      <c r="PP24" s="34" t="s">
        <v>40</v>
      </c>
      <c r="PQ24" s="34" t="s">
        <v>35</v>
      </c>
      <c r="PR24" s="34" t="s">
        <v>41</v>
      </c>
      <c r="PS24" s="34" t="s">
        <v>37</v>
      </c>
      <c r="PT24" s="34" t="s">
        <v>38</v>
      </c>
      <c r="PU24" s="34" t="s">
        <v>39</v>
      </c>
      <c r="PV24" s="34" t="s">
        <v>40</v>
      </c>
      <c r="PW24" s="34" t="s">
        <v>35</v>
      </c>
      <c r="PX24" s="34" t="s">
        <v>41</v>
      </c>
      <c r="PY24" s="34" t="s">
        <v>37</v>
      </c>
      <c r="PZ24" s="34" t="s">
        <v>38</v>
      </c>
      <c r="QA24" s="34" t="s">
        <v>39</v>
      </c>
      <c r="QB24" s="34" t="s">
        <v>40</v>
      </c>
      <c r="QC24" s="34" t="s">
        <v>35</v>
      </c>
      <c r="QD24" s="34" t="s">
        <v>41</v>
      </c>
      <c r="QE24" s="34" t="s">
        <v>37</v>
      </c>
      <c r="QF24" s="34" t="s">
        <v>38</v>
      </c>
      <c r="QG24" s="34" t="s">
        <v>39</v>
      </c>
      <c r="QH24" s="34" t="s">
        <v>40</v>
      </c>
      <c r="QI24" s="34" t="s">
        <v>35</v>
      </c>
      <c r="QJ24" s="34" t="s">
        <v>41</v>
      </c>
      <c r="QK24" s="34" t="s">
        <v>37</v>
      </c>
      <c r="QL24" s="34" t="s">
        <v>38</v>
      </c>
      <c r="QM24" s="34" t="s">
        <v>39</v>
      </c>
      <c r="QN24" s="34" t="s">
        <v>40</v>
      </c>
      <c r="QO24" s="34" t="s">
        <v>35</v>
      </c>
      <c r="QP24" s="34" t="s">
        <v>41</v>
      </c>
      <c r="QQ24" s="34" t="s">
        <v>37</v>
      </c>
      <c r="QR24" s="34" t="s">
        <v>38</v>
      </c>
      <c r="QS24" s="34" t="s">
        <v>39</v>
      </c>
      <c r="QT24" s="34" t="s">
        <v>40</v>
      </c>
      <c r="QU24" s="34" t="s">
        <v>35</v>
      </c>
      <c r="QV24" s="34" t="s">
        <v>41</v>
      </c>
      <c r="QW24" s="34" t="s">
        <v>37</v>
      </c>
      <c r="QX24" s="34" t="s">
        <v>38</v>
      </c>
      <c r="QY24" s="34" t="s">
        <v>39</v>
      </c>
      <c r="QZ24" s="34" t="s">
        <v>40</v>
      </c>
      <c r="RA24" s="34" t="s">
        <v>35</v>
      </c>
      <c r="RB24" s="34" t="s">
        <v>41</v>
      </c>
      <c r="RC24" s="34" t="s">
        <v>37</v>
      </c>
      <c r="RD24" s="34" t="s">
        <v>38</v>
      </c>
      <c r="RE24" s="34" t="s">
        <v>39</v>
      </c>
      <c r="RF24" s="34" t="s">
        <v>40</v>
      </c>
      <c r="RG24" s="34" t="s">
        <v>35</v>
      </c>
      <c r="RH24" s="34" t="s">
        <v>41</v>
      </c>
      <c r="RI24" s="34" t="s">
        <v>37</v>
      </c>
      <c r="RJ24" s="34" t="s">
        <v>38</v>
      </c>
      <c r="RK24" s="34" t="s">
        <v>39</v>
      </c>
      <c r="RL24" s="34" t="s">
        <v>40</v>
      </c>
      <c r="RM24" s="34" t="s">
        <v>35</v>
      </c>
      <c r="RN24" s="34" t="s">
        <v>41</v>
      </c>
      <c r="RO24" s="34"/>
      <c r="RP24" s="34"/>
      <c r="RQ24" s="27" t="s">
        <v>162</v>
      </c>
    </row>
    <row r="25" spans="1:485" ht="5.25" customHeight="1" x14ac:dyDescent="0.35">
      <c r="A25" s="24">
        <v>1</v>
      </c>
      <c r="B25" s="24" t="s">
        <v>13</v>
      </c>
      <c r="C25" s="24">
        <v>9</v>
      </c>
      <c r="D25" s="24">
        <v>5</v>
      </c>
      <c r="E25" s="24">
        <v>0</v>
      </c>
      <c r="F25" s="24">
        <v>0</v>
      </c>
      <c r="G25" s="24">
        <v>0</v>
      </c>
      <c r="H25" s="24">
        <v>13</v>
      </c>
      <c r="I25" s="24">
        <v>8</v>
      </c>
      <c r="J25" s="24">
        <v>20</v>
      </c>
      <c r="K25" s="24">
        <v>0</v>
      </c>
      <c r="L25" s="24">
        <v>0</v>
      </c>
      <c r="M25" s="24">
        <v>0</v>
      </c>
      <c r="N25" s="24">
        <v>26</v>
      </c>
      <c r="O25" s="24">
        <v>48</v>
      </c>
      <c r="P25" s="24">
        <v>46</v>
      </c>
      <c r="Q25" s="24">
        <v>49</v>
      </c>
      <c r="R25" s="24">
        <v>0</v>
      </c>
      <c r="S25" s="24">
        <v>0</v>
      </c>
      <c r="T25" s="24">
        <v>145</v>
      </c>
      <c r="U25" s="24">
        <v>37</v>
      </c>
      <c r="V25" s="24">
        <v>67</v>
      </c>
      <c r="W25" s="24">
        <v>27</v>
      </c>
      <c r="X25" s="24">
        <v>0</v>
      </c>
      <c r="Y25" s="24">
        <v>0</v>
      </c>
      <c r="Z25" s="24">
        <v>135</v>
      </c>
      <c r="AA25" s="24">
        <v>27</v>
      </c>
      <c r="AB25" s="24">
        <v>20</v>
      </c>
      <c r="AC25" s="24">
        <v>6</v>
      </c>
      <c r="AD25" s="24">
        <v>0</v>
      </c>
      <c r="AE25" s="24">
        <v>0</v>
      </c>
      <c r="AF25" s="24">
        <v>54</v>
      </c>
      <c r="AG25" s="24">
        <v>41</v>
      </c>
      <c r="AH25" s="24">
        <v>23</v>
      </c>
      <c r="AI25" s="24">
        <v>13</v>
      </c>
      <c r="AJ25" s="24">
        <v>6</v>
      </c>
      <c r="AK25" s="24">
        <v>0</v>
      </c>
      <c r="AL25" s="24">
        <v>86</v>
      </c>
      <c r="AM25" s="24">
        <v>40</v>
      </c>
      <c r="AN25" s="24">
        <v>29</v>
      </c>
      <c r="AO25" s="24">
        <v>38</v>
      </c>
      <c r="AP25" s="24">
        <v>0</v>
      </c>
      <c r="AQ25" s="24">
        <v>0</v>
      </c>
      <c r="AR25" s="24">
        <v>102</v>
      </c>
      <c r="AS25" s="24">
        <v>4</v>
      </c>
      <c r="AT25" s="24">
        <v>0</v>
      </c>
      <c r="AU25" s="24">
        <v>3</v>
      </c>
      <c r="AV25" s="24">
        <v>0</v>
      </c>
      <c r="AW25" s="24">
        <v>0</v>
      </c>
      <c r="AX25" s="24">
        <v>16</v>
      </c>
      <c r="AY25" s="24">
        <v>54</v>
      </c>
      <c r="AZ25" s="24">
        <v>116</v>
      </c>
      <c r="BA25" s="24">
        <v>73</v>
      </c>
      <c r="BB25" s="24">
        <v>0</v>
      </c>
      <c r="BC25" s="24">
        <v>0</v>
      </c>
      <c r="BD25" s="24">
        <v>249</v>
      </c>
      <c r="BE25" s="24">
        <v>102</v>
      </c>
      <c r="BF25" s="24">
        <v>256</v>
      </c>
      <c r="BG25" s="24">
        <v>214</v>
      </c>
      <c r="BH25" s="24">
        <v>6</v>
      </c>
      <c r="BI25" s="24">
        <v>0</v>
      </c>
      <c r="BJ25" s="24">
        <v>581</v>
      </c>
      <c r="BK25" s="24">
        <v>25</v>
      </c>
      <c r="BL25" s="24">
        <v>28</v>
      </c>
      <c r="BM25" s="24">
        <v>0</v>
      </c>
      <c r="BN25" s="24">
        <v>0</v>
      </c>
      <c r="BO25" s="24">
        <v>0</v>
      </c>
      <c r="BP25" s="24">
        <v>52</v>
      </c>
      <c r="BQ25" s="24">
        <v>63</v>
      </c>
      <c r="BR25" s="24">
        <v>36</v>
      </c>
      <c r="BS25" s="24">
        <v>13</v>
      </c>
      <c r="BT25" s="24">
        <v>0</v>
      </c>
      <c r="BU25" s="24">
        <v>0</v>
      </c>
      <c r="BV25" s="24">
        <v>108</v>
      </c>
      <c r="BW25" s="24">
        <v>46</v>
      </c>
      <c r="BX25" s="24">
        <v>45</v>
      </c>
      <c r="BY25" s="24">
        <v>35</v>
      </c>
      <c r="BZ25" s="24">
        <v>0</v>
      </c>
      <c r="CA25" s="24">
        <v>0</v>
      </c>
      <c r="CB25" s="24">
        <v>130</v>
      </c>
      <c r="CC25" s="24">
        <v>117</v>
      </c>
      <c r="CD25" s="24">
        <v>320</v>
      </c>
      <c r="CE25" s="24">
        <v>139</v>
      </c>
      <c r="CF25" s="24">
        <v>12</v>
      </c>
      <c r="CG25" s="24">
        <v>0</v>
      </c>
      <c r="CH25" s="24">
        <v>581</v>
      </c>
      <c r="CI25" s="24">
        <v>9</v>
      </c>
      <c r="CJ25" s="24">
        <v>3</v>
      </c>
      <c r="CK25" s="24">
        <v>5</v>
      </c>
      <c r="CL25" s="24">
        <v>0</v>
      </c>
      <c r="CM25" s="24">
        <v>0</v>
      </c>
      <c r="CN25" s="24">
        <v>24</v>
      </c>
      <c r="CO25" s="24">
        <v>27</v>
      </c>
      <c r="CP25" s="24">
        <v>31</v>
      </c>
      <c r="CQ25" s="24">
        <v>6</v>
      </c>
      <c r="CR25" s="24">
        <v>4</v>
      </c>
      <c r="CS25" s="24">
        <v>0</v>
      </c>
      <c r="CT25" s="24">
        <v>69</v>
      </c>
      <c r="CU25" s="24">
        <v>31</v>
      </c>
      <c r="CV25" s="24">
        <v>56</v>
      </c>
      <c r="CW25" s="24">
        <v>0</v>
      </c>
      <c r="CX25" s="24">
        <v>0</v>
      </c>
      <c r="CY25" s="24">
        <v>0</v>
      </c>
      <c r="CZ25" s="24">
        <v>91</v>
      </c>
      <c r="DA25" s="24">
        <v>47</v>
      </c>
      <c r="DB25" s="24">
        <v>93</v>
      </c>
      <c r="DC25" s="24">
        <v>51</v>
      </c>
      <c r="DD25" s="24">
        <v>6</v>
      </c>
      <c r="DE25" s="24">
        <v>0</v>
      </c>
      <c r="DF25" s="24">
        <v>195</v>
      </c>
      <c r="DG25" s="24">
        <v>46</v>
      </c>
      <c r="DH25" s="24">
        <v>20</v>
      </c>
      <c r="DI25" s="24">
        <v>10</v>
      </c>
      <c r="DJ25" s="24">
        <v>0</v>
      </c>
      <c r="DK25" s="24">
        <v>0</v>
      </c>
      <c r="DL25" s="24">
        <v>78</v>
      </c>
      <c r="DM25" s="24">
        <v>49</v>
      </c>
      <c r="DN25" s="24">
        <v>54</v>
      </c>
      <c r="DO25" s="24">
        <v>43</v>
      </c>
      <c r="DP25" s="24">
        <v>0</v>
      </c>
      <c r="DQ25" s="24">
        <v>0</v>
      </c>
      <c r="DR25" s="24">
        <v>150</v>
      </c>
      <c r="DS25" s="24">
        <v>19</v>
      </c>
      <c r="DT25" s="24">
        <v>33</v>
      </c>
      <c r="DU25" s="24">
        <v>3</v>
      </c>
      <c r="DV25" s="24">
        <v>0</v>
      </c>
      <c r="DW25" s="24">
        <v>0</v>
      </c>
      <c r="DX25" s="24">
        <v>52</v>
      </c>
      <c r="DY25" s="24">
        <v>61</v>
      </c>
      <c r="DZ25" s="24">
        <v>60</v>
      </c>
      <c r="EA25" s="24">
        <v>29</v>
      </c>
      <c r="EB25" s="24">
        <v>3</v>
      </c>
      <c r="EC25" s="24">
        <v>0</v>
      </c>
      <c r="ED25" s="24">
        <v>152</v>
      </c>
      <c r="EE25" s="24">
        <v>7</v>
      </c>
      <c r="EF25" s="24">
        <v>18</v>
      </c>
      <c r="EG25" s="24">
        <v>10</v>
      </c>
      <c r="EH25" s="24">
        <v>0</v>
      </c>
      <c r="EI25" s="24">
        <v>0</v>
      </c>
      <c r="EJ25" s="24">
        <v>27</v>
      </c>
      <c r="EK25" s="24">
        <v>19</v>
      </c>
      <c r="EL25" s="24">
        <v>10</v>
      </c>
      <c r="EM25" s="24">
        <v>5</v>
      </c>
      <c r="EN25" s="24">
        <v>4</v>
      </c>
      <c r="EO25" s="24">
        <v>0</v>
      </c>
      <c r="EP25" s="24">
        <v>41</v>
      </c>
      <c r="EQ25" s="24">
        <v>28</v>
      </c>
      <c r="ER25" s="24">
        <v>29</v>
      </c>
      <c r="ES25" s="24">
        <v>30</v>
      </c>
      <c r="ET25" s="24">
        <v>0</v>
      </c>
      <c r="EU25" s="24">
        <v>0</v>
      </c>
      <c r="EV25" s="24">
        <v>88</v>
      </c>
      <c r="EW25" s="24">
        <v>64</v>
      </c>
      <c r="EX25" s="24">
        <v>318</v>
      </c>
      <c r="EY25" s="24">
        <v>126</v>
      </c>
      <c r="EZ25" s="24">
        <v>25</v>
      </c>
      <c r="FA25" s="24">
        <v>0</v>
      </c>
      <c r="FB25" s="24">
        <v>526</v>
      </c>
      <c r="FC25" s="24">
        <v>108</v>
      </c>
      <c r="FD25" s="24">
        <v>90</v>
      </c>
      <c r="FE25" s="24">
        <v>43</v>
      </c>
      <c r="FF25" s="24">
        <v>4</v>
      </c>
      <c r="FG25" s="24">
        <v>0</v>
      </c>
      <c r="FH25" s="24">
        <v>241</v>
      </c>
      <c r="FI25" s="24">
        <v>64</v>
      </c>
      <c r="FJ25" s="24">
        <v>93</v>
      </c>
      <c r="FK25" s="24">
        <v>26</v>
      </c>
      <c r="FL25" s="24">
        <v>0</v>
      </c>
      <c r="FM25" s="24">
        <v>0</v>
      </c>
      <c r="FN25" s="24">
        <v>179</v>
      </c>
      <c r="FO25" s="24">
        <v>11</v>
      </c>
      <c r="FP25" s="24">
        <v>0</v>
      </c>
      <c r="FQ25" s="24">
        <v>3</v>
      </c>
      <c r="FR25" s="24">
        <v>0</v>
      </c>
      <c r="FS25" s="24">
        <v>0</v>
      </c>
      <c r="FT25" s="24">
        <v>17</v>
      </c>
      <c r="FU25" s="24">
        <v>18</v>
      </c>
      <c r="FV25" s="24">
        <v>8</v>
      </c>
      <c r="FW25" s="24">
        <v>0</v>
      </c>
      <c r="FX25" s="24">
        <v>0</v>
      </c>
      <c r="FY25" s="24">
        <v>0</v>
      </c>
      <c r="FZ25" s="24">
        <v>26</v>
      </c>
      <c r="GA25" s="24">
        <v>34</v>
      </c>
      <c r="GB25" s="24">
        <v>74</v>
      </c>
      <c r="GC25" s="24">
        <v>49</v>
      </c>
      <c r="GD25" s="24">
        <v>0</v>
      </c>
      <c r="GE25" s="24">
        <v>0</v>
      </c>
      <c r="GF25" s="24">
        <v>160</v>
      </c>
      <c r="GG25" s="24">
        <v>24</v>
      </c>
      <c r="GH25" s="24">
        <v>22</v>
      </c>
      <c r="GI25" s="24">
        <v>9</v>
      </c>
      <c r="GJ25" s="24">
        <v>0</v>
      </c>
      <c r="GK25" s="24">
        <v>0</v>
      </c>
      <c r="GL25" s="24">
        <v>53</v>
      </c>
      <c r="GM25" s="24">
        <v>94</v>
      </c>
      <c r="GN25" s="24">
        <v>369</v>
      </c>
      <c r="GO25" s="24">
        <v>146</v>
      </c>
      <c r="GP25" s="24">
        <v>0</v>
      </c>
      <c r="GQ25" s="24">
        <v>0</v>
      </c>
      <c r="GR25" s="24">
        <v>609</v>
      </c>
      <c r="GS25" s="24">
        <v>4</v>
      </c>
      <c r="GT25" s="24">
        <v>4</v>
      </c>
      <c r="GU25" s="24">
        <v>6</v>
      </c>
      <c r="GV25" s="24">
        <v>0</v>
      </c>
      <c r="GW25" s="24">
        <v>0</v>
      </c>
      <c r="GX25" s="24">
        <v>12</v>
      </c>
      <c r="GY25" s="24">
        <v>68</v>
      </c>
      <c r="GZ25" s="24">
        <v>58</v>
      </c>
      <c r="HA25" s="24">
        <v>35</v>
      </c>
      <c r="HB25" s="24">
        <v>3</v>
      </c>
      <c r="HC25" s="24">
        <v>0</v>
      </c>
      <c r="HD25" s="24">
        <v>162</v>
      </c>
      <c r="HE25" s="24">
        <v>75</v>
      </c>
      <c r="HF25" s="24">
        <v>94</v>
      </c>
      <c r="HG25" s="24">
        <v>32</v>
      </c>
      <c r="HH25" s="24">
        <v>0</v>
      </c>
      <c r="HI25" s="24">
        <v>0</v>
      </c>
      <c r="HJ25" s="24">
        <v>201</v>
      </c>
      <c r="HK25" s="24">
        <v>31</v>
      </c>
      <c r="HL25" s="24">
        <v>25</v>
      </c>
      <c r="HM25" s="24">
        <v>19</v>
      </c>
      <c r="HN25" s="24">
        <v>4</v>
      </c>
      <c r="HO25" s="24">
        <v>0</v>
      </c>
      <c r="HP25" s="24">
        <v>80</v>
      </c>
      <c r="HQ25" s="24">
        <v>5</v>
      </c>
      <c r="HR25" s="24">
        <v>19</v>
      </c>
      <c r="HS25" s="24">
        <v>0</v>
      </c>
      <c r="HT25" s="24">
        <v>0</v>
      </c>
      <c r="HU25" s="24">
        <v>0</v>
      </c>
      <c r="HV25" s="24">
        <v>32</v>
      </c>
      <c r="HW25" s="24">
        <v>25</v>
      </c>
      <c r="HX25" s="24">
        <v>7</v>
      </c>
      <c r="HY25" s="24">
        <v>6</v>
      </c>
      <c r="HZ25" s="24">
        <v>0</v>
      </c>
      <c r="IA25" s="24">
        <v>0</v>
      </c>
      <c r="IB25" s="24">
        <v>46</v>
      </c>
      <c r="IC25" s="24">
        <v>76</v>
      </c>
      <c r="ID25" s="24">
        <v>91</v>
      </c>
      <c r="IE25" s="24">
        <v>64</v>
      </c>
      <c r="IF25" s="24">
        <v>12</v>
      </c>
      <c r="IG25" s="24">
        <v>0</v>
      </c>
      <c r="IH25" s="24">
        <v>241</v>
      </c>
      <c r="II25" s="24">
        <v>16</v>
      </c>
      <c r="IJ25" s="24">
        <v>0</v>
      </c>
      <c r="IK25" s="24">
        <v>5</v>
      </c>
      <c r="IL25" s="24">
        <v>0</v>
      </c>
      <c r="IM25" s="24">
        <v>0</v>
      </c>
      <c r="IN25" s="24">
        <v>15</v>
      </c>
      <c r="IO25" s="24">
        <v>36</v>
      </c>
      <c r="IP25" s="24">
        <v>59</v>
      </c>
      <c r="IQ25" s="24">
        <v>40</v>
      </c>
      <c r="IR25" s="24">
        <v>7</v>
      </c>
      <c r="IS25" s="24">
        <v>0</v>
      </c>
      <c r="IT25" s="24">
        <v>135</v>
      </c>
      <c r="IU25" s="24">
        <v>46</v>
      </c>
      <c r="IV25" s="24">
        <v>68</v>
      </c>
      <c r="IW25" s="24">
        <v>51</v>
      </c>
      <c r="IX25" s="24">
        <v>0</v>
      </c>
      <c r="IY25" s="24">
        <v>0</v>
      </c>
      <c r="IZ25" s="24">
        <v>163</v>
      </c>
      <c r="JA25" s="24">
        <v>98</v>
      </c>
      <c r="JB25" s="24">
        <v>63</v>
      </c>
      <c r="JC25" s="24">
        <v>43</v>
      </c>
      <c r="JD25" s="24">
        <v>26</v>
      </c>
      <c r="JE25" s="24">
        <v>0</v>
      </c>
      <c r="JF25" s="24">
        <v>226</v>
      </c>
      <c r="JG25" s="24">
        <v>61</v>
      </c>
      <c r="JH25" s="24">
        <v>163</v>
      </c>
      <c r="JI25" s="24">
        <v>123</v>
      </c>
      <c r="JJ25" s="24">
        <v>0</v>
      </c>
      <c r="JK25" s="24">
        <v>0</v>
      </c>
      <c r="JL25" s="24">
        <v>353</v>
      </c>
      <c r="JM25" s="24">
        <v>45</v>
      </c>
      <c r="JN25" s="24">
        <v>45</v>
      </c>
      <c r="JO25" s="24">
        <v>14</v>
      </c>
      <c r="JP25" s="24">
        <v>5</v>
      </c>
      <c r="JQ25" s="24">
        <v>0</v>
      </c>
      <c r="JR25" s="24">
        <v>101</v>
      </c>
      <c r="JS25" s="24">
        <v>30</v>
      </c>
      <c r="JT25" s="24">
        <v>26</v>
      </c>
      <c r="JU25" s="24">
        <v>7</v>
      </c>
      <c r="JV25" s="24">
        <v>4</v>
      </c>
      <c r="JW25" s="24">
        <v>0</v>
      </c>
      <c r="JX25" s="24">
        <v>70</v>
      </c>
      <c r="JY25" s="24">
        <v>33</v>
      </c>
      <c r="JZ25" s="24">
        <v>37</v>
      </c>
      <c r="KA25" s="24">
        <v>5</v>
      </c>
      <c r="KB25" s="24">
        <v>3</v>
      </c>
      <c r="KC25" s="24">
        <v>0</v>
      </c>
      <c r="KD25" s="24">
        <v>75</v>
      </c>
      <c r="KE25" s="24">
        <v>113</v>
      </c>
      <c r="KF25" s="24">
        <v>138</v>
      </c>
      <c r="KG25" s="24">
        <v>86</v>
      </c>
      <c r="KH25" s="24">
        <v>18</v>
      </c>
      <c r="KI25" s="24">
        <v>0</v>
      </c>
      <c r="KJ25" s="24">
        <v>345</v>
      </c>
      <c r="KK25" s="24">
        <v>56</v>
      </c>
      <c r="KL25" s="24">
        <v>52</v>
      </c>
      <c r="KM25" s="24">
        <v>66</v>
      </c>
      <c r="KN25" s="24">
        <v>8</v>
      </c>
      <c r="KO25" s="24">
        <v>0</v>
      </c>
      <c r="KP25" s="24">
        <v>186</v>
      </c>
      <c r="KQ25" s="24">
        <v>24</v>
      </c>
      <c r="KR25" s="24">
        <v>24</v>
      </c>
      <c r="KS25" s="24">
        <v>7</v>
      </c>
      <c r="KT25" s="24">
        <v>0</v>
      </c>
      <c r="KU25" s="24">
        <v>0</v>
      </c>
      <c r="KV25" s="24">
        <v>56</v>
      </c>
      <c r="KW25" s="24">
        <v>61</v>
      </c>
      <c r="KX25" s="24">
        <v>78</v>
      </c>
      <c r="KY25" s="24">
        <v>51</v>
      </c>
      <c r="KZ25" s="24">
        <v>4</v>
      </c>
      <c r="LA25" s="24">
        <v>0</v>
      </c>
      <c r="LB25" s="24">
        <v>202</v>
      </c>
      <c r="LC25" s="24">
        <v>89</v>
      </c>
      <c r="LD25" s="24">
        <v>56</v>
      </c>
      <c r="LE25" s="24">
        <v>32</v>
      </c>
      <c r="LF25" s="24">
        <v>0</v>
      </c>
      <c r="LG25" s="24">
        <v>0</v>
      </c>
      <c r="LH25" s="24">
        <v>174</v>
      </c>
      <c r="LI25" s="24">
        <v>12</v>
      </c>
      <c r="LJ25" s="24">
        <v>0</v>
      </c>
      <c r="LK25" s="24">
        <v>4</v>
      </c>
      <c r="LL25" s="24">
        <v>0</v>
      </c>
      <c r="LM25" s="24">
        <v>0</v>
      </c>
      <c r="LN25" s="24">
        <v>16</v>
      </c>
      <c r="LO25" s="24">
        <v>27</v>
      </c>
      <c r="LP25" s="24">
        <v>17</v>
      </c>
      <c r="LQ25" s="24">
        <v>18</v>
      </c>
      <c r="LR25" s="24">
        <v>0</v>
      </c>
      <c r="LS25" s="24">
        <v>0</v>
      </c>
      <c r="LT25" s="24">
        <v>64</v>
      </c>
      <c r="LU25" s="24">
        <v>18</v>
      </c>
      <c r="LV25" s="24">
        <v>16</v>
      </c>
      <c r="LW25" s="24">
        <v>0</v>
      </c>
      <c r="LX25" s="24">
        <v>0</v>
      </c>
      <c r="LY25" s="24">
        <v>0</v>
      </c>
      <c r="LZ25" s="24">
        <v>36</v>
      </c>
      <c r="MA25" s="24">
        <v>27</v>
      </c>
      <c r="MB25" s="24">
        <v>15</v>
      </c>
      <c r="MC25" s="24">
        <v>8</v>
      </c>
      <c r="MD25" s="24">
        <v>0</v>
      </c>
      <c r="ME25" s="24">
        <v>0</v>
      </c>
      <c r="MF25" s="24">
        <v>54</v>
      </c>
      <c r="MG25" s="24">
        <v>19</v>
      </c>
      <c r="MH25" s="24">
        <v>7</v>
      </c>
      <c r="MI25" s="24">
        <v>6</v>
      </c>
      <c r="MJ25" s="24">
        <v>0</v>
      </c>
      <c r="MK25" s="24">
        <v>0</v>
      </c>
      <c r="ML25" s="24">
        <v>28</v>
      </c>
      <c r="MM25" s="24">
        <v>39</v>
      </c>
      <c r="MN25" s="24">
        <v>48</v>
      </c>
      <c r="MO25" s="24">
        <v>10</v>
      </c>
      <c r="MP25" s="24">
        <v>5</v>
      </c>
      <c r="MQ25" s="24">
        <v>0</v>
      </c>
      <c r="MR25" s="24">
        <v>106</v>
      </c>
      <c r="MS25" s="24">
        <v>12</v>
      </c>
      <c r="MT25" s="24">
        <v>7</v>
      </c>
      <c r="MU25" s="24">
        <v>3</v>
      </c>
      <c r="MV25" s="24">
        <v>0</v>
      </c>
      <c r="MW25" s="24">
        <v>0</v>
      </c>
      <c r="MX25" s="24">
        <v>26</v>
      </c>
      <c r="MY25" s="24">
        <v>4</v>
      </c>
      <c r="MZ25" s="24">
        <v>0</v>
      </c>
      <c r="NA25" s="24">
        <v>0</v>
      </c>
      <c r="NB25" s="24">
        <v>0</v>
      </c>
      <c r="NC25" s="24">
        <v>0</v>
      </c>
      <c r="ND25" s="24">
        <v>4</v>
      </c>
      <c r="NE25" s="24">
        <v>31</v>
      </c>
      <c r="NF25" s="24">
        <v>31</v>
      </c>
      <c r="NG25" s="24">
        <v>8</v>
      </c>
      <c r="NH25" s="24">
        <v>0</v>
      </c>
      <c r="NI25" s="24">
        <v>0</v>
      </c>
      <c r="NJ25" s="24">
        <v>73</v>
      </c>
      <c r="NK25" s="24">
        <v>18</v>
      </c>
      <c r="NL25" s="24">
        <v>5</v>
      </c>
      <c r="NM25" s="24">
        <v>0</v>
      </c>
      <c r="NN25" s="24">
        <v>0</v>
      </c>
      <c r="NO25" s="24">
        <v>0</v>
      </c>
      <c r="NP25" s="24">
        <v>27</v>
      </c>
      <c r="NQ25" s="24">
        <v>51</v>
      </c>
      <c r="NR25" s="24">
        <v>31</v>
      </c>
      <c r="NS25" s="24">
        <v>36</v>
      </c>
      <c r="NT25" s="24">
        <v>6</v>
      </c>
      <c r="NU25" s="24">
        <v>0</v>
      </c>
      <c r="NV25" s="24">
        <v>118</v>
      </c>
      <c r="NW25" s="24">
        <v>15</v>
      </c>
      <c r="NX25" s="24">
        <v>13</v>
      </c>
      <c r="NY25" s="24">
        <v>8</v>
      </c>
      <c r="NZ25" s="24">
        <v>0</v>
      </c>
      <c r="OA25" s="24">
        <v>0</v>
      </c>
      <c r="OB25" s="24">
        <v>31</v>
      </c>
      <c r="OC25" s="24">
        <v>10</v>
      </c>
      <c r="OD25" s="24">
        <v>6</v>
      </c>
      <c r="OE25" s="24">
        <v>8</v>
      </c>
      <c r="OF25" s="24">
        <v>0</v>
      </c>
      <c r="OG25" s="24">
        <v>0</v>
      </c>
      <c r="OH25" s="24">
        <v>21</v>
      </c>
      <c r="OI25" s="24">
        <v>19</v>
      </c>
      <c r="OJ25" s="24">
        <v>16</v>
      </c>
      <c r="OK25" s="24">
        <v>14</v>
      </c>
      <c r="OL25" s="24">
        <v>0</v>
      </c>
      <c r="OM25" s="24">
        <v>0</v>
      </c>
      <c r="ON25" s="24">
        <v>49</v>
      </c>
      <c r="OO25" s="24">
        <v>20</v>
      </c>
      <c r="OP25" s="24">
        <v>0</v>
      </c>
      <c r="OQ25" s="24">
        <v>0</v>
      </c>
      <c r="OR25" s="24">
        <v>0</v>
      </c>
      <c r="OS25" s="24">
        <v>0</v>
      </c>
      <c r="OT25" s="24">
        <v>24</v>
      </c>
      <c r="OU25" s="24">
        <v>31</v>
      </c>
      <c r="OV25" s="24">
        <v>17</v>
      </c>
      <c r="OW25" s="24">
        <v>6</v>
      </c>
      <c r="OX25" s="24">
        <v>3</v>
      </c>
      <c r="OY25" s="24">
        <v>0</v>
      </c>
      <c r="OZ25" s="24">
        <v>50</v>
      </c>
      <c r="PA25" s="24">
        <v>14</v>
      </c>
      <c r="PB25" s="24">
        <v>14</v>
      </c>
      <c r="PC25" s="24">
        <v>8</v>
      </c>
      <c r="PD25" s="24">
        <v>0</v>
      </c>
      <c r="PE25" s="24">
        <v>0</v>
      </c>
      <c r="PF25" s="24">
        <v>43</v>
      </c>
      <c r="PG25" s="24">
        <v>41</v>
      </c>
      <c r="PH25" s="24">
        <v>34</v>
      </c>
      <c r="PI25" s="24">
        <v>9</v>
      </c>
      <c r="PJ25" s="24">
        <v>0</v>
      </c>
      <c r="PK25" s="24">
        <v>0</v>
      </c>
      <c r="PL25" s="24">
        <v>88</v>
      </c>
      <c r="PM25" s="24">
        <v>4</v>
      </c>
      <c r="PN25" s="24">
        <v>7</v>
      </c>
      <c r="PO25" s="24">
        <v>0</v>
      </c>
      <c r="PP25" s="24">
        <v>0</v>
      </c>
      <c r="PQ25" s="24">
        <v>0</v>
      </c>
      <c r="PR25" s="24">
        <v>8</v>
      </c>
      <c r="PS25" s="24">
        <v>79</v>
      </c>
      <c r="PT25" s="24">
        <v>91</v>
      </c>
      <c r="PU25" s="24">
        <v>50</v>
      </c>
      <c r="PV25" s="24">
        <v>14</v>
      </c>
      <c r="PW25" s="24">
        <v>0</v>
      </c>
      <c r="PX25" s="24">
        <v>234</v>
      </c>
      <c r="PY25" s="24">
        <v>95</v>
      </c>
      <c r="PZ25" s="24">
        <v>165</v>
      </c>
      <c r="QA25" s="24">
        <v>101</v>
      </c>
      <c r="QB25" s="24">
        <v>10</v>
      </c>
      <c r="QC25" s="24">
        <v>0</v>
      </c>
      <c r="QD25" s="24">
        <v>366</v>
      </c>
      <c r="QE25" s="24">
        <v>17</v>
      </c>
      <c r="QF25" s="24">
        <v>7</v>
      </c>
      <c r="QG25" s="24">
        <v>9</v>
      </c>
      <c r="QH25" s="24">
        <v>3</v>
      </c>
      <c r="QI25" s="24">
        <v>0</v>
      </c>
      <c r="QJ25" s="24">
        <v>42</v>
      </c>
      <c r="QK25" s="24">
        <v>74</v>
      </c>
      <c r="QL25" s="24">
        <v>158</v>
      </c>
      <c r="QM25" s="24">
        <v>137</v>
      </c>
      <c r="QN25" s="24">
        <v>10</v>
      </c>
      <c r="QO25" s="24">
        <v>0</v>
      </c>
      <c r="QP25" s="24">
        <v>377</v>
      </c>
      <c r="QQ25" s="24">
        <v>14</v>
      </c>
      <c r="QR25" s="24">
        <v>39</v>
      </c>
      <c r="QS25" s="24">
        <v>41</v>
      </c>
      <c r="QT25" s="24">
        <v>6</v>
      </c>
      <c r="QU25" s="24">
        <v>0</v>
      </c>
      <c r="QV25" s="24">
        <v>102</v>
      </c>
      <c r="QW25" s="24">
        <v>78</v>
      </c>
      <c r="QX25" s="24">
        <v>30</v>
      </c>
      <c r="QY25" s="24">
        <v>37</v>
      </c>
      <c r="QZ25" s="24">
        <v>0</v>
      </c>
      <c r="RA25" s="24">
        <v>0</v>
      </c>
      <c r="RB25" s="24">
        <v>149</v>
      </c>
      <c r="RC25" s="24">
        <v>5</v>
      </c>
      <c r="RD25" s="24">
        <v>23</v>
      </c>
      <c r="RE25" s="24">
        <v>0</v>
      </c>
      <c r="RF25" s="24">
        <v>0</v>
      </c>
      <c r="RG25" s="24">
        <v>0</v>
      </c>
      <c r="RH25" s="24">
        <v>33</v>
      </c>
      <c r="RI25" s="24">
        <v>3146</v>
      </c>
      <c r="RJ25" s="24">
        <v>4320</v>
      </c>
      <c r="RK25" s="24">
        <v>2403</v>
      </c>
      <c r="RL25" s="24">
        <v>208</v>
      </c>
      <c r="RM25" s="24">
        <v>0</v>
      </c>
      <c r="RN25" s="24">
        <v>10080</v>
      </c>
      <c r="RO25" s="24"/>
      <c r="RP25" s="24"/>
      <c r="RQ25" s="27" t="s">
        <v>205</v>
      </c>
    </row>
    <row r="26" spans="1:485" ht="5.25" customHeight="1" x14ac:dyDescent="0.35">
      <c r="A26" s="24">
        <v>2</v>
      </c>
      <c r="B26" s="24" t="s">
        <v>14</v>
      </c>
      <c r="C26" s="24">
        <v>14</v>
      </c>
      <c r="D26" s="24">
        <v>10</v>
      </c>
      <c r="E26" s="24">
        <v>0</v>
      </c>
      <c r="F26" s="24">
        <v>0</v>
      </c>
      <c r="G26" s="24">
        <v>0</v>
      </c>
      <c r="H26" s="24">
        <v>32</v>
      </c>
      <c r="I26" s="24">
        <v>6</v>
      </c>
      <c r="J26" s="24">
        <v>0</v>
      </c>
      <c r="K26" s="24">
        <v>6</v>
      </c>
      <c r="L26" s="24">
        <v>0</v>
      </c>
      <c r="M26" s="24">
        <v>0</v>
      </c>
      <c r="N26" s="24">
        <v>17</v>
      </c>
      <c r="O26" s="24">
        <v>161</v>
      </c>
      <c r="P26" s="24">
        <v>74</v>
      </c>
      <c r="Q26" s="24">
        <v>98</v>
      </c>
      <c r="R26" s="24">
        <v>11</v>
      </c>
      <c r="S26" s="24">
        <v>0</v>
      </c>
      <c r="T26" s="24">
        <v>343</v>
      </c>
      <c r="U26" s="24">
        <v>329</v>
      </c>
      <c r="V26" s="24">
        <v>238</v>
      </c>
      <c r="W26" s="24">
        <v>184</v>
      </c>
      <c r="X26" s="24">
        <v>13</v>
      </c>
      <c r="Y26" s="24">
        <v>0</v>
      </c>
      <c r="Z26" s="24">
        <v>766</v>
      </c>
      <c r="AA26" s="24">
        <v>97</v>
      </c>
      <c r="AB26" s="24">
        <v>22</v>
      </c>
      <c r="AC26" s="24">
        <v>29</v>
      </c>
      <c r="AD26" s="24">
        <v>4</v>
      </c>
      <c r="AE26" s="24">
        <v>0</v>
      </c>
      <c r="AF26" s="24">
        <v>148</v>
      </c>
      <c r="AG26" s="24">
        <v>131</v>
      </c>
      <c r="AH26" s="24">
        <v>55</v>
      </c>
      <c r="AI26" s="24">
        <v>65</v>
      </c>
      <c r="AJ26" s="24">
        <v>5</v>
      </c>
      <c r="AK26" s="24">
        <v>0</v>
      </c>
      <c r="AL26" s="24">
        <v>246</v>
      </c>
      <c r="AM26" s="24">
        <v>206</v>
      </c>
      <c r="AN26" s="24">
        <v>145</v>
      </c>
      <c r="AO26" s="24">
        <v>223</v>
      </c>
      <c r="AP26" s="24">
        <v>12</v>
      </c>
      <c r="AQ26" s="24">
        <v>0</v>
      </c>
      <c r="AR26" s="24">
        <v>590</v>
      </c>
      <c r="AS26" s="24">
        <v>33</v>
      </c>
      <c r="AT26" s="24">
        <v>0</v>
      </c>
      <c r="AU26" s="24">
        <v>14</v>
      </c>
      <c r="AV26" s="24">
        <v>0</v>
      </c>
      <c r="AW26" s="24">
        <v>0</v>
      </c>
      <c r="AX26" s="24">
        <v>48</v>
      </c>
      <c r="AY26" s="24">
        <v>546</v>
      </c>
      <c r="AZ26" s="24">
        <v>514</v>
      </c>
      <c r="BA26" s="24">
        <v>762</v>
      </c>
      <c r="BB26" s="24">
        <v>142</v>
      </c>
      <c r="BC26" s="24">
        <v>0</v>
      </c>
      <c r="BD26" s="24">
        <v>1961</v>
      </c>
      <c r="BE26" s="24">
        <v>879</v>
      </c>
      <c r="BF26" s="24">
        <v>792</v>
      </c>
      <c r="BG26" s="24">
        <v>948</v>
      </c>
      <c r="BH26" s="24">
        <v>53</v>
      </c>
      <c r="BI26" s="24">
        <v>0</v>
      </c>
      <c r="BJ26" s="24">
        <v>2675</v>
      </c>
      <c r="BK26" s="24">
        <v>28</v>
      </c>
      <c r="BL26" s="24">
        <v>20</v>
      </c>
      <c r="BM26" s="24">
        <v>4</v>
      </c>
      <c r="BN26" s="24">
        <v>3</v>
      </c>
      <c r="BO26" s="24">
        <v>0</v>
      </c>
      <c r="BP26" s="24">
        <v>49</v>
      </c>
      <c r="BQ26" s="24">
        <v>92</v>
      </c>
      <c r="BR26" s="24">
        <v>21</v>
      </c>
      <c r="BS26" s="24">
        <v>26</v>
      </c>
      <c r="BT26" s="24">
        <v>5</v>
      </c>
      <c r="BU26" s="24">
        <v>0</v>
      </c>
      <c r="BV26" s="24">
        <v>148</v>
      </c>
      <c r="BW26" s="24">
        <v>232</v>
      </c>
      <c r="BX26" s="24">
        <v>189</v>
      </c>
      <c r="BY26" s="24">
        <v>138</v>
      </c>
      <c r="BZ26" s="24">
        <v>12</v>
      </c>
      <c r="CA26" s="24">
        <v>0</v>
      </c>
      <c r="CB26" s="24">
        <v>567</v>
      </c>
      <c r="CC26" s="24">
        <v>1092</v>
      </c>
      <c r="CD26" s="24">
        <v>869</v>
      </c>
      <c r="CE26" s="24">
        <v>640</v>
      </c>
      <c r="CF26" s="24">
        <v>30</v>
      </c>
      <c r="CG26" s="24">
        <v>0</v>
      </c>
      <c r="CH26" s="24">
        <v>2629</v>
      </c>
      <c r="CI26" s="24">
        <v>48</v>
      </c>
      <c r="CJ26" s="24">
        <v>7</v>
      </c>
      <c r="CK26" s="24">
        <v>16</v>
      </c>
      <c r="CL26" s="24">
        <v>0</v>
      </c>
      <c r="CM26" s="24">
        <v>0</v>
      </c>
      <c r="CN26" s="24">
        <v>71</v>
      </c>
      <c r="CO26" s="24">
        <v>33</v>
      </c>
      <c r="CP26" s="24">
        <v>18</v>
      </c>
      <c r="CQ26" s="24">
        <v>11</v>
      </c>
      <c r="CR26" s="24">
        <v>0</v>
      </c>
      <c r="CS26" s="24">
        <v>0</v>
      </c>
      <c r="CT26" s="24">
        <v>65</v>
      </c>
      <c r="CU26" s="24">
        <v>47</v>
      </c>
      <c r="CV26" s="24">
        <v>24</v>
      </c>
      <c r="CW26" s="24">
        <v>15</v>
      </c>
      <c r="CX26" s="24">
        <v>3</v>
      </c>
      <c r="CY26" s="24">
        <v>0</v>
      </c>
      <c r="CZ26" s="24">
        <v>84</v>
      </c>
      <c r="DA26" s="24">
        <v>539</v>
      </c>
      <c r="DB26" s="24">
        <v>278</v>
      </c>
      <c r="DC26" s="24">
        <v>247</v>
      </c>
      <c r="DD26" s="24">
        <v>53</v>
      </c>
      <c r="DE26" s="24">
        <v>0</v>
      </c>
      <c r="DF26" s="24">
        <v>1119</v>
      </c>
      <c r="DG26" s="24">
        <v>125</v>
      </c>
      <c r="DH26" s="24">
        <v>30</v>
      </c>
      <c r="DI26" s="24">
        <v>43</v>
      </c>
      <c r="DJ26" s="24">
        <v>3</v>
      </c>
      <c r="DK26" s="24">
        <v>0</v>
      </c>
      <c r="DL26" s="24">
        <v>202</v>
      </c>
      <c r="DM26" s="24">
        <v>274</v>
      </c>
      <c r="DN26" s="24">
        <v>167</v>
      </c>
      <c r="DO26" s="24">
        <v>228</v>
      </c>
      <c r="DP26" s="24">
        <v>14</v>
      </c>
      <c r="DQ26" s="24">
        <v>0</v>
      </c>
      <c r="DR26" s="24">
        <v>685</v>
      </c>
      <c r="DS26" s="24">
        <v>23</v>
      </c>
      <c r="DT26" s="24">
        <v>7</v>
      </c>
      <c r="DU26" s="24">
        <v>5</v>
      </c>
      <c r="DV26" s="24">
        <v>0</v>
      </c>
      <c r="DW26" s="24">
        <v>0</v>
      </c>
      <c r="DX26" s="24">
        <v>38</v>
      </c>
      <c r="DY26" s="24">
        <v>507</v>
      </c>
      <c r="DZ26" s="24">
        <v>275</v>
      </c>
      <c r="EA26" s="24">
        <v>363</v>
      </c>
      <c r="EB26" s="24">
        <v>43</v>
      </c>
      <c r="EC26" s="24">
        <v>0</v>
      </c>
      <c r="ED26" s="24">
        <v>1194</v>
      </c>
      <c r="EE26" s="24">
        <v>29</v>
      </c>
      <c r="EF26" s="24">
        <v>22</v>
      </c>
      <c r="EG26" s="24">
        <v>3</v>
      </c>
      <c r="EH26" s="24">
        <v>0</v>
      </c>
      <c r="EI26" s="24">
        <v>0</v>
      </c>
      <c r="EJ26" s="24">
        <v>48</v>
      </c>
      <c r="EK26" s="24">
        <v>31</v>
      </c>
      <c r="EL26" s="24">
        <v>9</v>
      </c>
      <c r="EM26" s="24">
        <v>30</v>
      </c>
      <c r="EN26" s="24">
        <v>5</v>
      </c>
      <c r="EO26" s="24">
        <v>0</v>
      </c>
      <c r="EP26" s="24">
        <v>71</v>
      </c>
      <c r="EQ26" s="24">
        <v>165</v>
      </c>
      <c r="ER26" s="24">
        <v>86</v>
      </c>
      <c r="ES26" s="24">
        <v>126</v>
      </c>
      <c r="ET26" s="24">
        <v>18</v>
      </c>
      <c r="EU26" s="24">
        <v>0</v>
      </c>
      <c r="EV26" s="24">
        <v>394</v>
      </c>
      <c r="EW26" s="24">
        <v>801</v>
      </c>
      <c r="EX26" s="24">
        <v>1025</v>
      </c>
      <c r="EY26" s="24">
        <v>719</v>
      </c>
      <c r="EZ26" s="24">
        <v>53</v>
      </c>
      <c r="FA26" s="24">
        <v>0</v>
      </c>
      <c r="FB26" s="24">
        <v>2597</v>
      </c>
      <c r="FC26" s="24">
        <v>501</v>
      </c>
      <c r="FD26" s="24">
        <v>225</v>
      </c>
      <c r="FE26" s="24">
        <v>331</v>
      </c>
      <c r="FF26" s="24">
        <v>30</v>
      </c>
      <c r="FG26" s="24">
        <v>0</v>
      </c>
      <c r="FH26" s="24">
        <v>1089</v>
      </c>
      <c r="FI26" s="24">
        <v>145</v>
      </c>
      <c r="FJ26" s="24">
        <v>119</v>
      </c>
      <c r="FK26" s="24">
        <v>111</v>
      </c>
      <c r="FL26" s="24">
        <v>10</v>
      </c>
      <c r="FM26" s="24">
        <v>0</v>
      </c>
      <c r="FN26" s="24">
        <v>385</v>
      </c>
      <c r="FO26" s="24">
        <v>35</v>
      </c>
      <c r="FP26" s="24">
        <v>18</v>
      </c>
      <c r="FQ26" s="24">
        <v>12</v>
      </c>
      <c r="FR26" s="24">
        <v>0</v>
      </c>
      <c r="FS26" s="24">
        <v>0</v>
      </c>
      <c r="FT26" s="24">
        <v>69</v>
      </c>
      <c r="FU26" s="24">
        <v>20</v>
      </c>
      <c r="FV26" s="24">
        <v>10</v>
      </c>
      <c r="FW26" s="24">
        <v>3</v>
      </c>
      <c r="FX26" s="24">
        <v>0</v>
      </c>
      <c r="FY26" s="24">
        <v>0</v>
      </c>
      <c r="FZ26" s="24">
        <v>31</v>
      </c>
      <c r="GA26" s="24">
        <v>274</v>
      </c>
      <c r="GB26" s="24">
        <v>173</v>
      </c>
      <c r="GC26" s="24">
        <v>155</v>
      </c>
      <c r="GD26" s="24">
        <v>22</v>
      </c>
      <c r="GE26" s="24">
        <v>0</v>
      </c>
      <c r="GF26" s="24">
        <v>622</v>
      </c>
      <c r="GG26" s="24">
        <v>36</v>
      </c>
      <c r="GH26" s="24">
        <v>7</v>
      </c>
      <c r="GI26" s="24">
        <v>20</v>
      </c>
      <c r="GJ26" s="24">
        <v>0</v>
      </c>
      <c r="GK26" s="24">
        <v>0</v>
      </c>
      <c r="GL26" s="24">
        <v>57</v>
      </c>
      <c r="GM26" s="24">
        <v>673</v>
      </c>
      <c r="GN26" s="24">
        <v>889</v>
      </c>
      <c r="GO26" s="24">
        <v>425</v>
      </c>
      <c r="GP26" s="24">
        <v>25</v>
      </c>
      <c r="GQ26" s="24">
        <v>0</v>
      </c>
      <c r="GR26" s="24">
        <v>2009</v>
      </c>
      <c r="GS26" s="24">
        <v>19</v>
      </c>
      <c r="GT26" s="24">
        <v>8</v>
      </c>
      <c r="GU26" s="24">
        <v>25</v>
      </c>
      <c r="GV26" s="24">
        <v>0</v>
      </c>
      <c r="GW26" s="24">
        <v>0</v>
      </c>
      <c r="GX26" s="24">
        <v>57</v>
      </c>
      <c r="GY26" s="24">
        <v>485</v>
      </c>
      <c r="GZ26" s="24">
        <v>219</v>
      </c>
      <c r="HA26" s="24">
        <v>250</v>
      </c>
      <c r="HB26" s="24">
        <v>34</v>
      </c>
      <c r="HC26" s="24">
        <v>0</v>
      </c>
      <c r="HD26" s="24">
        <v>993</v>
      </c>
      <c r="HE26" s="24">
        <v>589</v>
      </c>
      <c r="HF26" s="24">
        <v>237</v>
      </c>
      <c r="HG26" s="24">
        <v>274</v>
      </c>
      <c r="HH26" s="24">
        <v>14</v>
      </c>
      <c r="HI26" s="24">
        <v>0</v>
      </c>
      <c r="HJ26" s="24">
        <v>1103</v>
      </c>
      <c r="HK26" s="24">
        <v>146</v>
      </c>
      <c r="HL26" s="24">
        <v>84</v>
      </c>
      <c r="HM26" s="24">
        <v>83</v>
      </c>
      <c r="HN26" s="24">
        <v>11</v>
      </c>
      <c r="HO26" s="24">
        <v>0</v>
      </c>
      <c r="HP26" s="24">
        <v>320</v>
      </c>
      <c r="HQ26" s="24">
        <v>31</v>
      </c>
      <c r="HR26" s="24">
        <v>15</v>
      </c>
      <c r="HS26" s="24">
        <v>13</v>
      </c>
      <c r="HT26" s="24">
        <v>0</v>
      </c>
      <c r="HU26" s="24">
        <v>0</v>
      </c>
      <c r="HV26" s="24">
        <v>56</v>
      </c>
      <c r="HW26" s="24">
        <v>95</v>
      </c>
      <c r="HX26" s="24">
        <v>62</v>
      </c>
      <c r="HY26" s="24">
        <v>29</v>
      </c>
      <c r="HZ26" s="24">
        <v>8</v>
      </c>
      <c r="IA26" s="24">
        <v>0</v>
      </c>
      <c r="IB26" s="24">
        <v>189</v>
      </c>
      <c r="IC26" s="24">
        <v>700</v>
      </c>
      <c r="ID26" s="24">
        <v>404</v>
      </c>
      <c r="IE26" s="24">
        <v>507</v>
      </c>
      <c r="IF26" s="24">
        <v>56</v>
      </c>
      <c r="IG26" s="24">
        <v>0</v>
      </c>
      <c r="IH26" s="24">
        <v>1673</v>
      </c>
      <c r="II26" s="24">
        <v>30</v>
      </c>
      <c r="IJ26" s="24">
        <v>4</v>
      </c>
      <c r="IK26" s="24">
        <v>11</v>
      </c>
      <c r="IL26" s="24">
        <v>5</v>
      </c>
      <c r="IM26" s="24">
        <v>0</v>
      </c>
      <c r="IN26" s="24">
        <v>41</v>
      </c>
      <c r="IO26" s="24">
        <v>296</v>
      </c>
      <c r="IP26" s="24">
        <v>200</v>
      </c>
      <c r="IQ26" s="24">
        <v>197</v>
      </c>
      <c r="IR26" s="24">
        <v>45</v>
      </c>
      <c r="IS26" s="24">
        <v>0</v>
      </c>
      <c r="IT26" s="24">
        <v>738</v>
      </c>
      <c r="IU26" s="24">
        <v>328</v>
      </c>
      <c r="IV26" s="24">
        <v>144</v>
      </c>
      <c r="IW26" s="24">
        <v>174</v>
      </c>
      <c r="IX26" s="24">
        <v>9</v>
      </c>
      <c r="IY26" s="24">
        <v>0</v>
      </c>
      <c r="IZ26" s="24">
        <v>657</v>
      </c>
      <c r="JA26" s="24">
        <v>1287</v>
      </c>
      <c r="JB26" s="24">
        <v>155</v>
      </c>
      <c r="JC26" s="24">
        <v>420</v>
      </c>
      <c r="JD26" s="24">
        <v>927</v>
      </c>
      <c r="JE26" s="24">
        <v>0</v>
      </c>
      <c r="JF26" s="24">
        <v>2792</v>
      </c>
      <c r="JG26" s="24">
        <v>426</v>
      </c>
      <c r="JH26" s="24">
        <v>364</v>
      </c>
      <c r="JI26" s="24">
        <v>389</v>
      </c>
      <c r="JJ26" s="24">
        <v>20</v>
      </c>
      <c r="JK26" s="24">
        <v>0</v>
      </c>
      <c r="JL26" s="24">
        <v>1199</v>
      </c>
      <c r="JM26" s="24">
        <v>122</v>
      </c>
      <c r="JN26" s="24">
        <v>75</v>
      </c>
      <c r="JO26" s="24">
        <v>51</v>
      </c>
      <c r="JP26" s="24">
        <v>4</v>
      </c>
      <c r="JQ26" s="24">
        <v>0</v>
      </c>
      <c r="JR26" s="24">
        <v>250</v>
      </c>
      <c r="JS26" s="24">
        <v>107</v>
      </c>
      <c r="JT26" s="24">
        <v>22</v>
      </c>
      <c r="JU26" s="24">
        <v>52</v>
      </c>
      <c r="JV26" s="24">
        <v>4</v>
      </c>
      <c r="JW26" s="24">
        <v>0</v>
      </c>
      <c r="JX26" s="24">
        <v>182</v>
      </c>
      <c r="JY26" s="24">
        <v>66</v>
      </c>
      <c r="JZ26" s="24">
        <v>16</v>
      </c>
      <c r="KA26" s="24">
        <v>21</v>
      </c>
      <c r="KB26" s="24">
        <v>3</v>
      </c>
      <c r="KC26" s="24">
        <v>0</v>
      </c>
      <c r="KD26" s="24">
        <v>110</v>
      </c>
      <c r="KE26" s="24">
        <v>1289</v>
      </c>
      <c r="KF26" s="24">
        <v>548</v>
      </c>
      <c r="KG26" s="24">
        <v>814</v>
      </c>
      <c r="KH26" s="24">
        <v>173</v>
      </c>
      <c r="KI26" s="24">
        <v>0</v>
      </c>
      <c r="KJ26" s="24">
        <v>2827</v>
      </c>
      <c r="KK26" s="24">
        <v>324</v>
      </c>
      <c r="KL26" s="24">
        <v>171</v>
      </c>
      <c r="KM26" s="24">
        <v>188</v>
      </c>
      <c r="KN26" s="24">
        <v>52</v>
      </c>
      <c r="KO26" s="24">
        <v>0</v>
      </c>
      <c r="KP26" s="24">
        <v>747</v>
      </c>
      <c r="KQ26" s="24">
        <v>97</v>
      </c>
      <c r="KR26" s="24">
        <v>17</v>
      </c>
      <c r="KS26" s="24">
        <v>65</v>
      </c>
      <c r="KT26" s="24">
        <v>0</v>
      </c>
      <c r="KU26" s="24">
        <v>0</v>
      </c>
      <c r="KV26" s="24">
        <v>177</v>
      </c>
      <c r="KW26" s="24">
        <v>491</v>
      </c>
      <c r="KX26" s="24">
        <v>401</v>
      </c>
      <c r="KY26" s="24">
        <v>269</v>
      </c>
      <c r="KZ26" s="24">
        <v>53</v>
      </c>
      <c r="LA26" s="24">
        <v>0</v>
      </c>
      <c r="LB26" s="24">
        <v>1210</v>
      </c>
      <c r="LC26" s="24">
        <v>410</v>
      </c>
      <c r="LD26" s="24">
        <v>150</v>
      </c>
      <c r="LE26" s="24">
        <v>148</v>
      </c>
      <c r="LF26" s="24">
        <v>8</v>
      </c>
      <c r="LG26" s="24">
        <v>0</v>
      </c>
      <c r="LH26" s="24">
        <v>720</v>
      </c>
      <c r="LI26" s="24">
        <v>29</v>
      </c>
      <c r="LJ26" s="24">
        <v>21</v>
      </c>
      <c r="LK26" s="24">
        <v>10</v>
      </c>
      <c r="LL26" s="24">
        <v>0</v>
      </c>
      <c r="LM26" s="24">
        <v>0</v>
      </c>
      <c r="LN26" s="24">
        <v>64</v>
      </c>
      <c r="LO26" s="24">
        <v>32</v>
      </c>
      <c r="LP26" s="24">
        <v>32</v>
      </c>
      <c r="LQ26" s="24">
        <v>9</v>
      </c>
      <c r="LR26" s="24">
        <v>6</v>
      </c>
      <c r="LS26" s="24">
        <v>0</v>
      </c>
      <c r="LT26" s="24">
        <v>72</v>
      </c>
      <c r="LU26" s="24">
        <v>44</v>
      </c>
      <c r="LV26" s="24">
        <v>14</v>
      </c>
      <c r="LW26" s="24">
        <v>5</v>
      </c>
      <c r="LX26" s="24">
        <v>3</v>
      </c>
      <c r="LY26" s="24">
        <v>0</v>
      </c>
      <c r="LZ26" s="24">
        <v>63</v>
      </c>
      <c r="MA26" s="24">
        <v>122</v>
      </c>
      <c r="MB26" s="24">
        <v>66</v>
      </c>
      <c r="MC26" s="24">
        <v>74</v>
      </c>
      <c r="MD26" s="24">
        <v>3</v>
      </c>
      <c r="ME26" s="24">
        <v>0</v>
      </c>
      <c r="MF26" s="24">
        <v>266</v>
      </c>
      <c r="MG26" s="24">
        <v>22</v>
      </c>
      <c r="MH26" s="24">
        <v>20</v>
      </c>
      <c r="MI26" s="24">
        <v>7</v>
      </c>
      <c r="MJ26" s="24">
        <v>0</v>
      </c>
      <c r="MK26" s="24">
        <v>0</v>
      </c>
      <c r="ML26" s="24">
        <v>53</v>
      </c>
      <c r="MM26" s="24">
        <v>177</v>
      </c>
      <c r="MN26" s="24">
        <v>83</v>
      </c>
      <c r="MO26" s="24">
        <v>129</v>
      </c>
      <c r="MP26" s="24">
        <v>48</v>
      </c>
      <c r="MQ26" s="24">
        <v>0</v>
      </c>
      <c r="MR26" s="24">
        <v>437</v>
      </c>
      <c r="MS26" s="24">
        <v>23</v>
      </c>
      <c r="MT26" s="24">
        <v>13</v>
      </c>
      <c r="MU26" s="24">
        <v>8</v>
      </c>
      <c r="MV26" s="24">
        <v>0</v>
      </c>
      <c r="MW26" s="24">
        <v>0</v>
      </c>
      <c r="MX26" s="24">
        <v>43</v>
      </c>
      <c r="MY26" s="24">
        <v>0</v>
      </c>
      <c r="MZ26" s="24">
        <v>0</v>
      </c>
      <c r="NA26" s="24">
        <v>3</v>
      </c>
      <c r="NB26" s="24">
        <v>0</v>
      </c>
      <c r="NC26" s="24">
        <v>0</v>
      </c>
      <c r="ND26" s="24">
        <v>3</v>
      </c>
      <c r="NE26" s="24">
        <v>65</v>
      </c>
      <c r="NF26" s="24">
        <v>26</v>
      </c>
      <c r="NG26" s="24">
        <v>14</v>
      </c>
      <c r="NH26" s="24">
        <v>0</v>
      </c>
      <c r="NI26" s="24">
        <v>0</v>
      </c>
      <c r="NJ26" s="24">
        <v>112</v>
      </c>
      <c r="NK26" s="24">
        <v>18</v>
      </c>
      <c r="NL26" s="24">
        <v>17</v>
      </c>
      <c r="NM26" s="24">
        <v>6</v>
      </c>
      <c r="NN26" s="24">
        <v>0</v>
      </c>
      <c r="NO26" s="24">
        <v>0</v>
      </c>
      <c r="NP26" s="24">
        <v>40</v>
      </c>
      <c r="NQ26" s="24">
        <v>353</v>
      </c>
      <c r="NR26" s="24">
        <v>162</v>
      </c>
      <c r="NS26" s="24">
        <v>227</v>
      </c>
      <c r="NT26" s="24">
        <v>61</v>
      </c>
      <c r="NU26" s="24">
        <v>0</v>
      </c>
      <c r="NV26" s="24">
        <v>804</v>
      </c>
      <c r="NW26" s="24">
        <v>24</v>
      </c>
      <c r="NX26" s="24">
        <v>9</v>
      </c>
      <c r="NY26" s="24">
        <v>9</v>
      </c>
      <c r="NZ26" s="24">
        <v>0</v>
      </c>
      <c r="OA26" s="24">
        <v>0</v>
      </c>
      <c r="OB26" s="24">
        <v>36</v>
      </c>
      <c r="OC26" s="24">
        <v>64</v>
      </c>
      <c r="OD26" s="24">
        <v>34</v>
      </c>
      <c r="OE26" s="24">
        <v>10</v>
      </c>
      <c r="OF26" s="24">
        <v>0</v>
      </c>
      <c r="OG26" s="24">
        <v>0</v>
      </c>
      <c r="OH26" s="24">
        <v>109</v>
      </c>
      <c r="OI26" s="24">
        <v>47</v>
      </c>
      <c r="OJ26" s="24">
        <v>20</v>
      </c>
      <c r="OK26" s="24">
        <v>21</v>
      </c>
      <c r="OL26" s="24">
        <v>0</v>
      </c>
      <c r="OM26" s="24">
        <v>0</v>
      </c>
      <c r="ON26" s="24">
        <v>84</v>
      </c>
      <c r="OO26" s="24">
        <v>7</v>
      </c>
      <c r="OP26" s="24">
        <v>4</v>
      </c>
      <c r="OQ26" s="24">
        <v>5</v>
      </c>
      <c r="OR26" s="24">
        <v>0</v>
      </c>
      <c r="OS26" s="24">
        <v>0</v>
      </c>
      <c r="OT26" s="24">
        <v>15</v>
      </c>
      <c r="OU26" s="24">
        <v>52</v>
      </c>
      <c r="OV26" s="24">
        <v>18</v>
      </c>
      <c r="OW26" s="24">
        <v>20</v>
      </c>
      <c r="OX26" s="24">
        <v>0</v>
      </c>
      <c r="OY26" s="24">
        <v>0</v>
      </c>
      <c r="OZ26" s="24">
        <v>91</v>
      </c>
      <c r="PA26" s="24">
        <v>67</v>
      </c>
      <c r="PB26" s="24">
        <v>19</v>
      </c>
      <c r="PC26" s="24">
        <v>33</v>
      </c>
      <c r="PD26" s="24">
        <v>4</v>
      </c>
      <c r="PE26" s="24">
        <v>0</v>
      </c>
      <c r="PF26" s="24">
        <v>124</v>
      </c>
      <c r="PG26" s="24">
        <v>95</v>
      </c>
      <c r="PH26" s="24">
        <v>35</v>
      </c>
      <c r="PI26" s="24">
        <v>45</v>
      </c>
      <c r="PJ26" s="24">
        <v>0</v>
      </c>
      <c r="PK26" s="24">
        <v>0</v>
      </c>
      <c r="PL26" s="24">
        <v>179</v>
      </c>
      <c r="PM26" s="24">
        <v>3</v>
      </c>
      <c r="PN26" s="24">
        <v>0</v>
      </c>
      <c r="PO26" s="24">
        <v>0</v>
      </c>
      <c r="PP26" s="24">
        <v>0</v>
      </c>
      <c r="PQ26" s="24">
        <v>0</v>
      </c>
      <c r="PR26" s="24">
        <v>3</v>
      </c>
      <c r="PS26" s="24">
        <v>1057</v>
      </c>
      <c r="PT26" s="24">
        <v>449</v>
      </c>
      <c r="PU26" s="24">
        <v>622</v>
      </c>
      <c r="PV26" s="24">
        <v>107</v>
      </c>
      <c r="PW26" s="24">
        <v>0</v>
      </c>
      <c r="PX26" s="24">
        <v>2241</v>
      </c>
      <c r="PY26" s="24">
        <v>934</v>
      </c>
      <c r="PZ26" s="24">
        <v>615</v>
      </c>
      <c r="QA26" s="24">
        <v>458</v>
      </c>
      <c r="QB26" s="24">
        <v>49</v>
      </c>
      <c r="QC26" s="24">
        <v>0</v>
      </c>
      <c r="QD26" s="24">
        <v>2057</v>
      </c>
      <c r="QE26" s="24">
        <v>52</v>
      </c>
      <c r="QF26" s="24">
        <v>18</v>
      </c>
      <c r="QG26" s="24">
        <v>43</v>
      </c>
      <c r="QH26" s="24">
        <v>0</v>
      </c>
      <c r="QI26" s="24">
        <v>0</v>
      </c>
      <c r="QJ26" s="24">
        <v>107</v>
      </c>
      <c r="QK26" s="24">
        <v>1048</v>
      </c>
      <c r="QL26" s="24">
        <v>638</v>
      </c>
      <c r="QM26" s="24">
        <v>625</v>
      </c>
      <c r="QN26" s="24">
        <v>44</v>
      </c>
      <c r="QO26" s="24">
        <v>0</v>
      </c>
      <c r="QP26" s="24">
        <v>2351</v>
      </c>
      <c r="QQ26" s="24">
        <v>162</v>
      </c>
      <c r="QR26" s="24">
        <v>81</v>
      </c>
      <c r="QS26" s="24">
        <v>167</v>
      </c>
      <c r="QT26" s="24">
        <v>30</v>
      </c>
      <c r="QU26" s="24">
        <v>0</v>
      </c>
      <c r="QV26" s="24">
        <v>432</v>
      </c>
      <c r="QW26" s="24">
        <v>296</v>
      </c>
      <c r="QX26" s="24">
        <v>144</v>
      </c>
      <c r="QY26" s="24">
        <v>170</v>
      </c>
      <c r="QZ26" s="24">
        <v>7</v>
      </c>
      <c r="RA26" s="24">
        <v>0</v>
      </c>
      <c r="RB26" s="24">
        <v>618</v>
      </c>
      <c r="RC26" s="24">
        <v>21</v>
      </c>
      <c r="RD26" s="24">
        <v>18</v>
      </c>
      <c r="RE26" s="24">
        <v>9</v>
      </c>
      <c r="RF26" s="24">
        <v>0</v>
      </c>
      <c r="RG26" s="24">
        <v>0</v>
      </c>
      <c r="RH26" s="24">
        <v>47</v>
      </c>
      <c r="RI26" s="24">
        <v>20263</v>
      </c>
      <c r="RJ26" s="24">
        <v>12228</v>
      </c>
      <c r="RK26" s="24">
        <v>12711</v>
      </c>
      <c r="RL26" s="24">
        <v>2353</v>
      </c>
      <c r="RM26" s="24">
        <v>0</v>
      </c>
      <c r="RN26" s="24">
        <v>47560</v>
      </c>
      <c r="RO26" s="24"/>
      <c r="RP26" s="24"/>
      <c r="RQ26" s="27" t="s">
        <v>163</v>
      </c>
    </row>
    <row r="27" spans="1:485" ht="5.25" customHeight="1" x14ac:dyDescent="0.35">
      <c r="A27" s="24">
        <v>3</v>
      </c>
      <c r="B27" s="24" t="s">
        <v>15</v>
      </c>
      <c r="C27" s="24">
        <v>38</v>
      </c>
      <c r="D27" s="24">
        <v>15</v>
      </c>
      <c r="E27" s="24">
        <v>21</v>
      </c>
      <c r="F27" s="24">
        <v>0</v>
      </c>
      <c r="G27" s="24">
        <v>0</v>
      </c>
      <c r="H27" s="24">
        <v>73</v>
      </c>
      <c r="I27" s="24">
        <v>17</v>
      </c>
      <c r="J27" s="24">
        <v>15</v>
      </c>
      <c r="K27" s="24">
        <v>11</v>
      </c>
      <c r="L27" s="24">
        <v>0</v>
      </c>
      <c r="M27" s="24">
        <v>0</v>
      </c>
      <c r="N27" s="24">
        <v>39</v>
      </c>
      <c r="O27" s="24">
        <v>126</v>
      </c>
      <c r="P27" s="24">
        <v>69</v>
      </c>
      <c r="Q27" s="24">
        <v>60</v>
      </c>
      <c r="R27" s="24">
        <v>18</v>
      </c>
      <c r="S27" s="24">
        <v>0</v>
      </c>
      <c r="T27" s="24">
        <v>274</v>
      </c>
      <c r="U27" s="24">
        <v>183</v>
      </c>
      <c r="V27" s="24">
        <v>84</v>
      </c>
      <c r="W27" s="24">
        <v>113</v>
      </c>
      <c r="X27" s="24">
        <v>19</v>
      </c>
      <c r="Y27" s="24">
        <v>0</v>
      </c>
      <c r="Z27" s="24">
        <v>402</v>
      </c>
      <c r="AA27" s="24">
        <v>80</v>
      </c>
      <c r="AB27" s="24">
        <v>0</v>
      </c>
      <c r="AC27" s="24">
        <v>32</v>
      </c>
      <c r="AD27" s="24">
        <v>0</v>
      </c>
      <c r="AE27" s="24">
        <v>0</v>
      </c>
      <c r="AF27" s="24">
        <v>119</v>
      </c>
      <c r="AG27" s="24">
        <v>105</v>
      </c>
      <c r="AH27" s="24">
        <v>40</v>
      </c>
      <c r="AI27" s="24">
        <v>57</v>
      </c>
      <c r="AJ27" s="24">
        <v>5</v>
      </c>
      <c r="AK27" s="24">
        <v>0</v>
      </c>
      <c r="AL27" s="24">
        <v>211</v>
      </c>
      <c r="AM27" s="24">
        <v>111</v>
      </c>
      <c r="AN27" s="24">
        <v>75</v>
      </c>
      <c r="AO27" s="24">
        <v>66</v>
      </c>
      <c r="AP27" s="24">
        <v>20</v>
      </c>
      <c r="AQ27" s="24">
        <v>0</v>
      </c>
      <c r="AR27" s="24">
        <v>277</v>
      </c>
      <c r="AS27" s="24">
        <v>48</v>
      </c>
      <c r="AT27" s="24">
        <v>13</v>
      </c>
      <c r="AU27" s="24">
        <v>17</v>
      </c>
      <c r="AV27" s="24">
        <v>0</v>
      </c>
      <c r="AW27" s="24">
        <v>0</v>
      </c>
      <c r="AX27" s="24">
        <v>70</v>
      </c>
      <c r="AY27" s="24">
        <v>254</v>
      </c>
      <c r="AZ27" s="24">
        <v>162</v>
      </c>
      <c r="BA27" s="24">
        <v>254</v>
      </c>
      <c r="BB27" s="24">
        <v>63</v>
      </c>
      <c r="BC27" s="24">
        <v>0</v>
      </c>
      <c r="BD27" s="24">
        <v>730</v>
      </c>
      <c r="BE27" s="24">
        <v>421</v>
      </c>
      <c r="BF27" s="24">
        <v>424</v>
      </c>
      <c r="BG27" s="24">
        <v>343</v>
      </c>
      <c r="BH27" s="24">
        <v>42</v>
      </c>
      <c r="BI27" s="24">
        <v>0</v>
      </c>
      <c r="BJ27" s="24">
        <v>1231</v>
      </c>
      <c r="BK27" s="24">
        <v>35</v>
      </c>
      <c r="BL27" s="24">
        <v>11</v>
      </c>
      <c r="BM27" s="24">
        <v>0</v>
      </c>
      <c r="BN27" s="24">
        <v>0</v>
      </c>
      <c r="BO27" s="24">
        <v>0</v>
      </c>
      <c r="BP27" s="24">
        <v>48</v>
      </c>
      <c r="BQ27" s="24">
        <v>87</v>
      </c>
      <c r="BR27" s="24">
        <v>55</v>
      </c>
      <c r="BS27" s="24">
        <v>17</v>
      </c>
      <c r="BT27" s="24">
        <v>4</v>
      </c>
      <c r="BU27" s="24">
        <v>0</v>
      </c>
      <c r="BV27" s="24">
        <v>165</v>
      </c>
      <c r="BW27" s="24">
        <v>127</v>
      </c>
      <c r="BX27" s="24">
        <v>49</v>
      </c>
      <c r="BY27" s="24">
        <v>61</v>
      </c>
      <c r="BZ27" s="24">
        <v>3</v>
      </c>
      <c r="CA27" s="24">
        <v>0</v>
      </c>
      <c r="CB27" s="24">
        <v>240</v>
      </c>
      <c r="CC27" s="24">
        <v>429</v>
      </c>
      <c r="CD27" s="24">
        <v>320</v>
      </c>
      <c r="CE27" s="24">
        <v>343</v>
      </c>
      <c r="CF27" s="24">
        <v>40</v>
      </c>
      <c r="CG27" s="24">
        <v>0</v>
      </c>
      <c r="CH27" s="24">
        <v>1128</v>
      </c>
      <c r="CI27" s="24">
        <v>28</v>
      </c>
      <c r="CJ27" s="24">
        <v>8</v>
      </c>
      <c r="CK27" s="24">
        <v>18</v>
      </c>
      <c r="CL27" s="24">
        <v>4</v>
      </c>
      <c r="CM27" s="24">
        <v>0</v>
      </c>
      <c r="CN27" s="24">
        <v>57</v>
      </c>
      <c r="CO27" s="24">
        <v>48</v>
      </c>
      <c r="CP27" s="24">
        <v>24</v>
      </c>
      <c r="CQ27" s="24">
        <v>20</v>
      </c>
      <c r="CR27" s="24">
        <v>0</v>
      </c>
      <c r="CS27" s="24">
        <v>0</v>
      </c>
      <c r="CT27" s="24">
        <v>87</v>
      </c>
      <c r="CU27" s="24">
        <v>56</v>
      </c>
      <c r="CV27" s="24">
        <v>43</v>
      </c>
      <c r="CW27" s="24">
        <v>25</v>
      </c>
      <c r="CX27" s="24">
        <v>0</v>
      </c>
      <c r="CY27" s="24">
        <v>0</v>
      </c>
      <c r="CZ27" s="24">
        <v>129</v>
      </c>
      <c r="DA27" s="24">
        <v>309</v>
      </c>
      <c r="DB27" s="24">
        <v>130</v>
      </c>
      <c r="DC27" s="24">
        <v>139</v>
      </c>
      <c r="DD27" s="24">
        <v>35</v>
      </c>
      <c r="DE27" s="24">
        <v>0</v>
      </c>
      <c r="DF27" s="24">
        <v>611</v>
      </c>
      <c r="DG27" s="24">
        <v>120</v>
      </c>
      <c r="DH27" s="24">
        <v>37</v>
      </c>
      <c r="DI27" s="24">
        <v>35</v>
      </c>
      <c r="DJ27" s="24">
        <v>6</v>
      </c>
      <c r="DK27" s="24">
        <v>0</v>
      </c>
      <c r="DL27" s="24">
        <v>201</v>
      </c>
      <c r="DM27" s="24">
        <v>160</v>
      </c>
      <c r="DN27" s="24">
        <v>102</v>
      </c>
      <c r="DO27" s="24">
        <v>133</v>
      </c>
      <c r="DP27" s="24">
        <v>8</v>
      </c>
      <c r="DQ27" s="24">
        <v>0</v>
      </c>
      <c r="DR27" s="24">
        <v>410</v>
      </c>
      <c r="DS27" s="24">
        <v>38</v>
      </c>
      <c r="DT27" s="24">
        <v>35</v>
      </c>
      <c r="DU27" s="24">
        <v>8</v>
      </c>
      <c r="DV27" s="24">
        <v>0</v>
      </c>
      <c r="DW27" s="24">
        <v>0</v>
      </c>
      <c r="DX27" s="24">
        <v>80</v>
      </c>
      <c r="DY27" s="24">
        <v>264</v>
      </c>
      <c r="DZ27" s="24">
        <v>127</v>
      </c>
      <c r="EA27" s="24">
        <v>96</v>
      </c>
      <c r="EB27" s="24">
        <v>45</v>
      </c>
      <c r="EC27" s="24">
        <v>0</v>
      </c>
      <c r="ED27" s="24">
        <v>530</v>
      </c>
      <c r="EE27" s="24">
        <v>53</v>
      </c>
      <c r="EF27" s="24">
        <v>13</v>
      </c>
      <c r="EG27" s="24">
        <v>22</v>
      </c>
      <c r="EH27" s="24">
        <v>0</v>
      </c>
      <c r="EI27" s="24">
        <v>0</v>
      </c>
      <c r="EJ27" s="24">
        <v>84</v>
      </c>
      <c r="EK27" s="24">
        <v>34</v>
      </c>
      <c r="EL27" s="24">
        <v>16</v>
      </c>
      <c r="EM27" s="24">
        <v>13</v>
      </c>
      <c r="EN27" s="24">
        <v>0</v>
      </c>
      <c r="EO27" s="24">
        <v>0</v>
      </c>
      <c r="EP27" s="24">
        <v>65</v>
      </c>
      <c r="EQ27" s="24">
        <v>184</v>
      </c>
      <c r="ER27" s="24">
        <v>44</v>
      </c>
      <c r="ES27" s="24">
        <v>104</v>
      </c>
      <c r="ET27" s="24">
        <v>28</v>
      </c>
      <c r="EU27" s="24">
        <v>0</v>
      </c>
      <c r="EV27" s="24">
        <v>355</v>
      </c>
      <c r="EW27" s="24">
        <v>307</v>
      </c>
      <c r="EX27" s="24">
        <v>330</v>
      </c>
      <c r="EY27" s="24">
        <v>219</v>
      </c>
      <c r="EZ27" s="24">
        <v>25</v>
      </c>
      <c r="FA27" s="24">
        <v>0</v>
      </c>
      <c r="FB27" s="24">
        <v>875</v>
      </c>
      <c r="FC27" s="24">
        <v>357</v>
      </c>
      <c r="FD27" s="24">
        <v>192</v>
      </c>
      <c r="FE27" s="24">
        <v>236</v>
      </c>
      <c r="FF27" s="24">
        <v>17</v>
      </c>
      <c r="FG27" s="24">
        <v>0</v>
      </c>
      <c r="FH27" s="24">
        <v>798</v>
      </c>
      <c r="FI27" s="24">
        <v>119</v>
      </c>
      <c r="FJ27" s="24">
        <v>45</v>
      </c>
      <c r="FK27" s="24">
        <v>35</v>
      </c>
      <c r="FL27" s="24">
        <v>8</v>
      </c>
      <c r="FM27" s="24">
        <v>0</v>
      </c>
      <c r="FN27" s="24">
        <v>205</v>
      </c>
      <c r="FO27" s="24">
        <v>50</v>
      </c>
      <c r="FP27" s="24">
        <v>9</v>
      </c>
      <c r="FQ27" s="24">
        <v>7</v>
      </c>
      <c r="FR27" s="24">
        <v>0</v>
      </c>
      <c r="FS27" s="24">
        <v>0</v>
      </c>
      <c r="FT27" s="24">
        <v>57</v>
      </c>
      <c r="FU27" s="24">
        <v>24</v>
      </c>
      <c r="FV27" s="24">
        <v>12</v>
      </c>
      <c r="FW27" s="24">
        <v>3</v>
      </c>
      <c r="FX27" s="24">
        <v>0</v>
      </c>
      <c r="FY27" s="24">
        <v>0</v>
      </c>
      <c r="FZ27" s="24">
        <v>43</v>
      </c>
      <c r="GA27" s="24">
        <v>190</v>
      </c>
      <c r="GB27" s="24">
        <v>77</v>
      </c>
      <c r="GC27" s="24">
        <v>87</v>
      </c>
      <c r="GD27" s="24">
        <v>3</v>
      </c>
      <c r="GE27" s="24">
        <v>0</v>
      </c>
      <c r="GF27" s="24">
        <v>359</v>
      </c>
      <c r="GG27" s="24">
        <v>33</v>
      </c>
      <c r="GH27" s="24">
        <v>21</v>
      </c>
      <c r="GI27" s="24">
        <v>12</v>
      </c>
      <c r="GJ27" s="24">
        <v>6</v>
      </c>
      <c r="GK27" s="24">
        <v>0</v>
      </c>
      <c r="GL27" s="24">
        <v>65</v>
      </c>
      <c r="GM27" s="24">
        <v>281</v>
      </c>
      <c r="GN27" s="24">
        <v>384</v>
      </c>
      <c r="GO27" s="24">
        <v>275</v>
      </c>
      <c r="GP27" s="24">
        <v>32</v>
      </c>
      <c r="GQ27" s="24">
        <v>0</v>
      </c>
      <c r="GR27" s="24">
        <v>971</v>
      </c>
      <c r="GS27" s="24">
        <v>32</v>
      </c>
      <c r="GT27" s="24">
        <v>8</v>
      </c>
      <c r="GU27" s="24">
        <v>10</v>
      </c>
      <c r="GV27" s="24">
        <v>0</v>
      </c>
      <c r="GW27" s="24">
        <v>0</v>
      </c>
      <c r="GX27" s="24">
        <v>50</v>
      </c>
      <c r="GY27" s="24">
        <v>286</v>
      </c>
      <c r="GZ27" s="24">
        <v>137</v>
      </c>
      <c r="HA27" s="24">
        <v>119</v>
      </c>
      <c r="HB27" s="24">
        <v>14</v>
      </c>
      <c r="HC27" s="24">
        <v>0</v>
      </c>
      <c r="HD27" s="24">
        <v>553</v>
      </c>
      <c r="HE27" s="24">
        <v>271</v>
      </c>
      <c r="HF27" s="24">
        <v>102</v>
      </c>
      <c r="HG27" s="24">
        <v>143</v>
      </c>
      <c r="HH27" s="24">
        <v>11</v>
      </c>
      <c r="HI27" s="24">
        <v>0</v>
      </c>
      <c r="HJ27" s="24">
        <v>530</v>
      </c>
      <c r="HK27" s="24">
        <v>134</v>
      </c>
      <c r="HL27" s="24">
        <v>39</v>
      </c>
      <c r="HM27" s="24">
        <v>75</v>
      </c>
      <c r="HN27" s="24">
        <v>10</v>
      </c>
      <c r="HO27" s="24">
        <v>0</v>
      </c>
      <c r="HP27" s="24">
        <v>255</v>
      </c>
      <c r="HQ27" s="24">
        <v>40</v>
      </c>
      <c r="HR27" s="24">
        <v>18</v>
      </c>
      <c r="HS27" s="24">
        <v>7</v>
      </c>
      <c r="HT27" s="24">
        <v>0</v>
      </c>
      <c r="HU27" s="24">
        <v>0</v>
      </c>
      <c r="HV27" s="24">
        <v>65</v>
      </c>
      <c r="HW27" s="24">
        <v>77</v>
      </c>
      <c r="HX27" s="24">
        <v>32</v>
      </c>
      <c r="HY27" s="24">
        <v>28</v>
      </c>
      <c r="HZ27" s="24">
        <v>4</v>
      </c>
      <c r="IA27" s="24">
        <v>0</v>
      </c>
      <c r="IB27" s="24">
        <v>131</v>
      </c>
      <c r="IC27" s="24">
        <v>382</v>
      </c>
      <c r="ID27" s="24">
        <v>206</v>
      </c>
      <c r="IE27" s="24">
        <v>148</v>
      </c>
      <c r="IF27" s="24">
        <v>25</v>
      </c>
      <c r="IG27" s="24">
        <v>0</v>
      </c>
      <c r="IH27" s="24">
        <v>764</v>
      </c>
      <c r="II27" s="24">
        <v>26</v>
      </c>
      <c r="IJ27" s="24">
        <v>0</v>
      </c>
      <c r="IK27" s="24">
        <v>7</v>
      </c>
      <c r="IL27" s="24">
        <v>0</v>
      </c>
      <c r="IM27" s="24">
        <v>0</v>
      </c>
      <c r="IN27" s="24">
        <v>36</v>
      </c>
      <c r="IO27" s="24">
        <v>114</v>
      </c>
      <c r="IP27" s="24">
        <v>86</v>
      </c>
      <c r="IQ27" s="24">
        <v>133</v>
      </c>
      <c r="IR27" s="24">
        <v>23</v>
      </c>
      <c r="IS27" s="24">
        <v>0</v>
      </c>
      <c r="IT27" s="24">
        <v>351</v>
      </c>
      <c r="IU27" s="24">
        <v>150</v>
      </c>
      <c r="IV27" s="24">
        <v>73</v>
      </c>
      <c r="IW27" s="24">
        <v>82</v>
      </c>
      <c r="IX27" s="24">
        <v>29</v>
      </c>
      <c r="IY27" s="24">
        <v>0</v>
      </c>
      <c r="IZ27" s="24">
        <v>336</v>
      </c>
      <c r="JA27" s="24">
        <v>273</v>
      </c>
      <c r="JB27" s="24">
        <v>86</v>
      </c>
      <c r="JC27" s="24">
        <v>156</v>
      </c>
      <c r="JD27" s="24">
        <v>170</v>
      </c>
      <c r="JE27" s="24">
        <v>0</v>
      </c>
      <c r="JF27" s="24">
        <v>687</v>
      </c>
      <c r="JG27" s="24">
        <v>170</v>
      </c>
      <c r="JH27" s="24">
        <v>208</v>
      </c>
      <c r="JI27" s="24">
        <v>152</v>
      </c>
      <c r="JJ27" s="24">
        <v>15</v>
      </c>
      <c r="JK27" s="24">
        <v>0</v>
      </c>
      <c r="JL27" s="24">
        <v>543</v>
      </c>
      <c r="JM27" s="24">
        <v>112</v>
      </c>
      <c r="JN27" s="24">
        <v>97</v>
      </c>
      <c r="JO27" s="24">
        <v>60</v>
      </c>
      <c r="JP27" s="24">
        <v>8</v>
      </c>
      <c r="JQ27" s="24">
        <v>0</v>
      </c>
      <c r="JR27" s="24">
        <v>280</v>
      </c>
      <c r="JS27" s="24">
        <v>55</v>
      </c>
      <c r="JT27" s="24">
        <v>33</v>
      </c>
      <c r="JU27" s="24">
        <v>39</v>
      </c>
      <c r="JV27" s="24">
        <v>3</v>
      </c>
      <c r="JW27" s="24">
        <v>0</v>
      </c>
      <c r="JX27" s="24">
        <v>136</v>
      </c>
      <c r="JY27" s="24">
        <v>71</v>
      </c>
      <c r="JZ27" s="24">
        <v>44</v>
      </c>
      <c r="KA27" s="24">
        <v>25</v>
      </c>
      <c r="KB27" s="24">
        <v>0</v>
      </c>
      <c r="KC27" s="24">
        <v>0</v>
      </c>
      <c r="KD27" s="24">
        <v>136</v>
      </c>
      <c r="KE27" s="24">
        <v>447</v>
      </c>
      <c r="KF27" s="24">
        <v>290</v>
      </c>
      <c r="KG27" s="24">
        <v>335</v>
      </c>
      <c r="KH27" s="24">
        <v>66</v>
      </c>
      <c r="KI27" s="24">
        <v>0</v>
      </c>
      <c r="KJ27" s="24">
        <v>1141</v>
      </c>
      <c r="KK27" s="24">
        <v>205</v>
      </c>
      <c r="KL27" s="24">
        <v>88</v>
      </c>
      <c r="KM27" s="24">
        <v>126</v>
      </c>
      <c r="KN27" s="24">
        <v>25</v>
      </c>
      <c r="KO27" s="24">
        <v>0</v>
      </c>
      <c r="KP27" s="24">
        <v>452</v>
      </c>
      <c r="KQ27" s="24">
        <v>62</v>
      </c>
      <c r="KR27" s="24">
        <v>33</v>
      </c>
      <c r="KS27" s="24">
        <v>22</v>
      </c>
      <c r="KT27" s="24">
        <v>0</v>
      </c>
      <c r="KU27" s="24">
        <v>0</v>
      </c>
      <c r="KV27" s="24">
        <v>117</v>
      </c>
      <c r="KW27" s="24">
        <v>253</v>
      </c>
      <c r="KX27" s="24">
        <v>133</v>
      </c>
      <c r="KY27" s="24">
        <v>138</v>
      </c>
      <c r="KZ27" s="24">
        <v>32</v>
      </c>
      <c r="LA27" s="24">
        <v>0</v>
      </c>
      <c r="LB27" s="24">
        <v>556</v>
      </c>
      <c r="LC27" s="24">
        <v>291</v>
      </c>
      <c r="LD27" s="24">
        <v>82</v>
      </c>
      <c r="LE27" s="24">
        <v>124</v>
      </c>
      <c r="LF27" s="24">
        <v>20</v>
      </c>
      <c r="LG27" s="24">
        <v>0</v>
      </c>
      <c r="LH27" s="24">
        <v>504</v>
      </c>
      <c r="LI27" s="24">
        <v>64</v>
      </c>
      <c r="LJ27" s="24">
        <v>7</v>
      </c>
      <c r="LK27" s="24">
        <v>11</v>
      </c>
      <c r="LL27" s="24">
        <v>0</v>
      </c>
      <c r="LM27" s="24">
        <v>0</v>
      </c>
      <c r="LN27" s="24">
        <v>85</v>
      </c>
      <c r="LO27" s="24">
        <v>43</v>
      </c>
      <c r="LP27" s="24">
        <v>15</v>
      </c>
      <c r="LQ27" s="24">
        <v>5</v>
      </c>
      <c r="LR27" s="24">
        <v>4</v>
      </c>
      <c r="LS27" s="24">
        <v>0</v>
      </c>
      <c r="LT27" s="24">
        <v>69</v>
      </c>
      <c r="LU27" s="24">
        <v>34</v>
      </c>
      <c r="LV27" s="24">
        <v>32</v>
      </c>
      <c r="LW27" s="24">
        <v>10</v>
      </c>
      <c r="LX27" s="24">
        <v>0</v>
      </c>
      <c r="LY27" s="24">
        <v>0</v>
      </c>
      <c r="LZ27" s="24">
        <v>74</v>
      </c>
      <c r="MA27" s="24">
        <v>96</v>
      </c>
      <c r="MB27" s="24">
        <v>47</v>
      </c>
      <c r="MC27" s="24">
        <v>27</v>
      </c>
      <c r="MD27" s="24">
        <v>3</v>
      </c>
      <c r="ME27" s="24">
        <v>0</v>
      </c>
      <c r="MF27" s="24">
        <v>174</v>
      </c>
      <c r="MG27" s="24">
        <v>26</v>
      </c>
      <c r="MH27" s="24">
        <v>16</v>
      </c>
      <c r="MI27" s="24">
        <v>9</v>
      </c>
      <c r="MJ27" s="24">
        <v>0</v>
      </c>
      <c r="MK27" s="24">
        <v>0</v>
      </c>
      <c r="ML27" s="24">
        <v>57</v>
      </c>
      <c r="MM27" s="24">
        <v>89</v>
      </c>
      <c r="MN27" s="24">
        <v>46</v>
      </c>
      <c r="MO27" s="24">
        <v>77</v>
      </c>
      <c r="MP27" s="24">
        <v>14</v>
      </c>
      <c r="MQ27" s="24">
        <v>0</v>
      </c>
      <c r="MR27" s="24">
        <v>233</v>
      </c>
      <c r="MS27" s="24">
        <v>28</v>
      </c>
      <c r="MT27" s="24">
        <v>3</v>
      </c>
      <c r="MU27" s="24">
        <v>9</v>
      </c>
      <c r="MV27" s="24">
        <v>0</v>
      </c>
      <c r="MW27" s="24">
        <v>0</v>
      </c>
      <c r="MX27" s="24">
        <v>41</v>
      </c>
      <c r="MY27" s="24">
        <v>9</v>
      </c>
      <c r="MZ27" s="24">
        <v>0</v>
      </c>
      <c r="NA27" s="24">
        <v>0</v>
      </c>
      <c r="NB27" s="24">
        <v>0</v>
      </c>
      <c r="NC27" s="24">
        <v>0</v>
      </c>
      <c r="ND27" s="24">
        <v>9</v>
      </c>
      <c r="NE27" s="24">
        <v>94</v>
      </c>
      <c r="NF27" s="24">
        <v>23</v>
      </c>
      <c r="NG27" s="24">
        <v>32</v>
      </c>
      <c r="NH27" s="24">
        <v>0</v>
      </c>
      <c r="NI27" s="24">
        <v>0</v>
      </c>
      <c r="NJ27" s="24">
        <v>149</v>
      </c>
      <c r="NK27" s="24">
        <v>27</v>
      </c>
      <c r="NL27" s="24">
        <v>31</v>
      </c>
      <c r="NM27" s="24">
        <v>7</v>
      </c>
      <c r="NN27" s="24">
        <v>0</v>
      </c>
      <c r="NO27" s="24">
        <v>0</v>
      </c>
      <c r="NP27" s="24">
        <v>59</v>
      </c>
      <c r="NQ27" s="24">
        <v>140</v>
      </c>
      <c r="NR27" s="24">
        <v>75</v>
      </c>
      <c r="NS27" s="24">
        <v>114</v>
      </c>
      <c r="NT27" s="24">
        <v>41</v>
      </c>
      <c r="NU27" s="24">
        <v>0</v>
      </c>
      <c r="NV27" s="24">
        <v>366</v>
      </c>
      <c r="NW27" s="24">
        <v>39</v>
      </c>
      <c r="NX27" s="24">
        <v>11</v>
      </c>
      <c r="NY27" s="24">
        <v>13</v>
      </c>
      <c r="NZ27" s="24">
        <v>6</v>
      </c>
      <c r="OA27" s="24">
        <v>0</v>
      </c>
      <c r="OB27" s="24">
        <v>57</v>
      </c>
      <c r="OC27" s="24">
        <v>43</v>
      </c>
      <c r="OD27" s="24">
        <v>29</v>
      </c>
      <c r="OE27" s="24">
        <v>16</v>
      </c>
      <c r="OF27" s="24">
        <v>0</v>
      </c>
      <c r="OG27" s="24">
        <v>0</v>
      </c>
      <c r="OH27" s="24">
        <v>84</v>
      </c>
      <c r="OI27" s="24">
        <v>36</v>
      </c>
      <c r="OJ27" s="24">
        <v>6</v>
      </c>
      <c r="OK27" s="24">
        <v>13</v>
      </c>
      <c r="OL27" s="24">
        <v>0</v>
      </c>
      <c r="OM27" s="24">
        <v>0</v>
      </c>
      <c r="ON27" s="24">
        <v>58</v>
      </c>
      <c r="OO27" s="24">
        <v>13</v>
      </c>
      <c r="OP27" s="24">
        <v>7</v>
      </c>
      <c r="OQ27" s="24">
        <v>6</v>
      </c>
      <c r="OR27" s="24">
        <v>0</v>
      </c>
      <c r="OS27" s="24">
        <v>0</v>
      </c>
      <c r="OT27" s="24">
        <v>21</v>
      </c>
      <c r="OU27" s="24">
        <v>38</v>
      </c>
      <c r="OV27" s="24">
        <v>12</v>
      </c>
      <c r="OW27" s="24">
        <v>35</v>
      </c>
      <c r="OX27" s="24">
        <v>3</v>
      </c>
      <c r="OY27" s="24">
        <v>0</v>
      </c>
      <c r="OZ27" s="24">
        <v>89</v>
      </c>
      <c r="PA27" s="24">
        <v>55</v>
      </c>
      <c r="PB27" s="24">
        <v>8</v>
      </c>
      <c r="PC27" s="24">
        <v>31</v>
      </c>
      <c r="PD27" s="24">
        <v>9</v>
      </c>
      <c r="PE27" s="24">
        <v>0</v>
      </c>
      <c r="PF27" s="24">
        <v>102</v>
      </c>
      <c r="PG27" s="24">
        <v>116</v>
      </c>
      <c r="PH27" s="24">
        <v>17</v>
      </c>
      <c r="PI27" s="24">
        <v>35</v>
      </c>
      <c r="PJ27" s="24">
        <v>6</v>
      </c>
      <c r="PK27" s="24">
        <v>0</v>
      </c>
      <c r="PL27" s="24">
        <v>174</v>
      </c>
      <c r="PM27" s="24">
        <v>6</v>
      </c>
      <c r="PN27" s="24">
        <v>7</v>
      </c>
      <c r="PO27" s="24">
        <v>0</v>
      </c>
      <c r="PP27" s="24">
        <v>0</v>
      </c>
      <c r="PQ27" s="24">
        <v>0</v>
      </c>
      <c r="PR27" s="24">
        <v>15</v>
      </c>
      <c r="PS27" s="24">
        <v>391</v>
      </c>
      <c r="PT27" s="24">
        <v>186</v>
      </c>
      <c r="PU27" s="24">
        <v>210</v>
      </c>
      <c r="PV27" s="24">
        <v>39</v>
      </c>
      <c r="PW27" s="24">
        <v>0</v>
      </c>
      <c r="PX27" s="24">
        <v>827</v>
      </c>
      <c r="PY27" s="24">
        <v>287</v>
      </c>
      <c r="PZ27" s="24">
        <v>342</v>
      </c>
      <c r="QA27" s="24">
        <v>223</v>
      </c>
      <c r="QB27" s="24">
        <v>26</v>
      </c>
      <c r="QC27" s="24">
        <v>0</v>
      </c>
      <c r="QD27" s="24">
        <v>878</v>
      </c>
      <c r="QE27" s="24">
        <v>58</v>
      </c>
      <c r="QF27" s="24">
        <v>4</v>
      </c>
      <c r="QG27" s="24">
        <v>40</v>
      </c>
      <c r="QH27" s="24">
        <v>4</v>
      </c>
      <c r="QI27" s="24">
        <v>0</v>
      </c>
      <c r="QJ27" s="24">
        <v>105</v>
      </c>
      <c r="QK27" s="24">
        <v>281</v>
      </c>
      <c r="QL27" s="24">
        <v>395</v>
      </c>
      <c r="QM27" s="24">
        <v>278</v>
      </c>
      <c r="QN27" s="24">
        <v>19</v>
      </c>
      <c r="QO27" s="24">
        <v>0</v>
      </c>
      <c r="QP27" s="24">
        <v>974</v>
      </c>
      <c r="QQ27" s="24">
        <v>89</v>
      </c>
      <c r="QR27" s="24">
        <v>62</v>
      </c>
      <c r="QS27" s="24">
        <v>154</v>
      </c>
      <c r="QT27" s="24">
        <v>26</v>
      </c>
      <c r="QU27" s="24">
        <v>0</v>
      </c>
      <c r="QV27" s="24">
        <v>328</v>
      </c>
      <c r="QW27" s="24">
        <v>236</v>
      </c>
      <c r="QX27" s="24">
        <v>121</v>
      </c>
      <c r="QY27" s="24">
        <v>78</v>
      </c>
      <c r="QZ27" s="24">
        <v>19</v>
      </c>
      <c r="RA27" s="24">
        <v>0</v>
      </c>
      <c r="RB27" s="24">
        <v>451</v>
      </c>
      <c r="RC27" s="24">
        <v>22</v>
      </c>
      <c r="RD27" s="24">
        <v>12</v>
      </c>
      <c r="RE27" s="24">
        <v>9</v>
      </c>
      <c r="RF27" s="24">
        <v>0</v>
      </c>
      <c r="RG27" s="24">
        <v>0</v>
      </c>
      <c r="RH27" s="24">
        <v>41</v>
      </c>
      <c r="RI27" s="24">
        <v>10508</v>
      </c>
      <c r="RJ27" s="24">
        <v>6285</v>
      </c>
      <c r="RK27" s="24">
        <v>6248</v>
      </c>
      <c r="RL27" s="24">
        <v>1112</v>
      </c>
      <c r="RM27" s="24">
        <v>0</v>
      </c>
      <c r="RN27" s="24">
        <v>24155</v>
      </c>
      <c r="RO27" s="24"/>
      <c r="RP27" s="24"/>
      <c r="RQ27" s="27" t="s">
        <v>206</v>
      </c>
    </row>
    <row r="28" spans="1:485" ht="5.25" customHeight="1" x14ac:dyDescent="0.35">
      <c r="A28" s="24">
        <v>4</v>
      </c>
      <c r="B28" s="24" t="s">
        <v>16</v>
      </c>
      <c r="C28" s="24">
        <v>16</v>
      </c>
      <c r="D28" s="24">
        <v>4</v>
      </c>
      <c r="E28" s="24">
        <v>41</v>
      </c>
      <c r="F28" s="24">
        <v>0</v>
      </c>
      <c r="G28" s="24">
        <v>0</v>
      </c>
      <c r="H28" s="24">
        <v>59</v>
      </c>
      <c r="I28" s="24">
        <v>31</v>
      </c>
      <c r="J28" s="24">
        <v>29</v>
      </c>
      <c r="K28" s="24">
        <v>24</v>
      </c>
      <c r="L28" s="24">
        <v>3</v>
      </c>
      <c r="M28" s="24">
        <v>0</v>
      </c>
      <c r="N28" s="24">
        <v>88</v>
      </c>
      <c r="O28" s="24">
        <v>128</v>
      </c>
      <c r="P28" s="24">
        <v>98</v>
      </c>
      <c r="Q28" s="24">
        <v>317</v>
      </c>
      <c r="R28" s="24">
        <v>10</v>
      </c>
      <c r="S28" s="24">
        <v>0</v>
      </c>
      <c r="T28" s="24">
        <v>549</v>
      </c>
      <c r="U28" s="24">
        <v>144</v>
      </c>
      <c r="V28" s="24">
        <v>113</v>
      </c>
      <c r="W28" s="24">
        <v>284</v>
      </c>
      <c r="X28" s="24">
        <v>42</v>
      </c>
      <c r="Y28" s="24">
        <v>0</v>
      </c>
      <c r="Z28" s="24">
        <v>588</v>
      </c>
      <c r="AA28" s="24">
        <v>77</v>
      </c>
      <c r="AB28" s="24">
        <v>52</v>
      </c>
      <c r="AC28" s="24">
        <v>102</v>
      </c>
      <c r="AD28" s="24">
        <v>0</v>
      </c>
      <c r="AE28" s="24">
        <v>0</v>
      </c>
      <c r="AF28" s="24">
        <v>233</v>
      </c>
      <c r="AG28" s="24">
        <v>87</v>
      </c>
      <c r="AH28" s="24">
        <v>64</v>
      </c>
      <c r="AI28" s="24">
        <v>177</v>
      </c>
      <c r="AJ28" s="24">
        <v>3</v>
      </c>
      <c r="AK28" s="24">
        <v>0</v>
      </c>
      <c r="AL28" s="24">
        <v>330</v>
      </c>
      <c r="AM28" s="24">
        <v>73</v>
      </c>
      <c r="AN28" s="24">
        <v>56</v>
      </c>
      <c r="AO28" s="24">
        <v>162</v>
      </c>
      <c r="AP28" s="24">
        <v>18</v>
      </c>
      <c r="AQ28" s="24">
        <v>0</v>
      </c>
      <c r="AR28" s="24">
        <v>315</v>
      </c>
      <c r="AS28" s="24">
        <v>27</v>
      </c>
      <c r="AT28" s="24">
        <v>4</v>
      </c>
      <c r="AU28" s="24">
        <v>44</v>
      </c>
      <c r="AV28" s="24">
        <v>0</v>
      </c>
      <c r="AW28" s="24">
        <v>0</v>
      </c>
      <c r="AX28" s="24">
        <v>74</v>
      </c>
      <c r="AY28" s="24">
        <v>184</v>
      </c>
      <c r="AZ28" s="24">
        <v>247</v>
      </c>
      <c r="BA28" s="24">
        <v>338</v>
      </c>
      <c r="BB28" s="24">
        <v>73</v>
      </c>
      <c r="BC28" s="24">
        <v>0</v>
      </c>
      <c r="BD28" s="24">
        <v>848</v>
      </c>
      <c r="BE28" s="24">
        <v>354</v>
      </c>
      <c r="BF28" s="24">
        <v>858</v>
      </c>
      <c r="BG28" s="24">
        <v>1368</v>
      </c>
      <c r="BH28" s="24">
        <v>56</v>
      </c>
      <c r="BI28" s="24">
        <v>0</v>
      </c>
      <c r="BJ28" s="24">
        <v>2638</v>
      </c>
      <c r="BK28" s="24">
        <v>14</v>
      </c>
      <c r="BL28" s="24">
        <v>21</v>
      </c>
      <c r="BM28" s="24">
        <v>11</v>
      </c>
      <c r="BN28" s="24">
        <v>0</v>
      </c>
      <c r="BO28" s="24">
        <v>0</v>
      </c>
      <c r="BP28" s="24">
        <v>42</v>
      </c>
      <c r="BQ28" s="24">
        <v>60</v>
      </c>
      <c r="BR28" s="24">
        <v>57</v>
      </c>
      <c r="BS28" s="24">
        <v>107</v>
      </c>
      <c r="BT28" s="24">
        <v>0</v>
      </c>
      <c r="BU28" s="24">
        <v>0</v>
      </c>
      <c r="BV28" s="24">
        <v>228</v>
      </c>
      <c r="BW28" s="24">
        <v>98</v>
      </c>
      <c r="BX28" s="24">
        <v>134</v>
      </c>
      <c r="BY28" s="24">
        <v>253</v>
      </c>
      <c r="BZ28" s="24">
        <v>4</v>
      </c>
      <c r="CA28" s="24">
        <v>0</v>
      </c>
      <c r="CB28" s="24">
        <v>491</v>
      </c>
      <c r="CC28" s="24">
        <v>380</v>
      </c>
      <c r="CD28" s="24">
        <v>810</v>
      </c>
      <c r="CE28" s="24">
        <v>932</v>
      </c>
      <c r="CF28" s="24">
        <v>55</v>
      </c>
      <c r="CG28" s="24">
        <v>0</v>
      </c>
      <c r="CH28" s="24">
        <v>2181</v>
      </c>
      <c r="CI28" s="24">
        <v>26</v>
      </c>
      <c r="CJ28" s="24">
        <v>23</v>
      </c>
      <c r="CK28" s="24">
        <v>72</v>
      </c>
      <c r="CL28" s="24">
        <v>0</v>
      </c>
      <c r="CM28" s="24">
        <v>0</v>
      </c>
      <c r="CN28" s="24">
        <v>121</v>
      </c>
      <c r="CO28" s="24">
        <v>35</v>
      </c>
      <c r="CP28" s="24">
        <v>28</v>
      </c>
      <c r="CQ28" s="24">
        <v>81</v>
      </c>
      <c r="CR28" s="24">
        <v>11</v>
      </c>
      <c r="CS28" s="24">
        <v>0</v>
      </c>
      <c r="CT28" s="24">
        <v>155</v>
      </c>
      <c r="CU28" s="24">
        <v>37</v>
      </c>
      <c r="CV28" s="24">
        <v>47</v>
      </c>
      <c r="CW28" s="24">
        <v>44</v>
      </c>
      <c r="CX28" s="24">
        <v>3</v>
      </c>
      <c r="CY28" s="24">
        <v>0</v>
      </c>
      <c r="CZ28" s="24">
        <v>129</v>
      </c>
      <c r="DA28" s="24">
        <v>218</v>
      </c>
      <c r="DB28" s="24">
        <v>257</v>
      </c>
      <c r="DC28" s="24">
        <v>443</v>
      </c>
      <c r="DD28" s="24">
        <v>76</v>
      </c>
      <c r="DE28" s="24">
        <v>0</v>
      </c>
      <c r="DF28" s="24">
        <v>987</v>
      </c>
      <c r="DG28" s="24">
        <v>103</v>
      </c>
      <c r="DH28" s="24">
        <v>65</v>
      </c>
      <c r="DI28" s="24">
        <v>137</v>
      </c>
      <c r="DJ28" s="24">
        <v>6</v>
      </c>
      <c r="DK28" s="24">
        <v>0</v>
      </c>
      <c r="DL28" s="24">
        <v>308</v>
      </c>
      <c r="DM28" s="24">
        <v>148</v>
      </c>
      <c r="DN28" s="24">
        <v>170</v>
      </c>
      <c r="DO28" s="24">
        <v>416</v>
      </c>
      <c r="DP28" s="24">
        <v>18</v>
      </c>
      <c r="DQ28" s="24">
        <v>0</v>
      </c>
      <c r="DR28" s="24">
        <v>744</v>
      </c>
      <c r="DS28" s="24">
        <v>30</v>
      </c>
      <c r="DT28" s="24">
        <v>22</v>
      </c>
      <c r="DU28" s="24">
        <v>38</v>
      </c>
      <c r="DV28" s="24">
        <v>0</v>
      </c>
      <c r="DW28" s="24">
        <v>0</v>
      </c>
      <c r="DX28" s="24">
        <v>89</v>
      </c>
      <c r="DY28" s="24">
        <v>170</v>
      </c>
      <c r="DZ28" s="24">
        <v>149</v>
      </c>
      <c r="EA28" s="24">
        <v>265</v>
      </c>
      <c r="EB28" s="24">
        <v>37</v>
      </c>
      <c r="EC28" s="24">
        <v>0</v>
      </c>
      <c r="ED28" s="24">
        <v>623</v>
      </c>
      <c r="EE28" s="24">
        <v>57</v>
      </c>
      <c r="EF28" s="24">
        <v>28</v>
      </c>
      <c r="EG28" s="24">
        <v>64</v>
      </c>
      <c r="EH28" s="24">
        <v>0</v>
      </c>
      <c r="EI28" s="24">
        <v>0</v>
      </c>
      <c r="EJ28" s="24">
        <v>146</v>
      </c>
      <c r="EK28" s="24">
        <v>33</v>
      </c>
      <c r="EL28" s="24">
        <v>30</v>
      </c>
      <c r="EM28" s="24">
        <v>48</v>
      </c>
      <c r="EN28" s="24">
        <v>7</v>
      </c>
      <c r="EO28" s="24">
        <v>0</v>
      </c>
      <c r="EP28" s="24">
        <v>115</v>
      </c>
      <c r="EQ28" s="24">
        <v>121</v>
      </c>
      <c r="ER28" s="24">
        <v>84</v>
      </c>
      <c r="ES28" s="24">
        <v>338</v>
      </c>
      <c r="ET28" s="24">
        <v>19</v>
      </c>
      <c r="EU28" s="24">
        <v>0</v>
      </c>
      <c r="EV28" s="24">
        <v>558</v>
      </c>
      <c r="EW28" s="24">
        <v>327</v>
      </c>
      <c r="EX28" s="24">
        <v>675</v>
      </c>
      <c r="EY28" s="24">
        <v>854</v>
      </c>
      <c r="EZ28" s="24">
        <v>56</v>
      </c>
      <c r="FA28" s="24">
        <v>0</v>
      </c>
      <c r="FB28" s="24">
        <v>1917</v>
      </c>
      <c r="FC28" s="24">
        <v>316</v>
      </c>
      <c r="FD28" s="24">
        <v>289</v>
      </c>
      <c r="FE28" s="24">
        <v>706</v>
      </c>
      <c r="FF28" s="24">
        <v>40</v>
      </c>
      <c r="FG28" s="24">
        <v>0</v>
      </c>
      <c r="FH28" s="24">
        <v>1348</v>
      </c>
      <c r="FI28" s="24">
        <v>77</v>
      </c>
      <c r="FJ28" s="24">
        <v>145</v>
      </c>
      <c r="FK28" s="24">
        <v>197</v>
      </c>
      <c r="FL28" s="24">
        <v>8</v>
      </c>
      <c r="FM28" s="24">
        <v>0</v>
      </c>
      <c r="FN28" s="24">
        <v>439</v>
      </c>
      <c r="FO28" s="24">
        <v>38</v>
      </c>
      <c r="FP28" s="24">
        <v>19</v>
      </c>
      <c r="FQ28" s="24">
        <v>39</v>
      </c>
      <c r="FR28" s="24">
        <v>0</v>
      </c>
      <c r="FS28" s="24">
        <v>0</v>
      </c>
      <c r="FT28" s="24">
        <v>98</v>
      </c>
      <c r="FU28" s="24">
        <v>7</v>
      </c>
      <c r="FV28" s="24">
        <v>14</v>
      </c>
      <c r="FW28" s="24">
        <v>12</v>
      </c>
      <c r="FX28" s="24">
        <v>0</v>
      </c>
      <c r="FY28" s="24">
        <v>0</v>
      </c>
      <c r="FZ28" s="24">
        <v>37</v>
      </c>
      <c r="GA28" s="24">
        <v>119</v>
      </c>
      <c r="GB28" s="24">
        <v>209</v>
      </c>
      <c r="GC28" s="24">
        <v>289</v>
      </c>
      <c r="GD28" s="24">
        <v>21</v>
      </c>
      <c r="GE28" s="24">
        <v>0</v>
      </c>
      <c r="GF28" s="24">
        <v>645</v>
      </c>
      <c r="GG28" s="24">
        <v>33</v>
      </c>
      <c r="GH28" s="24">
        <v>20</v>
      </c>
      <c r="GI28" s="24">
        <v>36</v>
      </c>
      <c r="GJ28" s="24">
        <v>4</v>
      </c>
      <c r="GK28" s="24">
        <v>0</v>
      </c>
      <c r="GL28" s="24">
        <v>97</v>
      </c>
      <c r="GM28" s="24">
        <v>233</v>
      </c>
      <c r="GN28" s="24">
        <v>891</v>
      </c>
      <c r="GO28" s="24">
        <v>857</v>
      </c>
      <c r="GP28" s="24">
        <v>40</v>
      </c>
      <c r="GQ28" s="24">
        <v>0</v>
      </c>
      <c r="GR28" s="24">
        <v>2021</v>
      </c>
      <c r="GS28" s="24">
        <v>32</v>
      </c>
      <c r="GT28" s="24">
        <v>12</v>
      </c>
      <c r="GU28" s="24">
        <v>38</v>
      </c>
      <c r="GV28" s="24">
        <v>0</v>
      </c>
      <c r="GW28" s="24">
        <v>0</v>
      </c>
      <c r="GX28" s="24">
        <v>84</v>
      </c>
      <c r="GY28" s="24">
        <v>202</v>
      </c>
      <c r="GZ28" s="24">
        <v>246</v>
      </c>
      <c r="HA28" s="24">
        <v>354</v>
      </c>
      <c r="HB28" s="24">
        <v>28</v>
      </c>
      <c r="HC28" s="24">
        <v>0</v>
      </c>
      <c r="HD28" s="24">
        <v>833</v>
      </c>
      <c r="HE28" s="24">
        <v>217</v>
      </c>
      <c r="HF28" s="24">
        <v>183</v>
      </c>
      <c r="HG28" s="24">
        <v>355</v>
      </c>
      <c r="HH28" s="24">
        <v>19</v>
      </c>
      <c r="HI28" s="24">
        <v>0</v>
      </c>
      <c r="HJ28" s="24">
        <v>770</v>
      </c>
      <c r="HK28" s="24">
        <v>100</v>
      </c>
      <c r="HL28" s="24">
        <v>89</v>
      </c>
      <c r="HM28" s="24">
        <v>311</v>
      </c>
      <c r="HN28" s="24">
        <v>4</v>
      </c>
      <c r="HO28" s="24">
        <v>0</v>
      </c>
      <c r="HP28" s="24">
        <v>505</v>
      </c>
      <c r="HQ28" s="24">
        <v>11</v>
      </c>
      <c r="HR28" s="24">
        <v>21</v>
      </c>
      <c r="HS28" s="24">
        <v>20</v>
      </c>
      <c r="HT28" s="24">
        <v>0</v>
      </c>
      <c r="HU28" s="24">
        <v>0</v>
      </c>
      <c r="HV28" s="24">
        <v>51</v>
      </c>
      <c r="HW28" s="24">
        <v>54</v>
      </c>
      <c r="HX28" s="24">
        <v>32</v>
      </c>
      <c r="HY28" s="24">
        <v>90</v>
      </c>
      <c r="HZ28" s="24">
        <v>3</v>
      </c>
      <c r="IA28" s="24">
        <v>0</v>
      </c>
      <c r="IB28" s="24">
        <v>180</v>
      </c>
      <c r="IC28" s="24">
        <v>202</v>
      </c>
      <c r="ID28" s="24">
        <v>260</v>
      </c>
      <c r="IE28" s="24">
        <v>257</v>
      </c>
      <c r="IF28" s="24">
        <v>34</v>
      </c>
      <c r="IG28" s="24">
        <v>0</v>
      </c>
      <c r="IH28" s="24">
        <v>752</v>
      </c>
      <c r="II28" s="24">
        <v>15</v>
      </c>
      <c r="IJ28" s="24">
        <v>4</v>
      </c>
      <c r="IK28" s="24">
        <v>27</v>
      </c>
      <c r="IL28" s="24">
        <v>0</v>
      </c>
      <c r="IM28" s="24">
        <v>0</v>
      </c>
      <c r="IN28" s="24">
        <v>45</v>
      </c>
      <c r="IO28" s="24">
        <v>148</v>
      </c>
      <c r="IP28" s="24">
        <v>154</v>
      </c>
      <c r="IQ28" s="24">
        <v>340</v>
      </c>
      <c r="IR28" s="24">
        <v>21</v>
      </c>
      <c r="IS28" s="24">
        <v>0</v>
      </c>
      <c r="IT28" s="24">
        <v>666</v>
      </c>
      <c r="IU28" s="24">
        <v>166</v>
      </c>
      <c r="IV28" s="24">
        <v>139</v>
      </c>
      <c r="IW28" s="24">
        <v>289</v>
      </c>
      <c r="IX28" s="24">
        <v>9</v>
      </c>
      <c r="IY28" s="24">
        <v>0</v>
      </c>
      <c r="IZ28" s="24">
        <v>597</v>
      </c>
      <c r="JA28" s="24">
        <v>266</v>
      </c>
      <c r="JB28" s="24">
        <v>135</v>
      </c>
      <c r="JC28" s="24">
        <v>369</v>
      </c>
      <c r="JD28" s="24">
        <v>191</v>
      </c>
      <c r="JE28" s="24">
        <v>0</v>
      </c>
      <c r="JF28" s="24">
        <v>959</v>
      </c>
      <c r="JG28" s="24">
        <v>149</v>
      </c>
      <c r="JH28" s="24">
        <v>298</v>
      </c>
      <c r="JI28" s="24">
        <v>473</v>
      </c>
      <c r="JJ28" s="24">
        <v>22</v>
      </c>
      <c r="JK28" s="24">
        <v>0</v>
      </c>
      <c r="JL28" s="24">
        <v>945</v>
      </c>
      <c r="JM28" s="24">
        <v>75</v>
      </c>
      <c r="JN28" s="24">
        <v>112</v>
      </c>
      <c r="JO28" s="24">
        <v>226</v>
      </c>
      <c r="JP28" s="24">
        <v>7</v>
      </c>
      <c r="JQ28" s="24">
        <v>0</v>
      </c>
      <c r="JR28" s="24">
        <v>417</v>
      </c>
      <c r="JS28" s="24">
        <v>83</v>
      </c>
      <c r="JT28" s="24">
        <v>53</v>
      </c>
      <c r="JU28" s="24">
        <v>127</v>
      </c>
      <c r="JV28" s="24">
        <v>7</v>
      </c>
      <c r="JW28" s="24">
        <v>0</v>
      </c>
      <c r="JX28" s="24">
        <v>271</v>
      </c>
      <c r="JY28" s="24">
        <v>55</v>
      </c>
      <c r="JZ28" s="24">
        <v>78</v>
      </c>
      <c r="KA28" s="24">
        <v>109</v>
      </c>
      <c r="KB28" s="24">
        <v>0</v>
      </c>
      <c r="KC28" s="24">
        <v>0</v>
      </c>
      <c r="KD28" s="24">
        <v>244</v>
      </c>
      <c r="KE28" s="24">
        <v>365</v>
      </c>
      <c r="KF28" s="24">
        <v>366</v>
      </c>
      <c r="KG28" s="24">
        <v>462</v>
      </c>
      <c r="KH28" s="24">
        <v>86</v>
      </c>
      <c r="KI28" s="24">
        <v>0</v>
      </c>
      <c r="KJ28" s="24">
        <v>1278</v>
      </c>
      <c r="KK28" s="24">
        <v>144</v>
      </c>
      <c r="KL28" s="24">
        <v>222</v>
      </c>
      <c r="KM28" s="24">
        <v>372</v>
      </c>
      <c r="KN28" s="24">
        <v>33</v>
      </c>
      <c r="KO28" s="24">
        <v>0</v>
      </c>
      <c r="KP28" s="24">
        <v>775</v>
      </c>
      <c r="KQ28" s="24">
        <v>51</v>
      </c>
      <c r="KR28" s="24">
        <v>48</v>
      </c>
      <c r="KS28" s="24">
        <v>86</v>
      </c>
      <c r="KT28" s="24">
        <v>3</v>
      </c>
      <c r="KU28" s="24">
        <v>0</v>
      </c>
      <c r="KV28" s="24">
        <v>191</v>
      </c>
      <c r="KW28" s="24">
        <v>209</v>
      </c>
      <c r="KX28" s="24">
        <v>264</v>
      </c>
      <c r="KY28" s="24">
        <v>403</v>
      </c>
      <c r="KZ28" s="24">
        <v>65</v>
      </c>
      <c r="LA28" s="24">
        <v>0</v>
      </c>
      <c r="LB28" s="24">
        <v>942</v>
      </c>
      <c r="LC28" s="24">
        <v>202</v>
      </c>
      <c r="LD28" s="24">
        <v>140</v>
      </c>
      <c r="LE28" s="24">
        <v>326</v>
      </c>
      <c r="LF28" s="24">
        <v>16</v>
      </c>
      <c r="LG28" s="24">
        <v>0</v>
      </c>
      <c r="LH28" s="24">
        <v>673</v>
      </c>
      <c r="LI28" s="24">
        <v>47</v>
      </c>
      <c r="LJ28" s="24">
        <v>18</v>
      </c>
      <c r="LK28" s="24">
        <v>62</v>
      </c>
      <c r="LL28" s="24">
        <v>0</v>
      </c>
      <c r="LM28" s="24">
        <v>0</v>
      </c>
      <c r="LN28" s="24">
        <v>126</v>
      </c>
      <c r="LO28" s="24">
        <v>40</v>
      </c>
      <c r="LP28" s="24">
        <v>20</v>
      </c>
      <c r="LQ28" s="24">
        <v>34</v>
      </c>
      <c r="LR28" s="24">
        <v>0</v>
      </c>
      <c r="LS28" s="24">
        <v>0</v>
      </c>
      <c r="LT28" s="24">
        <v>96</v>
      </c>
      <c r="LU28" s="24">
        <v>30</v>
      </c>
      <c r="LV28" s="24">
        <v>39</v>
      </c>
      <c r="LW28" s="24">
        <v>41</v>
      </c>
      <c r="LX28" s="24">
        <v>0</v>
      </c>
      <c r="LY28" s="24">
        <v>0</v>
      </c>
      <c r="LZ28" s="24">
        <v>105</v>
      </c>
      <c r="MA28" s="24">
        <v>51</v>
      </c>
      <c r="MB28" s="24">
        <v>53</v>
      </c>
      <c r="MC28" s="24">
        <v>77</v>
      </c>
      <c r="MD28" s="24">
        <v>10</v>
      </c>
      <c r="ME28" s="24">
        <v>0</v>
      </c>
      <c r="MF28" s="24">
        <v>194</v>
      </c>
      <c r="MG28" s="24">
        <v>25</v>
      </c>
      <c r="MH28" s="24">
        <v>31</v>
      </c>
      <c r="MI28" s="24">
        <v>28</v>
      </c>
      <c r="MJ28" s="24">
        <v>0</v>
      </c>
      <c r="MK28" s="24">
        <v>0</v>
      </c>
      <c r="ML28" s="24">
        <v>87</v>
      </c>
      <c r="MM28" s="24">
        <v>78</v>
      </c>
      <c r="MN28" s="24">
        <v>119</v>
      </c>
      <c r="MO28" s="24">
        <v>195</v>
      </c>
      <c r="MP28" s="24">
        <v>30</v>
      </c>
      <c r="MQ28" s="24">
        <v>0</v>
      </c>
      <c r="MR28" s="24">
        <v>416</v>
      </c>
      <c r="MS28" s="24">
        <v>16</v>
      </c>
      <c r="MT28" s="24">
        <v>20</v>
      </c>
      <c r="MU28" s="24">
        <v>20</v>
      </c>
      <c r="MV28" s="24">
        <v>0</v>
      </c>
      <c r="MW28" s="24">
        <v>0</v>
      </c>
      <c r="MX28" s="24">
        <v>59</v>
      </c>
      <c r="MY28" s="24">
        <v>5</v>
      </c>
      <c r="MZ28" s="24">
        <v>0</v>
      </c>
      <c r="NA28" s="24">
        <v>10</v>
      </c>
      <c r="NB28" s="24">
        <v>0</v>
      </c>
      <c r="NC28" s="24">
        <v>0</v>
      </c>
      <c r="ND28" s="24">
        <v>13</v>
      </c>
      <c r="NE28" s="24">
        <v>43</v>
      </c>
      <c r="NF28" s="24">
        <v>48</v>
      </c>
      <c r="NG28" s="24">
        <v>70</v>
      </c>
      <c r="NH28" s="24">
        <v>4</v>
      </c>
      <c r="NI28" s="24">
        <v>0</v>
      </c>
      <c r="NJ28" s="24">
        <v>166</v>
      </c>
      <c r="NK28" s="24">
        <v>22</v>
      </c>
      <c r="NL28" s="24">
        <v>29</v>
      </c>
      <c r="NM28" s="24">
        <v>38</v>
      </c>
      <c r="NN28" s="24">
        <v>0</v>
      </c>
      <c r="NO28" s="24">
        <v>0</v>
      </c>
      <c r="NP28" s="24">
        <v>98</v>
      </c>
      <c r="NQ28" s="24">
        <v>100</v>
      </c>
      <c r="NR28" s="24">
        <v>78</v>
      </c>
      <c r="NS28" s="24">
        <v>218</v>
      </c>
      <c r="NT28" s="24">
        <v>27</v>
      </c>
      <c r="NU28" s="24">
        <v>0</v>
      </c>
      <c r="NV28" s="24">
        <v>422</v>
      </c>
      <c r="NW28" s="24">
        <v>32</v>
      </c>
      <c r="NX28" s="24">
        <v>4</v>
      </c>
      <c r="NY28" s="24">
        <v>31</v>
      </c>
      <c r="NZ28" s="24">
        <v>6</v>
      </c>
      <c r="OA28" s="24">
        <v>0</v>
      </c>
      <c r="OB28" s="24">
        <v>70</v>
      </c>
      <c r="OC28" s="24">
        <v>34</v>
      </c>
      <c r="OD28" s="24">
        <v>7</v>
      </c>
      <c r="OE28" s="24">
        <v>45</v>
      </c>
      <c r="OF28" s="24">
        <v>7</v>
      </c>
      <c r="OG28" s="24">
        <v>0</v>
      </c>
      <c r="OH28" s="24">
        <v>92</v>
      </c>
      <c r="OI28" s="24">
        <v>31</v>
      </c>
      <c r="OJ28" s="24">
        <v>59</v>
      </c>
      <c r="OK28" s="24">
        <v>56</v>
      </c>
      <c r="OL28" s="24">
        <v>0</v>
      </c>
      <c r="OM28" s="24">
        <v>0</v>
      </c>
      <c r="ON28" s="24">
        <v>143</v>
      </c>
      <c r="OO28" s="24">
        <v>18</v>
      </c>
      <c r="OP28" s="24">
        <v>4</v>
      </c>
      <c r="OQ28" s="24">
        <v>22</v>
      </c>
      <c r="OR28" s="24">
        <v>4</v>
      </c>
      <c r="OS28" s="24">
        <v>0</v>
      </c>
      <c r="OT28" s="24">
        <v>40</v>
      </c>
      <c r="OU28" s="24">
        <v>29</v>
      </c>
      <c r="OV28" s="24">
        <v>28</v>
      </c>
      <c r="OW28" s="24">
        <v>86</v>
      </c>
      <c r="OX28" s="24">
        <v>7</v>
      </c>
      <c r="OY28" s="24">
        <v>0</v>
      </c>
      <c r="OZ28" s="24">
        <v>150</v>
      </c>
      <c r="PA28" s="24">
        <v>43</v>
      </c>
      <c r="PB28" s="24">
        <v>22</v>
      </c>
      <c r="PC28" s="24">
        <v>110</v>
      </c>
      <c r="PD28" s="24">
        <v>5</v>
      </c>
      <c r="PE28" s="24">
        <v>0</v>
      </c>
      <c r="PF28" s="24">
        <v>178</v>
      </c>
      <c r="PG28" s="24">
        <v>67</v>
      </c>
      <c r="PH28" s="24">
        <v>41</v>
      </c>
      <c r="PI28" s="24">
        <v>124</v>
      </c>
      <c r="PJ28" s="24">
        <v>12</v>
      </c>
      <c r="PK28" s="24">
        <v>0</v>
      </c>
      <c r="PL28" s="24">
        <v>246</v>
      </c>
      <c r="PM28" s="24">
        <v>5</v>
      </c>
      <c r="PN28" s="24">
        <v>13</v>
      </c>
      <c r="PO28" s="24">
        <v>5</v>
      </c>
      <c r="PP28" s="24">
        <v>0</v>
      </c>
      <c r="PQ28" s="24">
        <v>0</v>
      </c>
      <c r="PR28" s="24">
        <v>22</v>
      </c>
      <c r="PS28" s="24">
        <v>290</v>
      </c>
      <c r="PT28" s="24">
        <v>307</v>
      </c>
      <c r="PU28" s="24">
        <v>431</v>
      </c>
      <c r="PV28" s="24">
        <v>64</v>
      </c>
      <c r="PW28" s="24">
        <v>0</v>
      </c>
      <c r="PX28" s="24">
        <v>1094</v>
      </c>
      <c r="PY28" s="24">
        <v>280</v>
      </c>
      <c r="PZ28" s="24">
        <v>580</v>
      </c>
      <c r="QA28" s="24">
        <v>609</v>
      </c>
      <c r="QB28" s="24">
        <v>29</v>
      </c>
      <c r="QC28" s="24">
        <v>0</v>
      </c>
      <c r="QD28" s="24">
        <v>1502</v>
      </c>
      <c r="QE28" s="24">
        <v>38</v>
      </c>
      <c r="QF28" s="24">
        <v>28</v>
      </c>
      <c r="QG28" s="24">
        <v>139</v>
      </c>
      <c r="QH28" s="24">
        <v>15</v>
      </c>
      <c r="QI28" s="24">
        <v>0</v>
      </c>
      <c r="QJ28" s="24">
        <v>216</v>
      </c>
      <c r="QK28" s="24">
        <v>245</v>
      </c>
      <c r="QL28" s="24">
        <v>681</v>
      </c>
      <c r="QM28" s="24">
        <v>709</v>
      </c>
      <c r="QN28" s="24">
        <v>14</v>
      </c>
      <c r="QO28" s="24">
        <v>0</v>
      </c>
      <c r="QP28" s="24">
        <v>1648</v>
      </c>
      <c r="QQ28" s="24">
        <v>117</v>
      </c>
      <c r="QR28" s="24">
        <v>157</v>
      </c>
      <c r="QS28" s="24">
        <v>418</v>
      </c>
      <c r="QT28" s="24">
        <v>41</v>
      </c>
      <c r="QU28" s="24">
        <v>0</v>
      </c>
      <c r="QV28" s="24">
        <v>739</v>
      </c>
      <c r="QW28" s="24">
        <v>207</v>
      </c>
      <c r="QX28" s="24">
        <v>147</v>
      </c>
      <c r="QY28" s="24">
        <v>368</v>
      </c>
      <c r="QZ28" s="24">
        <v>13</v>
      </c>
      <c r="RA28" s="24">
        <v>0</v>
      </c>
      <c r="RB28" s="24">
        <v>733</v>
      </c>
      <c r="RC28" s="24">
        <v>9</v>
      </c>
      <c r="RD28" s="24">
        <v>21</v>
      </c>
      <c r="RE28" s="24">
        <v>23</v>
      </c>
      <c r="RF28" s="24">
        <v>0</v>
      </c>
      <c r="RG28" s="24">
        <v>0</v>
      </c>
      <c r="RH28" s="24">
        <v>54</v>
      </c>
      <c r="RI28" s="24">
        <v>8465</v>
      </c>
      <c r="RJ28" s="24">
        <v>11115</v>
      </c>
      <c r="RK28" s="24">
        <v>18107</v>
      </c>
      <c r="RL28" s="24">
        <v>1447</v>
      </c>
      <c r="RM28" s="24">
        <v>0</v>
      </c>
      <c r="RN28" s="24">
        <v>39134</v>
      </c>
      <c r="RO28" s="24"/>
      <c r="RP28" s="24"/>
      <c r="RQ28" s="27" t="s">
        <v>207</v>
      </c>
    </row>
    <row r="29" spans="1:485" ht="5.25" customHeight="1" x14ac:dyDescent="0.35">
      <c r="A29" s="24">
        <v>5</v>
      </c>
      <c r="B29" s="24" t="s">
        <v>17</v>
      </c>
      <c r="C29" s="24">
        <v>24</v>
      </c>
      <c r="D29" s="24">
        <v>11</v>
      </c>
      <c r="E29" s="24">
        <v>43</v>
      </c>
      <c r="F29" s="24">
        <v>0</v>
      </c>
      <c r="G29" s="24">
        <v>0</v>
      </c>
      <c r="H29" s="24">
        <v>80</v>
      </c>
      <c r="I29" s="24">
        <v>10</v>
      </c>
      <c r="J29" s="24">
        <v>7</v>
      </c>
      <c r="K29" s="24">
        <v>53</v>
      </c>
      <c r="L29" s="24">
        <v>0</v>
      </c>
      <c r="M29" s="24">
        <v>0</v>
      </c>
      <c r="N29" s="24">
        <v>63</v>
      </c>
      <c r="O29" s="24">
        <v>88</v>
      </c>
      <c r="P29" s="24">
        <v>75</v>
      </c>
      <c r="Q29" s="24">
        <v>507</v>
      </c>
      <c r="R29" s="24">
        <v>7</v>
      </c>
      <c r="S29" s="24">
        <v>0</v>
      </c>
      <c r="T29" s="24">
        <v>673</v>
      </c>
      <c r="U29" s="24">
        <v>86</v>
      </c>
      <c r="V29" s="24">
        <v>114</v>
      </c>
      <c r="W29" s="24">
        <v>352</v>
      </c>
      <c r="X29" s="24">
        <v>10</v>
      </c>
      <c r="Y29" s="24">
        <v>0</v>
      </c>
      <c r="Z29" s="24">
        <v>562</v>
      </c>
      <c r="AA29" s="24">
        <v>62</v>
      </c>
      <c r="AB29" s="24">
        <v>16</v>
      </c>
      <c r="AC29" s="24">
        <v>200</v>
      </c>
      <c r="AD29" s="24">
        <v>5</v>
      </c>
      <c r="AE29" s="24">
        <v>0</v>
      </c>
      <c r="AF29" s="24">
        <v>281</v>
      </c>
      <c r="AG29" s="24">
        <v>45</v>
      </c>
      <c r="AH29" s="24">
        <v>40</v>
      </c>
      <c r="AI29" s="24">
        <v>191</v>
      </c>
      <c r="AJ29" s="24">
        <v>5</v>
      </c>
      <c r="AK29" s="24">
        <v>0</v>
      </c>
      <c r="AL29" s="24">
        <v>283</v>
      </c>
      <c r="AM29" s="24">
        <v>37</v>
      </c>
      <c r="AN29" s="24">
        <v>48</v>
      </c>
      <c r="AO29" s="24">
        <v>182</v>
      </c>
      <c r="AP29" s="24">
        <v>8</v>
      </c>
      <c r="AQ29" s="24">
        <v>0</v>
      </c>
      <c r="AR29" s="24">
        <v>275</v>
      </c>
      <c r="AS29" s="24">
        <v>15</v>
      </c>
      <c r="AT29" s="24">
        <v>8</v>
      </c>
      <c r="AU29" s="24">
        <v>88</v>
      </c>
      <c r="AV29" s="24">
        <v>0</v>
      </c>
      <c r="AW29" s="24">
        <v>0</v>
      </c>
      <c r="AX29" s="24">
        <v>110</v>
      </c>
      <c r="AY29" s="24">
        <v>98</v>
      </c>
      <c r="AZ29" s="24">
        <v>178</v>
      </c>
      <c r="BA29" s="24">
        <v>328</v>
      </c>
      <c r="BB29" s="24">
        <v>30</v>
      </c>
      <c r="BC29" s="24">
        <v>0</v>
      </c>
      <c r="BD29" s="24">
        <v>634</v>
      </c>
      <c r="BE29" s="24">
        <v>208</v>
      </c>
      <c r="BF29" s="24">
        <v>543</v>
      </c>
      <c r="BG29" s="24">
        <v>1311</v>
      </c>
      <c r="BH29" s="24">
        <v>25</v>
      </c>
      <c r="BI29" s="24">
        <v>0</v>
      </c>
      <c r="BJ29" s="24">
        <v>2089</v>
      </c>
      <c r="BK29" s="24">
        <v>10</v>
      </c>
      <c r="BL29" s="24">
        <v>0</v>
      </c>
      <c r="BM29" s="24">
        <v>32</v>
      </c>
      <c r="BN29" s="24">
        <v>0</v>
      </c>
      <c r="BO29" s="24">
        <v>0</v>
      </c>
      <c r="BP29" s="24">
        <v>36</v>
      </c>
      <c r="BQ29" s="24">
        <v>42</v>
      </c>
      <c r="BR29" s="24">
        <v>19</v>
      </c>
      <c r="BS29" s="24">
        <v>159</v>
      </c>
      <c r="BT29" s="24">
        <v>0</v>
      </c>
      <c r="BU29" s="24">
        <v>0</v>
      </c>
      <c r="BV29" s="24">
        <v>223</v>
      </c>
      <c r="BW29" s="24">
        <v>58</v>
      </c>
      <c r="BX29" s="24">
        <v>83</v>
      </c>
      <c r="BY29" s="24">
        <v>404</v>
      </c>
      <c r="BZ29" s="24">
        <v>5</v>
      </c>
      <c r="CA29" s="24">
        <v>0</v>
      </c>
      <c r="CB29" s="24">
        <v>547</v>
      </c>
      <c r="CC29" s="24">
        <v>207</v>
      </c>
      <c r="CD29" s="24">
        <v>468</v>
      </c>
      <c r="CE29" s="24">
        <v>1226</v>
      </c>
      <c r="CF29" s="24">
        <v>18</v>
      </c>
      <c r="CG29" s="24">
        <v>0</v>
      </c>
      <c r="CH29" s="24">
        <v>1922</v>
      </c>
      <c r="CI29" s="24">
        <v>8</v>
      </c>
      <c r="CJ29" s="24">
        <v>10</v>
      </c>
      <c r="CK29" s="24">
        <v>95</v>
      </c>
      <c r="CL29" s="24">
        <v>0</v>
      </c>
      <c r="CM29" s="24">
        <v>0</v>
      </c>
      <c r="CN29" s="24">
        <v>112</v>
      </c>
      <c r="CO29" s="24">
        <v>20</v>
      </c>
      <c r="CP29" s="24">
        <v>9</v>
      </c>
      <c r="CQ29" s="24">
        <v>110</v>
      </c>
      <c r="CR29" s="24">
        <v>0</v>
      </c>
      <c r="CS29" s="24">
        <v>0</v>
      </c>
      <c r="CT29" s="24">
        <v>139</v>
      </c>
      <c r="CU29" s="24">
        <v>17</v>
      </c>
      <c r="CV29" s="24">
        <v>24</v>
      </c>
      <c r="CW29" s="24">
        <v>66</v>
      </c>
      <c r="CX29" s="24">
        <v>0</v>
      </c>
      <c r="CY29" s="24">
        <v>0</v>
      </c>
      <c r="CZ29" s="24">
        <v>105</v>
      </c>
      <c r="DA29" s="24">
        <v>99</v>
      </c>
      <c r="DB29" s="24">
        <v>157</v>
      </c>
      <c r="DC29" s="24">
        <v>447</v>
      </c>
      <c r="DD29" s="24">
        <v>23</v>
      </c>
      <c r="DE29" s="24">
        <v>0</v>
      </c>
      <c r="DF29" s="24">
        <v>737</v>
      </c>
      <c r="DG29" s="24">
        <v>78</v>
      </c>
      <c r="DH29" s="24">
        <v>37</v>
      </c>
      <c r="DI29" s="24">
        <v>226</v>
      </c>
      <c r="DJ29" s="24">
        <v>5</v>
      </c>
      <c r="DK29" s="24">
        <v>0</v>
      </c>
      <c r="DL29" s="24">
        <v>344</v>
      </c>
      <c r="DM29" s="24">
        <v>97</v>
      </c>
      <c r="DN29" s="24">
        <v>85</v>
      </c>
      <c r="DO29" s="24">
        <v>601</v>
      </c>
      <c r="DP29" s="24">
        <v>4</v>
      </c>
      <c r="DQ29" s="24">
        <v>0</v>
      </c>
      <c r="DR29" s="24">
        <v>789</v>
      </c>
      <c r="DS29" s="24">
        <v>22</v>
      </c>
      <c r="DT29" s="24">
        <v>6</v>
      </c>
      <c r="DU29" s="24">
        <v>52</v>
      </c>
      <c r="DV29" s="24">
        <v>0</v>
      </c>
      <c r="DW29" s="24">
        <v>0</v>
      </c>
      <c r="DX29" s="24">
        <v>85</v>
      </c>
      <c r="DY29" s="24">
        <v>115</v>
      </c>
      <c r="DZ29" s="24">
        <v>95</v>
      </c>
      <c r="EA29" s="24">
        <v>279</v>
      </c>
      <c r="EB29" s="24">
        <v>25</v>
      </c>
      <c r="EC29" s="24">
        <v>0</v>
      </c>
      <c r="ED29" s="24">
        <v>512</v>
      </c>
      <c r="EE29" s="24">
        <v>29</v>
      </c>
      <c r="EF29" s="24">
        <v>3</v>
      </c>
      <c r="EG29" s="24">
        <v>100</v>
      </c>
      <c r="EH29" s="24">
        <v>7</v>
      </c>
      <c r="EI29" s="24">
        <v>0</v>
      </c>
      <c r="EJ29" s="24">
        <v>141</v>
      </c>
      <c r="EK29" s="24">
        <v>14</v>
      </c>
      <c r="EL29" s="24">
        <v>29</v>
      </c>
      <c r="EM29" s="24">
        <v>50</v>
      </c>
      <c r="EN29" s="24">
        <v>0</v>
      </c>
      <c r="EO29" s="24">
        <v>0</v>
      </c>
      <c r="EP29" s="24">
        <v>101</v>
      </c>
      <c r="EQ29" s="24">
        <v>59</v>
      </c>
      <c r="ER29" s="24">
        <v>47</v>
      </c>
      <c r="ES29" s="24">
        <v>550</v>
      </c>
      <c r="ET29" s="24">
        <v>10</v>
      </c>
      <c r="EU29" s="24">
        <v>0</v>
      </c>
      <c r="EV29" s="24">
        <v>665</v>
      </c>
      <c r="EW29" s="24">
        <v>173</v>
      </c>
      <c r="EX29" s="24">
        <v>516</v>
      </c>
      <c r="EY29" s="24">
        <v>755</v>
      </c>
      <c r="EZ29" s="24">
        <v>42</v>
      </c>
      <c r="FA29" s="24">
        <v>0</v>
      </c>
      <c r="FB29" s="24">
        <v>1488</v>
      </c>
      <c r="FC29" s="24">
        <v>193</v>
      </c>
      <c r="FD29" s="24">
        <v>160</v>
      </c>
      <c r="FE29" s="24">
        <v>960</v>
      </c>
      <c r="FF29" s="24">
        <v>32</v>
      </c>
      <c r="FG29" s="24">
        <v>0</v>
      </c>
      <c r="FH29" s="24">
        <v>1346</v>
      </c>
      <c r="FI29" s="24">
        <v>53</v>
      </c>
      <c r="FJ29" s="24">
        <v>77</v>
      </c>
      <c r="FK29" s="24">
        <v>318</v>
      </c>
      <c r="FL29" s="24">
        <v>5</v>
      </c>
      <c r="FM29" s="24">
        <v>0</v>
      </c>
      <c r="FN29" s="24">
        <v>457</v>
      </c>
      <c r="FO29" s="24">
        <v>14</v>
      </c>
      <c r="FP29" s="24">
        <v>12</v>
      </c>
      <c r="FQ29" s="24">
        <v>38</v>
      </c>
      <c r="FR29" s="24">
        <v>3</v>
      </c>
      <c r="FS29" s="24">
        <v>0</v>
      </c>
      <c r="FT29" s="24">
        <v>66</v>
      </c>
      <c r="FU29" s="24">
        <v>5</v>
      </c>
      <c r="FV29" s="24">
        <v>0</v>
      </c>
      <c r="FW29" s="24">
        <v>26</v>
      </c>
      <c r="FX29" s="24">
        <v>0</v>
      </c>
      <c r="FY29" s="24">
        <v>0</v>
      </c>
      <c r="FZ29" s="24">
        <v>32</v>
      </c>
      <c r="GA29" s="24">
        <v>55</v>
      </c>
      <c r="GB29" s="24">
        <v>102</v>
      </c>
      <c r="GC29" s="24">
        <v>302</v>
      </c>
      <c r="GD29" s="24">
        <v>4</v>
      </c>
      <c r="GE29" s="24">
        <v>0</v>
      </c>
      <c r="GF29" s="24">
        <v>469</v>
      </c>
      <c r="GG29" s="24">
        <v>11</v>
      </c>
      <c r="GH29" s="24">
        <v>6</v>
      </c>
      <c r="GI29" s="24">
        <v>95</v>
      </c>
      <c r="GJ29" s="24">
        <v>0</v>
      </c>
      <c r="GK29" s="24">
        <v>0</v>
      </c>
      <c r="GL29" s="24">
        <v>115</v>
      </c>
      <c r="GM29" s="24">
        <v>154</v>
      </c>
      <c r="GN29" s="24">
        <v>538</v>
      </c>
      <c r="GO29" s="24">
        <v>995</v>
      </c>
      <c r="GP29" s="24">
        <v>8</v>
      </c>
      <c r="GQ29" s="24">
        <v>0</v>
      </c>
      <c r="GR29" s="24">
        <v>1696</v>
      </c>
      <c r="GS29" s="24">
        <v>5</v>
      </c>
      <c r="GT29" s="24">
        <v>10</v>
      </c>
      <c r="GU29" s="24">
        <v>57</v>
      </c>
      <c r="GV29" s="24">
        <v>0</v>
      </c>
      <c r="GW29" s="24">
        <v>0</v>
      </c>
      <c r="GX29" s="24">
        <v>78</v>
      </c>
      <c r="GY29" s="24">
        <v>125</v>
      </c>
      <c r="GZ29" s="24">
        <v>173</v>
      </c>
      <c r="HA29" s="24">
        <v>419</v>
      </c>
      <c r="HB29" s="24">
        <v>10</v>
      </c>
      <c r="HC29" s="24">
        <v>0</v>
      </c>
      <c r="HD29" s="24">
        <v>737</v>
      </c>
      <c r="HE29" s="24">
        <v>131</v>
      </c>
      <c r="HF29" s="24">
        <v>130</v>
      </c>
      <c r="HG29" s="24">
        <v>389</v>
      </c>
      <c r="HH29" s="24">
        <v>15</v>
      </c>
      <c r="HI29" s="24">
        <v>0</v>
      </c>
      <c r="HJ29" s="24">
        <v>666</v>
      </c>
      <c r="HK29" s="24">
        <v>53</v>
      </c>
      <c r="HL29" s="24">
        <v>38</v>
      </c>
      <c r="HM29" s="24">
        <v>528</v>
      </c>
      <c r="HN29" s="24">
        <v>8</v>
      </c>
      <c r="HO29" s="24">
        <v>0</v>
      </c>
      <c r="HP29" s="24">
        <v>631</v>
      </c>
      <c r="HQ29" s="24">
        <v>13</v>
      </c>
      <c r="HR29" s="24">
        <v>12</v>
      </c>
      <c r="HS29" s="24">
        <v>30</v>
      </c>
      <c r="HT29" s="24">
        <v>0</v>
      </c>
      <c r="HU29" s="24">
        <v>0</v>
      </c>
      <c r="HV29" s="24">
        <v>53</v>
      </c>
      <c r="HW29" s="24">
        <v>48</v>
      </c>
      <c r="HX29" s="24">
        <v>32</v>
      </c>
      <c r="HY29" s="24">
        <v>136</v>
      </c>
      <c r="HZ29" s="24">
        <v>3</v>
      </c>
      <c r="IA29" s="24">
        <v>0</v>
      </c>
      <c r="IB29" s="24">
        <v>216</v>
      </c>
      <c r="IC29" s="24">
        <v>103</v>
      </c>
      <c r="ID29" s="24">
        <v>229</v>
      </c>
      <c r="IE29" s="24">
        <v>278</v>
      </c>
      <c r="IF29" s="24">
        <v>22</v>
      </c>
      <c r="IG29" s="24">
        <v>0</v>
      </c>
      <c r="IH29" s="24">
        <v>629</v>
      </c>
      <c r="II29" s="24">
        <v>17</v>
      </c>
      <c r="IJ29" s="24">
        <v>9</v>
      </c>
      <c r="IK29" s="24">
        <v>34</v>
      </c>
      <c r="IL29" s="24">
        <v>0</v>
      </c>
      <c r="IM29" s="24">
        <v>0</v>
      </c>
      <c r="IN29" s="24">
        <v>56</v>
      </c>
      <c r="IO29" s="24">
        <v>87</v>
      </c>
      <c r="IP29" s="24">
        <v>191</v>
      </c>
      <c r="IQ29" s="24">
        <v>278</v>
      </c>
      <c r="IR29" s="24">
        <v>8</v>
      </c>
      <c r="IS29" s="24">
        <v>0</v>
      </c>
      <c r="IT29" s="24">
        <v>569</v>
      </c>
      <c r="IU29" s="24">
        <v>70</v>
      </c>
      <c r="IV29" s="24">
        <v>85</v>
      </c>
      <c r="IW29" s="24">
        <v>311</v>
      </c>
      <c r="IX29" s="24">
        <v>3</v>
      </c>
      <c r="IY29" s="24">
        <v>0</v>
      </c>
      <c r="IZ29" s="24">
        <v>462</v>
      </c>
      <c r="JA29" s="24">
        <v>185</v>
      </c>
      <c r="JB29" s="24">
        <v>96</v>
      </c>
      <c r="JC29" s="24">
        <v>293</v>
      </c>
      <c r="JD29" s="24">
        <v>77</v>
      </c>
      <c r="JE29" s="24">
        <v>0</v>
      </c>
      <c r="JF29" s="24">
        <v>649</v>
      </c>
      <c r="JG29" s="24">
        <v>72</v>
      </c>
      <c r="JH29" s="24">
        <v>168</v>
      </c>
      <c r="JI29" s="24">
        <v>717</v>
      </c>
      <c r="JJ29" s="24">
        <v>12</v>
      </c>
      <c r="JK29" s="24">
        <v>0</v>
      </c>
      <c r="JL29" s="24">
        <v>966</v>
      </c>
      <c r="JM29" s="24">
        <v>60</v>
      </c>
      <c r="JN29" s="24">
        <v>56</v>
      </c>
      <c r="JO29" s="24">
        <v>324</v>
      </c>
      <c r="JP29" s="24">
        <v>3</v>
      </c>
      <c r="JQ29" s="24">
        <v>0</v>
      </c>
      <c r="JR29" s="24">
        <v>447</v>
      </c>
      <c r="JS29" s="24">
        <v>36</v>
      </c>
      <c r="JT29" s="24">
        <v>45</v>
      </c>
      <c r="JU29" s="24">
        <v>160</v>
      </c>
      <c r="JV29" s="24">
        <v>0</v>
      </c>
      <c r="JW29" s="24">
        <v>0</v>
      </c>
      <c r="JX29" s="24">
        <v>231</v>
      </c>
      <c r="JY29" s="24">
        <v>27</v>
      </c>
      <c r="JZ29" s="24">
        <v>28</v>
      </c>
      <c r="KA29" s="24">
        <v>125</v>
      </c>
      <c r="KB29" s="24">
        <v>0</v>
      </c>
      <c r="KC29" s="24">
        <v>0</v>
      </c>
      <c r="KD29" s="24">
        <v>189</v>
      </c>
      <c r="KE29" s="24">
        <v>252</v>
      </c>
      <c r="KF29" s="24">
        <v>356</v>
      </c>
      <c r="KG29" s="24">
        <v>473</v>
      </c>
      <c r="KH29" s="24">
        <v>30</v>
      </c>
      <c r="KI29" s="24">
        <v>0</v>
      </c>
      <c r="KJ29" s="24">
        <v>1106</v>
      </c>
      <c r="KK29" s="24">
        <v>80</v>
      </c>
      <c r="KL29" s="24">
        <v>103</v>
      </c>
      <c r="KM29" s="24">
        <v>305</v>
      </c>
      <c r="KN29" s="24">
        <v>11</v>
      </c>
      <c r="KO29" s="24">
        <v>0</v>
      </c>
      <c r="KP29" s="24">
        <v>502</v>
      </c>
      <c r="KQ29" s="24">
        <v>19</v>
      </c>
      <c r="KR29" s="24">
        <v>5</v>
      </c>
      <c r="KS29" s="24">
        <v>136</v>
      </c>
      <c r="KT29" s="24">
        <v>0</v>
      </c>
      <c r="KU29" s="24">
        <v>0</v>
      </c>
      <c r="KV29" s="24">
        <v>161</v>
      </c>
      <c r="KW29" s="24">
        <v>140</v>
      </c>
      <c r="KX29" s="24">
        <v>267</v>
      </c>
      <c r="KY29" s="24">
        <v>434</v>
      </c>
      <c r="KZ29" s="24">
        <v>25</v>
      </c>
      <c r="LA29" s="24">
        <v>0</v>
      </c>
      <c r="LB29" s="24">
        <v>859</v>
      </c>
      <c r="LC29" s="24">
        <v>135</v>
      </c>
      <c r="LD29" s="24">
        <v>67</v>
      </c>
      <c r="LE29" s="24">
        <v>575</v>
      </c>
      <c r="LF29" s="24">
        <v>0</v>
      </c>
      <c r="LG29" s="24">
        <v>0</v>
      </c>
      <c r="LH29" s="24">
        <v>779</v>
      </c>
      <c r="LI29" s="24">
        <v>14</v>
      </c>
      <c r="LJ29" s="24">
        <v>17</v>
      </c>
      <c r="LK29" s="24">
        <v>83</v>
      </c>
      <c r="LL29" s="24">
        <v>0</v>
      </c>
      <c r="LM29" s="24">
        <v>0</v>
      </c>
      <c r="LN29" s="24">
        <v>112</v>
      </c>
      <c r="LO29" s="24">
        <v>17</v>
      </c>
      <c r="LP29" s="24">
        <v>10</v>
      </c>
      <c r="LQ29" s="24">
        <v>60</v>
      </c>
      <c r="LR29" s="24">
        <v>0</v>
      </c>
      <c r="LS29" s="24">
        <v>0</v>
      </c>
      <c r="LT29" s="24">
        <v>92</v>
      </c>
      <c r="LU29" s="24">
        <v>9</v>
      </c>
      <c r="LV29" s="24">
        <v>14</v>
      </c>
      <c r="LW29" s="24">
        <v>76</v>
      </c>
      <c r="LX29" s="24">
        <v>0</v>
      </c>
      <c r="LY29" s="24">
        <v>0</v>
      </c>
      <c r="LZ29" s="24">
        <v>98</v>
      </c>
      <c r="MA29" s="24">
        <v>43</v>
      </c>
      <c r="MB29" s="24">
        <v>32</v>
      </c>
      <c r="MC29" s="24">
        <v>101</v>
      </c>
      <c r="MD29" s="24">
        <v>5</v>
      </c>
      <c r="ME29" s="24">
        <v>0</v>
      </c>
      <c r="MF29" s="24">
        <v>172</v>
      </c>
      <c r="MG29" s="24">
        <v>20</v>
      </c>
      <c r="MH29" s="24">
        <v>13</v>
      </c>
      <c r="MI29" s="24">
        <v>43</v>
      </c>
      <c r="MJ29" s="24">
        <v>0</v>
      </c>
      <c r="MK29" s="24">
        <v>0</v>
      </c>
      <c r="ML29" s="24">
        <v>78</v>
      </c>
      <c r="MM29" s="24">
        <v>53</v>
      </c>
      <c r="MN29" s="24">
        <v>43</v>
      </c>
      <c r="MO29" s="24">
        <v>231</v>
      </c>
      <c r="MP29" s="24">
        <v>14</v>
      </c>
      <c r="MQ29" s="24">
        <v>0</v>
      </c>
      <c r="MR29" s="24">
        <v>337</v>
      </c>
      <c r="MS29" s="24">
        <v>19</v>
      </c>
      <c r="MT29" s="24">
        <v>6</v>
      </c>
      <c r="MU29" s="24">
        <v>31</v>
      </c>
      <c r="MV29" s="24">
        <v>0</v>
      </c>
      <c r="MW29" s="24">
        <v>0</v>
      </c>
      <c r="MX29" s="24">
        <v>49</v>
      </c>
      <c r="MY29" s="24">
        <v>0</v>
      </c>
      <c r="MZ29" s="24">
        <v>0</v>
      </c>
      <c r="NA29" s="24">
        <v>3</v>
      </c>
      <c r="NB29" s="24">
        <v>0</v>
      </c>
      <c r="NC29" s="24">
        <v>0</v>
      </c>
      <c r="ND29" s="24">
        <v>7</v>
      </c>
      <c r="NE29" s="24">
        <v>49</v>
      </c>
      <c r="NF29" s="24">
        <v>21</v>
      </c>
      <c r="NG29" s="24">
        <v>108</v>
      </c>
      <c r="NH29" s="24">
        <v>0</v>
      </c>
      <c r="NI29" s="24">
        <v>0</v>
      </c>
      <c r="NJ29" s="24">
        <v>174</v>
      </c>
      <c r="NK29" s="24">
        <v>12</v>
      </c>
      <c r="NL29" s="24">
        <v>7</v>
      </c>
      <c r="NM29" s="24">
        <v>56</v>
      </c>
      <c r="NN29" s="24">
        <v>0</v>
      </c>
      <c r="NO29" s="24">
        <v>0</v>
      </c>
      <c r="NP29" s="24">
        <v>79</v>
      </c>
      <c r="NQ29" s="24">
        <v>58</v>
      </c>
      <c r="NR29" s="24">
        <v>35</v>
      </c>
      <c r="NS29" s="24">
        <v>143</v>
      </c>
      <c r="NT29" s="24">
        <v>30</v>
      </c>
      <c r="NU29" s="24">
        <v>0</v>
      </c>
      <c r="NV29" s="24">
        <v>261</v>
      </c>
      <c r="NW29" s="24">
        <v>25</v>
      </c>
      <c r="NX29" s="24">
        <v>9</v>
      </c>
      <c r="NY29" s="24">
        <v>47</v>
      </c>
      <c r="NZ29" s="24">
        <v>3</v>
      </c>
      <c r="OA29" s="24">
        <v>0</v>
      </c>
      <c r="OB29" s="24">
        <v>81</v>
      </c>
      <c r="OC29" s="24">
        <v>11</v>
      </c>
      <c r="OD29" s="24">
        <v>14</v>
      </c>
      <c r="OE29" s="24">
        <v>49</v>
      </c>
      <c r="OF29" s="24">
        <v>4</v>
      </c>
      <c r="OG29" s="24">
        <v>0</v>
      </c>
      <c r="OH29" s="24">
        <v>73</v>
      </c>
      <c r="OI29" s="24">
        <v>14</v>
      </c>
      <c r="OJ29" s="24">
        <v>26</v>
      </c>
      <c r="OK29" s="24">
        <v>101</v>
      </c>
      <c r="OL29" s="24">
        <v>0</v>
      </c>
      <c r="OM29" s="24">
        <v>0</v>
      </c>
      <c r="ON29" s="24">
        <v>144</v>
      </c>
      <c r="OO29" s="24">
        <v>3</v>
      </c>
      <c r="OP29" s="24">
        <v>5</v>
      </c>
      <c r="OQ29" s="24">
        <v>21</v>
      </c>
      <c r="OR29" s="24">
        <v>0</v>
      </c>
      <c r="OS29" s="24">
        <v>0</v>
      </c>
      <c r="OT29" s="24">
        <v>26</v>
      </c>
      <c r="OU29" s="24">
        <v>24</v>
      </c>
      <c r="OV29" s="24">
        <v>16</v>
      </c>
      <c r="OW29" s="24">
        <v>115</v>
      </c>
      <c r="OX29" s="24">
        <v>6</v>
      </c>
      <c r="OY29" s="24">
        <v>0</v>
      </c>
      <c r="OZ29" s="24">
        <v>165</v>
      </c>
      <c r="PA29" s="24">
        <v>24</v>
      </c>
      <c r="PB29" s="24">
        <v>22</v>
      </c>
      <c r="PC29" s="24">
        <v>187</v>
      </c>
      <c r="PD29" s="24">
        <v>4</v>
      </c>
      <c r="PE29" s="24">
        <v>0</v>
      </c>
      <c r="PF29" s="24">
        <v>234</v>
      </c>
      <c r="PG29" s="24">
        <v>19</v>
      </c>
      <c r="PH29" s="24">
        <v>23</v>
      </c>
      <c r="PI29" s="24">
        <v>225</v>
      </c>
      <c r="PJ29" s="24">
        <v>0</v>
      </c>
      <c r="PK29" s="24">
        <v>0</v>
      </c>
      <c r="PL29" s="24">
        <v>266</v>
      </c>
      <c r="PM29" s="24">
        <v>3</v>
      </c>
      <c r="PN29" s="24">
        <v>8</v>
      </c>
      <c r="PO29" s="24">
        <v>14</v>
      </c>
      <c r="PP29" s="24">
        <v>0</v>
      </c>
      <c r="PQ29" s="24">
        <v>0</v>
      </c>
      <c r="PR29" s="24">
        <v>22</v>
      </c>
      <c r="PS29" s="24">
        <v>195</v>
      </c>
      <c r="PT29" s="24">
        <v>201</v>
      </c>
      <c r="PU29" s="24">
        <v>379</v>
      </c>
      <c r="PV29" s="24">
        <v>35</v>
      </c>
      <c r="PW29" s="24">
        <v>0</v>
      </c>
      <c r="PX29" s="24">
        <v>811</v>
      </c>
      <c r="PY29" s="24">
        <v>163</v>
      </c>
      <c r="PZ29" s="24">
        <v>327</v>
      </c>
      <c r="QA29" s="24">
        <v>736</v>
      </c>
      <c r="QB29" s="24">
        <v>13</v>
      </c>
      <c r="QC29" s="24">
        <v>0</v>
      </c>
      <c r="QD29" s="24">
        <v>1242</v>
      </c>
      <c r="QE29" s="24">
        <v>18</v>
      </c>
      <c r="QF29" s="24">
        <v>28</v>
      </c>
      <c r="QG29" s="24">
        <v>277</v>
      </c>
      <c r="QH29" s="24">
        <v>0</v>
      </c>
      <c r="QI29" s="24">
        <v>0</v>
      </c>
      <c r="QJ29" s="24">
        <v>317</v>
      </c>
      <c r="QK29" s="24">
        <v>169</v>
      </c>
      <c r="QL29" s="24">
        <v>468</v>
      </c>
      <c r="QM29" s="24">
        <v>966</v>
      </c>
      <c r="QN29" s="24">
        <v>18</v>
      </c>
      <c r="QO29" s="24">
        <v>0</v>
      </c>
      <c r="QP29" s="24">
        <v>1627</v>
      </c>
      <c r="QQ29" s="24">
        <v>63</v>
      </c>
      <c r="QR29" s="24">
        <v>38</v>
      </c>
      <c r="QS29" s="24">
        <v>326</v>
      </c>
      <c r="QT29" s="24">
        <v>12</v>
      </c>
      <c r="QU29" s="24">
        <v>0</v>
      </c>
      <c r="QV29" s="24">
        <v>441</v>
      </c>
      <c r="QW29" s="24">
        <v>125</v>
      </c>
      <c r="QX29" s="24">
        <v>122</v>
      </c>
      <c r="QY29" s="24">
        <v>466</v>
      </c>
      <c r="QZ29" s="24">
        <v>4</v>
      </c>
      <c r="RA29" s="24">
        <v>0</v>
      </c>
      <c r="RB29" s="24">
        <v>726</v>
      </c>
      <c r="RC29" s="24">
        <v>0</v>
      </c>
      <c r="RD29" s="24">
        <v>8</v>
      </c>
      <c r="RE29" s="24">
        <v>26</v>
      </c>
      <c r="RF29" s="24">
        <v>0</v>
      </c>
      <c r="RG29" s="24">
        <v>0</v>
      </c>
      <c r="RH29" s="24">
        <v>38</v>
      </c>
      <c r="RI29" s="24">
        <v>5022</v>
      </c>
      <c r="RJ29" s="24">
        <v>7126</v>
      </c>
      <c r="RK29" s="24">
        <v>22020</v>
      </c>
      <c r="RL29" s="24">
        <v>654</v>
      </c>
      <c r="RM29" s="24">
        <v>0</v>
      </c>
      <c r="RN29" s="24">
        <v>34816</v>
      </c>
      <c r="RO29" s="24"/>
      <c r="RP29" s="24"/>
      <c r="RQ29" s="27" t="s">
        <v>164</v>
      </c>
    </row>
    <row r="30" spans="1:485" ht="5.25" customHeight="1" x14ac:dyDescent="0.35">
      <c r="A30" s="24">
        <v>6</v>
      </c>
      <c r="B30" s="24" t="s">
        <v>18</v>
      </c>
      <c r="C30" s="24">
        <v>179</v>
      </c>
      <c r="D30" s="24">
        <v>24</v>
      </c>
      <c r="E30" s="24">
        <v>88</v>
      </c>
      <c r="F30" s="24">
        <v>0</v>
      </c>
      <c r="G30" s="24">
        <v>0</v>
      </c>
      <c r="H30" s="24">
        <v>296</v>
      </c>
      <c r="I30" s="24">
        <v>157</v>
      </c>
      <c r="J30" s="24">
        <v>45</v>
      </c>
      <c r="K30" s="24">
        <v>92</v>
      </c>
      <c r="L30" s="24">
        <v>4</v>
      </c>
      <c r="M30" s="24">
        <v>0</v>
      </c>
      <c r="N30" s="24">
        <v>304</v>
      </c>
      <c r="O30" s="24">
        <v>808</v>
      </c>
      <c r="P30" s="24">
        <v>235</v>
      </c>
      <c r="Q30" s="24">
        <v>992</v>
      </c>
      <c r="R30" s="24">
        <v>61</v>
      </c>
      <c r="S30" s="24">
        <v>0</v>
      </c>
      <c r="T30" s="24">
        <v>2086</v>
      </c>
      <c r="U30" s="24">
        <v>773</v>
      </c>
      <c r="V30" s="24">
        <v>291</v>
      </c>
      <c r="W30" s="24">
        <v>538</v>
      </c>
      <c r="X30" s="24">
        <v>48</v>
      </c>
      <c r="Y30" s="24">
        <v>0</v>
      </c>
      <c r="Z30" s="24">
        <v>1658</v>
      </c>
      <c r="AA30" s="24">
        <v>498</v>
      </c>
      <c r="AB30" s="24">
        <v>142</v>
      </c>
      <c r="AC30" s="24">
        <v>313</v>
      </c>
      <c r="AD30" s="24">
        <v>21</v>
      </c>
      <c r="AE30" s="24">
        <v>0</v>
      </c>
      <c r="AF30" s="24">
        <v>972</v>
      </c>
      <c r="AG30" s="24">
        <v>589</v>
      </c>
      <c r="AH30" s="24">
        <v>160</v>
      </c>
      <c r="AI30" s="24">
        <v>325</v>
      </c>
      <c r="AJ30" s="24">
        <v>16</v>
      </c>
      <c r="AK30" s="24">
        <v>0</v>
      </c>
      <c r="AL30" s="24">
        <v>1094</v>
      </c>
      <c r="AM30" s="24">
        <v>433</v>
      </c>
      <c r="AN30" s="24">
        <v>126</v>
      </c>
      <c r="AO30" s="24">
        <v>293</v>
      </c>
      <c r="AP30" s="24">
        <v>16</v>
      </c>
      <c r="AQ30" s="24">
        <v>0</v>
      </c>
      <c r="AR30" s="24">
        <v>878</v>
      </c>
      <c r="AS30" s="24">
        <v>219</v>
      </c>
      <c r="AT30" s="24">
        <v>71</v>
      </c>
      <c r="AU30" s="24">
        <v>153</v>
      </c>
      <c r="AV30" s="24">
        <v>0</v>
      </c>
      <c r="AW30" s="24">
        <v>0</v>
      </c>
      <c r="AX30" s="24">
        <v>446</v>
      </c>
      <c r="AY30" s="24">
        <v>605</v>
      </c>
      <c r="AZ30" s="24">
        <v>334</v>
      </c>
      <c r="BA30" s="24">
        <v>423</v>
      </c>
      <c r="BB30" s="24">
        <v>55</v>
      </c>
      <c r="BC30" s="24">
        <v>0</v>
      </c>
      <c r="BD30" s="24">
        <v>1416</v>
      </c>
      <c r="BE30" s="24">
        <v>2183</v>
      </c>
      <c r="BF30" s="24">
        <v>1863</v>
      </c>
      <c r="BG30" s="24">
        <v>1749</v>
      </c>
      <c r="BH30" s="24">
        <v>148</v>
      </c>
      <c r="BI30" s="24">
        <v>0</v>
      </c>
      <c r="BJ30" s="24">
        <v>5940</v>
      </c>
      <c r="BK30" s="24">
        <v>119</v>
      </c>
      <c r="BL30" s="24">
        <v>67</v>
      </c>
      <c r="BM30" s="24">
        <v>52</v>
      </c>
      <c r="BN30" s="24">
        <v>0</v>
      </c>
      <c r="BO30" s="24">
        <v>0</v>
      </c>
      <c r="BP30" s="24">
        <v>240</v>
      </c>
      <c r="BQ30" s="24">
        <v>487</v>
      </c>
      <c r="BR30" s="24">
        <v>114</v>
      </c>
      <c r="BS30" s="24">
        <v>265</v>
      </c>
      <c r="BT30" s="24">
        <v>3</v>
      </c>
      <c r="BU30" s="24">
        <v>0</v>
      </c>
      <c r="BV30" s="24">
        <v>873</v>
      </c>
      <c r="BW30" s="24">
        <v>595</v>
      </c>
      <c r="BX30" s="24">
        <v>307</v>
      </c>
      <c r="BY30" s="24">
        <v>577</v>
      </c>
      <c r="BZ30" s="24">
        <v>21</v>
      </c>
      <c r="CA30" s="24">
        <v>0</v>
      </c>
      <c r="CB30" s="24">
        <v>1496</v>
      </c>
      <c r="CC30" s="24">
        <v>1823</v>
      </c>
      <c r="CD30" s="24">
        <v>1810</v>
      </c>
      <c r="CE30" s="24">
        <v>1676</v>
      </c>
      <c r="CF30" s="24">
        <v>72</v>
      </c>
      <c r="CG30" s="24">
        <v>0</v>
      </c>
      <c r="CH30" s="24">
        <v>5381</v>
      </c>
      <c r="CI30" s="24">
        <v>263</v>
      </c>
      <c r="CJ30" s="24">
        <v>51</v>
      </c>
      <c r="CK30" s="24">
        <v>178</v>
      </c>
      <c r="CL30" s="24">
        <v>14</v>
      </c>
      <c r="CM30" s="24">
        <v>0</v>
      </c>
      <c r="CN30" s="24">
        <v>497</v>
      </c>
      <c r="CO30" s="24">
        <v>227</v>
      </c>
      <c r="CP30" s="24">
        <v>55</v>
      </c>
      <c r="CQ30" s="24">
        <v>150</v>
      </c>
      <c r="CR30" s="24">
        <v>6</v>
      </c>
      <c r="CS30" s="24">
        <v>0</v>
      </c>
      <c r="CT30" s="24">
        <v>440</v>
      </c>
      <c r="CU30" s="24">
        <v>233</v>
      </c>
      <c r="CV30" s="24">
        <v>107</v>
      </c>
      <c r="CW30" s="24">
        <v>120</v>
      </c>
      <c r="CX30" s="24">
        <v>0</v>
      </c>
      <c r="CY30" s="24">
        <v>0</v>
      </c>
      <c r="CZ30" s="24">
        <v>467</v>
      </c>
      <c r="DA30" s="24">
        <v>1376</v>
      </c>
      <c r="DB30" s="24">
        <v>595</v>
      </c>
      <c r="DC30" s="24">
        <v>689</v>
      </c>
      <c r="DD30" s="24">
        <v>78</v>
      </c>
      <c r="DE30" s="24">
        <v>0</v>
      </c>
      <c r="DF30" s="24">
        <v>2739</v>
      </c>
      <c r="DG30" s="24">
        <v>745</v>
      </c>
      <c r="DH30" s="24">
        <v>143</v>
      </c>
      <c r="DI30" s="24">
        <v>373</v>
      </c>
      <c r="DJ30" s="24">
        <v>20</v>
      </c>
      <c r="DK30" s="24">
        <v>0</v>
      </c>
      <c r="DL30" s="24">
        <v>1276</v>
      </c>
      <c r="DM30" s="24">
        <v>902</v>
      </c>
      <c r="DN30" s="24">
        <v>313</v>
      </c>
      <c r="DO30" s="24">
        <v>1074</v>
      </c>
      <c r="DP30" s="24">
        <v>37</v>
      </c>
      <c r="DQ30" s="24">
        <v>0</v>
      </c>
      <c r="DR30" s="24">
        <v>2326</v>
      </c>
      <c r="DS30" s="24">
        <v>196</v>
      </c>
      <c r="DT30" s="24">
        <v>61</v>
      </c>
      <c r="DU30" s="24">
        <v>55</v>
      </c>
      <c r="DV30" s="24">
        <v>7</v>
      </c>
      <c r="DW30" s="24">
        <v>0</v>
      </c>
      <c r="DX30" s="24">
        <v>322</v>
      </c>
      <c r="DY30" s="24">
        <v>812</v>
      </c>
      <c r="DZ30" s="24">
        <v>295</v>
      </c>
      <c r="EA30" s="24">
        <v>420</v>
      </c>
      <c r="EB30" s="24">
        <v>36</v>
      </c>
      <c r="EC30" s="24">
        <v>0</v>
      </c>
      <c r="ED30" s="24">
        <v>1562</v>
      </c>
      <c r="EE30" s="24">
        <v>222</v>
      </c>
      <c r="EF30" s="24">
        <v>95</v>
      </c>
      <c r="EG30" s="24">
        <v>151</v>
      </c>
      <c r="EH30" s="24">
        <v>9</v>
      </c>
      <c r="EI30" s="24">
        <v>0</v>
      </c>
      <c r="EJ30" s="24">
        <v>477</v>
      </c>
      <c r="EK30" s="24">
        <v>208</v>
      </c>
      <c r="EL30" s="24">
        <v>79</v>
      </c>
      <c r="EM30" s="24">
        <v>133</v>
      </c>
      <c r="EN30" s="24">
        <v>5</v>
      </c>
      <c r="EO30" s="24">
        <v>0</v>
      </c>
      <c r="EP30" s="24">
        <v>429</v>
      </c>
      <c r="EQ30" s="24">
        <v>983</v>
      </c>
      <c r="ER30" s="24">
        <v>438</v>
      </c>
      <c r="ES30" s="24">
        <v>843</v>
      </c>
      <c r="ET30" s="24">
        <v>47</v>
      </c>
      <c r="EU30" s="24">
        <v>0</v>
      </c>
      <c r="EV30" s="24">
        <v>2305</v>
      </c>
      <c r="EW30" s="24">
        <v>1621</v>
      </c>
      <c r="EX30" s="24">
        <v>1913</v>
      </c>
      <c r="EY30" s="24">
        <v>1156</v>
      </c>
      <c r="EZ30" s="24">
        <v>100</v>
      </c>
      <c r="FA30" s="24">
        <v>0</v>
      </c>
      <c r="FB30" s="24">
        <v>4788</v>
      </c>
      <c r="FC30" s="24">
        <v>2266</v>
      </c>
      <c r="FD30" s="24">
        <v>705</v>
      </c>
      <c r="FE30" s="24">
        <v>1756</v>
      </c>
      <c r="FF30" s="24">
        <v>73</v>
      </c>
      <c r="FG30" s="24">
        <v>0</v>
      </c>
      <c r="FH30" s="24">
        <v>4796</v>
      </c>
      <c r="FI30" s="24">
        <v>597</v>
      </c>
      <c r="FJ30" s="24">
        <v>520</v>
      </c>
      <c r="FK30" s="24">
        <v>550</v>
      </c>
      <c r="FL30" s="24">
        <v>21</v>
      </c>
      <c r="FM30" s="24">
        <v>0</v>
      </c>
      <c r="FN30" s="24">
        <v>1687</v>
      </c>
      <c r="FO30" s="24">
        <v>177</v>
      </c>
      <c r="FP30" s="24">
        <v>65</v>
      </c>
      <c r="FQ30" s="24">
        <v>101</v>
      </c>
      <c r="FR30" s="24">
        <v>6</v>
      </c>
      <c r="FS30" s="24">
        <v>0</v>
      </c>
      <c r="FT30" s="24">
        <v>355</v>
      </c>
      <c r="FU30" s="24">
        <v>87</v>
      </c>
      <c r="FV30" s="24">
        <v>17</v>
      </c>
      <c r="FW30" s="24">
        <v>29</v>
      </c>
      <c r="FX30" s="24">
        <v>0</v>
      </c>
      <c r="FY30" s="24">
        <v>0</v>
      </c>
      <c r="FZ30" s="24">
        <v>142</v>
      </c>
      <c r="GA30" s="24">
        <v>718</v>
      </c>
      <c r="GB30" s="24">
        <v>488</v>
      </c>
      <c r="GC30" s="24">
        <v>464</v>
      </c>
      <c r="GD30" s="24">
        <v>50</v>
      </c>
      <c r="GE30" s="24">
        <v>0</v>
      </c>
      <c r="GF30" s="24">
        <v>1718</v>
      </c>
      <c r="GG30" s="24">
        <v>194</v>
      </c>
      <c r="GH30" s="24">
        <v>51</v>
      </c>
      <c r="GI30" s="24">
        <v>166</v>
      </c>
      <c r="GJ30" s="24">
        <v>10</v>
      </c>
      <c r="GK30" s="24">
        <v>0</v>
      </c>
      <c r="GL30" s="24">
        <v>416</v>
      </c>
      <c r="GM30" s="24">
        <v>1526</v>
      </c>
      <c r="GN30" s="24">
        <v>2674</v>
      </c>
      <c r="GO30" s="24">
        <v>1535</v>
      </c>
      <c r="GP30" s="24">
        <v>62</v>
      </c>
      <c r="GQ30" s="24">
        <v>0</v>
      </c>
      <c r="GR30" s="24">
        <v>5800</v>
      </c>
      <c r="GS30" s="24">
        <v>147</v>
      </c>
      <c r="GT30" s="24">
        <v>47</v>
      </c>
      <c r="GU30" s="24">
        <v>90</v>
      </c>
      <c r="GV30" s="24">
        <v>0</v>
      </c>
      <c r="GW30" s="24">
        <v>0</v>
      </c>
      <c r="GX30" s="24">
        <v>282</v>
      </c>
      <c r="GY30" s="24">
        <v>1215</v>
      </c>
      <c r="GZ30" s="24">
        <v>380</v>
      </c>
      <c r="HA30" s="24">
        <v>644</v>
      </c>
      <c r="HB30" s="24">
        <v>63</v>
      </c>
      <c r="HC30" s="24">
        <v>0</v>
      </c>
      <c r="HD30" s="24">
        <v>2305</v>
      </c>
      <c r="HE30" s="24">
        <v>1098</v>
      </c>
      <c r="HF30" s="24">
        <v>509</v>
      </c>
      <c r="HG30" s="24">
        <v>666</v>
      </c>
      <c r="HH30" s="24">
        <v>29</v>
      </c>
      <c r="HI30" s="24">
        <v>0</v>
      </c>
      <c r="HJ30" s="24">
        <v>2300</v>
      </c>
      <c r="HK30" s="24">
        <v>835</v>
      </c>
      <c r="HL30" s="24">
        <v>342</v>
      </c>
      <c r="HM30" s="24">
        <v>803</v>
      </c>
      <c r="HN30" s="24">
        <v>28</v>
      </c>
      <c r="HO30" s="24">
        <v>0</v>
      </c>
      <c r="HP30" s="24">
        <v>2009</v>
      </c>
      <c r="HQ30" s="24">
        <v>142</v>
      </c>
      <c r="HR30" s="24">
        <v>54</v>
      </c>
      <c r="HS30" s="24">
        <v>45</v>
      </c>
      <c r="HT30" s="24">
        <v>3</v>
      </c>
      <c r="HU30" s="24">
        <v>0</v>
      </c>
      <c r="HV30" s="24">
        <v>240</v>
      </c>
      <c r="HW30" s="24">
        <v>353</v>
      </c>
      <c r="HX30" s="24">
        <v>109</v>
      </c>
      <c r="HY30" s="24">
        <v>175</v>
      </c>
      <c r="HZ30" s="24">
        <v>10</v>
      </c>
      <c r="IA30" s="24">
        <v>0</v>
      </c>
      <c r="IB30" s="24">
        <v>641</v>
      </c>
      <c r="IC30" s="24">
        <v>1171</v>
      </c>
      <c r="ID30" s="24">
        <v>404</v>
      </c>
      <c r="IE30" s="24">
        <v>380</v>
      </c>
      <c r="IF30" s="24">
        <v>49</v>
      </c>
      <c r="IG30" s="24">
        <v>0</v>
      </c>
      <c r="IH30" s="24">
        <v>2006</v>
      </c>
      <c r="II30" s="24">
        <v>124</v>
      </c>
      <c r="IJ30" s="24">
        <v>15</v>
      </c>
      <c r="IK30" s="24">
        <v>38</v>
      </c>
      <c r="IL30" s="24">
        <v>0</v>
      </c>
      <c r="IM30" s="24">
        <v>0</v>
      </c>
      <c r="IN30" s="24">
        <v>180</v>
      </c>
      <c r="IO30" s="24">
        <v>571</v>
      </c>
      <c r="IP30" s="24">
        <v>402</v>
      </c>
      <c r="IQ30" s="24">
        <v>420</v>
      </c>
      <c r="IR30" s="24">
        <v>70</v>
      </c>
      <c r="IS30" s="24">
        <v>0</v>
      </c>
      <c r="IT30" s="24">
        <v>1461</v>
      </c>
      <c r="IU30" s="24">
        <v>684</v>
      </c>
      <c r="IV30" s="24">
        <v>372</v>
      </c>
      <c r="IW30" s="24">
        <v>567</v>
      </c>
      <c r="IX30" s="24">
        <v>27</v>
      </c>
      <c r="IY30" s="24">
        <v>0</v>
      </c>
      <c r="IZ30" s="24">
        <v>1655</v>
      </c>
      <c r="JA30" s="24">
        <v>528</v>
      </c>
      <c r="JB30" s="24">
        <v>262</v>
      </c>
      <c r="JC30" s="24">
        <v>328</v>
      </c>
      <c r="JD30" s="24">
        <v>172</v>
      </c>
      <c r="JE30" s="24">
        <v>0</v>
      </c>
      <c r="JF30" s="24">
        <v>1290</v>
      </c>
      <c r="JG30" s="24">
        <v>807</v>
      </c>
      <c r="JH30" s="24">
        <v>729</v>
      </c>
      <c r="JI30" s="24">
        <v>941</v>
      </c>
      <c r="JJ30" s="24">
        <v>42</v>
      </c>
      <c r="JK30" s="24">
        <v>0</v>
      </c>
      <c r="JL30" s="24">
        <v>2525</v>
      </c>
      <c r="JM30" s="24">
        <v>526</v>
      </c>
      <c r="JN30" s="24">
        <v>252</v>
      </c>
      <c r="JO30" s="24">
        <v>554</v>
      </c>
      <c r="JP30" s="24">
        <v>26</v>
      </c>
      <c r="JQ30" s="24">
        <v>0</v>
      </c>
      <c r="JR30" s="24">
        <v>1361</v>
      </c>
      <c r="JS30" s="24">
        <v>287</v>
      </c>
      <c r="JT30" s="24">
        <v>137</v>
      </c>
      <c r="JU30" s="24">
        <v>293</v>
      </c>
      <c r="JV30" s="24">
        <v>7</v>
      </c>
      <c r="JW30" s="24">
        <v>0</v>
      </c>
      <c r="JX30" s="24">
        <v>727</v>
      </c>
      <c r="JY30" s="24">
        <v>463</v>
      </c>
      <c r="JZ30" s="24">
        <v>108</v>
      </c>
      <c r="KA30" s="24">
        <v>270</v>
      </c>
      <c r="KB30" s="24">
        <v>6</v>
      </c>
      <c r="KC30" s="24">
        <v>0</v>
      </c>
      <c r="KD30" s="24">
        <v>851</v>
      </c>
      <c r="KE30" s="24">
        <v>1716</v>
      </c>
      <c r="KF30" s="24">
        <v>650</v>
      </c>
      <c r="KG30" s="24">
        <v>747</v>
      </c>
      <c r="KH30" s="24">
        <v>85</v>
      </c>
      <c r="KI30" s="24">
        <v>0</v>
      </c>
      <c r="KJ30" s="24">
        <v>3195</v>
      </c>
      <c r="KK30" s="24">
        <v>1000</v>
      </c>
      <c r="KL30" s="24">
        <v>353</v>
      </c>
      <c r="KM30" s="24">
        <v>512</v>
      </c>
      <c r="KN30" s="24">
        <v>78</v>
      </c>
      <c r="KO30" s="24">
        <v>0</v>
      </c>
      <c r="KP30" s="24">
        <v>1942</v>
      </c>
      <c r="KQ30" s="24">
        <v>293</v>
      </c>
      <c r="KR30" s="24">
        <v>93</v>
      </c>
      <c r="KS30" s="24">
        <v>245</v>
      </c>
      <c r="KT30" s="24">
        <v>5</v>
      </c>
      <c r="KU30" s="24">
        <v>0</v>
      </c>
      <c r="KV30" s="24">
        <v>631</v>
      </c>
      <c r="KW30" s="24">
        <v>1477</v>
      </c>
      <c r="KX30" s="24">
        <v>824</v>
      </c>
      <c r="KY30" s="24">
        <v>688</v>
      </c>
      <c r="KZ30" s="24">
        <v>99</v>
      </c>
      <c r="LA30" s="24">
        <v>0</v>
      </c>
      <c r="LB30" s="24">
        <v>3087</v>
      </c>
      <c r="LC30" s="24">
        <v>1462</v>
      </c>
      <c r="LD30" s="24">
        <v>273</v>
      </c>
      <c r="LE30" s="24">
        <v>846</v>
      </c>
      <c r="LF30" s="24">
        <v>40</v>
      </c>
      <c r="LG30" s="24">
        <v>0</v>
      </c>
      <c r="LH30" s="24">
        <v>2615</v>
      </c>
      <c r="LI30" s="24">
        <v>217</v>
      </c>
      <c r="LJ30" s="24">
        <v>37</v>
      </c>
      <c r="LK30" s="24">
        <v>149</v>
      </c>
      <c r="LL30" s="24">
        <v>10</v>
      </c>
      <c r="LM30" s="24">
        <v>0</v>
      </c>
      <c r="LN30" s="24">
        <v>408</v>
      </c>
      <c r="LO30" s="24">
        <v>196</v>
      </c>
      <c r="LP30" s="24">
        <v>62</v>
      </c>
      <c r="LQ30" s="24">
        <v>98</v>
      </c>
      <c r="LR30" s="24">
        <v>9</v>
      </c>
      <c r="LS30" s="24">
        <v>0</v>
      </c>
      <c r="LT30" s="24">
        <v>363</v>
      </c>
      <c r="LU30" s="24">
        <v>183</v>
      </c>
      <c r="LV30" s="24">
        <v>33</v>
      </c>
      <c r="LW30" s="24">
        <v>70</v>
      </c>
      <c r="LX30" s="24">
        <v>0</v>
      </c>
      <c r="LY30" s="24">
        <v>0</v>
      </c>
      <c r="LZ30" s="24">
        <v>293</v>
      </c>
      <c r="MA30" s="24">
        <v>257</v>
      </c>
      <c r="MB30" s="24">
        <v>90</v>
      </c>
      <c r="MC30" s="24">
        <v>172</v>
      </c>
      <c r="MD30" s="24">
        <v>14</v>
      </c>
      <c r="ME30" s="24">
        <v>0</v>
      </c>
      <c r="MF30" s="24">
        <v>520</v>
      </c>
      <c r="MG30" s="24">
        <v>182</v>
      </c>
      <c r="MH30" s="24">
        <v>30</v>
      </c>
      <c r="MI30" s="24">
        <v>77</v>
      </c>
      <c r="MJ30" s="24">
        <v>0</v>
      </c>
      <c r="MK30" s="24">
        <v>0</v>
      </c>
      <c r="ML30" s="24">
        <v>296</v>
      </c>
      <c r="MM30" s="24">
        <v>431</v>
      </c>
      <c r="MN30" s="24">
        <v>119</v>
      </c>
      <c r="MO30" s="24">
        <v>289</v>
      </c>
      <c r="MP30" s="24">
        <v>47</v>
      </c>
      <c r="MQ30" s="24">
        <v>0</v>
      </c>
      <c r="MR30" s="24">
        <v>884</v>
      </c>
      <c r="MS30" s="24">
        <v>118</v>
      </c>
      <c r="MT30" s="24">
        <v>37</v>
      </c>
      <c r="MU30" s="24">
        <v>38</v>
      </c>
      <c r="MV30" s="24">
        <v>0</v>
      </c>
      <c r="MW30" s="24">
        <v>0</v>
      </c>
      <c r="MX30" s="24">
        <v>190</v>
      </c>
      <c r="MY30" s="24">
        <v>30</v>
      </c>
      <c r="MZ30" s="24">
        <v>3</v>
      </c>
      <c r="NA30" s="24">
        <v>0</v>
      </c>
      <c r="NB30" s="24">
        <v>0</v>
      </c>
      <c r="NC30" s="24">
        <v>0</v>
      </c>
      <c r="ND30" s="24">
        <v>32</v>
      </c>
      <c r="NE30" s="24">
        <v>415</v>
      </c>
      <c r="NF30" s="24">
        <v>101</v>
      </c>
      <c r="NG30" s="24">
        <v>231</v>
      </c>
      <c r="NH30" s="24">
        <v>13</v>
      </c>
      <c r="NI30" s="24">
        <v>0</v>
      </c>
      <c r="NJ30" s="24">
        <v>761</v>
      </c>
      <c r="NK30" s="24">
        <v>198</v>
      </c>
      <c r="NL30" s="24">
        <v>45</v>
      </c>
      <c r="NM30" s="24">
        <v>97</v>
      </c>
      <c r="NN30" s="24">
        <v>4</v>
      </c>
      <c r="NO30" s="24">
        <v>0</v>
      </c>
      <c r="NP30" s="24">
        <v>341</v>
      </c>
      <c r="NQ30" s="24">
        <v>437</v>
      </c>
      <c r="NR30" s="24">
        <v>144</v>
      </c>
      <c r="NS30" s="24">
        <v>250</v>
      </c>
      <c r="NT30" s="24">
        <v>47</v>
      </c>
      <c r="NU30" s="24">
        <v>0</v>
      </c>
      <c r="NV30" s="24">
        <v>877</v>
      </c>
      <c r="NW30" s="24">
        <v>180</v>
      </c>
      <c r="NX30" s="24">
        <v>19</v>
      </c>
      <c r="NY30" s="24">
        <v>101</v>
      </c>
      <c r="NZ30" s="24">
        <v>0</v>
      </c>
      <c r="OA30" s="24">
        <v>0</v>
      </c>
      <c r="OB30" s="24">
        <v>307</v>
      </c>
      <c r="OC30" s="24">
        <v>238</v>
      </c>
      <c r="OD30" s="24">
        <v>57</v>
      </c>
      <c r="OE30" s="24">
        <v>109</v>
      </c>
      <c r="OF30" s="24">
        <v>10</v>
      </c>
      <c r="OG30" s="24">
        <v>0</v>
      </c>
      <c r="OH30" s="24">
        <v>412</v>
      </c>
      <c r="OI30" s="24">
        <v>216</v>
      </c>
      <c r="OJ30" s="24">
        <v>150</v>
      </c>
      <c r="OK30" s="24">
        <v>166</v>
      </c>
      <c r="OL30" s="24">
        <v>10</v>
      </c>
      <c r="OM30" s="24">
        <v>0</v>
      </c>
      <c r="ON30" s="24">
        <v>543</v>
      </c>
      <c r="OO30" s="24">
        <v>107</v>
      </c>
      <c r="OP30" s="24">
        <v>25</v>
      </c>
      <c r="OQ30" s="24">
        <v>27</v>
      </c>
      <c r="OR30" s="24">
        <v>5</v>
      </c>
      <c r="OS30" s="24">
        <v>0</v>
      </c>
      <c r="OT30" s="24">
        <v>163</v>
      </c>
      <c r="OU30" s="24">
        <v>305</v>
      </c>
      <c r="OV30" s="24">
        <v>92</v>
      </c>
      <c r="OW30" s="24">
        <v>242</v>
      </c>
      <c r="OX30" s="24">
        <v>15</v>
      </c>
      <c r="OY30" s="24">
        <v>0</v>
      </c>
      <c r="OZ30" s="24">
        <v>656</v>
      </c>
      <c r="PA30" s="24">
        <v>306</v>
      </c>
      <c r="PB30" s="24">
        <v>85</v>
      </c>
      <c r="PC30" s="24">
        <v>216</v>
      </c>
      <c r="PD30" s="24">
        <v>17</v>
      </c>
      <c r="PE30" s="24">
        <v>0</v>
      </c>
      <c r="PF30" s="24">
        <v>628</v>
      </c>
      <c r="PG30" s="24">
        <v>459</v>
      </c>
      <c r="PH30" s="24">
        <v>171</v>
      </c>
      <c r="PI30" s="24">
        <v>340</v>
      </c>
      <c r="PJ30" s="24">
        <v>13</v>
      </c>
      <c r="PK30" s="24">
        <v>0</v>
      </c>
      <c r="PL30" s="24">
        <v>982</v>
      </c>
      <c r="PM30" s="24">
        <v>34</v>
      </c>
      <c r="PN30" s="24">
        <v>32</v>
      </c>
      <c r="PO30" s="24">
        <v>14</v>
      </c>
      <c r="PP30" s="24">
        <v>3</v>
      </c>
      <c r="PQ30" s="24">
        <v>0</v>
      </c>
      <c r="PR30" s="24">
        <v>79</v>
      </c>
      <c r="PS30" s="24">
        <v>1341</v>
      </c>
      <c r="PT30" s="24">
        <v>551</v>
      </c>
      <c r="PU30" s="24">
        <v>609</v>
      </c>
      <c r="PV30" s="24">
        <v>47</v>
      </c>
      <c r="PW30" s="24">
        <v>0</v>
      </c>
      <c r="PX30" s="24">
        <v>2547</v>
      </c>
      <c r="PY30" s="24">
        <v>1975</v>
      </c>
      <c r="PZ30" s="24">
        <v>1530</v>
      </c>
      <c r="QA30" s="24">
        <v>1272</v>
      </c>
      <c r="QB30" s="24">
        <v>72</v>
      </c>
      <c r="QC30" s="24">
        <v>0</v>
      </c>
      <c r="QD30" s="24">
        <v>4854</v>
      </c>
      <c r="QE30" s="24">
        <v>288</v>
      </c>
      <c r="QF30" s="24">
        <v>90</v>
      </c>
      <c r="QG30" s="24">
        <v>382</v>
      </c>
      <c r="QH30" s="24">
        <v>14</v>
      </c>
      <c r="QI30" s="24">
        <v>0</v>
      </c>
      <c r="QJ30" s="24">
        <v>773</v>
      </c>
      <c r="QK30" s="24">
        <v>1051</v>
      </c>
      <c r="QL30" s="24">
        <v>1575</v>
      </c>
      <c r="QM30" s="24">
        <v>1302</v>
      </c>
      <c r="QN30" s="24">
        <v>58</v>
      </c>
      <c r="QO30" s="24">
        <v>0</v>
      </c>
      <c r="QP30" s="24">
        <v>3985</v>
      </c>
      <c r="QQ30" s="24">
        <v>411</v>
      </c>
      <c r="QR30" s="24">
        <v>355</v>
      </c>
      <c r="QS30" s="24">
        <v>420</v>
      </c>
      <c r="QT30" s="24">
        <v>66</v>
      </c>
      <c r="QU30" s="24">
        <v>0</v>
      </c>
      <c r="QV30" s="24">
        <v>1258</v>
      </c>
      <c r="QW30" s="24">
        <v>998</v>
      </c>
      <c r="QX30" s="24">
        <v>291</v>
      </c>
      <c r="QY30" s="24">
        <v>735</v>
      </c>
      <c r="QZ30" s="24">
        <v>22</v>
      </c>
      <c r="RA30" s="24">
        <v>0</v>
      </c>
      <c r="RB30" s="24">
        <v>2052</v>
      </c>
      <c r="RC30" s="24">
        <v>104</v>
      </c>
      <c r="RD30" s="24">
        <v>35</v>
      </c>
      <c r="RE30" s="24">
        <v>53</v>
      </c>
      <c r="RF30" s="24">
        <v>0</v>
      </c>
      <c r="RG30" s="24">
        <v>0</v>
      </c>
      <c r="RH30" s="24">
        <v>193</v>
      </c>
      <c r="RI30" s="24">
        <v>48416</v>
      </c>
      <c r="RJ30" s="24">
        <v>26309</v>
      </c>
      <c r="RK30" s="24">
        <v>34189</v>
      </c>
      <c r="RL30" s="24">
        <v>2390</v>
      </c>
      <c r="RM30" s="24">
        <v>0</v>
      </c>
      <c r="RN30" s="24">
        <v>111307</v>
      </c>
      <c r="RO30" s="24"/>
      <c r="RP30" s="24"/>
      <c r="RQ30" s="27" t="s">
        <v>165</v>
      </c>
    </row>
    <row r="31" spans="1:485" ht="5.25" customHeight="1" x14ac:dyDescent="0.35">
      <c r="A31" s="24">
        <v>7</v>
      </c>
      <c r="B31" s="24" t="s">
        <v>19</v>
      </c>
      <c r="C31" s="24">
        <v>92</v>
      </c>
      <c r="D31" s="24">
        <v>81</v>
      </c>
      <c r="E31" s="24">
        <v>154</v>
      </c>
      <c r="F31" s="24">
        <v>5</v>
      </c>
      <c r="G31" s="24">
        <v>0</v>
      </c>
      <c r="H31" s="24">
        <v>328</v>
      </c>
      <c r="I31" s="24">
        <v>91</v>
      </c>
      <c r="J31" s="24">
        <v>64</v>
      </c>
      <c r="K31" s="24">
        <v>147</v>
      </c>
      <c r="L31" s="24">
        <v>3</v>
      </c>
      <c r="M31" s="24">
        <v>0</v>
      </c>
      <c r="N31" s="24">
        <v>304</v>
      </c>
      <c r="O31" s="24">
        <v>525</v>
      </c>
      <c r="P31" s="24">
        <v>428</v>
      </c>
      <c r="Q31" s="24">
        <v>1600</v>
      </c>
      <c r="R31" s="24">
        <v>55</v>
      </c>
      <c r="S31" s="24">
        <v>0</v>
      </c>
      <c r="T31" s="24">
        <v>2613</v>
      </c>
      <c r="U31" s="24">
        <v>405</v>
      </c>
      <c r="V31" s="24">
        <v>487</v>
      </c>
      <c r="W31" s="24">
        <v>881</v>
      </c>
      <c r="X31" s="24">
        <v>62</v>
      </c>
      <c r="Y31" s="24">
        <v>0</v>
      </c>
      <c r="Z31" s="24">
        <v>1833</v>
      </c>
      <c r="AA31" s="24">
        <v>296</v>
      </c>
      <c r="AB31" s="24">
        <v>196</v>
      </c>
      <c r="AC31" s="24">
        <v>503</v>
      </c>
      <c r="AD31" s="24">
        <v>15</v>
      </c>
      <c r="AE31" s="24">
        <v>0</v>
      </c>
      <c r="AF31" s="24">
        <v>1006</v>
      </c>
      <c r="AG31" s="24">
        <v>308</v>
      </c>
      <c r="AH31" s="24">
        <v>152</v>
      </c>
      <c r="AI31" s="24">
        <v>573</v>
      </c>
      <c r="AJ31" s="24">
        <v>10</v>
      </c>
      <c r="AK31" s="24">
        <v>0</v>
      </c>
      <c r="AL31" s="24">
        <v>1047</v>
      </c>
      <c r="AM31" s="24">
        <v>278</v>
      </c>
      <c r="AN31" s="24">
        <v>204</v>
      </c>
      <c r="AO31" s="24">
        <v>485</v>
      </c>
      <c r="AP31" s="24">
        <v>21</v>
      </c>
      <c r="AQ31" s="24">
        <v>0</v>
      </c>
      <c r="AR31" s="24">
        <v>988</v>
      </c>
      <c r="AS31" s="24">
        <v>87</v>
      </c>
      <c r="AT31" s="24">
        <v>50</v>
      </c>
      <c r="AU31" s="24">
        <v>208</v>
      </c>
      <c r="AV31" s="24">
        <v>4</v>
      </c>
      <c r="AW31" s="24">
        <v>0</v>
      </c>
      <c r="AX31" s="24">
        <v>357</v>
      </c>
      <c r="AY31" s="24">
        <v>487</v>
      </c>
      <c r="AZ31" s="24">
        <v>608</v>
      </c>
      <c r="BA31" s="24">
        <v>706</v>
      </c>
      <c r="BB31" s="24">
        <v>59</v>
      </c>
      <c r="BC31" s="24">
        <v>0</v>
      </c>
      <c r="BD31" s="24">
        <v>1870</v>
      </c>
      <c r="BE31" s="24">
        <v>1053</v>
      </c>
      <c r="BF31" s="24">
        <v>2482</v>
      </c>
      <c r="BG31" s="24">
        <v>2418</v>
      </c>
      <c r="BH31" s="24">
        <v>119</v>
      </c>
      <c r="BI31" s="24">
        <v>0</v>
      </c>
      <c r="BJ31" s="24">
        <v>6075</v>
      </c>
      <c r="BK31" s="24">
        <v>41</v>
      </c>
      <c r="BL31" s="24">
        <v>33</v>
      </c>
      <c r="BM31" s="24">
        <v>86</v>
      </c>
      <c r="BN31" s="24">
        <v>0</v>
      </c>
      <c r="BO31" s="24">
        <v>0</v>
      </c>
      <c r="BP31" s="24">
        <v>159</v>
      </c>
      <c r="BQ31" s="24">
        <v>216</v>
      </c>
      <c r="BR31" s="24">
        <v>174</v>
      </c>
      <c r="BS31" s="24">
        <v>511</v>
      </c>
      <c r="BT31" s="24">
        <v>8</v>
      </c>
      <c r="BU31" s="24">
        <v>0</v>
      </c>
      <c r="BV31" s="24">
        <v>907</v>
      </c>
      <c r="BW31" s="24">
        <v>348</v>
      </c>
      <c r="BX31" s="24">
        <v>428</v>
      </c>
      <c r="BY31" s="24">
        <v>1269</v>
      </c>
      <c r="BZ31" s="24">
        <v>26</v>
      </c>
      <c r="CA31" s="24">
        <v>0</v>
      </c>
      <c r="CB31" s="24">
        <v>2070</v>
      </c>
      <c r="CC31" s="24">
        <v>1109</v>
      </c>
      <c r="CD31" s="24">
        <v>2877</v>
      </c>
      <c r="CE31" s="24">
        <v>3244</v>
      </c>
      <c r="CF31" s="24">
        <v>102</v>
      </c>
      <c r="CG31" s="24">
        <v>0</v>
      </c>
      <c r="CH31" s="24">
        <v>7326</v>
      </c>
      <c r="CI31" s="24">
        <v>140</v>
      </c>
      <c r="CJ31" s="24">
        <v>111</v>
      </c>
      <c r="CK31" s="24">
        <v>281</v>
      </c>
      <c r="CL31" s="24">
        <v>8</v>
      </c>
      <c r="CM31" s="24">
        <v>0</v>
      </c>
      <c r="CN31" s="24">
        <v>545</v>
      </c>
      <c r="CO31" s="24">
        <v>128</v>
      </c>
      <c r="CP31" s="24">
        <v>120</v>
      </c>
      <c r="CQ31" s="24">
        <v>315</v>
      </c>
      <c r="CR31" s="24">
        <v>3</v>
      </c>
      <c r="CS31" s="24">
        <v>0</v>
      </c>
      <c r="CT31" s="24">
        <v>572</v>
      </c>
      <c r="CU31" s="24">
        <v>103</v>
      </c>
      <c r="CV31" s="24">
        <v>99</v>
      </c>
      <c r="CW31" s="24">
        <v>188</v>
      </c>
      <c r="CX31" s="24">
        <v>9</v>
      </c>
      <c r="CY31" s="24">
        <v>0</v>
      </c>
      <c r="CZ31" s="24">
        <v>395</v>
      </c>
      <c r="DA31" s="24">
        <v>541</v>
      </c>
      <c r="DB31" s="24">
        <v>1031</v>
      </c>
      <c r="DC31" s="24">
        <v>1120</v>
      </c>
      <c r="DD31" s="24">
        <v>96</v>
      </c>
      <c r="DE31" s="24">
        <v>0</v>
      </c>
      <c r="DF31" s="24">
        <v>2785</v>
      </c>
      <c r="DG31" s="24">
        <v>432</v>
      </c>
      <c r="DH31" s="24">
        <v>205</v>
      </c>
      <c r="DI31" s="24">
        <v>607</v>
      </c>
      <c r="DJ31" s="24">
        <v>0</v>
      </c>
      <c r="DK31" s="24">
        <v>0</v>
      </c>
      <c r="DL31" s="24">
        <v>1241</v>
      </c>
      <c r="DM31" s="24">
        <v>594</v>
      </c>
      <c r="DN31" s="24">
        <v>565</v>
      </c>
      <c r="DO31" s="24">
        <v>1818</v>
      </c>
      <c r="DP31" s="24">
        <v>38</v>
      </c>
      <c r="DQ31" s="24">
        <v>0</v>
      </c>
      <c r="DR31" s="24">
        <v>3013</v>
      </c>
      <c r="DS31" s="24">
        <v>98</v>
      </c>
      <c r="DT31" s="24">
        <v>67</v>
      </c>
      <c r="DU31" s="24">
        <v>100</v>
      </c>
      <c r="DV31" s="24">
        <v>5</v>
      </c>
      <c r="DW31" s="24">
        <v>0</v>
      </c>
      <c r="DX31" s="24">
        <v>260</v>
      </c>
      <c r="DY31" s="24">
        <v>501</v>
      </c>
      <c r="DZ31" s="24">
        <v>578</v>
      </c>
      <c r="EA31" s="24">
        <v>681</v>
      </c>
      <c r="EB31" s="24">
        <v>41</v>
      </c>
      <c r="EC31" s="24">
        <v>0</v>
      </c>
      <c r="ED31" s="24">
        <v>1800</v>
      </c>
      <c r="EE31" s="24">
        <v>131</v>
      </c>
      <c r="EF31" s="24">
        <v>92</v>
      </c>
      <c r="EG31" s="24">
        <v>267</v>
      </c>
      <c r="EH31" s="24">
        <v>8</v>
      </c>
      <c r="EI31" s="24">
        <v>0</v>
      </c>
      <c r="EJ31" s="24">
        <v>507</v>
      </c>
      <c r="EK31" s="24">
        <v>158</v>
      </c>
      <c r="EL31" s="24">
        <v>125</v>
      </c>
      <c r="EM31" s="24">
        <v>204</v>
      </c>
      <c r="EN31" s="24">
        <v>3</v>
      </c>
      <c r="EO31" s="24">
        <v>0</v>
      </c>
      <c r="EP31" s="24">
        <v>487</v>
      </c>
      <c r="EQ31" s="24">
        <v>560</v>
      </c>
      <c r="ER31" s="24">
        <v>447</v>
      </c>
      <c r="ES31" s="24">
        <v>1727</v>
      </c>
      <c r="ET31" s="24">
        <v>48</v>
      </c>
      <c r="EU31" s="24">
        <v>0</v>
      </c>
      <c r="EV31" s="24">
        <v>2777</v>
      </c>
      <c r="EW31" s="24">
        <v>899</v>
      </c>
      <c r="EX31" s="24">
        <v>2315</v>
      </c>
      <c r="EY31" s="24">
        <v>1823</v>
      </c>
      <c r="EZ31" s="24">
        <v>76</v>
      </c>
      <c r="FA31" s="24">
        <v>0</v>
      </c>
      <c r="FB31" s="24">
        <v>5120</v>
      </c>
      <c r="FC31" s="24">
        <v>1190</v>
      </c>
      <c r="FD31" s="24">
        <v>1061</v>
      </c>
      <c r="FE31" s="24">
        <v>3108</v>
      </c>
      <c r="FF31" s="24">
        <v>63</v>
      </c>
      <c r="FG31" s="24">
        <v>0</v>
      </c>
      <c r="FH31" s="24">
        <v>5425</v>
      </c>
      <c r="FI31" s="24">
        <v>345</v>
      </c>
      <c r="FJ31" s="24">
        <v>543</v>
      </c>
      <c r="FK31" s="24">
        <v>928</v>
      </c>
      <c r="FL31" s="24">
        <v>21</v>
      </c>
      <c r="FM31" s="24">
        <v>0</v>
      </c>
      <c r="FN31" s="24">
        <v>1830</v>
      </c>
      <c r="FO31" s="24">
        <v>126</v>
      </c>
      <c r="FP31" s="24">
        <v>87</v>
      </c>
      <c r="FQ31" s="24">
        <v>184</v>
      </c>
      <c r="FR31" s="24">
        <v>4</v>
      </c>
      <c r="FS31" s="24">
        <v>0</v>
      </c>
      <c r="FT31" s="24">
        <v>391</v>
      </c>
      <c r="FU31" s="24">
        <v>65</v>
      </c>
      <c r="FV31" s="24">
        <v>31</v>
      </c>
      <c r="FW31" s="24">
        <v>68</v>
      </c>
      <c r="FX31" s="24">
        <v>0</v>
      </c>
      <c r="FY31" s="24">
        <v>0</v>
      </c>
      <c r="FZ31" s="24">
        <v>165</v>
      </c>
      <c r="GA31" s="24">
        <v>311</v>
      </c>
      <c r="GB31" s="24">
        <v>553</v>
      </c>
      <c r="GC31" s="24">
        <v>757</v>
      </c>
      <c r="GD31" s="24">
        <v>54</v>
      </c>
      <c r="GE31" s="24">
        <v>0</v>
      </c>
      <c r="GF31" s="24">
        <v>1670</v>
      </c>
      <c r="GG31" s="24">
        <v>97</v>
      </c>
      <c r="GH31" s="24">
        <v>102</v>
      </c>
      <c r="GI31" s="24">
        <v>305</v>
      </c>
      <c r="GJ31" s="24">
        <v>0</v>
      </c>
      <c r="GK31" s="24">
        <v>0</v>
      </c>
      <c r="GL31" s="24">
        <v>512</v>
      </c>
      <c r="GM31" s="24">
        <v>785</v>
      </c>
      <c r="GN31" s="24">
        <v>3247</v>
      </c>
      <c r="GO31" s="24">
        <v>2280</v>
      </c>
      <c r="GP31" s="24">
        <v>86</v>
      </c>
      <c r="GQ31" s="24">
        <v>0</v>
      </c>
      <c r="GR31" s="24">
        <v>6392</v>
      </c>
      <c r="GS31" s="24">
        <v>86</v>
      </c>
      <c r="GT31" s="24">
        <v>87</v>
      </c>
      <c r="GU31" s="24">
        <v>133</v>
      </c>
      <c r="GV31" s="24">
        <v>5</v>
      </c>
      <c r="GW31" s="24">
        <v>0</v>
      </c>
      <c r="GX31" s="24">
        <v>311</v>
      </c>
      <c r="GY31" s="24">
        <v>598</v>
      </c>
      <c r="GZ31" s="24">
        <v>628</v>
      </c>
      <c r="HA31" s="24">
        <v>1023</v>
      </c>
      <c r="HB31" s="24">
        <v>46</v>
      </c>
      <c r="HC31" s="24">
        <v>0</v>
      </c>
      <c r="HD31" s="24">
        <v>2294</v>
      </c>
      <c r="HE31" s="24">
        <v>759</v>
      </c>
      <c r="HF31" s="24">
        <v>795</v>
      </c>
      <c r="HG31" s="24">
        <v>1369</v>
      </c>
      <c r="HH31" s="24">
        <v>49</v>
      </c>
      <c r="HI31" s="24">
        <v>0</v>
      </c>
      <c r="HJ31" s="24">
        <v>2975</v>
      </c>
      <c r="HK31" s="24">
        <v>447</v>
      </c>
      <c r="HL31" s="24">
        <v>300</v>
      </c>
      <c r="HM31" s="24">
        <v>1524</v>
      </c>
      <c r="HN31" s="24">
        <v>37</v>
      </c>
      <c r="HO31" s="24">
        <v>0</v>
      </c>
      <c r="HP31" s="24">
        <v>2301</v>
      </c>
      <c r="HQ31" s="24">
        <v>63</v>
      </c>
      <c r="HR31" s="24">
        <v>57</v>
      </c>
      <c r="HS31" s="24">
        <v>80</v>
      </c>
      <c r="HT31" s="24">
        <v>0</v>
      </c>
      <c r="HU31" s="24">
        <v>0</v>
      </c>
      <c r="HV31" s="24">
        <v>202</v>
      </c>
      <c r="HW31" s="24">
        <v>198</v>
      </c>
      <c r="HX31" s="24">
        <v>187</v>
      </c>
      <c r="HY31" s="24">
        <v>304</v>
      </c>
      <c r="HZ31" s="24">
        <v>0</v>
      </c>
      <c r="IA31" s="24">
        <v>0</v>
      </c>
      <c r="IB31" s="24">
        <v>693</v>
      </c>
      <c r="IC31" s="24">
        <v>599</v>
      </c>
      <c r="ID31" s="24">
        <v>674</v>
      </c>
      <c r="IE31" s="24">
        <v>652</v>
      </c>
      <c r="IF31" s="24">
        <v>48</v>
      </c>
      <c r="IG31" s="24">
        <v>0</v>
      </c>
      <c r="IH31" s="24">
        <v>1971</v>
      </c>
      <c r="II31" s="24">
        <v>75</v>
      </c>
      <c r="IJ31" s="24">
        <v>30</v>
      </c>
      <c r="IK31" s="24">
        <v>82</v>
      </c>
      <c r="IL31" s="24">
        <v>0</v>
      </c>
      <c r="IM31" s="24">
        <v>0</v>
      </c>
      <c r="IN31" s="24">
        <v>178</v>
      </c>
      <c r="IO31" s="24">
        <v>321</v>
      </c>
      <c r="IP31" s="24">
        <v>529</v>
      </c>
      <c r="IQ31" s="24">
        <v>653</v>
      </c>
      <c r="IR31" s="24">
        <v>87</v>
      </c>
      <c r="IS31" s="24">
        <v>0</v>
      </c>
      <c r="IT31" s="24">
        <v>1584</v>
      </c>
      <c r="IU31" s="24">
        <v>435</v>
      </c>
      <c r="IV31" s="24">
        <v>509</v>
      </c>
      <c r="IW31" s="24">
        <v>942</v>
      </c>
      <c r="IX31" s="24">
        <v>67</v>
      </c>
      <c r="IY31" s="24">
        <v>0</v>
      </c>
      <c r="IZ31" s="24">
        <v>1950</v>
      </c>
      <c r="JA31" s="24">
        <v>475</v>
      </c>
      <c r="JB31" s="24">
        <v>331</v>
      </c>
      <c r="JC31" s="24">
        <v>414</v>
      </c>
      <c r="JD31" s="24">
        <v>156</v>
      </c>
      <c r="JE31" s="24">
        <v>0</v>
      </c>
      <c r="JF31" s="24">
        <v>1382</v>
      </c>
      <c r="JG31" s="24">
        <v>444</v>
      </c>
      <c r="JH31" s="24">
        <v>1105</v>
      </c>
      <c r="JI31" s="24">
        <v>1805</v>
      </c>
      <c r="JJ31" s="24">
        <v>39</v>
      </c>
      <c r="JK31" s="24">
        <v>0</v>
      </c>
      <c r="JL31" s="24">
        <v>3399</v>
      </c>
      <c r="JM31" s="24">
        <v>298</v>
      </c>
      <c r="JN31" s="24">
        <v>344</v>
      </c>
      <c r="JO31" s="24">
        <v>816</v>
      </c>
      <c r="JP31" s="24">
        <v>26</v>
      </c>
      <c r="JQ31" s="24">
        <v>0</v>
      </c>
      <c r="JR31" s="24">
        <v>1487</v>
      </c>
      <c r="JS31" s="24">
        <v>182</v>
      </c>
      <c r="JT31" s="24">
        <v>206</v>
      </c>
      <c r="JU31" s="24">
        <v>643</v>
      </c>
      <c r="JV31" s="24">
        <v>9</v>
      </c>
      <c r="JW31" s="24">
        <v>0</v>
      </c>
      <c r="JX31" s="24">
        <v>1039</v>
      </c>
      <c r="JY31" s="24">
        <v>205</v>
      </c>
      <c r="JZ31" s="24">
        <v>138</v>
      </c>
      <c r="KA31" s="24">
        <v>401</v>
      </c>
      <c r="KB31" s="24">
        <v>12</v>
      </c>
      <c r="KC31" s="24">
        <v>0</v>
      </c>
      <c r="KD31" s="24">
        <v>759</v>
      </c>
      <c r="KE31" s="24">
        <v>836</v>
      </c>
      <c r="KF31" s="24">
        <v>1188</v>
      </c>
      <c r="KG31" s="24">
        <v>1148</v>
      </c>
      <c r="KH31" s="24">
        <v>97</v>
      </c>
      <c r="KI31" s="24">
        <v>0</v>
      </c>
      <c r="KJ31" s="24">
        <v>3263</v>
      </c>
      <c r="KK31" s="24">
        <v>423</v>
      </c>
      <c r="KL31" s="24">
        <v>493</v>
      </c>
      <c r="KM31" s="24">
        <v>754</v>
      </c>
      <c r="KN31" s="24">
        <v>46</v>
      </c>
      <c r="KO31" s="24">
        <v>0</v>
      </c>
      <c r="KP31" s="24">
        <v>1721</v>
      </c>
      <c r="KQ31" s="24">
        <v>148</v>
      </c>
      <c r="KR31" s="24">
        <v>133</v>
      </c>
      <c r="KS31" s="24">
        <v>348</v>
      </c>
      <c r="KT31" s="24">
        <v>3</v>
      </c>
      <c r="KU31" s="24">
        <v>0</v>
      </c>
      <c r="KV31" s="24">
        <v>642</v>
      </c>
      <c r="KW31" s="24">
        <v>647</v>
      </c>
      <c r="KX31" s="24">
        <v>1182</v>
      </c>
      <c r="KY31" s="24">
        <v>1061</v>
      </c>
      <c r="KZ31" s="24">
        <v>58</v>
      </c>
      <c r="LA31" s="24">
        <v>0</v>
      </c>
      <c r="LB31" s="24">
        <v>2948</v>
      </c>
      <c r="LC31" s="24">
        <v>778</v>
      </c>
      <c r="LD31" s="24">
        <v>531</v>
      </c>
      <c r="LE31" s="24">
        <v>1795</v>
      </c>
      <c r="LF31" s="24">
        <v>32</v>
      </c>
      <c r="LG31" s="24">
        <v>0</v>
      </c>
      <c r="LH31" s="24">
        <v>3127</v>
      </c>
      <c r="LI31" s="24">
        <v>123</v>
      </c>
      <c r="LJ31" s="24">
        <v>105</v>
      </c>
      <c r="LK31" s="24">
        <v>249</v>
      </c>
      <c r="LL31" s="24">
        <v>9</v>
      </c>
      <c r="LM31" s="24">
        <v>0</v>
      </c>
      <c r="LN31" s="24">
        <v>491</v>
      </c>
      <c r="LO31" s="24">
        <v>125</v>
      </c>
      <c r="LP31" s="24">
        <v>62</v>
      </c>
      <c r="LQ31" s="24">
        <v>174</v>
      </c>
      <c r="LR31" s="24">
        <v>5</v>
      </c>
      <c r="LS31" s="24">
        <v>0</v>
      </c>
      <c r="LT31" s="24">
        <v>364</v>
      </c>
      <c r="LU31" s="24">
        <v>118</v>
      </c>
      <c r="LV31" s="24">
        <v>82</v>
      </c>
      <c r="LW31" s="24">
        <v>129</v>
      </c>
      <c r="LX31" s="24">
        <v>0</v>
      </c>
      <c r="LY31" s="24">
        <v>0</v>
      </c>
      <c r="LZ31" s="24">
        <v>319</v>
      </c>
      <c r="MA31" s="24">
        <v>192</v>
      </c>
      <c r="MB31" s="24">
        <v>165</v>
      </c>
      <c r="MC31" s="24">
        <v>340</v>
      </c>
      <c r="MD31" s="24">
        <v>7</v>
      </c>
      <c r="ME31" s="24">
        <v>0</v>
      </c>
      <c r="MF31" s="24">
        <v>703</v>
      </c>
      <c r="MG31" s="24">
        <v>84</v>
      </c>
      <c r="MH31" s="24">
        <v>82</v>
      </c>
      <c r="MI31" s="24">
        <v>137</v>
      </c>
      <c r="MJ31" s="24">
        <v>0</v>
      </c>
      <c r="MK31" s="24">
        <v>0</v>
      </c>
      <c r="ML31" s="24">
        <v>305</v>
      </c>
      <c r="MM31" s="24">
        <v>242</v>
      </c>
      <c r="MN31" s="24">
        <v>182</v>
      </c>
      <c r="MO31" s="24">
        <v>456</v>
      </c>
      <c r="MP31" s="24">
        <v>57</v>
      </c>
      <c r="MQ31" s="24">
        <v>0</v>
      </c>
      <c r="MR31" s="24">
        <v>933</v>
      </c>
      <c r="MS31" s="24">
        <v>77</v>
      </c>
      <c r="MT31" s="24">
        <v>60</v>
      </c>
      <c r="MU31" s="24">
        <v>96</v>
      </c>
      <c r="MV31" s="24">
        <v>4</v>
      </c>
      <c r="MW31" s="24">
        <v>0</v>
      </c>
      <c r="MX31" s="24">
        <v>231</v>
      </c>
      <c r="MY31" s="24">
        <v>17</v>
      </c>
      <c r="MZ31" s="24">
        <v>3</v>
      </c>
      <c r="NA31" s="24">
        <v>18</v>
      </c>
      <c r="NB31" s="24">
        <v>4</v>
      </c>
      <c r="NC31" s="24">
        <v>0</v>
      </c>
      <c r="ND31" s="24">
        <v>45</v>
      </c>
      <c r="NE31" s="24">
        <v>225</v>
      </c>
      <c r="NF31" s="24">
        <v>215</v>
      </c>
      <c r="NG31" s="24">
        <v>370</v>
      </c>
      <c r="NH31" s="24">
        <v>3</v>
      </c>
      <c r="NI31" s="24">
        <v>0</v>
      </c>
      <c r="NJ31" s="24">
        <v>804</v>
      </c>
      <c r="NK31" s="24">
        <v>134</v>
      </c>
      <c r="NL31" s="24">
        <v>64</v>
      </c>
      <c r="NM31" s="24">
        <v>158</v>
      </c>
      <c r="NN31" s="24">
        <v>10</v>
      </c>
      <c r="NO31" s="24">
        <v>0</v>
      </c>
      <c r="NP31" s="24">
        <v>368</v>
      </c>
      <c r="NQ31" s="24">
        <v>284</v>
      </c>
      <c r="NR31" s="24">
        <v>167</v>
      </c>
      <c r="NS31" s="24">
        <v>334</v>
      </c>
      <c r="NT31" s="24">
        <v>48</v>
      </c>
      <c r="NU31" s="24">
        <v>0</v>
      </c>
      <c r="NV31" s="24">
        <v>833</v>
      </c>
      <c r="NW31" s="24">
        <v>113</v>
      </c>
      <c r="NX31" s="24">
        <v>30</v>
      </c>
      <c r="NY31" s="24">
        <v>113</v>
      </c>
      <c r="NZ31" s="24">
        <v>3</v>
      </c>
      <c r="OA31" s="24">
        <v>0</v>
      </c>
      <c r="OB31" s="24">
        <v>253</v>
      </c>
      <c r="OC31" s="24">
        <v>133</v>
      </c>
      <c r="OD31" s="24">
        <v>92</v>
      </c>
      <c r="OE31" s="24">
        <v>193</v>
      </c>
      <c r="OF31" s="24">
        <v>8</v>
      </c>
      <c r="OG31" s="24">
        <v>0</v>
      </c>
      <c r="OH31" s="24">
        <v>431</v>
      </c>
      <c r="OI31" s="24">
        <v>98</v>
      </c>
      <c r="OJ31" s="24">
        <v>146</v>
      </c>
      <c r="OK31" s="24">
        <v>248</v>
      </c>
      <c r="OL31" s="24">
        <v>10</v>
      </c>
      <c r="OM31" s="24">
        <v>0</v>
      </c>
      <c r="ON31" s="24">
        <v>501</v>
      </c>
      <c r="OO31" s="24">
        <v>51</v>
      </c>
      <c r="OP31" s="24">
        <v>36</v>
      </c>
      <c r="OQ31" s="24">
        <v>60</v>
      </c>
      <c r="OR31" s="24">
        <v>3</v>
      </c>
      <c r="OS31" s="24">
        <v>0</v>
      </c>
      <c r="OT31" s="24">
        <v>146</v>
      </c>
      <c r="OU31" s="24">
        <v>163</v>
      </c>
      <c r="OV31" s="24">
        <v>171</v>
      </c>
      <c r="OW31" s="24">
        <v>345</v>
      </c>
      <c r="OX31" s="24">
        <v>6</v>
      </c>
      <c r="OY31" s="24">
        <v>0</v>
      </c>
      <c r="OZ31" s="24">
        <v>683</v>
      </c>
      <c r="PA31" s="24">
        <v>192</v>
      </c>
      <c r="PB31" s="24">
        <v>89</v>
      </c>
      <c r="PC31" s="24">
        <v>485</v>
      </c>
      <c r="PD31" s="24">
        <v>13</v>
      </c>
      <c r="PE31" s="24">
        <v>0</v>
      </c>
      <c r="PF31" s="24">
        <v>780</v>
      </c>
      <c r="PG31" s="24">
        <v>275</v>
      </c>
      <c r="PH31" s="24">
        <v>218</v>
      </c>
      <c r="PI31" s="24">
        <v>503</v>
      </c>
      <c r="PJ31" s="24">
        <v>15</v>
      </c>
      <c r="PK31" s="24">
        <v>0</v>
      </c>
      <c r="PL31" s="24">
        <v>1015</v>
      </c>
      <c r="PM31" s="24">
        <v>30</v>
      </c>
      <c r="PN31" s="24">
        <v>12</v>
      </c>
      <c r="PO31" s="24">
        <v>51</v>
      </c>
      <c r="PP31" s="24">
        <v>0</v>
      </c>
      <c r="PQ31" s="24">
        <v>0</v>
      </c>
      <c r="PR31" s="24">
        <v>96</v>
      </c>
      <c r="PS31" s="24">
        <v>736</v>
      </c>
      <c r="PT31" s="24">
        <v>896</v>
      </c>
      <c r="PU31" s="24">
        <v>874</v>
      </c>
      <c r="PV31" s="24">
        <v>78</v>
      </c>
      <c r="PW31" s="24">
        <v>0</v>
      </c>
      <c r="PX31" s="24">
        <v>2585</v>
      </c>
      <c r="PY31" s="24">
        <v>831</v>
      </c>
      <c r="PZ31" s="24">
        <v>2047</v>
      </c>
      <c r="QA31" s="24">
        <v>2212</v>
      </c>
      <c r="QB31" s="24">
        <v>85</v>
      </c>
      <c r="QC31" s="24">
        <v>0</v>
      </c>
      <c r="QD31" s="24">
        <v>5166</v>
      </c>
      <c r="QE31" s="24">
        <v>179</v>
      </c>
      <c r="QF31" s="24">
        <v>139</v>
      </c>
      <c r="QG31" s="24">
        <v>623</v>
      </c>
      <c r="QH31" s="24">
        <v>8</v>
      </c>
      <c r="QI31" s="24">
        <v>0</v>
      </c>
      <c r="QJ31" s="24">
        <v>946</v>
      </c>
      <c r="QK31" s="24">
        <v>676</v>
      </c>
      <c r="QL31" s="24">
        <v>2174</v>
      </c>
      <c r="QM31" s="24">
        <v>2411</v>
      </c>
      <c r="QN31" s="24">
        <v>54</v>
      </c>
      <c r="QO31" s="24">
        <v>0</v>
      </c>
      <c r="QP31" s="24">
        <v>5310</v>
      </c>
      <c r="QQ31" s="24">
        <v>202</v>
      </c>
      <c r="QR31" s="24">
        <v>290</v>
      </c>
      <c r="QS31" s="24">
        <v>538</v>
      </c>
      <c r="QT31" s="24">
        <v>30</v>
      </c>
      <c r="QU31" s="24">
        <v>0</v>
      </c>
      <c r="QV31" s="24">
        <v>1066</v>
      </c>
      <c r="QW31" s="24">
        <v>793</v>
      </c>
      <c r="QX31" s="24">
        <v>566</v>
      </c>
      <c r="QY31" s="24">
        <v>1524</v>
      </c>
      <c r="QZ31" s="24">
        <v>28</v>
      </c>
      <c r="RA31" s="24">
        <v>0</v>
      </c>
      <c r="RB31" s="24">
        <v>2912</v>
      </c>
      <c r="RC31" s="24">
        <v>64</v>
      </c>
      <c r="RD31" s="24">
        <v>49</v>
      </c>
      <c r="RE31" s="24">
        <v>69</v>
      </c>
      <c r="RF31" s="24">
        <v>0</v>
      </c>
      <c r="RG31" s="24">
        <v>0</v>
      </c>
      <c r="RH31" s="24">
        <v>181</v>
      </c>
      <c r="RI31" s="24">
        <v>26708</v>
      </c>
      <c r="RJ31" s="24">
        <v>37221</v>
      </c>
      <c r="RK31" s="24">
        <v>58177</v>
      </c>
      <c r="RL31" s="24">
        <v>2369</v>
      </c>
      <c r="RM31" s="24">
        <v>0</v>
      </c>
      <c r="RN31" s="24">
        <v>124478</v>
      </c>
      <c r="RO31" s="24"/>
      <c r="RP31" s="24"/>
      <c r="RQ31" s="27" t="s">
        <v>166</v>
      </c>
    </row>
    <row r="32" spans="1:485" ht="5.25" customHeight="1" x14ac:dyDescent="0.35">
      <c r="A32" s="24">
        <v>8</v>
      </c>
      <c r="B32" s="24" t="s">
        <v>20</v>
      </c>
      <c r="C32" s="24">
        <v>519</v>
      </c>
      <c r="D32" s="24">
        <v>141</v>
      </c>
      <c r="E32" s="24">
        <v>141</v>
      </c>
      <c r="F32" s="24">
        <v>12</v>
      </c>
      <c r="G32" s="24">
        <v>0</v>
      </c>
      <c r="H32" s="24">
        <v>819</v>
      </c>
      <c r="I32" s="24">
        <v>452</v>
      </c>
      <c r="J32" s="24">
        <v>149</v>
      </c>
      <c r="K32" s="24">
        <v>154</v>
      </c>
      <c r="L32" s="24">
        <v>9</v>
      </c>
      <c r="M32" s="24">
        <v>0</v>
      </c>
      <c r="N32" s="24">
        <v>767</v>
      </c>
      <c r="O32" s="24">
        <v>2953</v>
      </c>
      <c r="P32" s="24">
        <v>919</v>
      </c>
      <c r="Q32" s="24">
        <v>1748</v>
      </c>
      <c r="R32" s="24">
        <v>82</v>
      </c>
      <c r="S32" s="24">
        <v>0</v>
      </c>
      <c r="T32" s="24">
        <v>5703</v>
      </c>
      <c r="U32" s="24">
        <v>2314</v>
      </c>
      <c r="V32" s="24">
        <v>891</v>
      </c>
      <c r="W32" s="24">
        <v>1079</v>
      </c>
      <c r="X32" s="24">
        <v>103</v>
      </c>
      <c r="Y32" s="24">
        <v>0</v>
      </c>
      <c r="Z32" s="24">
        <v>4396</v>
      </c>
      <c r="AA32" s="24">
        <v>1594</v>
      </c>
      <c r="AB32" s="24">
        <v>281</v>
      </c>
      <c r="AC32" s="24">
        <v>548</v>
      </c>
      <c r="AD32" s="24">
        <v>21</v>
      </c>
      <c r="AE32" s="24">
        <v>0</v>
      </c>
      <c r="AF32" s="24">
        <v>2445</v>
      </c>
      <c r="AG32" s="24">
        <v>1723</v>
      </c>
      <c r="AH32" s="24">
        <v>414</v>
      </c>
      <c r="AI32" s="24">
        <v>598</v>
      </c>
      <c r="AJ32" s="24">
        <v>44</v>
      </c>
      <c r="AK32" s="24">
        <v>0</v>
      </c>
      <c r="AL32" s="24">
        <v>2784</v>
      </c>
      <c r="AM32" s="24">
        <v>1093</v>
      </c>
      <c r="AN32" s="24">
        <v>348</v>
      </c>
      <c r="AO32" s="24">
        <v>476</v>
      </c>
      <c r="AP32" s="24">
        <v>52</v>
      </c>
      <c r="AQ32" s="24">
        <v>0</v>
      </c>
      <c r="AR32" s="24">
        <v>1970</v>
      </c>
      <c r="AS32" s="24">
        <v>679</v>
      </c>
      <c r="AT32" s="24">
        <v>167</v>
      </c>
      <c r="AU32" s="24">
        <v>249</v>
      </c>
      <c r="AV32" s="24">
        <v>14</v>
      </c>
      <c r="AW32" s="24">
        <v>0</v>
      </c>
      <c r="AX32" s="24">
        <v>1102</v>
      </c>
      <c r="AY32" s="24">
        <v>1431</v>
      </c>
      <c r="AZ32" s="24">
        <v>814</v>
      </c>
      <c r="BA32" s="24">
        <v>661</v>
      </c>
      <c r="BB32" s="24">
        <v>120</v>
      </c>
      <c r="BC32" s="24">
        <v>0</v>
      </c>
      <c r="BD32" s="24">
        <v>3031</v>
      </c>
      <c r="BE32" s="24">
        <v>5056</v>
      </c>
      <c r="BF32" s="24">
        <v>3830</v>
      </c>
      <c r="BG32" s="24">
        <v>2552</v>
      </c>
      <c r="BH32" s="24">
        <v>169</v>
      </c>
      <c r="BI32" s="24">
        <v>0</v>
      </c>
      <c r="BJ32" s="24">
        <v>11608</v>
      </c>
      <c r="BK32" s="24">
        <v>313</v>
      </c>
      <c r="BL32" s="24">
        <v>110</v>
      </c>
      <c r="BM32" s="24">
        <v>73</v>
      </c>
      <c r="BN32" s="24">
        <v>5</v>
      </c>
      <c r="BO32" s="24">
        <v>0</v>
      </c>
      <c r="BP32" s="24">
        <v>499</v>
      </c>
      <c r="BQ32" s="24">
        <v>1556</v>
      </c>
      <c r="BR32" s="24">
        <v>377</v>
      </c>
      <c r="BS32" s="24">
        <v>518</v>
      </c>
      <c r="BT32" s="24">
        <v>29</v>
      </c>
      <c r="BU32" s="24">
        <v>0</v>
      </c>
      <c r="BV32" s="24">
        <v>2487</v>
      </c>
      <c r="BW32" s="24">
        <v>2035</v>
      </c>
      <c r="BX32" s="24">
        <v>911</v>
      </c>
      <c r="BY32" s="24">
        <v>1227</v>
      </c>
      <c r="BZ32" s="24">
        <v>36</v>
      </c>
      <c r="CA32" s="24">
        <v>0</v>
      </c>
      <c r="CB32" s="24">
        <v>4200</v>
      </c>
      <c r="CC32" s="24">
        <v>5545</v>
      </c>
      <c r="CD32" s="24">
        <v>4873</v>
      </c>
      <c r="CE32" s="24">
        <v>3240</v>
      </c>
      <c r="CF32" s="24">
        <v>154</v>
      </c>
      <c r="CG32" s="24">
        <v>0</v>
      </c>
      <c r="CH32" s="24">
        <v>13814</v>
      </c>
      <c r="CI32" s="24">
        <v>831</v>
      </c>
      <c r="CJ32" s="24">
        <v>183</v>
      </c>
      <c r="CK32" s="24">
        <v>249</v>
      </c>
      <c r="CL32" s="24">
        <v>5</v>
      </c>
      <c r="CM32" s="24">
        <v>0</v>
      </c>
      <c r="CN32" s="24">
        <v>1268</v>
      </c>
      <c r="CO32" s="24">
        <v>653</v>
      </c>
      <c r="CP32" s="24">
        <v>225</v>
      </c>
      <c r="CQ32" s="24">
        <v>290</v>
      </c>
      <c r="CR32" s="24">
        <v>5</v>
      </c>
      <c r="CS32" s="24">
        <v>0</v>
      </c>
      <c r="CT32" s="24">
        <v>1167</v>
      </c>
      <c r="CU32" s="24">
        <v>560</v>
      </c>
      <c r="CV32" s="24">
        <v>163</v>
      </c>
      <c r="CW32" s="24">
        <v>173</v>
      </c>
      <c r="CX32" s="24">
        <v>15</v>
      </c>
      <c r="CY32" s="24">
        <v>0</v>
      </c>
      <c r="CZ32" s="24">
        <v>909</v>
      </c>
      <c r="DA32" s="24">
        <v>3236</v>
      </c>
      <c r="DB32" s="24">
        <v>1513</v>
      </c>
      <c r="DC32" s="24">
        <v>1245</v>
      </c>
      <c r="DD32" s="24">
        <v>194</v>
      </c>
      <c r="DE32" s="24">
        <v>0</v>
      </c>
      <c r="DF32" s="24">
        <v>6186</v>
      </c>
      <c r="DG32" s="24">
        <v>2314</v>
      </c>
      <c r="DH32" s="24">
        <v>543</v>
      </c>
      <c r="DI32" s="24">
        <v>640</v>
      </c>
      <c r="DJ32" s="24">
        <v>29</v>
      </c>
      <c r="DK32" s="24">
        <v>0</v>
      </c>
      <c r="DL32" s="24">
        <v>3528</v>
      </c>
      <c r="DM32" s="24">
        <v>2897</v>
      </c>
      <c r="DN32" s="24">
        <v>1117</v>
      </c>
      <c r="DO32" s="24">
        <v>2015</v>
      </c>
      <c r="DP32" s="24">
        <v>107</v>
      </c>
      <c r="DQ32" s="24">
        <v>0</v>
      </c>
      <c r="DR32" s="24">
        <v>6136</v>
      </c>
      <c r="DS32" s="24">
        <v>517</v>
      </c>
      <c r="DT32" s="24">
        <v>144</v>
      </c>
      <c r="DU32" s="24">
        <v>117</v>
      </c>
      <c r="DV32" s="24">
        <v>11</v>
      </c>
      <c r="DW32" s="24">
        <v>0</v>
      </c>
      <c r="DX32" s="24">
        <v>784</v>
      </c>
      <c r="DY32" s="24">
        <v>2213</v>
      </c>
      <c r="DZ32" s="24">
        <v>972</v>
      </c>
      <c r="EA32" s="24">
        <v>743</v>
      </c>
      <c r="EB32" s="24">
        <v>102</v>
      </c>
      <c r="EC32" s="24">
        <v>0</v>
      </c>
      <c r="ED32" s="24">
        <v>4028</v>
      </c>
      <c r="EE32" s="24">
        <v>770</v>
      </c>
      <c r="EF32" s="24">
        <v>188</v>
      </c>
      <c r="EG32" s="24">
        <v>284</v>
      </c>
      <c r="EH32" s="24">
        <v>13</v>
      </c>
      <c r="EI32" s="24">
        <v>0</v>
      </c>
      <c r="EJ32" s="24">
        <v>1251</v>
      </c>
      <c r="EK32" s="24">
        <v>633</v>
      </c>
      <c r="EL32" s="24">
        <v>270</v>
      </c>
      <c r="EM32" s="24">
        <v>182</v>
      </c>
      <c r="EN32" s="24">
        <v>5</v>
      </c>
      <c r="EO32" s="24">
        <v>0</v>
      </c>
      <c r="EP32" s="24">
        <v>1089</v>
      </c>
      <c r="EQ32" s="24">
        <v>3352</v>
      </c>
      <c r="ER32" s="24">
        <v>987</v>
      </c>
      <c r="ES32" s="24">
        <v>1927</v>
      </c>
      <c r="ET32" s="24">
        <v>121</v>
      </c>
      <c r="EU32" s="24">
        <v>0</v>
      </c>
      <c r="EV32" s="24">
        <v>6388</v>
      </c>
      <c r="EW32" s="24">
        <v>3971</v>
      </c>
      <c r="EX32" s="24">
        <v>3935</v>
      </c>
      <c r="EY32" s="24">
        <v>2005</v>
      </c>
      <c r="EZ32" s="24">
        <v>192</v>
      </c>
      <c r="FA32" s="24">
        <v>0</v>
      </c>
      <c r="FB32" s="24">
        <v>10102</v>
      </c>
      <c r="FC32" s="24">
        <v>6627</v>
      </c>
      <c r="FD32" s="24">
        <v>2124</v>
      </c>
      <c r="FE32" s="24">
        <v>3140</v>
      </c>
      <c r="FF32" s="24">
        <v>173</v>
      </c>
      <c r="FG32" s="24">
        <v>0</v>
      </c>
      <c r="FH32" s="24">
        <v>12065</v>
      </c>
      <c r="FI32" s="24">
        <v>1877</v>
      </c>
      <c r="FJ32" s="24">
        <v>833</v>
      </c>
      <c r="FK32" s="24">
        <v>1001</v>
      </c>
      <c r="FL32" s="24">
        <v>44</v>
      </c>
      <c r="FM32" s="24">
        <v>0</v>
      </c>
      <c r="FN32" s="24">
        <v>3750</v>
      </c>
      <c r="FO32" s="24">
        <v>620</v>
      </c>
      <c r="FP32" s="24">
        <v>160</v>
      </c>
      <c r="FQ32" s="24">
        <v>238</v>
      </c>
      <c r="FR32" s="24">
        <v>6</v>
      </c>
      <c r="FS32" s="24">
        <v>0</v>
      </c>
      <c r="FT32" s="24">
        <v>1018</v>
      </c>
      <c r="FU32" s="24">
        <v>288</v>
      </c>
      <c r="FV32" s="24">
        <v>108</v>
      </c>
      <c r="FW32" s="24">
        <v>59</v>
      </c>
      <c r="FX32" s="24">
        <v>7</v>
      </c>
      <c r="FY32" s="24">
        <v>0</v>
      </c>
      <c r="FZ32" s="24">
        <v>464</v>
      </c>
      <c r="GA32" s="24">
        <v>1812</v>
      </c>
      <c r="GB32" s="24">
        <v>863</v>
      </c>
      <c r="GC32" s="24">
        <v>828</v>
      </c>
      <c r="GD32" s="24">
        <v>86</v>
      </c>
      <c r="GE32" s="24">
        <v>0</v>
      </c>
      <c r="GF32" s="24">
        <v>3590</v>
      </c>
      <c r="GG32" s="24">
        <v>589</v>
      </c>
      <c r="GH32" s="24">
        <v>208</v>
      </c>
      <c r="GI32" s="24">
        <v>270</v>
      </c>
      <c r="GJ32" s="24">
        <v>6</v>
      </c>
      <c r="GK32" s="24">
        <v>0</v>
      </c>
      <c r="GL32" s="24">
        <v>1073</v>
      </c>
      <c r="GM32" s="24">
        <v>3713</v>
      </c>
      <c r="GN32" s="24">
        <v>4932</v>
      </c>
      <c r="GO32" s="24">
        <v>2653</v>
      </c>
      <c r="GP32" s="24">
        <v>145</v>
      </c>
      <c r="GQ32" s="24">
        <v>0</v>
      </c>
      <c r="GR32" s="24">
        <v>11448</v>
      </c>
      <c r="GS32" s="24">
        <v>540</v>
      </c>
      <c r="GT32" s="24">
        <v>161</v>
      </c>
      <c r="GU32" s="24">
        <v>189</v>
      </c>
      <c r="GV32" s="24">
        <v>9</v>
      </c>
      <c r="GW32" s="24">
        <v>0</v>
      </c>
      <c r="GX32" s="24">
        <v>899</v>
      </c>
      <c r="GY32" s="24">
        <v>3307</v>
      </c>
      <c r="GZ32" s="24">
        <v>1118</v>
      </c>
      <c r="HA32" s="24">
        <v>1246</v>
      </c>
      <c r="HB32" s="24">
        <v>89</v>
      </c>
      <c r="HC32" s="24">
        <v>0</v>
      </c>
      <c r="HD32" s="24">
        <v>5762</v>
      </c>
      <c r="HE32" s="24">
        <v>3383</v>
      </c>
      <c r="HF32" s="24">
        <v>1519</v>
      </c>
      <c r="HG32" s="24">
        <v>1553</v>
      </c>
      <c r="HH32" s="24">
        <v>83</v>
      </c>
      <c r="HI32" s="24">
        <v>0</v>
      </c>
      <c r="HJ32" s="24">
        <v>6540</v>
      </c>
      <c r="HK32" s="24">
        <v>2435</v>
      </c>
      <c r="HL32" s="24">
        <v>815</v>
      </c>
      <c r="HM32" s="24">
        <v>1268</v>
      </c>
      <c r="HN32" s="24">
        <v>34</v>
      </c>
      <c r="HO32" s="24">
        <v>0</v>
      </c>
      <c r="HP32" s="24">
        <v>4548</v>
      </c>
      <c r="HQ32" s="24">
        <v>376</v>
      </c>
      <c r="HR32" s="24">
        <v>127</v>
      </c>
      <c r="HS32" s="24">
        <v>81</v>
      </c>
      <c r="HT32" s="24">
        <v>4</v>
      </c>
      <c r="HU32" s="24">
        <v>0</v>
      </c>
      <c r="HV32" s="24">
        <v>596</v>
      </c>
      <c r="HW32" s="24">
        <v>978</v>
      </c>
      <c r="HX32" s="24">
        <v>347</v>
      </c>
      <c r="HY32" s="24">
        <v>368</v>
      </c>
      <c r="HZ32" s="24">
        <v>23</v>
      </c>
      <c r="IA32" s="24">
        <v>0</v>
      </c>
      <c r="IB32" s="24">
        <v>1718</v>
      </c>
      <c r="IC32" s="24">
        <v>2687</v>
      </c>
      <c r="ID32" s="24">
        <v>1262</v>
      </c>
      <c r="IE32" s="24">
        <v>772</v>
      </c>
      <c r="IF32" s="24">
        <v>86</v>
      </c>
      <c r="IG32" s="24">
        <v>0</v>
      </c>
      <c r="IH32" s="24">
        <v>4807</v>
      </c>
      <c r="II32" s="24">
        <v>355</v>
      </c>
      <c r="IJ32" s="24">
        <v>48</v>
      </c>
      <c r="IK32" s="24">
        <v>55</v>
      </c>
      <c r="IL32" s="24">
        <v>4</v>
      </c>
      <c r="IM32" s="24">
        <v>0</v>
      </c>
      <c r="IN32" s="24">
        <v>461</v>
      </c>
      <c r="IO32" s="24">
        <v>1198</v>
      </c>
      <c r="IP32" s="24">
        <v>1001</v>
      </c>
      <c r="IQ32" s="24">
        <v>746</v>
      </c>
      <c r="IR32" s="24">
        <v>136</v>
      </c>
      <c r="IS32" s="24">
        <v>0</v>
      </c>
      <c r="IT32" s="24">
        <v>3077</v>
      </c>
      <c r="IU32" s="24">
        <v>2093</v>
      </c>
      <c r="IV32" s="24">
        <v>1071</v>
      </c>
      <c r="IW32" s="24">
        <v>1037</v>
      </c>
      <c r="IX32" s="24">
        <v>58</v>
      </c>
      <c r="IY32" s="24">
        <v>0</v>
      </c>
      <c r="IZ32" s="24">
        <v>4257</v>
      </c>
      <c r="JA32" s="24">
        <v>1009</v>
      </c>
      <c r="JB32" s="24">
        <v>432</v>
      </c>
      <c r="JC32" s="24">
        <v>447</v>
      </c>
      <c r="JD32" s="24">
        <v>272</v>
      </c>
      <c r="JE32" s="24">
        <v>0</v>
      </c>
      <c r="JF32" s="24">
        <v>2167</v>
      </c>
      <c r="JG32" s="24">
        <v>2322</v>
      </c>
      <c r="JH32" s="24">
        <v>1822</v>
      </c>
      <c r="JI32" s="24">
        <v>1916</v>
      </c>
      <c r="JJ32" s="24">
        <v>80</v>
      </c>
      <c r="JK32" s="24">
        <v>0</v>
      </c>
      <c r="JL32" s="24">
        <v>6140</v>
      </c>
      <c r="JM32" s="24">
        <v>1907</v>
      </c>
      <c r="JN32" s="24">
        <v>614</v>
      </c>
      <c r="JO32" s="24">
        <v>903</v>
      </c>
      <c r="JP32" s="24">
        <v>50</v>
      </c>
      <c r="JQ32" s="24">
        <v>0</v>
      </c>
      <c r="JR32" s="24">
        <v>3481</v>
      </c>
      <c r="JS32" s="24">
        <v>965</v>
      </c>
      <c r="JT32" s="24">
        <v>280</v>
      </c>
      <c r="JU32" s="24">
        <v>549</v>
      </c>
      <c r="JV32" s="24">
        <v>26</v>
      </c>
      <c r="JW32" s="24">
        <v>0</v>
      </c>
      <c r="JX32" s="24">
        <v>1816</v>
      </c>
      <c r="JY32" s="24">
        <v>1319</v>
      </c>
      <c r="JZ32" s="24">
        <v>286</v>
      </c>
      <c r="KA32" s="24">
        <v>401</v>
      </c>
      <c r="KB32" s="24">
        <v>16</v>
      </c>
      <c r="KC32" s="24">
        <v>0</v>
      </c>
      <c r="KD32" s="24">
        <v>2024</v>
      </c>
      <c r="KE32" s="24">
        <v>3994</v>
      </c>
      <c r="KF32" s="24">
        <v>1836</v>
      </c>
      <c r="KG32" s="24">
        <v>1233</v>
      </c>
      <c r="KH32" s="24">
        <v>125</v>
      </c>
      <c r="KI32" s="24">
        <v>0</v>
      </c>
      <c r="KJ32" s="24">
        <v>7191</v>
      </c>
      <c r="KK32" s="24">
        <v>2384</v>
      </c>
      <c r="KL32" s="24">
        <v>918</v>
      </c>
      <c r="KM32" s="24">
        <v>828</v>
      </c>
      <c r="KN32" s="24">
        <v>134</v>
      </c>
      <c r="KO32" s="24">
        <v>0</v>
      </c>
      <c r="KP32" s="24">
        <v>4267</v>
      </c>
      <c r="KQ32" s="24">
        <v>880</v>
      </c>
      <c r="KR32" s="24">
        <v>277</v>
      </c>
      <c r="KS32" s="24">
        <v>445</v>
      </c>
      <c r="KT32" s="24">
        <v>32</v>
      </c>
      <c r="KU32" s="24">
        <v>0</v>
      </c>
      <c r="KV32" s="24">
        <v>1635</v>
      </c>
      <c r="KW32" s="24">
        <v>3461</v>
      </c>
      <c r="KX32" s="24">
        <v>1872</v>
      </c>
      <c r="KY32" s="24">
        <v>1249</v>
      </c>
      <c r="KZ32" s="24">
        <v>141</v>
      </c>
      <c r="LA32" s="24">
        <v>0</v>
      </c>
      <c r="LB32" s="24">
        <v>6727</v>
      </c>
      <c r="LC32" s="24">
        <v>4971</v>
      </c>
      <c r="LD32" s="24">
        <v>1001</v>
      </c>
      <c r="LE32" s="24">
        <v>1787</v>
      </c>
      <c r="LF32" s="24">
        <v>56</v>
      </c>
      <c r="LG32" s="24">
        <v>0</v>
      </c>
      <c r="LH32" s="24">
        <v>7810</v>
      </c>
      <c r="LI32" s="24">
        <v>730</v>
      </c>
      <c r="LJ32" s="24">
        <v>182</v>
      </c>
      <c r="LK32" s="24">
        <v>215</v>
      </c>
      <c r="LL32" s="24">
        <v>17</v>
      </c>
      <c r="LM32" s="24">
        <v>0</v>
      </c>
      <c r="LN32" s="24">
        <v>1142</v>
      </c>
      <c r="LO32" s="24">
        <v>508</v>
      </c>
      <c r="LP32" s="24">
        <v>155</v>
      </c>
      <c r="LQ32" s="24">
        <v>144</v>
      </c>
      <c r="LR32" s="24">
        <v>13</v>
      </c>
      <c r="LS32" s="24">
        <v>0</v>
      </c>
      <c r="LT32" s="24">
        <v>821</v>
      </c>
      <c r="LU32" s="24">
        <v>573</v>
      </c>
      <c r="LV32" s="24">
        <v>152</v>
      </c>
      <c r="LW32" s="24">
        <v>119</v>
      </c>
      <c r="LX32" s="24">
        <v>6</v>
      </c>
      <c r="LY32" s="24">
        <v>0</v>
      </c>
      <c r="LZ32" s="24">
        <v>851</v>
      </c>
      <c r="MA32" s="24">
        <v>785</v>
      </c>
      <c r="MB32" s="24">
        <v>262</v>
      </c>
      <c r="MC32" s="24">
        <v>284</v>
      </c>
      <c r="MD32" s="24">
        <v>19</v>
      </c>
      <c r="ME32" s="24">
        <v>0</v>
      </c>
      <c r="MF32" s="24">
        <v>1356</v>
      </c>
      <c r="MG32" s="24">
        <v>519</v>
      </c>
      <c r="MH32" s="24">
        <v>94</v>
      </c>
      <c r="MI32" s="24">
        <v>166</v>
      </c>
      <c r="MJ32" s="24">
        <v>18</v>
      </c>
      <c r="MK32" s="24">
        <v>0</v>
      </c>
      <c r="ML32" s="24">
        <v>798</v>
      </c>
      <c r="MM32" s="24">
        <v>885</v>
      </c>
      <c r="MN32" s="24">
        <v>322</v>
      </c>
      <c r="MO32" s="24">
        <v>492</v>
      </c>
      <c r="MP32" s="24">
        <v>79</v>
      </c>
      <c r="MQ32" s="24">
        <v>0</v>
      </c>
      <c r="MR32" s="24">
        <v>1775</v>
      </c>
      <c r="MS32" s="24">
        <v>368</v>
      </c>
      <c r="MT32" s="24">
        <v>57</v>
      </c>
      <c r="MU32" s="24">
        <v>103</v>
      </c>
      <c r="MV32" s="24">
        <v>4</v>
      </c>
      <c r="MW32" s="24">
        <v>0</v>
      </c>
      <c r="MX32" s="24">
        <v>536</v>
      </c>
      <c r="MY32" s="24">
        <v>89</v>
      </c>
      <c r="MZ32" s="24">
        <v>10</v>
      </c>
      <c r="NA32" s="24">
        <v>15</v>
      </c>
      <c r="NB32" s="24">
        <v>0</v>
      </c>
      <c r="NC32" s="24">
        <v>0</v>
      </c>
      <c r="ND32" s="24">
        <v>122</v>
      </c>
      <c r="NE32" s="24">
        <v>1135</v>
      </c>
      <c r="NF32" s="24">
        <v>350</v>
      </c>
      <c r="NG32" s="24">
        <v>269</v>
      </c>
      <c r="NH32" s="24">
        <v>24</v>
      </c>
      <c r="NI32" s="24">
        <v>0</v>
      </c>
      <c r="NJ32" s="24">
        <v>1775</v>
      </c>
      <c r="NK32" s="24">
        <v>601</v>
      </c>
      <c r="NL32" s="24">
        <v>181</v>
      </c>
      <c r="NM32" s="24">
        <v>210</v>
      </c>
      <c r="NN32" s="24">
        <v>8</v>
      </c>
      <c r="NO32" s="24">
        <v>0</v>
      </c>
      <c r="NP32" s="24">
        <v>1005</v>
      </c>
      <c r="NQ32" s="24">
        <v>1023</v>
      </c>
      <c r="NR32" s="24">
        <v>292</v>
      </c>
      <c r="NS32" s="24">
        <v>410</v>
      </c>
      <c r="NT32" s="24">
        <v>95</v>
      </c>
      <c r="NU32" s="24">
        <v>0</v>
      </c>
      <c r="NV32" s="24">
        <v>1820</v>
      </c>
      <c r="NW32" s="24">
        <v>432</v>
      </c>
      <c r="NX32" s="24">
        <v>88</v>
      </c>
      <c r="NY32" s="24">
        <v>131</v>
      </c>
      <c r="NZ32" s="24">
        <v>3</v>
      </c>
      <c r="OA32" s="24">
        <v>0</v>
      </c>
      <c r="OB32" s="24">
        <v>653</v>
      </c>
      <c r="OC32" s="24">
        <v>672</v>
      </c>
      <c r="OD32" s="24">
        <v>178</v>
      </c>
      <c r="OE32" s="24">
        <v>247</v>
      </c>
      <c r="OF32" s="24">
        <v>16</v>
      </c>
      <c r="OG32" s="24">
        <v>0</v>
      </c>
      <c r="OH32" s="24">
        <v>1111</v>
      </c>
      <c r="OI32" s="24">
        <v>630</v>
      </c>
      <c r="OJ32" s="24">
        <v>295</v>
      </c>
      <c r="OK32" s="24">
        <v>266</v>
      </c>
      <c r="OL32" s="24">
        <v>16</v>
      </c>
      <c r="OM32" s="24">
        <v>0</v>
      </c>
      <c r="ON32" s="24">
        <v>1213</v>
      </c>
      <c r="OO32" s="24">
        <v>260</v>
      </c>
      <c r="OP32" s="24">
        <v>58</v>
      </c>
      <c r="OQ32" s="24">
        <v>33</v>
      </c>
      <c r="OR32" s="24">
        <v>0</v>
      </c>
      <c r="OS32" s="24">
        <v>0</v>
      </c>
      <c r="OT32" s="24">
        <v>353</v>
      </c>
      <c r="OU32" s="24">
        <v>1008</v>
      </c>
      <c r="OV32" s="24">
        <v>248</v>
      </c>
      <c r="OW32" s="24">
        <v>378</v>
      </c>
      <c r="OX32" s="24">
        <v>26</v>
      </c>
      <c r="OY32" s="24">
        <v>0</v>
      </c>
      <c r="OZ32" s="24">
        <v>1661</v>
      </c>
      <c r="PA32" s="24">
        <v>960</v>
      </c>
      <c r="PB32" s="24">
        <v>285</v>
      </c>
      <c r="PC32" s="24">
        <v>481</v>
      </c>
      <c r="PD32" s="24">
        <v>11</v>
      </c>
      <c r="PE32" s="24">
        <v>0</v>
      </c>
      <c r="PF32" s="24">
        <v>1738</v>
      </c>
      <c r="PG32" s="24">
        <v>1521</v>
      </c>
      <c r="PH32" s="24">
        <v>426</v>
      </c>
      <c r="PI32" s="24">
        <v>557</v>
      </c>
      <c r="PJ32" s="24">
        <v>32</v>
      </c>
      <c r="PK32" s="24">
        <v>0</v>
      </c>
      <c r="PL32" s="24">
        <v>2531</v>
      </c>
      <c r="PM32" s="24">
        <v>183</v>
      </c>
      <c r="PN32" s="24">
        <v>51</v>
      </c>
      <c r="PO32" s="24">
        <v>24</v>
      </c>
      <c r="PP32" s="24">
        <v>0</v>
      </c>
      <c r="PQ32" s="24">
        <v>0</v>
      </c>
      <c r="PR32" s="24">
        <v>264</v>
      </c>
      <c r="PS32" s="24">
        <v>3124</v>
      </c>
      <c r="PT32" s="24">
        <v>1402</v>
      </c>
      <c r="PU32" s="24">
        <v>1105</v>
      </c>
      <c r="PV32" s="24">
        <v>122</v>
      </c>
      <c r="PW32" s="24">
        <v>0</v>
      </c>
      <c r="PX32" s="24">
        <v>5748</v>
      </c>
      <c r="PY32" s="24">
        <v>4793</v>
      </c>
      <c r="PZ32" s="24">
        <v>3650</v>
      </c>
      <c r="QA32" s="24">
        <v>2439</v>
      </c>
      <c r="QB32" s="24">
        <v>158</v>
      </c>
      <c r="QC32" s="24">
        <v>0</v>
      </c>
      <c r="QD32" s="24">
        <v>11040</v>
      </c>
      <c r="QE32" s="24">
        <v>1004</v>
      </c>
      <c r="QF32" s="24">
        <v>262</v>
      </c>
      <c r="QG32" s="24">
        <v>621</v>
      </c>
      <c r="QH32" s="24">
        <v>28</v>
      </c>
      <c r="QI32" s="24">
        <v>0</v>
      </c>
      <c r="QJ32" s="24">
        <v>1919</v>
      </c>
      <c r="QK32" s="24">
        <v>2968</v>
      </c>
      <c r="QL32" s="24">
        <v>3642</v>
      </c>
      <c r="QM32" s="24">
        <v>2357</v>
      </c>
      <c r="QN32" s="24">
        <v>91</v>
      </c>
      <c r="QO32" s="24">
        <v>0</v>
      </c>
      <c r="QP32" s="24">
        <v>9063</v>
      </c>
      <c r="QQ32" s="24">
        <v>756</v>
      </c>
      <c r="QR32" s="24">
        <v>421</v>
      </c>
      <c r="QS32" s="24">
        <v>526</v>
      </c>
      <c r="QT32" s="24">
        <v>86</v>
      </c>
      <c r="QU32" s="24">
        <v>0</v>
      </c>
      <c r="QV32" s="24">
        <v>1788</v>
      </c>
      <c r="QW32" s="24">
        <v>3377</v>
      </c>
      <c r="QX32" s="24">
        <v>1017</v>
      </c>
      <c r="QY32" s="24">
        <v>1572</v>
      </c>
      <c r="QZ32" s="24">
        <v>90</v>
      </c>
      <c r="RA32" s="24">
        <v>0</v>
      </c>
      <c r="RB32" s="24">
        <v>6055</v>
      </c>
      <c r="RC32" s="24">
        <v>324</v>
      </c>
      <c r="RD32" s="24">
        <v>102</v>
      </c>
      <c r="RE32" s="24">
        <v>103</v>
      </c>
      <c r="RF32" s="24">
        <v>3</v>
      </c>
      <c r="RG32" s="24">
        <v>0</v>
      </c>
      <c r="RH32" s="24">
        <v>537</v>
      </c>
      <c r="RI32" s="24">
        <v>134546</v>
      </c>
      <c r="RJ32" s="24">
        <v>64684</v>
      </c>
      <c r="RK32" s="24">
        <v>61663</v>
      </c>
      <c r="RL32" s="24">
        <v>4574</v>
      </c>
      <c r="RM32" s="24">
        <v>0</v>
      </c>
      <c r="RN32" s="24">
        <v>265464</v>
      </c>
      <c r="RO32" s="24"/>
      <c r="RP32" s="24"/>
      <c r="RQ32" s="27" t="s">
        <v>167</v>
      </c>
    </row>
    <row r="33" spans="1:485" ht="5.25" customHeight="1" x14ac:dyDescent="0.35">
      <c r="A33" s="24">
        <v>9</v>
      </c>
      <c r="B33" s="24" t="s">
        <v>21</v>
      </c>
      <c r="C33" s="24">
        <v>330</v>
      </c>
      <c r="D33" s="24">
        <v>236</v>
      </c>
      <c r="E33" s="24">
        <v>130</v>
      </c>
      <c r="F33" s="24">
        <v>8</v>
      </c>
      <c r="G33" s="24">
        <v>0</v>
      </c>
      <c r="H33" s="24">
        <v>702</v>
      </c>
      <c r="I33" s="24">
        <v>284</v>
      </c>
      <c r="J33" s="24">
        <v>258</v>
      </c>
      <c r="K33" s="24">
        <v>140</v>
      </c>
      <c r="L33" s="24">
        <v>12</v>
      </c>
      <c r="M33" s="24">
        <v>0</v>
      </c>
      <c r="N33" s="24">
        <v>699</v>
      </c>
      <c r="O33" s="24">
        <v>1669</v>
      </c>
      <c r="P33" s="24">
        <v>1653</v>
      </c>
      <c r="Q33" s="24">
        <v>1533</v>
      </c>
      <c r="R33" s="24">
        <v>84</v>
      </c>
      <c r="S33" s="24">
        <v>0</v>
      </c>
      <c r="T33" s="24">
        <v>4943</v>
      </c>
      <c r="U33" s="24">
        <v>1680</v>
      </c>
      <c r="V33" s="24">
        <v>1282</v>
      </c>
      <c r="W33" s="24">
        <v>1180</v>
      </c>
      <c r="X33" s="24">
        <v>143</v>
      </c>
      <c r="Y33" s="24">
        <v>0</v>
      </c>
      <c r="Z33" s="24">
        <v>4285</v>
      </c>
      <c r="AA33" s="24">
        <v>854</v>
      </c>
      <c r="AB33" s="24">
        <v>646</v>
      </c>
      <c r="AC33" s="24">
        <v>418</v>
      </c>
      <c r="AD33" s="24">
        <v>36</v>
      </c>
      <c r="AE33" s="24">
        <v>0</v>
      </c>
      <c r="AF33" s="24">
        <v>1959</v>
      </c>
      <c r="AG33" s="24">
        <v>1033</v>
      </c>
      <c r="AH33" s="24">
        <v>857</v>
      </c>
      <c r="AI33" s="24">
        <v>629</v>
      </c>
      <c r="AJ33" s="24">
        <v>41</v>
      </c>
      <c r="AK33" s="24">
        <v>0</v>
      </c>
      <c r="AL33" s="24">
        <v>2560</v>
      </c>
      <c r="AM33" s="24">
        <v>865</v>
      </c>
      <c r="AN33" s="24">
        <v>457</v>
      </c>
      <c r="AO33" s="24">
        <v>618</v>
      </c>
      <c r="AP33" s="24">
        <v>67</v>
      </c>
      <c r="AQ33" s="24">
        <v>0</v>
      </c>
      <c r="AR33" s="24">
        <v>2001</v>
      </c>
      <c r="AS33" s="24">
        <v>400</v>
      </c>
      <c r="AT33" s="24">
        <v>266</v>
      </c>
      <c r="AU33" s="24">
        <v>195</v>
      </c>
      <c r="AV33" s="24">
        <v>19</v>
      </c>
      <c r="AW33" s="24">
        <v>0</v>
      </c>
      <c r="AX33" s="24">
        <v>881</v>
      </c>
      <c r="AY33" s="24">
        <v>1376</v>
      </c>
      <c r="AZ33" s="24">
        <v>1271</v>
      </c>
      <c r="BA33" s="24">
        <v>909</v>
      </c>
      <c r="BB33" s="24">
        <v>170</v>
      </c>
      <c r="BC33" s="24">
        <v>0</v>
      </c>
      <c r="BD33" s="24">
        <v>3730</v>
      </c>
      <c r="BE33" s="24">
        <v>2319</v>
      </c>
      <c r="BF33" s="24">
        <v>6031</v>
      </c>
      <c r="BG33" s="24">
        <v>2830</v>
      </c>
      <c r="BH33" s="24">
        <v>289</v>
      </c>
      <c r="BI33" s="24">
        <v>0</v>
      </c>
      <c r="BJ33" s="24">
        <v>11469</v>
      </c>
      <c r="BK33" s="24">
        <v>162</v>
      </c>
      <c r="BL33" s="24">
        <v>148</v>
      </c>
      <c r="BM33" s="24">
        <v>78</v>
      </c>
      <c r="BN33" s="24">
        <v>11</v>
      </c>
      <c r="BO33" s="24">
        <v>0</v>
      </c>
      <c r="BP33" s="24">
        <v>403</v>
      </c>
      <c r="BQ33" s="24">
        <v>782</v>
      </c>
      <c r="BR33" s="24">
        <v>696</v>
      </c>
      <c r="BS33" s="24">
        <v>442</v>
      </c>
      <c r="BT33" s="24">
        <v>25</v>
      </c>
      <c r="BU33" s="24">
        <v>0</v>
      </c>
      <c r="BV33" s="24">
        <v>1943</v>
      </c>
      <c r="BW33" s="24">
        <v>1230</v>
      </c>
      <c r="BX33" s="24">
        <v>1867</v>
      </c>
      <c r="BY33" s="24">
        <v>1211</v>
      </c>
      <c r="BZ33" s="24">
        <v>51</v>
      </c>
      <c r="CA33" s="24">
        <v>0</v>
      </c>
      <c r="CB33" s="24">
        <v>4352</v>
      </c>
      <c r="CC33" s="24">
        <v>3249</v>
      </c>
      <c r="CD33" s="24">
        <v>8281</v>
      </c>
      <c r="CE33" s="24">
        <v>3602</v>
      </c>
      <c r="CF33" s="24">
        <v>196</v>
      </c>
      <c r="CG33" s="24">
        <v>0</v>
      </c>
      <c r="CH33" s="24">
        <v>15327</v>
      </c>
      <c r="CI33" s="24">
        <v>363</v>
      </c>
      <c r="CJ33" s="24">
        <v>310</v>
      </c>
      <c r="CK33" s="24">
        <v>257</v>
      </c>
      <c r="CL33" s="24">
        <v>16</v>
      </c>
      <c r="CM33" s="24">
        <v>0</v>
      </c>
      <c r="CN33" s="24">
        <v>943</v>
      </c>
      <c r="CO33" s="24">
        <v>453</v>
      </c>
      <c r="CP33" s="24">
        <v>378</v>
      </c>
      <c r="CQ33" s="24">
        <v>230</v>
      </c>
      <c r="CR33" s="24">
        <v>32</v>
      </c>
      <c r="CS33" s="24">
        <v>0</v>
      </c>
      <c r="CT33" s="24">
        <v>1102</v>
      </c>
      <c r="CU33" s="24">
        <v>339</v>
      </c>
      <c r="CV33" s="24">
        <v>357</v>
      </c>
      <c r="CW33" s="24">
        <v>190</v>
      </c>
      <c r="CX33" s="24">
        <v>12</v>
      </c>
      <c r="CY33" s="24">
        <v>0</v>
      </c>
      <c r="CZ33" s="24">
        <v>890</v>
      </c>
      <c r="DA33" s="24">
        <v>1510</v>
      </c>
      <c r="DB33" s="24">
        <v>2456</v>
      </c>
      <c r="DC33" s="24">
        <v>1468</v>
      </c>
      <c r="DD33" s="24">
        <v>207</v>
      </c>
      <c r="DE33" s="24">
        <v>0</v>
      </c>
      <c r="DF33" s="24">
        <v>5646</v>
      </c>
      <c r="DG33" s="24">
        <v>1251</v>
      </c>
      <c r="DH33" s="24">
        <v>919</v>
      </c>
      <c r="DI33" s="24">
        <v>510</v>
      </c>
      <c r="DJ33" s="24">
        <v>46</v>
      </c>
      <c r="DK33" s="24">
        <v>0</v>
      </c>
      <c r="DL33" s="24">
        <v>2728</v>
      </c>
      <c r="DM33" s="24">
        <v>1815</v>
      </c>
      <c r="DN33" s="24">
        <v>2159</v>
      </c>
      <c r="DO33" s="24">
        <v>2086</v>
      </c>
      <c r="DP33" s="24">
        <v>146</v>
      </c>
      <c r="DQ33" s="24">
        <v>0</v>
      </c>
      <c r="DR33" s="24">
        <v>6206</v>
      </c>
      <c r="DS33" s="24">
        <v>328</v>
      </c>
      <c r="DT33" s="24">
        <v>269</v>
      </c>
      <c r="DU33" s="24">
        <v>96</v>
      </c>
      <c r="DV33" s="24">
        <v>12</v>
      </c>
      <c r="DW33" s="24">
        <v>0</v>
      </c>
      <c r="DX33" s="24">
        <v>695</v>
      </c>
      <c r="DY33" s="24">
        <v>1420</v>
      </c>
      <c r="DZ33" s="24">
        <v>1465</v>
      </c>
      <c r="EA33" s="24">
        <v>939</v>
      </c>
      <c r="EB33" s="24">
        <v>145</v>
      </c>
      <c r="EC33" s="24">
        <v>0</v>
      </c>
      <c r="ED33" s="24">
        <v>3973</v>
      </c>
      <c r="EE33" s="24">
        <v>403</v>
      </c>
      <c r="EF33" s="24">
        <v>409</v>
      </c>
      <c r="EG33" s="24">
        <v>232</v>
      </c>
      <c r="EH33" s="24">
        <v>30</v>
      </c>
      <c r="EI33" s="24">
        <v>0</v>
      </c>
      <c r="EJ33" s="24">
        <v>1084</v>
      </c>
      <c r="EK33" s="24">
        <v>364</v>
      </c>
      <c r="EL33" s="24">
        <v>349</v>
      </c>
      <c r="EM33" s="24">
        <v>201</v>
      </c>
      <c r="EN33" s="24">
        <v>14</v>
      </c>
      <c r="EO33" s="24">
        <v>0</v>
      </c>
      <c r="EP33" s="24">
        <v>931</v>
      </c>
      <c r="EQ33" s="24">
        <v>2022</v>
      </c>
      <c r="ER33" s="24">
        <v>2034</v>
      </c>
      <c r="ES33" s="24">
        <v>1780</v>
      </c>
      <c r="ET33" s="24">
        <v>104</v>
      </c>
      <c r="EU33" s="24">
        <v>0</v>
      </c>
      <c r="EV33" s="24">
        <v>5936</v>
      </c>
      <c r="EW33" s="24">
        <v>1945</v>
      </c>
      <c r="EX33" s="24">
        <v>5505</v>
      </c>
      <c r="EY33" s="24">
        <v>2085</v>
      </c>
      <c r="EZ33" s="24">
        <v>222</v>
      </c>
      <c r="FA33" s="24">
        <v>0</v>
      </c>
      <c r="FB33" s="24">
        <v>9757</v>
      </c>
      <c r="FC33" s="24">
        <v>4070</v>
      </c>
      <c r="FD33" s="24">
        <v>3370</v>
      </c>
      <c r="FE33" s="24">
        <v>3190</v>
      </c>
      <c r="FF33" s="24">
        <v>210</v>
      </c>
      <c r="FG33" s="24">
        <v>0</v>
      </c>
      <c r="FH33" s="24">
        <v>10842</v>
      </c>
      <c r="FI33" s="24">
        <v>965</v>
      </c>
      <c r="FJ33" s="24">
        <v>1331</v>
      </c>
      <c r="FK33" s="24">
        <v>908</v>
      </c>
      <c r="FL33" s="24">
        <v>53</v>
      </c>
      <c r="FM33" s="24">
        <v>0</v>
      </c>
      <c r="FN33" s="24">
        <v>3257</v>
      </c>
      <c r="FO33" s="24">
        <v>412</v>
      </c>
      <c r="FP33" s="24">
        <v>352</v>
      </c>
      <c r="FQ33" s="24">
        <v>168</v>
      </c>
      <c r="FR33" s="24">
        <v>19</v>
      </c>
      <c r="FS33" s="24">
        <v>0</v>
      </c>
      <c r="FT33" s="24">
        <v>941</v>
      </c>
      <c r="FU33" s="24">
        <v>139</v>
      </c>
      <c r="FV33" s="24">
        <v>143</v>
      </c>
      <c r="FW33" s="24">
        <v>52</v>
      </c>
      <c r="FX33" s="24">
        <v>5</v>
      </c>
      <c r="FY33" s="24">
        <v>0</v>
      </c>
      <c r="FZ33" s="24">
        <v>339</v>
      </c>
      <c r="GA33" s="24">
        <v>1054</v>
      </c>
      <c r="GB33" s="24">
        <v>1434</v>
      </c>
      <c r="GC33" s="24">
        <v>975</v>
      </c>
      <c r="GD33" s="24">
        <v>92</v>
      </c>
      <c r="GE33" s="24">
        <v>0</v>
      </c>
      <c r="GF33" s="24">
        <v>3562</v>
      </c>
      <c r="GG33" s="24">
        <v>441</v>
      </c>
      <c r="GH33" s="24">
        <v>393</v>
      </c>
      <c r="GI33" s="24">
        <v>286</v>
      </c>
      <c r="GJ33" s="24">
        <v>22</v>
      </c>
      <c r="GK33" s="24">
        <v>0</v>
      </c>
      <c r="GL33" s="24">
        <v>1137</v>
      </c>
      <c r="GM33" s="24">
        <v>1946</v>
      </c>
      <c r="GN33" s="24">
        <v>7296</v>
      </c>
      <c r="GO33" s="24">
        <v>2755</v>
      </c>
      <c r="GP33" s="24">
        <v>177</v>
      </c>
      <c r="GQ33" s="24">
        <v>0</v>
      </c>
      <c r="GR33" s="24">
        <v>12171</v>
      </c>
      <c r="GS33" s="24">
        <v>363</v>
      </c>
      <c r="GT33" s="24">
        <v>203</v>
      </c>
      <c r="GU33" s="24">
        <v>177</v>
      </c>
      <c r="GV33" s="24">
        <v>14</v>
      </c>
      <c r="GW33" s="24">
        <v>0</v>
      </c>
      <c r="GX33" s="24">
        <v>751</v>
      </c>
      <c r="GY33" s="24">
        <v>2065</v>
      </c>
      <c r="GZ33" s="24">
        <v>2048</v>
      </c>
      <c r="HA33" s="24">
        <v>1545</v>
      </c>
      <c r="HB33" s="24">
        <v>135</v>
      </c>
      <c r="HC33" s="24">
        <v>0</v>
      </c>
      <c r="HD33" s="24">
        <v>5794</v>
      </c>
      <c r="HE33" s="24">
        <v>2180</v>
      </c>
      <c r="HF33" s="24">
        <v>2550</v>
      </c>
      <c r="HG33" s="24">
        <v>1815</v>
      </c>
      <c r="HH33" s="24">
        <v>123</v>
      </c>
      <c r="HI33" s="24">
        <v>0</v>
      </c>
      <c r="HJ33" s="24">
        <v>6658</v>
      </c>
      <c r="HK33" s="24">
        <v>1253</v>
      </c>
      <c r="HL33" s="24">
        <v>1306</v>
      </c>
      <c r="HM33" s="24">
        <v>1124</v>
      </c>
      <c r="HN33" s="24">
        <v>77</v>
      </c>
      <c r="HO33" s="24">
        <v>0</v>
      </c>
      <c r="HP33" s="24">
        <v>3767</v>
      </c>
      <c r="HQ33" s="24">
        <v>206</v>
      </c>
      <c r="HR33" s="24">
        <v>196</v>
      </c>
      <c r="HS33" s="24">
        <v>59</v>
      </c>
      <c r="HT33" s="24">
        <v>13</v>
      </c>
      <c r="HU33" s="24">
        <v>0</v>
      </c>
      <c r="HV33" s="24">
        <v>474</v>
      </c>
      <c r="HW33" s="24">
        <v>741</v>
      </c>
      <c r="HX33" s="24">
        <v>483</v>
      </c>
      <c r="HY33" s="24">
        <v>381</v>
      </c>
      <c r="HZ33" s="24">
        <v>37</v>
      </c>
      <c r="IA33" s="24">
        <v>0</v>
      </c>
      <c r="IB33" s="24">
        <v>1643</v>
      </c>
      <c r="IC33" s="24">
        <v>1798</v>
      </c>
      <c r="ID33" s="24">
        <v>1961</v>
      </c>
      <c r="IE33" s="24">
        <v>873</v>
      </c>
      <c r="IF33" s="24">
        <v>90</v>
      </c>
      <c r="IG33" s="24">
        <v>0</v>
      </c>
      <c r="IH33" s="24">
        <v>4725</v>
      </c>
      <c r="II33" s="24">
        <v>177</v>
      </c>
      <c r="IJ33" s="24">
        <v>168</v>
      </c>
      <c r="IK33" s="24">
        <v>52</v>
      </c>
      <c r="IL33" s="24">
        <v>5</v>
      </c>
      <c r="IM33" s="24">
        <v>0</v>
      </c>
      <c r="IN33" s="24">
        <v>399</v>
      </c>
      <c r="IO33" s="24">
        <v>711</v>
      </c>
      <c r="IP33" s="24">
        <v>1381</v>
      </c>
      <c r="IQ33" s="24">
        <v>791</v>
      </c>
      <c r="IR33" s="24">
        <v>125</v>
      </c>
      <c r="IS33" s="24">
        <v>0</v>
      </c>
      <c r="IT33" s="24">
        <v>3015</v>
      </c>
      <c r="IU33" s="24">
        <v>1536</v>
      </c>
      <c r="IV33" s="24">
        <v>1591</v>
      </c>
      <c r="IW33" s="24">
        <v>1262</v>
      </c>
      <c r="IX33" s="24">
        <v>77</v>
      </c>
      <c r="IY33" s="24">
        <v>0</v>
      </c>
      <c r="IZ33" s="24">
        <v>4458</v>
      </c>
      <c r="JA33" s="24">
        <v>1097</v>
      </c>
      <c r="JB33" s="24">
        <v>636</v>
      </c>
      <c r="JC33" s="24">
        <v>458</v>
      </c>
      <c r="JD33" s="24">
        <v>288</v>
      </c>
      <c r="JE33" s="24">
        <v>0</v>
      </c>
      <c r="JF33" s="24">
        <v>2482</v>
      </c>
      <c r="JG33" s="24">
        <v>1248</v>
      </c>
      <c r="JH33" s="24">
        <v>3312</v>
      </c>
      <c r="JI33" s="24">
        <v>1862</v>
      </c>
      <c r="JJ33" s="24">
        <v>82</v>
      </c>
      <c r="JK33" s="24">
        <v>0</v>
      </c>
      <c r="JL33" s="24">
        <v>6517</v>
      </c>
      <c r="JM33" s="24">
        <v>981</v>
      </c>
      <c r="JN33" s="24">
        <v>1199</v>
      </c>
      <c r="JO33" s="24">
        <v>856</v>
      </c>
      <c r="JP33" s="24">
        <v>54</v>
      </c>
      <c r="JQ33" s="24">
        <v>0</v>
      </c>
      <c r="JR33" s="24">
        <v>3089</v>
      </c>
      <c r="JS33" s="24">
        <v>579</v>
      </c>
      <c r="JT33" s="24">
        <v>792</v>
      </c>
      <c r="JU33" s="24">
        <v>545</v>
      </c>
      <c r="JV33" s="24">
        <v>31</v>
      </c>
      <c r="JW33" s="24">
        <v>0</v>
      </c>
      <c r="JX33" s="24">
        <v>1939</v>
      </c>
      <c r="JY33" s="24">
        <v>672</v>
      </c>
      <c r="JZ33" s="24">
        <v>466</v>
      </c>
      <c r="KA33" s="24">
        <v>427</v>
      </c>
      <c r="KB33" s="24">
        <v>24</v>
      </c>
      <c r="KC33" s="24">
        <v>0</v>
      </c>
      <c r="KD33" s="24">
        <v>1590</v>
      </c>
      <c r="KE33" s="24">
        <v>2497</v>
      </c>
      <c r="KF33" s="24">
        <v>2989</v>
      </c>
      <c r="KG33" s="24">
        <v>1306</v>
      </c>
      <c r="KH33" s="24">
        <v>221</v>
      </c>
      <c r="KI33" s="24">
        <v>0</v>
      </c>
      <c r="KJ33" s="24">
        <v>7010</v>
      </c>
      <c r="KK33" s="24">
        <v>1324</v>
      </c>
      <c r="KL33" s="24">
        <v>1420</v>
      </c>
      <c r="KM33" s="24">
        <v>937</v>
      </c>
      <c r="KN33" s="24">
        <v>145</v>
      </c>
      <c r="KO33" s="24">
        <v>0</v>
      </c>
      <c r="KP33" s="24">
        <v>3825</v>
      </c>
      <c r="KQ33" s="24">
        <v>452</v>
      </c>
      <c r="KR33" s="24">
        <v>550</v>
      </c>
      <c r="KS33" s="24">
        <v>393</v>
      </c>
      <c r="KT33" s="24">
        <v>14</v>
      </c>
      <c r="KU33" s="24">
        <v>0</v>
      </c>
      <c r="KV33" s="24">
        <v>1414</v>
      </c>
      <c r="KW33" s="24">
        <v>1662</v>
      </c>
      <c r="KX33" s="24">
        <v>2791</v>
      </c>
      <c r="KY33" s="24">
        <v>1558</v>
      </c>
      <c r="KZ33" s="24">
        <v>260</v>
      </c>
      <c r="LA33" s="24">
        <v>0</v>
      </c>
      <c r="LB33" s="24">
        <v>6274</v>
      </c>
      <c r="LC33" s="24">
        <v>3279</v>
      </c>
      <c r="LD33" s="24">
        <v>1838</v>
      </c>
      <c r="LE33" s="24">
        <v>1844</v>
      </c>
      <c r="LF33" s="24">
        <v>138</v>
      </c>
      <c r="LG33" s="24">
        <v>0</v>
      </c>
      <c r="LH33" s="24">
        <v>7104</v>
      </c>
      <c r="LI33" s="24">
        <v>447</v>
      </c>
      <c r="LJ33" s="24">
        <v>305</v>
      </c>
      <c r="LK33" s="24">
        <v>221</v>
      </c>
      <c r="LL33" s="24">
        <v>30</v>
      </c>
      <c r="LM33" s="24">
        <v>0</v>
      </c>
      <c r="LN33" s="24">
        <v>1004</v>
      </c>
      <c r="LO33" s="24">
        <v>337</v>
      </c>
      <c r="LP33" s="24">
        <v>335</v>
      </c>
      <c r="LQ33" s="24">
        <v>134</v>
      </c>
      <c r="LR33" s="24">
        <v>9</v>
      </c>
      <c r="LS33" s="24">
        <v>0</v>
      </c>
      <c r="LT33" s="24">
        <v>812</v>
      </c>
      <c r="LU33" s="24">
        <v>278</v>
      </c>
      <c r="LV33" s="24">
        <v>208</v>
      </c>
      <c r="LW33" s="24">
        <v>91</v>
      </c>
      <c r="LX33" s="24">
        <v>19</v>
      </c>
      <c r="LY33" s="24">
        <v>0</v>
      </c>
      <c r="LZ33" s="24">
        <v>594</v>
      </c>
      <c r="MA33" s="24">
        <v>670</v>
      </c>
      <c r="MB33" s="24">
        <v>591</v>
      </c>
      <c r="MC33" s="24">
        <v>403</v>
      </c>
      <c r="MD33" s="24">
        <v>22</v>
      </c>
      <c r="ME33" s="24">
        <v>0</v>
      </c>
      <c r="MF33" s="24">
        <v>1684</v>
      </c>
      <c r="MG33" s="24">
        <v>281</v>
      </c>
      <c r="MH33" s="24">
        <v>270</v>
      </c>
      <c r="MI33" s="24">
        <v>133</v>
      </c>
      <c r="MJ33" s="24">
        <v>15</v>
      </c>
      <c r="MK33" s="24">
        <v>0</v>
      </c>
      <c r="ML33" s="24">
        <v>699</v>
      </c>
      <c r="MM33" s="24">
        <v>723</v>
      </c>
      <c r="MN33" s="24">
        <v>447</v>
      </c>
      <c r="MO33" s="24">
        <v>466</v>
      </c>
      <c r="MP33" s="24">
        <v>81</v>
      </c>
      <c r="MQ33" s="24">
        <v>0</v>
      </c>
      <c r="MR33" s="24">
        <v>1715</v>
      </c>
      <c r="MS33" s="24">
        <v>168</v>
      </c>
      <c r="MT33" s="24">
        <v>168</v>
      </c>
      <c r="MU33" s="24">
        <v>51</v>
      </c>
      <c r="MV33" s="24">
        <v>14</v>
      </c>
      <c r="MW33" s="24">
        <v>0</v>
      </c>
      <c r="MX33" s="24">
        <v>397</v>
      </c>
      <c r="MY33" s="24">
        <v>107</v>
      </c>
      <c r="MZ33" s="24">
        <v>19</v>
      </c>
      <c r="NA33" s="24">
        <v>33</v>
      </c>
      <c r="NB33" s="24">
        <v>4</v>
      </c>
      <c r="NC33" s="24">
        <v>0</v>
      </c>
      <c r="ND33" s="24">
        <v>164</v>
      </c>
      <c r="NE33" s="24">
        <v>777</v>
      </c>
      <c r="NF33" s="24">
        <v>688</v>
      </c>
      <c r="NG33" s="24">
        <v>315</v>
      </c>
      <c r="NH33" s="24">
        <v>24</v>
      </c>
      <c r="NI33" s="24">
        <v>0</v>
      </c>
      <c r="NJ33" s="24">
        <v>1799</v>
      </c>
      <c r="NK33" s="24">
        <v>367</v>
      </c>
      <c r="NL33" s="24">
        <v>342</v>
      </c>
      <c r="NM33" s="24">
        <v>175</v>
      </c>
      <c r="NN33" s="24">
        <v>10</v>
      </c>
      <c r="NO33" s="24">
        <v>0</v>
      </c>
      <c r="NP33" s="24">
        <v>909</v>
      </c>
      <c r="NQ33" s="24">
        <v>716</v>
      </c>
      <c r="NR33" s="24">
        <v>521</v>
      </c>
      <c r="NS33" s="24">
        <v>480</v>
      </c>
      <c r="NT33" s="24">
        <v>115</v>
      </c>
      <c r="NU33" s="24">
        <v>0</v>
      </c>
      <c r="NV33" s="24">
        <v>1828</v>
      </c>
      <c r="NW33" s="24">
        <v>238</v>
      </c>
      <c r="NX33" s="24">
        <v>159</v>
      </c>
      <c r="NY33" s="24">
        <v>127</v>
      </c>
      <c r="NZ33" s="24">
        <v>16</v>
      </c>
      <c r="OA33" s="24">
        <v>0</v>
      </c>
      <c r="OB33" s="24">
        <v>539</v>
      </c>
      <c r="OC33" s="24">
        <v>482</v>
      </c>
      <c r="OD33" s="24">
        <v>284</v>
      </c>
      <c r="OE33" s="24">
        <v>202</v>
      </c>
      <c r="OF33" s="24">
        <v>10</v>
      </c>
      <c r="OG33" s="24">
        <v>0</v>
      </c>
      <c r="OH33" s="24">
        <v>983</v>
      </c>
      <c r="OI33" s="24">
        <v>364</v>
      </c>
      <c r="OJ33" s="24">
        <v>407</v>
      </c>
      <c r="OK33" s="24">
        <v>234</v>
      </c>
      <c r="OL33" s="24">
        <v>20</v>
      </c>
      <c r="OM33" s="24">
        <v>0</v>
      </c>
      <c r="ON33" s="24">
        <v>1025</v>
      </c>
      <c r="OO33" s="24">
        <v>157</v>
      </c>
      <c r="OP33" s="24">
        <v>121</v>
      </c>
      <c r="OQ33" s="24">
        <v>55</v>
      </c>
      <c r="OR33" s="24">
        <v>0</v>
      </c>
      <c r="OS33" s="24">
        <v>0</v>
      </c>
      <c r="OT33" s="24">
        <v>328</v>
      </c>
      <c r="OU33" s="24">
        <v>724</v>
      </c>
      <c r="OV33" s="24">
        <v>495</v>
      </c>
      <c r="OW33" s="24">
        <v>384</v>
      </c>
      <c r="OX33" s="24">
        <v>25</v>
      </c>
      <c r="OY33" s="24">
        <v>0</v>
      </c>
      <c r="OZ33" s="24">
        <v>1635</v>
      </c>
      <c r="PA33" s="24">
        <v>598</v>
      </c>
      <c r="PB33" s="24">
        <v>532</v>
      </c>
      <c r="PC33" s="24">
        <v>505</v>
      </c>
      <c r="PD33" s="24">
        <v>32</v>
      </c>
      <c r="PE33" s="24">
        <v>0</v>
      </c>
      <c r="PF33" s="24">
        <v>1673</v>
      </c>
      <c r="PG33" s="24">
        <v>894</v>
      </c>
      <c r="PH33" s="24">
        <v>768</v>
      </c>
      <c r="PI33" s="24">
        <v>479</v>
      </c>
      <c r="PJ33" s="24">
        <v>47</v>
      </c>
      <c r="PK33" s="24">
        <v>0</v>
      </c>
      <c r="PL33" s="24">
        <v>2182</v>
      </c>
      <c r="PM33" s="24">
        <v>102</v>
      </c>
      <c r="PN33" s="24">
        <v>137</v>
      </c>
      <c r="PO33" s="24">
        <v>27</v>
      </c>
      <c r="PP33" s="24">
        <v>6</v>
      </c>
      <c r="PQ33" s="24">
        <v>0</v>
      </c>
      <c r="PR33" s="24">
        <v>278</v>
      </c>
      <c r="PS33" s="24">
        <v>2206</v>
      </c>
      <c r="PT33" s="24">
        <v>2339</v>
      </c>
      <c r="PU33" s="24">
        <v>1313</v>
      </c>
      <c r="PV33" s="24">
        <v>167</v>
      </c>
      <c r="PW33" s="24">
        <v>0</v>
      </c>
      <c r="PX33" s="24">
        <v>6023</v>
      </c>
      <c r="PY33" s="24">
        <v>2255</v>
      </c>
      <c r="PZ33" s="24">
        <v>5523</v>
      </c>
      <c r="QA33" s="24">
        <v>2498</v>
      </c>
      <c r="QB33" s="24">
        <v>184</v>
      </c>
      <c r="QC33" s="24">
        <v>0</v>
      </c>
      <c r="QD33" s="24">
        <v>10451</v>
      </c>
      <c r="QE33" s="24">
        <v>647</v>
      </c>
      <c r="QF33" s="24">
        <v>610</v>
      </c>
      <c r="QG33" s="24">
        <v>586</v>
      </c>
      <c r="QH33" s="24">
        <v>24</v>
      </c>
      <c r="QI33" s="24">
        <v>0</v>
      </c>
      <c r="QJ33" s="24">
        <v>1871</v>
      </c>
      <c r="QK33" s="24">
        <v>2134</v>
      </c>
      <c r="QL33" s="24">
        <v>6353</v>
      </c>
      <c r="QM33" s="24">
        <v>2712</v>
      </c>
      <c r="QN33" s="24">
        <v>127</v>
      </c>
      <c r="QO33" s="24">
        <v>0</v>
      </c>
      <c r="QP33" s="24">
        <v>11330</v>
      </c>
      <c r="QQ33" s="24">
        <v>525</v>
      </c>
      <c r="QR33" s="24">
        <v>439</v>
      </c>
      <c r="QS33" s="24">
        <v>516</v>
      </c>
      <c r="QT33" s="24">
        <v>112</v>
      </c>
      <c r="QU33" s="24">
        <v>0</v>
      </c>
      <c r="QV33" s="24">
        <v>1595</v>
      </c>
      <c r="QW33" s="24">
        <v>2449</v>
      </c>
      <c r="QX33" s="24">
        <v>2248</v>
      </c>
      <c r="QY33" s="24">
        <v>1825</v>
      </c>
      <c r="QZ33" s="24">
        <v>111</v>
      </c>
      <c r="RA33" s="24">
        <v>0</v>
      </c>
      <c r="RB33" s="24">
        <v>6630</v>
      </c>
      <c r="RC33" s="24">
        <v>149</v>
      </c>
      <c r="RD33" s="24">
        <v>114</v>
      </c>
      <c r="RE33" s="24">
        <v>107</v>
      </c>
      <c r="RF33" s="24">
        <v>13</v>
      </c>
      <c r="RG33" s="24">
        <v>0</v>
      </c>
      <c r="RH33" s="24">
        <v>376</v>
      </c>
      <c r="RI33" s="24">
        <v>81112</v>
      </c>
      <c r="RJ33" s="24">
        <v>107199</v>
      </c>
      <c r="RK33" s="24">
        <v>64647</v>
      </c>
      <c r="RL33" s="24">
        <v>5896</v>
      </c>
      <c r="RM33" s="24">
        <v>0</v>
      </c>
      <c r="RN33" s="24">
        <v>258858</v>
      </c>
      <c r="RO33" s="24"/>
      <c r="RP33" s="24"/>
      <c r="RQ33" s="27" t="s">
        <v>208</v>
      </c>
    </row>
    <row r="34" spans="1:485" ht="5.25" customHeight="1" x14ac:dyDescent="0.35">
      <c r="A34" s="24">
        <v>10</v>
      </c>
      <c r="B34" s="24" t="s">
        <v>22</v>
      </c>
      <c r="C34" s="24">
        <v>384</v>
      </c>
      <c r="D34" s="24">
        <v>322</v>
      </c>
      <c r="E34" s="24">
        <v>106</v>
      </c>
      <c r="F34" s="24">
        <v>10</v>
      </c>
      <c r="G34" s="24">
        <v>0</v>
      </c>
      <c r="H34" s="24">
        <v>822</v>
      </c>
      <c r="I34" s="24">
        <v>313</v>
      </c>
      <c r="J34" s="24">
        <v>330</v>
      </c>
      <c r="K34" s="24">
        <v>106</v>
      </c>
      <c r="L34" s="24">
        <v>14</v>
      </c>
      <c r="M34" s="24">
        <v>0</v>
      </c>
      <c r="N34" s="24">
        <v>765</v>
      </c>
      <c r="O34" s="24">
        <v>2014</v>
      </c>
      <c r="P34" s="24">
        <v>2821</v>
      </c>
      <c r="Q34" s="24">
        <v>1356</v>
      </c>
      <c r="R34" s="24">
        <v>118</v>
      </c>
      <c r="S34" s="24">
        <v>0</v>
      </c>
      <c r="T34" s="24">
        <v>6305</v>
      </c>
      <c r="U34" s="24">
        <v>2175</v>
      </c>
      <c r="V34" s="24">
        <v>2560</v>
      </c>
      <c r="W34" s="24">
        <v>1338</v>
      </c>
      <c r="X34" s="24">
        <v>138</v>
      </c>
      <c r="Y34" s="24">
        <v>0</v>
      </c>
      <c r="Z34" s="24">
        <v>6206</v>
      </c>
      <c r="AA34" s="24">
        <v>1041</v>
      </c>
      <c r="AB34" s="24">
        <v>1127</v>
      </c>
      <c r="AC34" s="24">
        <v>436</v>
      </c>
      <c r="AD34" s="24">
        <v>27</v>
      </c>
      <c r="AE34" s="24">
        <v>0</v>
      </c>
      <c r="AF34" s="24">
        <v>2628</v>
      </c>
      <c r="AG34" s="24">
        <v>1223</v>
      </c>
      <c r="AH34" s="24">
        <v>1613</v>
      </c>
      <c r="AI34" s="24">
        <v>602</v>
      </c>
      <c r="AJ34" s="24">
        <v>38</v>
      </c>
      <c r="AK34" s="24">
        <v>0</v>
      </c>
      <c r="AL34" s="24">
        <v>3481</v>
      </c>
      <c r="AM34" s="24">
        <v>1344</v>
      </c>
      <c r="AN34" s="24">
        <v>979</v>
      </c>
      <c r="AO34" s="24">
        <v>696</v>
      </c>
      <c r="AP34" s="24">
        <v>78</v>
      </c>
      <c r="AQ34" s="24">
        <v>0</v>
      </c>
      <c r="AR34" s="24">
        <v>3096</v>
      </c>
      <c r="AS34" s="24">
        <v>379</v>
      </c>
      <c r="AT34" s="24">
        <v>411</v>
      </c>
      <c r="AU34" s="24">
        <v>153</v>
      </c>
      <c r="AV34" s="24">
        <v>4</v>
      </c>
      <c r="AW34" s="24">
        <v>0</v>
      </c>
      <c r="AX34" s="24">
        <v>955</v>
      </c>
      <c r="AY34" s="24">
        <v>1904</v>
      </c>
      <c r="AZ34" s="24">
        <v>2131</v>
      </c>
      <c r="BA34" s="24">
        <v>1074</v>
      </c>
      <c r="BB34" s="24">
        <v>216</v>
      </c>
      <c r="BC34" s="24">
        <v>0</v>
      </c>
      <c r="BD34" s="24">
        <v>5325</v>
      </c>
      <c r="BE34" s="24">
        <v>2723</v>
      </c>
      <c r="BF34" s="24">
        <v>8543</v>
      </c>
      <c r="BG34" s="24">
        <v>3019</v>
      </c>
      <c r="BH34" s="24">
        <v>310</v>
      </c>
      <c r="BI34" s="24">
        <v>0</v>
      </c>
      <c r="BJ34" s="24">
        <v>14593</v>
      </c>
      <c r="BK34" s="24">
        <v>182</v>
      </c>
      <c r="BL34" s="24">
        <v>232</v>
      </c>
      <c r="BM34" s="24">
        <v>12</v>
      </c>
      <c r="BN34" s="24">
        <v>10</v>
      </c>
      <c r="BO34" s="24">
        <v>0</v>
      </c>
      <c r="BP34" s="24">
        <v>440</v>
      </c>
      <c r="BQ34" s="24">
        <v>1008</v>
      </c>
      <c r="BR34" s="24">
        <v>1192</v>
      </c>
      <c r="BS34" s="24">
        <v>438</v>
      </c>
      <c r="BT34" s="24">
        <v>24</v>
      </c>
      <c r="BU34" s="24">
        <v>0</v>
      </c>
      <c r="BV34" s="24">
        <v>2658</v>
      </c>
      <c r="BW34" s="24">
        <v>1470</v>
      </c>
      <c r="BX34" s="24">
        <v>3502</v>
      </c>
      <c r="BY34" s="24">
        <v>1227</v>
      </c>
      <c r="BZ34" s="24">
        <v>70</v>
      </c>
      <c r="CA34" s="24">
        <v>0</v>
      </c>
      <c r="CB34" s="24">
        <v>6265</v>
      </c>
      <c r="CC34" s="24">
        <v>4097</v>
      </c>
      <c r="CD34" s="24">
        <v>13888</v>
      </c>
      <c r="CE34" s="24">
        <v>3677</v>
      </c>
      <c r="CF34" s="24">
        <v>261</v>
      </c>
      <c r="CG34" s="24">
        <v>0</v>
      </c>
      <c r="CH34" s="24">
        <v>21928</v>
      </c>
      <c r="CI34" s="24">
        <v>382</v>
      </c>
      <c r="CJ34" s="24">
        <v>534</v>
      </c>
      <c r="CK34" s="24">
        <v>180</v>
      </c>
      <c r="CL34" s="24">
        <v>11</v>
      </c>
      <c r="CM34" s="24">
        <v>0</v>
      </c>
      <c r="CN34" s="24">
        <v>1103</v>
      </c>
      <c r="CO34" s="24">
        <v>600</v>
      </c>
      <c r="CP34" s="24">
        <v>702</v>
      </c>
      <c r="CQ34" s="24">
        <v>214</v>
      </c>
      <c r="CR34" s="24">
        <v>19</v>
      </c>
      <c r="CS34" s="24">
        <v>0</v>
      </c>
      <c r="CT34" s="24">
        <v>1543</v>
      </c>
      <c r="CU34" s="24">
        <v>434</v>
      </c>
      <c r="CV34" s="24">
        <v>695</v>
      </c>
      <c r="CW34" s="24">
        <v>185</v>
      </c>
      <c r="CX34" s="24">
        <v>8</v>
      </c>
      <c r="CY34" s="24">
        <v>0</v>
      </c>
      <c r="CZ34" s="24">
        <v>1321</v>
      </c>
      <c r="DA34" s="24">
        <v>1906</v>
      </c>
      <c r="DB34" s="24">
        <v>3692</v>
      </c>
      <c r="DC34" s="24">
        <v>1570</v>
      </c>
      <c r="DD34" s="24">
        <v>235</v>
      </c>
      <c r="DE34" s="24">
        <v>0</v>
      </c>
      <c r="DF34" s="24">
        <v>7401</v>
      </c>
      <c r="DG34" s="24">
        <v>1497</v>
      </c>
      <c r="DH34" s="24">
        <v>1556</v>
      </c>
      <c r="DI34" s="24">
        <v>479</v>
      </c>
      <c r="DJ34" s="24">
        <v>43</v>
      </c>
      <c r="DK34" s="24">
        <v>0</v>
      </c>
      <c r="DL34" s="24">
        <v>3577</v>
      </c>
      <c r="DM34" s="24">
        <v>2266</v>
      </c>
      <c r="DN34" s="24">
        <v>3826</v>
      </c>
      <c r="DO34" s="24">
        <v>2179</v>
      </c>
      <c r="DP34" s="24">
        <v>146</v>
      </c>
      <c r="DQ34" s="24">
        <v>0</v>
      </c>
      <c r="DR34" s="24">
        <v>8420</v>
      </c>
      <c r="DS34" s="24">
        <v>335</v>
      </c>
      <c r="DT34" s="24">
        <v>404</v>
      </c>
      <c r="DU34" s="24">
        <v>78</v>
      </c>
      <c r="DV34" s="24">
        <v>16</v>
      </c>
      <c r="DW34" s="24">
        <v>0</v>
      </c>
      <c r="DX34" s="24">
        <v>833</v>
      </c>
      <c r="DY34" s="24">
        <v>1964</v>
      </c>
      <c r="DZ34" s="24">
        <v>2629</v>
      </c>
      <c r="EA34" s="24">
        <v>1066</v>
      </c>
      <c r="EB34" s="24">
        <v>132</v>
      </c>
      <c r="EC34" s="24">
        <v>0</v>
      </c>
      <c r="ED34" s="24">
        <v>5782</v>
      </c>
      <c r="EE34" s="24">
        <v>504</v>
      </c>
      <c r="EF34" s="24">
        <v>626</v>
      </c>
      <c r="EG34" s="24">
        <v>197</v>
      </c>
      <c r="EH34" s="24">
        <v>15</v>
      </c>
      <c r="EI34" s="24">
        <v>0</v>
      </c>
      <c r="EJ34" s="24">
        <v>1343</v>
      </c>
      <c r="EK34" s="24">
        <v>472</v>
      </c>
      <c r="EL34" s="24">
        <v>832</v>
      </c>
      <c r="EM34" s="24">
        <v>174</v>
      </c>
      <c r="EN34" s="24">
        <v>3</v>
      </c>
      <c r="EO34" s="24">
        <v>0</v>
      </c>
      <c r="EP34" s="24">
        <v>1488</v>
      </c>
      <c r="EQ34" s="24">
        <v>2544</v>
      </c>
      <c r="ER34" s="24">
        <v>3357</v>
      </c>
      <c r="ES34" s="24">
        <v>1560</v>
      </c>
      <c r="ET34" s="24">
        <v>147</v>
      </c>
      <c r="EU34" s="24">
        <v>0</v>
      </c>
      <c r="EV34" s="24">
        <v>7603</v>
      </c>
      <c r="EW34" s="24">
        <v>2448</v>
      </c>
      <c r="EX34" s="24">
        <v>7519</v>
      </c>
      <c r="EY34" s="24">
        <v>2091</v>
      </c>
      <c r="EZ34" s="24">
        <v>349</v>
      </c>
      <c r="FA34" s="24">
        <v>0</v>
      </c>
      <c r="FB34" s="24">
        <v>12404</v>
      </c>
      <c r="FC34" s="24">
        <v>4878</v>
      </c>
      <c r="FD34" s="24">
        <v>5956</v>
      </c>
      <c r="FE34" s="24">
        <v>3232</v>
      </c>
      <c r="FF34" s="24">
        <v>239</v>
      </c>
      <c r="FG34" s="24">
        <v>0</v>
      </c>
      <c r="FH34" s="24">
        <v>14302</v>
      </c>
      <c r="FI34" s="24">
        <v>1374</v>
      </c>
      <c r="FJ34" s="24">
        <v>2193</v>
      </c>
      <c r="FK34" s="24">
        <v>880</v>
      </c>
      <c r="FL34" s="24">
        <v>49</v>
      </c>
      <c r="FM34" s="24">
        <v>0</v>
      </c>
      <c r="FN34" s="24">
        <v>4494</v>
      </c>
      <c r="FO34" s="24">
        <v>437</v>
      </c>
      <c r="FP34" s="24">
        <v>592</v>
      </c>
      <c r="FQ34" s="24">
        <v>166</v>
      </c>
      <c r="FR34" s="24">
        <v>5</v>
      </c>
      <c r="FS34" s="24">
        <v>0</v>
      </c>
      <c r="FT34" s="24">
        <v>1205</v>
      </c>
      <c r="FU34" s="24">
        <v>173</v>
      </c>
      <c r="FV34" s="24">
        <v>198</v>
      </c>
      <c r="FW34" s="24">
        <v>53</v>
      </c>
      <c r="FX34" s="24">
        <v>5</v>
      </c>
      <c r="FY34" s="24">
        <v>0</v>
      </c>
      <c r="FZ34" s="24">
        <v>427</v>
      </c>
      <c r="GA34" s="24">
        <v>1213</v>
      </c>
      <c r="GB34" s="24">
        <v>2104</v>
      </c>
      <c r="GC34" s="24">
        <v>1119</v>
      </c>
      <c r="GD34" s="24">
        <v>120</v>
      </c>
      <c r="GE34" s="24">
        <v>0</v>
      </c>
      <c r="GF34" s="24">
        <v>4560</v>
      </c>
      <c r="GG34" s="24">
        <v>505</v>
      </c>
      <c r="GH34" s="24">
        <v>652</v>
      </c>
      <c r="GI34" s="24">
        <v>263</v>
      </c>
      <c r="GJ34" s="24">
        <v>27</v>
      </c>
      <c r="GK34" s="24">
        <v>0</v>
      </c>
      <c r="GL34" s="24">
        <v>1449</v>
      </c>
      <c r="GM34" s="24">
        <v>2506</v>
      </c>
      <c r="GN34" s="24">
        <v>9924</v>
      </c>
      <c r="GO34" s="24">
        <v>2624</v>
      </c>
      <c r="GP34" s="24">
        <v>260</v>
      </c>
      <c r="GQ34" s="24">
        <v>0</v>
      </c>
      <c r="GR34" s="24">
        <v>15318</v>
      </c>
      <c r="GS34" s="24">
        <v>438</v>
      </c>
      <c r="GT34" s="24">
        <v>466</v>
      </c>
      <c r="GU34" s="24">
        <v>141</v>
      </c>
      <c r="GV34" s="24">
        <v>11</v>
      </c>
      <c r="GW34" s="24">
        <v>0</v>
      </c>
      <c r="GX34" s="24">
        <v>1062</v>
      </c>
      <c r="GY34" s="24">
        <v>2473</v>
      </c>
      <c r="GZ34" s="24">
        <v>3382</v>
      </c>
      <c r="HA34" s="24">
        <v>1670</v>
      </c>
      <c r="HB34" s="24">
        <v>176</v>
      </c>
      <c r="HC34" s="24">
        <v>0</v>
      </c>
      <c r="HD34" s="24">
        <v>7705</v>
      </c>
      <c r="HE34" s="24">
        <v>2809</v>
      </c>
      <c r="HF34" s="24">
        <v>4614</v>
      </c>
      <c r="HG34" s="24">
        <v>1896</v>
      </c>
      <c r="HH34" s="24">
        <v>132</v>
      </c>
      <c r="HI34" s="24">
        <v>0</v>
      </c>
      <c r="HJ34" s="24">
        <v>9450</v>
      </c>
      <c r="HK34" s="24">
        <v>1421</v>
      </c>
      <c r="HL34" s="24">
        <v>1974</v>
      </c>
      <c r="HM34" s="24">
        <v>978</v>
      </c>
      <c r="HN34" s="24">
        <v>60</v>
      </c>
      <c r="HO34" s="24">
        <v>0</v>
      </c>
      <c r="HP34" s="24">
        <v>4432</v>
      </c>
      <c r="HQ34" s="24">
        <v>222</v>
      </c>
      <c r="HR34" s="24">
        <v>257</v>
      </c>
      <c r="HS34" s="24">
        <v>100</v>
      </c>
      <c r="HT34" s="24">
        <v>4</v>
      </c>
      <c r="HU34" s="24">
        <v>0</v>
      </c>
      <c r="HV34" s="24">
        <v>581</v>
      </c>
      <c r="HW34" s="24">
        <v>1008</v>
      </c>
      <c r="HX34" s="24">
        <v>1053</v>
      </c>
      <c r="HY34" s="24">
        <v>458</v>
      </c>
      <c r="HZ34" s="24">
        <v>36</v>
      </c>
      <c r="IA34" s="24">
        <v>0</v>
      </c>
      <c r="IB34" s="24">
        <v>2552</v>
      </c>
      <c r="IC34" s="24">
        <v>2167</v>
      </c>
      <c r="ID34" s="24">
        <v>2865</v>
      </c>
      <c r="IE34" s="24">
        <v>1070</v>
      </c>
      <c r="IF34" s="24">
        <v>107</v>
      </c>
      <c r="IG34" s="24">
        <v>0</v>
      </c>
      <c r="IH34" s="24">
        <v>6205</v>
      </c>
      <c r="II34" s="24">
        <v>255</v>
      </c>
      <c r="IJ34" s="24">
        <v>252</v>
      </c>
      <c r="IK34" s="24">
        <v>96</v>
      </c>
      <c r="IL34" s="24">
        <v>9</v>
      </c>
      <c r="IM34" s="24">
        <v>0</v>
      </c>
      <c r="IN34" s="24">
        <v>607</v>
      </c>
      <c r="IO34" s="24">
        <v>1054</v>
      </c>
      <c r="IP34" s="24">
        <v>1941</v>
      </c>
      <c r="IQ34" s="24">
        <v>919</v>
      </c>
      <c r="IR34" s="24">
        <v>192</v>
      </c>
      <c r="IS34" s="24">
        <v>0</v>
      </c>
      <c r="IT34" s="24">
        <v>4108</v>
      </c>
      <c r="IU34" s="24">
        <v>1953</v>
      </c>
      <c r="IV34" s="24">
        <v>2882</v>
      </c>
      <c r="IW34" s="24">
        <v>1275</v>
      </c>
      <c r="IX34" s="24">
        <v>133</v>
      </c>
      <c r="IY34" s="24">
        <v>0</v>
      </c>
      <c r="IZ34" s="24">
        <v>6243</v>
      </c>
      <c r="JA34" s="24">
        <v>1684</v>
      </c>
      <c r="JB34" s="24">
        <v>850</v>
      </c>
      <c r="JC34" s="24">
        <v>590</v>
      </c>
      <c r="JD34" s="24">
        <v>383</v>
      </c>
      <c r="JE34" s="24">
        <v>0</v>
      </c>
      <c r="JF34" s="24">
        <v>3508</v>
      </c>
      <c r="JG34" s="24">
        <v>1738</v>
      </c>
      <c r="JH34" s="24">
        <v>5663</v>
      </c>
      <c r="JI34" s="24">
        <v>1892</v>
      </c>
      <c r="JJ34" s="24">
        <v>133</v>
      </c>
      <c r="JK34" s="24">
        <v>0</v>
      </c>
      <c r="JL34" s="24">
        <v>9431</v>
      </c>
      <c r="JM34" s="24">
        <v>1198</v>
      </c>
      <c r="JN34" s="24">
        <v>1827</v>
      </c>
      <c r="JO34" s="24">
        <v>647</v>
      </c>
      <c r="JP34" s="24">
        <v>57</v>
      </c>
      <c r="JQ34" s="24">
        <v>0</v>
      </c>
      <c r="JR34" s="24">
        <v>3727</v>
      </c>
      <c r="JS34" s="24">
        <v>730</v>
      </c>
      <c r="JT34" s="24">
        <v>1391</v>
      </c>
      <c r="JU34" s="24">
        <v>478</v>
      </c>
      <c r="JV34" s="24">
        <v>18</v>
      </c>
      <c r="JW34" s="24">
        <v>0</v>
      </c>
      <c r="JX34" s="24">
        <v>2621</v>
      </c>
      <c r="JY34" s="24">
        <v>796</v>
      </c>
      <c r="JZ34" s="24">
        <v>966</v>
      </c>
      <c r="KA34" s="24">
        <v>299</v>
      </c>
      <c r="KB34" s="24">
        <v>20</v>
      </c>
      <c r="KC34" s="24">
        <v>0</v>
      </c>
      <c r="KD34" s="24">
        <v>2082</v>
      </c>
      <c r="KE34" s="24">
        <v>3144</v>
      </c>
      <c r="KF34" s="24">
        <v>4941</v>
      </c>
      <c r="KG34" s="24">
        <v>1754</v>
      </c>
      <c r="KH34" s="24">
        <v>310</v>
      </c>
      <c r="KI34" s="24">
        <v>0</v>
      </c>
      <c r="KJ34" s="24">
        <v>10142</v>
      </c>
      <c r="KK34" s="24">
        <v>1629</v>
      </c>
      <c r="KL34" s="24">
        <v>2170</v>
      </c>
      <c r="KM34" s="24">
        <v>1144</v>
      </c>
      <c r="KN34" s="24">
        <v>189</v>
      </c>
      <c r="KO34" s="24">
        <v>0</v>
      </c>
      <c r="KP34" s="24">
        <v>5130</v>
      </c>
      <c r="KQ34" s="24">
        <v>647</v>
      </c>
      <c r="KR34" s="24">
        <v>1034</v>
      </c>
      <c r="KS34" s="24">
        <v>367</v>
      </c>
      <c r="KT34" s="24">
        <v>11</v>
      </c>
      <c r="KU34" s="24">
        <v>0</v>
      </c>
      <c r="KV34" s="24">
        <v>2065</v>
      </c>
      <c r="KW34" s="24">
        <v>2165</v>
      </c>
      <c r="KX34" s="24">
        <v>4301</v>
      </c>
      <c r="KY34" s="24">
        <v>1680</v>
      </c>
      <c r="KZ34" s="24">
        <v>265</v>
      </c>
      <c r="LA34" s="24">
        <v>0</v>
      </c>
      <c r="LB34" s="24">
        <v>8413</v>
      </c>
      <c r="LC34" s="24">
        <v>4037</v>
      </c>
      <c r="LD34" s="24">
        <v>3469</v>
      </c>
      <c r="LE34" s="24">
        <v>1867</v>
      </c>
      <c r="LF34" s="24">
        <v>112</v>
      </c>
      <c r="LG34" s="24">
        <v>0</v>
      </c>
      <c r="LH34" s="24">
        <v>9475</v>
      </c>
      <c r="LI34" s="24">
        <v>575</v>
      </c>
      <c r="LJ34" s="24">
        <v>542</v>
      </c>
      <c r="LK34" s="24">
        <v>225</v>
      </c>
      <c r="LL34" s="24">
        <v>13</v>
      </c>
      <c r="LM34" s="24">
        <v>0</v>
      </c>
      <c r="LN34" s="24">
        <v>1351</v>
      </c>
      <c r="LO34" s="24">
        <v>360</v>
      </c>
      <c r="LP34" s="24">
        <v>691</v>
      </c>
      <c r="LQ34" s="24">
        <v>96</v>
      </c>
      <c r="LR34" s="24">
        <v>6</v>
      </c>
      <c r="LS34" s="24">
        <v>0</v>
      </c>
      <c r="LT34" s="24">
        <v>1153</v>
      </c>
      <c r="LU34" s="24">
        <v>395</v>
      </c>
      <c r="LV34" s="24">
        <v>403</v>
      </c>
      <c r="LW34" s="24">
        <v>105</v>
      </c>
      <c r="LX34" s="24">
        <v>9</v>
      </c>
      <c r="LY34" s="24">
        <v>0</v>
      </c>
      <c r="LZ34" s="24">
        <v>920</v>
      </c>
      <c r="MA34" s="24">
        <v>958</v>
      </c>
      <c r="MB34" s="24">
        <v>1126</v>
      </c>
      <c r="MC34" s="24">
        <v>525</v>
      </c>
      <c r="MD34" s="24">
        <v>40</v>
      </c>
      <c r="ME34" s="24">
        <v>0</v>
      </c>
      <c r="MF34" s="24">
        <v>2643</v>
      </c>
      <c r="MG34" s="24">
        <v>322</v>
      </c>
      <c r="MH34" s="24">
        <v>370</v>
      </c>
      <c r="MI34" s="24">
        <v>113</v>
      </c>
      <c r="MJ34" s="24">
        <v>9</v>
      </c>
      <c r="MK34" s="24">
        <v>0</v>
      </c>
      <c r="ML34" s="24">
        <v>806</v>
      </c>
      <c r="MM34" s="24">
        <v>1098</v>
      </c>
      <c r="MN34" s="24">
        <v>830</v>
      </c>
      <c r="MO34" s="24">
        <v>613</v>
      </c>
      <c r="MP34" s="24">
        <v>162</v>
      </c>
      <c r="MQ34" s="24">
        <v>0</v>
      </c>
      <c r="MR34" s="24">
        <v>2702</v>
      </c>
      <c r="MS34" s="24">
        <v>176</v>
      </c>
      <c r="MT34" s="24">
        <v>369</v>
      </c>
      <c r="MU34" s="24">
        <v>61</v>
      </c>
      <c r="MV34" s="24">
        <v>0</v>
      </c>
      <c r="MW34" s="24">
        <v>0</v>
      </c>
      <c r="MX34" s="24">
        <v>608</v>
      </c>
      <c r="MY34" s="24">
        <v>101</v>
      </c>
      <c r="MZ34" s="24">
        <v>68</v>
      </c>
      <c r="NA34" s="24">
        <v>25</v>
      </c>
      <c r="NB34" s="24">
        <v>0</v>
      </c>
      <c r="NC34" s="24">
        <v>0</v>
      </c>
      <c r="ND34" s="24">
        <v>195</v>
      </c>
      <c r="NE34" s="24">
        <v>782</v>
      </c>
      <c r="NF34" s="24">
        <v>1066</v>
      </c>
      <c r="NG34" s="24">
        <v>259</v>
      </c>
      <c r="NH34" s="24">
        <v>10</v>
      </c>
      <c r="NI34" s="24">
        <v>0</v>
      </c>
      <c r="NJ34" s="24">
        <v>2124</v>
      </c>
      <c r="NK34" s="24">
        <v>424</v>
      </c>
      <c r="NL34" s="24">
        <v>566</v>
      </c>
      <c r="NM34" s="24">
        <v>166</v>
      </c>
      <c r="NN34" s="24">
        <v>17</v>
      </c>
      <c r="NO34" s="24">
        <v>0</v>
      </c>
      <c r="NP34" s="24">
        <v>1171</v>
      </c>
      <c r="NQ34" s="24">
        <v>1236</v>
      </c>
      <c r="NR34" s="24">
        <v>687</v>
      </c>
      <c r="NS34" s="24">
        <v>529</v>
      </c>
      <c r="NT34" s="24">
        <v>175</v>
      </c>
      <c r="NU34" s="24">
        <v>0</v>
      </c>
      <c r="NV34" s="24">
        <v>2631</v>
      </c>
      <c r="NW34" s="24">
        <v>314</v>
      </c>
      <c r="NX34" s="24">
        <v>312</v>
      </c>
      <c r="NY34" s="24">
        <v>76</v>
      </c>
      <c r="NZ34" s="24">
        <v>7</v>
      </c>
      <c r="OA34" s="24">
        <v>0</v>
      </c>
      <c r="OB34" s="24">
        <v>705</v>
      </c>
      <c r="OC34" s="24">
        <v>701</v>
      </c>
      <c r="OD34" s="24">
        <v>746</v>
      </c>
      <c r="OE34" s="24">
        <v>276</v>
      </c>
      <c r="OF34" s="24">
        <v>18</v>
      </c>
      <c r="OG34" s="24">
        <v>0</v>
      </c>
      <c r="OH34" s="24">
        <v>1742</v>
      </c>
      <c r="OI34" s="24">
        <v>460</v>
      </c>
      <c r="OJ34" s="24">
        <v>717</v>
      </c>
      <c r="OK34" s="24">
        <v>245</v>
      </c>
      <c r="OL34" s="24">
        <v>20</v>
      </c>
      <c r="OM34" s="24">
        <v>0</v>
      </c>
      <c r="ON34" s="24">
        <v>1438</v>
      </c>
      <c r="OO34" s="24">
        <v>191</v>
      </c>
      <c r="OP34" s="24">
        <v>218</v>
      </c>
      <c r="OQ34" s="24">
        <v>40</v>
      </c>
      <c r="OR34" s="24">
        <v>7</v>
      </c>
      <c r="OS34" s="24">
        <v>0</v>
      </c>
      <c r="OT34" s="24">
        <v>453</v>
      </c>
      <c r="OU34" s="24">
        <v>792</v>
      </c>
      <c r="OV34" s="24">
        <v>991</v>
      </c>
      <c r="OW34" s="24">
        <v>338</v>
      </c>
      <c r="OX34" s="24">
        <v>38</v>
      </c>
      <c r="OY34" s="24">
        <v>0</v>
      </c>
      <c r="OZ34" s="24">
        <v>2164</v>
      </c>
      <c r="PA34" s="24">
        <v>771</v>
      </c>
      <c r="PB34" s="24">
        <v>916</v>
      </c>
      <c r="PC34" s="24">
        <v>408</v>
      </c>
      <c r="PD34" s="24">
        <v>31</v>
      </c>
      <c r="PE34" s="24">
        <v>0</v>
      </c>
      <c r="PF34" s="24">
        <v>2131</v>
      </c>
      <c r="PG34" s="24">
        <v>1083</v>
      </c>
      <c r="PH34" s="24">
        <v>1318</v>
      </c>
      <c r="PI34" s="24">
        <v>481</v>
      </c>
      <c r="PJ34" s="24">
        <v>53</v>
      </c>
      <c r="PK34" s="24">
        <v>0</v>
      </c>
      <c r="PL34" s="24">
        <v>2933</v>
      </c>
      <c r="PM34" s="24">
        <v>105</v>
      </c>
      <c r="PN34" s="24">
        <v>153</v>
      </c>
      <c r="PO34" s="24">
        <v>33</v>
      </c>
      <c r="PP34" s="24">
        <v>11</v>
      </c>
      <c r="PQ34" s="24">
        <v>0</v>
      </c>
      <c r="PR34" s="24">
        <v>300</v>
      </c>
      <c r="PS34" s="24">
        <v>2918</v>
      </c>
      <c r="PT34" s="24">
        <v>3736</v>
      </c>
      <c r="PU34" s="24">
        <v>1645</v>
      </c>
      <c r="PV34" s="24">
        <v>177</v>
      </c>
      <c r="PW34" s="24">
        <v>0</v>
      </c>
      <c r="PX34" s="24">
        <v>8476</v>
      </c>
      <c r="PY34" s="24">
        <v>2605</v>
      </c>
      <c r="PZ34" s="24">
        <v>8828</v>
      </c>
      <c r="QA34" s="24">
        <v>2444</v>
      </c>
      <c r="QB34" s="24">
        <v>185</v>
      </c>
      <c r="QC34" s="24">
        <v>0</v>
      </c>
      <c r="QD34" s="24">
        <v>14064</v>
      </c>
      <c r="QE34" s="24">
        <v>825</v>
      </c>
      <c r="QF34" s="24">
        <v>1070</v>
      </c>
      <c r="QG34" s="24">
        <v>591</v>
      </c>
      <c r="QH34" s="24">
        <v>39</v>
      </c>
      <c r="QI34" s="24">
        <v>0</v>
      </c>
      <c r="QJ34" s="24">
        <v>2523</v>
      </c>
      <c r="QK34" s="24">
        <v>2689</v>
      </c>
      <c r="QL34" s="24">
        <v>9491</v>
      </c>
      <c r="QM34" s="24">
        <v>2717</v>
      </c>
      <c r="QN34" s="24">
        <v>148</v>
      </c>
      <c r="QO34" s="24">
        <v>0</v>
      </c>
      <c r="QP34" s="24">
        <v>15047</v>
      </c>
      <c r="QQ34" s="24">
        <v>807</v>
      </c>
      <c r="QR34" s="24">
        <v>697</v>
      </c>
      <c r="QS34" s="24">
        <v>538</v>
      </c>
      <c r="QT34" s="24">
        <v>143</v>
      </c>
      <c r="QU34" s="24">
        <v>0</v>
      </c>
      <c r="QV34" s="24">
        <v>2190</v>
      </c>
      <c r="QW34" s="24">
        <v>2936</v>
      </c>
      <c r="QX34" s="24">
        <v>4479</v>
      </c>
      <c r="QY34" s="24">
        <v>1803</v>
      </c>
      <c r="QZ34" s="24">
        <v>108</v>
      </c>
      <c r="RA34" s="24">
        <v>0</v>
      </c>
      <c r="RB34" s="24">
        <v>9322</v>
      </c>
      <c r="RC34" s="24">
        <v>190</v>
      </c>
      <c r="RD34" s="24">
        <v>298</v>
      </c>
      <c r="RE34" s="24">
        <v>74</v>
      </c>
      <c r="RF34" s="24">
        <v>3</v>
      </c>
      <c r="RG34" s="24">
        <v>0</v>
      </c>
      <c r="RH34" s="24">
        <v>556</v>
      </c>
      <c r="RI34" s="24">
        <v>102095</v>
      </c>
      <c r="RJ34" s="24">
        <v>174612</v>
      </c>
      <c r="RK34" s="24">
        <v>66280</v>
      </c>
      <c r="RL34" s="24">
        <v>6929</v>
      </c>
      <c r="RM34" s="24">
        <v>0</v>
      </c>
      <c r="RN34" s="24">
        <v>349912</v>
      </c>
      <c r="RO34" s="24"/>
      <c r="RP34" s="24"/>
      <c r="RQ34" s="27" t="s">
        <v>209</v>
      </c>
    </row>
    <row r="35" spans="1:485" ht="5.25" customHeight="1" x14ac:dyDescent="0.35">
      <c r="A35" s="24">
        <v>11</v>
      </c>
      <c r="B35" s="24" t="s">
        <v>23</v>
      </c>
      <c r="C35" s="24">
        <v>318</v>
      </c>
      <c r="D35" s="24">
        <v>537</v>
      </c>
      <c r="E35" s="24">
        <v>85</v>
      </c>
      <c r="F35" s="24">
        <v>10</v>
      </c>
      <c r="G35" s="24">
        <v>0</v>
      </c>
      <c r="H35" s="24">
        <v>948</v>
      </c>
      <c r="I35" s="24">
        <v>254</v>
      </c>
      <c r="J35" s="24">
        <v>413</v>
      </c>
      <c r="K35" s="24">
        <v>103</v>
      </c>
      <c r="L35" s="24">
        <v>4</v>
      </c>
      <c r="M35" s="24">
        <v>0</v>
      </c>
      <c r="N35" s="24">
        <v>775</v>
      </c>
      <c r="O35" s="24">
        <v>1909</v>
      </c>
      <c r="P35" s="24">
        <v>3701</v>
      </c>
      <c r="Q35" s="24">
        <v>949</v>
      </c>
      <c r="R35" s="24">
        <v>90</v>
      </c>
      <c r="S35" s="24">
        <v>0</v>
      </c>
      <c r="T35" s="24">
        <v>6647</v>
      </c>
      <c r="U35" s="24">
        <v>1823</v>
      </c>
      <c r="V35" s="24">
        <v>3033</v>
      </c>
      <c r="W35" s="24">
        <v>1110</v>
      </c>
      <c r="X35" s="24">
        <v>128</v>
      </c>
      <c r="Y35" s="24">
        <v>0</v>
      </c>
      <c r="Z35" s="24">
        <v>6091</v>
      </c>
      <c r="AA35" s="24">
        <v>805</v>
      </c>
      <c r="AB35" s="24">
        <v>1256</v>
      </c>
      <c r="AC35" s="24">
        <v>191</v>
      </c>
      <c r="AD35" s="24">
        <v>19</v>
      </c>
      <c r="AE35" s="24">
        <v>0</v>
      </c>
      <c r="AF35" s="24">
        <v>2267</v>
      </c>
      <c r="AG35" s="24">
        <v>952</v>
      </c>
      <c r="AH35" s="24">
        <v>2004</v>
      </c>
      <c r="AI35" s="24">
        <v>426</v>
      </c>
      <c r="AJ35" s="24">
        <v>36</v>
      </c>
      <c r="AK35" s="24">
        <v>0</v>
      </c>
      <c r="AL35" s="24">
        <v>3417</v>
      </c>
      <c r="AM35" s="24">
        <v>1291</v>
      </c>
      <c r="AN35" s="24">
        <v>1141</v>
      </c>
      <c r="AO35" s="24">
        <v>577</v>
      </c>
      <c r="AP35" s="24">
        <v>58</v>
      </c>
      <c r="AQ35" s="24">
        <v>0</v>
      </c>
      <c r="AR35" s="24">
        <v>3065</v>
      </c>
      <c r="AS35" s="24">
        <v>352</v>
      </c>
      <c r="AT35" s="24">
        <v>475</v>
      </c>
      <c r="AU35" s="24">
        <v>82</v>
      </c>
      <c r="AV35" s="24">
        <v>12</v>
      </c>
      <c r="AW35" s="24">
        <v>0</v>
      </c>
      <c r="AX35" s="24">
        <v>920</v>
      </c>
      <c r="AY35" s="24">
        <v>2091</v>
      </c>
      <c r="AZ35" s="24">
        <v>2344</v>
      </c>
      <c r="BA35" s="24">
        <v>912</v>
      </c>
      <c r="BB35" s="24">
        <v>221</v>
      </c>
      <c r="BC35" s="24">
        <v>0</v>
      </c>
      <c r="BD35" s="24">
        <v>5566</v>
      </c>
      <c r="BE35" s="24">
        <v>2418</v>
      </c>
      <c r="BF35" s="24">
        <v>8999</v>
      </c>
      <c r="BG35" s="24">
        <v>2266</v>
      </c>
      <c r="BH35" s="24">
        <v>353</v>
      </c>
      <c r="BI35" s="24">
        <v>0</v>
      </c>
      <c r="BJ35" s="24">
        <v>14035</v>
      </c>
      <c r="BK35" s="24">
        <v>134</v>
      </c>
      <c r="BL35" s="24">
        <v>232</v>
      </c>
      <c r="BM35" s="24">
        <v>20</v>
      </c>
      <c r="BN35" s="24">
        <v>0</v>
      </c>
      <c r="BO35" s="24">
        <v>0</v>
      </c>
      <c r="BP35" s="24">
        <v>394</v>
      </c>
      <c r="BQ35" s="24">
        <v>920</v>
      </c>
      <c r="BR35" s="24">
        <v>1620</v>
      </c>
      <c r="BS35" s="24">
        <v>284</v>
      </c>
      <c r="BT35" s="24">
        <v>29</v>
      </c>
      <c r="BU35" s="24">
        <v>0</v>
      </c>
      <c r="BV35" s="24">
        <v>2855</v>
      </c>
      <c r="BW35" s="24">
        <v>1531</v>
      </c>
      <c r="BX35" s="24">
        <v>4710</v>
      </c>
      <c r="BY35" s="24">
        <v>934</v>
      </c>
      <c r="BZ35" s="24">
        <v>62</v>
      </c>
      <c r="CA35" s="24">
        <v>0</v>
      </c>
      <c r="CB35" s="24">
        <v>7246</v>
      </c>
      <c r="CC35" s="24">
        <v>4123</v>
      </c>
      <c r="CD35" s="24">
        <v>15958</v>
      </c>
      <c r="CE35" s="24">
        <v>2994</v>
      </c>
      <c r="CF35" s="24">
        <v>275</v>
      </c>
      <c r="CG35" s="24">
        <v>0</v>
      </c>
      <c r="CH35" s="24">
        <v>23352</v>
      </c>
      <c r="CI35" s="24">
        <v>281</v>
      </c>
      <c r="CJ35" s="24">
        <v>526</v>
      </c>
      <c r="CK35" s="24">
        <v>77</v>
      </c>
      <c r="CL35" s="24">
        <v>13</v>
      </c>
      <c r="CM35" s="24">
        <v>0</v>
      </c>
      <c r="CN35" s="24">
        <v>897</v>
      </c>
      <c r="CO35" s="24">
        <v>466</v>
      </c>
      <c r="CP35" s="24">
        <v>911</v>
      </c>
      <c r="CQ35" s="24">
        <v>177</v>
      </c>
      <c r="CR35" s="24">
        <v>22</v>
      </c>
      <c r="CS35" s="24">
        <v>0</v>
      </c>
      <c r="CT35" s="24">
        <v>1577</v>
      </c>
      <c r="CU35" s="24">
        <v>347</v>
      </c>
      <c r="CV35" s="24">
        <v>597</v>
      </c>
      <c r="CW35" s="24">
        <v>96</v>
      </c>
      <c r="CX35" s="24">
        <v>17</v>
      </c>
      <c r="CY35" s="24">
        <v>0</v>
      </c>
      <c r="CZ35" s="24">
        <v>1064</v>
      </c>
      <c r="DA35" s="24">
        <v>1995</v>
      </c>
      <c r="DB35" s="24">
        <v>4226</v>
      </c>
      <c r="DC35" s="24">
        <v>1144</v>
      </c>
      <c r="DD35" s="24">
        <v>218</v>
      </c>
      <c r="DE35" s="24">
        <v>0</v>
      </c>
      <c r="DF35" s="24">
        <v>7580</v>
      </c>
      <c r="DG35" s="24">
        <v>1250</v>
      </c>
      <c r="DH35" s="24">
        <v>1747</v>
      </c>
      <c r="DI35" s="24">
        <v>315</v>
      </c>
      <c r="DJ35" s="24">
        <v>26</v>
      </c>
      <c r="DK35" s="24">
        <v>0</v>
      </c>
      <c r="DL35" s="24">
        <v>3339</v>
      </c>
      <c r="DM35" s="24">
        <v>2139</v>
      </c>
      <c r="DN35" s="24">
        <v>4843</v>
      </c>
      <c r="DO35" s="24">
        <v>1658</v>
      </c>
      <c r="DP35" s="24">
        <v>179</v>
      </c>
      <c r="DQ35" s="24">
        <v>0</v>
      </c>
      <c r="DR35" s="24">
        <v>8819</v>
      </c>
      <c r="DS35" s="24">
        <v>327</v>
      </c>
      <c r="DT35" s="24">
        <v>421</v>
      </c>
      <c r="DU35" s="24">
        <v>68</v>
      </c>
      <c r="DV35" s="24">
        <v>6</v>
      </c>
      <c r="DW35" s="24">
        <v>0</v>
      </c>
      <c r="DX35" s="24">
        <v>814</v>
      </c>
      <c r="DY35" s="24">
        <v>2039</v>
      </c>
      <c r="DZ35" s="24">
        <v>2742</v>
      </c>
      <c r="EA35" s="24">
        <v>905</v>
      </c>
      <c r="EB35" s="24">
        <v>153</v>
      </c>
      <c r="EC35" s="24">
        <v>0</v>
      </c>
      <c r="ED35" s="24">
        <v>5840</v>
      </c>
      <c r="EE35" s="24">
        <v>428</v>
      </c>
      <c r="EF35" s="24">
        <v>608</v>
      </c>
      <c r="EG35" s="24">
        <v>141</v>
      </c>
      <c r="EH35" s="24">
        <v>8</v>
      </c>
      <c r="EI35" s="24">
        <v>0</v>
      </c>
      <c r="EJ35" s="24">
        <v>1184</v>
      </c>
      <c r="EK35" s="24">
        <v>455</v>
      </c>
      <c r="EL35" s="24">
        <v>1103</v>
      </c>
      <c r="EM35" s="24">
        <v>126</v>
      </c>
      <c r="EN35" s="24">
        <v>5</v>
      </c>
      <c r="EO35" s="24">
        <v>0</v>
      </c>
      <c r="EP35" s="24">
        <v>1686</v>
      </c>
      <c r="EQ35" s="24">
        <v>2390</v>
      </c>
      <c r="ER35" s="24">
        <v>4363</v>
      </c>
      <c r="ES35" s="24">
        <v>1093</v>
      </c>
      <c r="ET35" s="24">
        <v>100</v>
      </c>
      <c r="EU35" s="24">
        <v>0</v>
      </c>
      <c r="EV35" s="24">
        <v>7944</v>
      </c>
      <c r="EW35" s="24">
        <v>2075</v>
      </c>
      <c r="EX35" s="24">
        <v>7551</v>
      </c>
      <c r="EY35" s="24">
        <v>1592</v>
      </c>
      <c r="EZ35" s="24">
        <v>234</v>
      </c>
      <c r="FA35" s="24">
        <v>0</v>
      </c>
      <c r="FB35" s="24">
        <v>11454</v>
      </c>
      <c r="FC35" s="24">
        <v>4403</v>
      </c>
      <c r="FD35" s="24">
        <v>7666</v>
      </c>
      <c r="FE35" s="24">
        <v>2205</v>
      </c>
      <c r="FF35" s="24">
        <v>231</v>
      </c>
      <c r="FG35" s="24">
        <v>0</v>
      </c>
      <c r="FH35" s="24">
        <v>14503</v>
      </c>
      <c r="FI35" s="24">
        <v>1210</v>
      </c>
      <c r="FJ35" s="24">
        <v>2387</v>
      </c>
      <c r="FK35" s="24">
        <v>602</v>
      </c>
      <c r="FL35" s="24">
        <v>37</v>
      </c>
      <c r="FM35" s="24">
        <v>0</v>
      </c>
      <c r="FN35" s="24">
        <v>4232</v>
      </c>
      <c r="FO35" s="24">
        <v>368</v>
      </c>
      <c r="FP35" s="24">
        <v>605</v>
      </c>
      <c r="FQ35" s="24">
        <v>108</v>
      </c>
      <c r="FR35" s="24">
        <v>13</v>
      </c>
      <c r="FS35" s="24">
        <v>0</v>
      </c>
      <c r="FT35" s="24">
        <v>1090</v>
      </c>
      <c r="FU35" s="24">
        <v>171</v>
      </c>
      <c r="FV35" s="24">
        <v>198</v>
      </c>
      <c r="FW35" s="24">
        <v>35</v>
      </c>
      <c r="FX35" s="24">
        <v>4</v>
      </c>
      <c r="FY35" s="24">
        <v>0</v>
      </c>
      <c r="FZ35" s="24">
        <v>406</v>
      </c>
      <c r="GA35" s="24">
        <v>1106</v>
      </c>
      <c r="GB35" s="24">
        <v>2641</v>
      </c>
      <c r="GC35" s="24">
        <v>834</v>
      </c>
      <c r="GD35" s="24">
        <v>123</v>
      </c>
      <c r="GE35" s="24">
        <v>0</v>
      </c>
      <c r="GF35" s="24">
        <v>4706</v>
      </c>
      <c r="GG35" s="24">
        <v>484</v>
      </c>
      <c r="GH35" s="24">
        <v>869</v>
      </c>
      <c r="GI35" s="24">
        <v>163</v>
      </c>
      <c r="GJ35" s="24">
        <v>30</v>
      </c>
      <c r="GK35" s="24">
        <v>0</v>
      </c>
      <c r="GL35" s="24">
        <v>1545</v>
      </c>
      <c r="GM35" s="24">
        <v>2324</v>
      </c>
      <c r="GN35" s="24">
        <v>10055</v>
      </c>
      <c r="GO35" s="24">
        <v>2212</v>
      </c>
      <c r="GP35" s="24">
        <v>150</v>
      </c>
      <c r="GQ35" s="24">
        <v>0</v>
      </c>
      <c r="GR35" s="24">
        <v>14740</v>
      </c>
      <c r="GS35" s="24">
        <v>381</v>
      </c>
      <c r="GT35" s="24">
        <v>613</v>
      </c>
      <c r="GU35" s="24">
        <v>131</v>
      </c>
      <c r="GV35" s="24">
        <v>11</v>
      </c>
      <c r="GW35" s="24">
        <v>0</v>
      </c>
      <c r="GX35" s="24">
        <v>1138</v>
      </c>
      <c r="GY35" s="24">
        <v>2285</v>
      </c>
      <c r="GZ35" s="24">
        <v>4612</v>
      </c>
      <c r="HA35" s="24">
        <v>1376</v>
      </c>
      <c r="HB35" s="24">
        <v>183</v>
      </c>
      <c r="HC35" s="24">
        <v>0</v>
      </c>
      <c r="HD35" s="24">
        <v>8459</v>
      </c>
      <c r="HE35" s="24">
        <v>2435</v>
      </c>
      <c r="HF35" s="24">
        <v>5820</v>
      </c>
      <c r="HG35" s="24">
        <v>1489</v>
      </c>
      <c r="HH35" s="24">
        <v>126</v>
      </c>
      <c r="HI35" s="24">
        <v>0</v>
      </c>
      <c r="HJ35" s="24">
        <v>9875</v>
      </c>
      <c r="HK35" s="24">
        <v>1375</v>
      </c>
      <c r="HL35" s="24">
        <v>2304</v>
      </c>
      <c r="HM35" s="24">
        <v>544</v>
      </c>
      <c r="HN35" s="24">
        <v>43</v>
      </c>
      <c r="HO35" s="24">
        <v>0</v>
      </c>
      <c r="HP35" s="24">
        <v>4259</v>
      </c>
      <c r="HQ35" s="24">
        <v>167</v>
      </c>
      <c r="HR35" s="24">
        <v>275</v>
      </c>
      <c r="HS35" s="24">
        <v>26</v>
      </c>
      <c r="HT35" s="24">
        <v>7</v>
      </c>
      <c r="HU35" s="24">
        <v>0</v>
      </c>
      <c r="HV35" s="24">
        <v>466</v>
      </c>
      <c r="HW35" s="24">
        <v>875</v>
      </c>
      <c r="HX35" s="24">
        <v>1356</v>
      </c>
      <c r="HY35" s="24">
        <v>344</v>
      </c>
      <c r="HZ35" s="24">
        <v>11</v>
      </c>
      <c r="IA35" s="24">
        <v>0</v>
      </c>
      <c r="IB35" s="24">
        <v>2587</v>
      </c>
      <c r="IC35" s="24">
        <v>1915</v>
      </c>
      <c r="ID35" s="24">
        <v>3399</v>
      </c>
      <c r="IE35" s="24">
        <v>868</v>
      </c>
      <c r="IF35" s="24">
        <v>90</v>
      </c>
      <c r="IG35" s="24">
        <v>0</v>
      </c>
      <c r="IH35" s="24">
        <v>6269</v>
      </c>
      <c r="II35" s="24">
        <v>234</v>
      </c>
      <c r="IJ35" s="24">
        <v>296</v>
      </c>
      <c r="IK35" s="24">
        <v>40</v>
      </c>
      <c r="IL35" s="24">
        <v>0</v>
      </c>
      <c r="IM35" s="24">
        <v>0</v>
      </c>
      <c r="IN35" s="24">
        <v>568</v>
      </c>
      <c r="IO35" s="24">
        <v>1034</v>
      </c>
      <c r="IP35" s="24">
        <v>2050</v>
      </c>
      <c r="IQ35" s="24">
        <v>549</v>
      </c>
      <c r="IR35" s="24">
        <v>111</v>
      </c>
      <c r="IS35" s="24">
        <v>0</v>
      </c>
      <c r="IT35" s="24">
        <v>3742</v>
      </c>
      <c r="IU35" s="24">
        <v>1787</v>
      </c>
      <c r="IV35" s="24">
        <v>3532</v>
      </c>
      <c r="IW35" s="24">
        <v>1093</v>
      </c>
      <c r="IX35" s="24">
        <v>94</v>
      </c>
      <c r="IY35" s="24">
        <v>0</v>
      </c>
      <c r="IZ35" s="24">
        <v>6513</v>
      </c>
      <c r="JA35" s="24">
        <v>1792</v>
      </c>
      <c r="JB35" s="24">
        <v>949</v>
      </c>
      <c r="JC35" s="24">
        <v>328</v>
      </c>
      <c r="JD35" s="24">
        <v>312</v>
      </c>
      <c r="JE35" s="24">
        <v>0</v>
      </c>
      <c r="JF35" s="24">
        <v>3382</v>
      </c>
      <c r="JG35" s="24">
        <v>1601</v>
      </c>
      <c r="JH35" s="24">
        <v>6850</v>
      </c>
      <c r="JI35" s="24">
        <v>1461</v>
      </c>
      <c r="JJ35" s="24">
        <v>104</v>
      </c>
      <c r="JK35" s="24">
        <v>0</v>
      </c>
      <c r="JL35" s="24">
        <v>10011</v>
      </c>
      <c r="JM35" s="24">
        <v>1190</v>
      </c>
      <c r="JN35" s="24">
        <v>2057</v>
      </c>
      <c r="JO35" s="24">
        <v>455</v>
      </c>
      <c r="JP35" s="24">
        <v>39</v>
      </c>
      <c r="JQ35" s="24">
        <v>0</v>
      </c>
      <c r="JR35" s="24">
        <v>3747</v>
      </c>
      <c r="JS35" s="24">
        <v>757</v>
      </c>
      <c r="JT35" s="24">
        <v>1613</v>
      </c>
      <c r="JU35" s="24">
        <v>353</v>
      </c>
      <c r="JV35" s="24">
        <v>31</v>
      </c>
      <c r="JW35" s="24">
        <v>0</v>
      </c>
      <c r="JX35" s="24">
        <v>2751</v>
      </c>
      <c r="JY35" s="24">
        <v>721</v>
      </c>
      <c r="JZ35" s="24">
        <v>1140</v>
      </c>
      <c r="KA35" s="24">
        <v>232</v>
      </c>
      <c r="KB35" s="24">
        <v>16</v>
      </c>
      <c r="KC35" s="24">
        <v>0</v>
      </c>
      <c r="KD35" s="24">
        <v>2112</v>
      </c>
      <c r="KE35" s="24">
        <v>2594</v>
      </c>
      <c r="KF35" s="24">
        <v>5003</v>
      </c>
      <c r="KG35" s="24">
        <v>1310</v>
      </c>
      <c r="KH35" s="24">
        <v>224</v>
      </c>
      <c r="KI35" s="24">
        <v>0</v>
      </c>
      <c r="KJ35" s="24">
        <v>9129</v>
      </c>
      <c r="KK35" s="24">
        <v>1478</v>
      </c>
      <c r="KL35" s="24">
        <v>2530</v>
      </c>
      <c r="KM35" s="24">
        <v>964</v>
      </c>
      <c r="KN35" s="24">
        <v>141</v>
      </c>
      <c r="KO35" s="24">
        <v>0</v>
      </c>
      <c r="KP35" s="24">
        <v>5121</v>
      </c>
      <c r="KQ35" s="24">
        <v>614</v>
      </c>
      <c r="KR35" s="24">
        <v>1149</v>
      </c>
      <c r="KS35" s="24">
        <v>307</v>
      </c>
      <c r="KT35" s="24">
        <v>26</v>
      </c>
      <c r="KU35" s="24">
        <v>0</v>
      </c>
      <c r="KV35" s="24">
        <v>2093</v>
      </c>
      <c r="KW35" s="24">
        <v>2261</v>
      </c>
      <c r="KX35" s="24">
        <v>4531</v>
      </c>
      <c r="KY35" s="24">
        <v>1200</v>
      </c>
      <c r="KZ35" s="24">
        <v>238</v>
      </c>
      <c r="LA35" s="24">
        <v>0</v>
      </c>
      <c r="LB35" s="24">
        <v>8229</v>
      </c>
      <c r="LC35" s="24">
        <v>3372</v>
      </c>
      <c r="LD35" s="24">
        <v>4733</v>
      </c>
      <c r="LE35" s="24">
        <v>1299</v>
      </c>
      <c r="LF35" s="24">
        <v>77</v>
      </c>
      <c r="LG35" s="24">
        <v>0</v>
      </c>
      <c r="LH35" s="24">
        <v>9482</v>
      </c>
      <c r="LI35" s="24">
        <v>472</v>
      </c>
      <c r="LJ35" s="24">
        <v>655</v>
      </c>
      <c r="LK35" s="24">
        <v>130</v>
      </c>
      <c r="LL35" s="24">
        <v>12</v>
      </c>
      <c r="LM35" s="24">
        <v>0</v>
      </c>
      <c r="LN35" s="24">
        <v>1273</v>
      </c>
      <c r="LO35" s="24">
        <v>382</v>
      </c>
      <c r="LP35" s="24">
        <v>804</v>
      </c>
      <c r="LQ35" s="24">
        <v>116</v>
      </c>
      <c r="LR35" s="24">
        <v>19</v>
      </c>
      <c r="LS35" s="24">
        <v>0</v>
      </c>
      <c r="LT35" s="24">
        <v>1325</v>
      </c>
      <c r="LU35" s="24">
        <v>371</v>
      </c>
      <c r="LV35" s="24">
        <v>516</v>
      </c>
      <c r="LW35" s="24">
        <v>79</v>
      </c>
      <c r="LX35" s="24">
        <v>11</v>
      </c>
      <c r="LY35" s="24">
        <v>0</v>
      </c>
      <c r="LZ35" s="24">
        <v>968</v>
      </c>
      <c r="MA35" s="24">
        <v>898</v>
      </c>
      <c r="MB35" s="24">
        <v>1495</v>
      </c>
      <c r="MC35" s="24">
        <v>480</v>
      </c>
      <c r="MD35" s="24">
        <v>20</v>
      </c>
      <c r="ME35" s="24">
        <v>0</v>
      </c>
      <c r="MF35" s="24">
        <v>2890</v>
      </c>
      <c r="MG35" s="24">
        <v>342</v>
      </c>
      <c r="MH35" s="24">
        <v>471</v>
      </c>
      <c r="MI35" s="24">
        <v>60</v>
      </c>
      <c r="MJ35" s="24">
        <v>8</v>
      </c>
      <c r="MK35" s="24">
        <v>0</v>
      </c>
      <c r="ML35" s="24">
        <v>881</v>
      </c>
      <c r="MM35" s="24">
        <v>1318</v>
      </c>
      <c r="MN35" s="24">
        <v>993</v>
      </c>
      <c r="MO35" s="24">
        <v>435</v>
      </c>
      <c r="MP35" s="24">
        <v>114</v>
      </c>
      <c r="MQ35" s="24">
        <v>0</v>
      </c>
      <c r="MR35" s="24">
        <v>2866</v>
      </c>
      <c r="MS35" s="24">
        <v>147</v>
      </c>
      <c r="MT35" s="24">
        <v>289</v>
      </c>
      <c r="MU35" s="24">
        <v>47</v>
      </c>
      <c r="MV35" s="24">
        <v>5</v>
      </c>
      <c r="MW35" s="24">
        <v>0</v>
      </c>
      <c r="MX35" s="24">
        <v>487</v>
      </c>
      <c r="MY35" s="24">
        <v>97</v>
      </c>
      <c r="MZ35" s="24">
        <v>23</v>
      </c>
      <c r="NA35" s="24">
        <v>23</v>
      </c>
      <c r="NB35" s="24">
        <v>0</v>
      </c>
      <c r="NC35" s="24">
        <v>0</v>
      </c>
      <c r="ND35" s="24">
        <v>135</v>
      </c>
      <c r="NE35" s="24">
        <v>666</v>
      </c>
      <c r="NF35" s="24">
        <v>1148</v>
      </c>
      <c r="NG35" s="24">
        <v>174</v>
      </c>
      <c r="NH35" s="24">
        <v>19</v>
      </c>
      <c r="NI35" s="24">
        <v>0</v>
      </c>
      <c r="NJ35" s="24">
        <v>2004</v>
      </c>
      <c r="NK35" s="24">
        <v>413</v>
      </c>
      <c r="NL35" s="24">
        <v>635</v>
      </c>
      <c r="NM35" s="24">
        <v>106</v>
      </c>
      <c r="NN35" s="24">
        <v>7</v>
      </c>
      <c r="NO35" s="24">
        <v>0</v>
      </c>
      <c r="NP35" s="24">
        <v>1163</v>
      </c>
      <c r="NQ35" s="24">
        <v>1239</v>
      </c>
      <c r="NR35" s="24">
        <v>946</v>
      </c>
      <c r="NS35" s="24">
        <v>461</v>
      </c>
      <c r="NT35" s="24">
        <v>156</v>
      </c>
      <c r="NU35" s="24">
        <v>0</v>
      </c>
      <c r="NV35" s="24">
        <v>2810</v>
      </c>
      <c r="NW35" s="24">
        <v>266</v>
      </c>
      <c r="NX35" s="24">
        <v>321</v>
      </c>
      <c r="NY35" s="24">
        <v>92</v>
      </c>
      <c r="NZ35" s="24">
        <v>3</v>
      </c>
      <c r="OA35" s="24">
        <v>0</v>
      </c>
      <c r="OB35" s="24">
        <v>684</v>
      </c>
      <c r="OC35" s="24">
        <v>607</v>
      </c>
      <c r="OD35" s="24">
        <v>875</v>
      </c>
      <c r="OE35" s="24">
        <v>196</v>
      </c>
      <c r="OF35" s="24">
        <v>16</v>
      </c>
      <c r="OG35" s="24">
        <v>0</v>
      </c>
      <c r="OH35" s="24">
        <v>1692</v>
      </c>
      <c r="OI35" s="24">
        <v>459</v>
      </c>
      <c r="OJ35" s="24">
        <v>862</v>
      </c>
      <c r="OK35" s="24">
        <v>120</v>
      </c>
      <c r="OL35" s="24">
        <v>39</v>
      </c>
      <c r="OM35" s="24">
        <v>0</v>
      </c>
      <c r="ON35" s="24">
        <v>1488</v>
      </c>
      <c r="OO35" s="24">
        <v>171</v>
      </c>
      <c r="OP35" s="24">
        <v>247</v>
      </c>
      <c r="OQ35" s="24">
        <v>42</v>
      </c>
      <c r="OR35" s="24">
        <v>0</v>
      </c>
      <c r="OS35" s="24">
        <v>0</v>
      </c>
      <c r="OT35" s="24">
        <v>458</v>
      </c>
      <c r="OU35" s="24">
        <v>641</v>
      </c>
      <c r="OV35" s="24">
        <v>1115</v>
      </c>
      <c r="OW35" s="24">
        <v>194</v>
      </c>
      <c r="OX35" s="24">
        <v>35</v>
      </c>
      <c r="OY35" s="24">
        <v>0</v>
      </c>
      <c r="OZ35" s="24">
        <v>1992</v>
      </c>
      <c r="PA35" s="24">
        <v>656</v>
      </c>
      <c r="PB35" s="24">
        <v>1282</v>
      </c>
      <c r="PC35" s="24">
        <v>319</v>
      </c>
      <c r="PD35" s="24">
        <v>31</v>
      </c>
      <c r="PE35" s="24">
        <v>0</v>
      </c>
      <c r="PF35" s="24">
        <v>2295</v>
      </c>
      <c r="PG35" s="24">
        <v>897</v>
      </c>
      <c r="PH35" s="24">
        <v>1426</v>
      </c>
      <c r="PI35" s="24">
        <v>309</v>
      </c>
      <c r="PJ35" s="24">
        <v>32</v>
      </c>
      <c r="PK35" s="24">
        <v>0</v>
      </c>
      <c r="PL35" s="24">
        <v>2668</v>
      </c>
      <c r="PM35" s="24">
        <v>125</v>
      </c>
      <c r="PN35" s="24">
        <v>181</v>
      </c>
      <c r="PO35" s="24">
        <v>18</v>
      </c>
      <c r="PP35" s="24">
        <v>0</v>
      </c>
      <c r="PQ35" s="24">
        <v>0</v>
      </c>
      <c r="PR35" s="24">
        <v>323</v>
      </c>
      <c r="PS35" s="24">
        <v>2541</v>
      </c>
      <c r="PT35" s="24">
        <v>3979</v>
      </c>
      <c r="PU35" s="24">
        <v>1190</v>
      </c>
      <c r="PV35" s="24">
        <v>155</v>
      </c>
      <c r="PW35" s="24">
        <v>0</v>
      </c>
      <c r="PX35" s="24">
        <v>7862</v>
      </c>
      <c r="PY35" s="24">
        <v>2847</v>
      </c>
      <c r="PZ35" s="24">
        <v>9444</v>
      </c>
      <c r="QA35" s="24">
        <v>2109</v>
      </c>
      <c r="QB35" s="24">
        <v>225</v>
      </c>
      <c r="QC35" s="24">
        <v>0</v>
      </c>
      <c r="QD35" s="24">
        <v>14617</v>
      </c>
      <c r="QE35" s="24">
        <v>815</v>
      </c>
      <c r="QF35" s="24">
        <v>1541</v>
      </c>
      <c r="QG35" s="24">
        <v>469</v>
      </c>
      <c r="QH35" s="24">
        <v>31</v>
      </c>
      <c r="QI35" s="24">
        <v>0</v>
      </c>
      <c r="QJ35" s="24">
        <v>2852</v>
      </c>
      <c r="QK35" s="24">
        <v>2783</v>
      </c>
      <c r="QL35" s="24">
        <v>11125</v>
      </c>
      <c r="QM35" s="24">
        <v>1948</v>
      </c>
      <c r="QN35" s="24">
        <v>176</v>
      </c>
      <c r="QO35" s="24">
        <v>0</v>
      </c>
      <c r="QP35" s="24">
        <v>16029</v>
      </c>
      <c r="QQ35" s="24">
        <v>986</v>
      </c>
      <c r="QR35" s="24">
        <v>679</v>
      </c>
      <c r="QS35" s="24">
        <v>356</v>
      </c>
      <c r="QT35" s="24">
        <v>139</v>
      </c>
      <c r="QU35" s="24">
        <v>0</v>
      </c>
      <c r="QV35" s="24">
        <v>2153</v>
      </c>
      <c r="QW35" s="24">
        <v>2633</v>
      </c>
      <c r="QX35" s="24">
        <v>5922</v>
      </c>
      <c r="QY35" s="24">
        <v>1437</v>
      </c>
      <c r="QZ35" s="24">
        <v>105</v>
      </c>
      <c r="RA35" s="24">
        <v>0</v>
      </c>
      <c r="RB35" s="24">
        <v>10105</v>
      </c>
      <c r="RC35" s="24">
        <v>169</v>
      </c>
      <c r="RD35" s="24">
        <v>252</v>
      </c>
      <c r="RE35" s="24">
        <v>39</v>
      </c>
      <c r="RF35" s="24">
        <v>0</v>
      </c>
      <c r="RG35" s="24">
        <v>0</v>
      </c>
      <c r="RH35" s="24">
        <v>464</v>
      </c>
      <c r="RI35" s="24">
        <v>94989</v>
      </c>
      <c r="RJ35" s="24">
        <v>202531</v>
      </c>
      <c r="RK35" s="24">
        <v>49787</v>
      </c>
      <c r="RL35" s="24">
        <v>6138</v>
      </c>
      <c r="RM35" s="24">
        <v>0</v>
      </c>
      <c r="RN35" s="24">
        <v>353442</v>
      </c>
      <c r="RO35" s="24"/>
      <c r="RP35" s="24"/>
      <c r="RQ35" s="27" t="s">
        <v>168</v>
      </c>
    </row>
    <row r="36" spans="1:485" ht="5.25" customHeight="1" x14ac:dyDescent="0.35">
      <c r="A36" s="24">
        <v>12</v>
      </c>
      <c r="B36" s="24" t="s">
        <v>24</v>
      </c>
      <c r="C36" s="24">
        <v>209</v>
      </c>
      <c r="D36" s="24">
        <v>392</v>
      </c>
      <c r="E36" s="24">
        <v>43</v>
      </c>
      <c r="F36" s="24">
        <v>3</v>
      </c>
      <c r="G36" s="24">
        <v>0</v>
      </c>
      <c r="H36" s="24">
        <v>648</v>
      </c>
      <c r="I36" s="24">
        <v>112</v>
      </c>
      <c r="J36" s="24">
        <v>314</v>
      </c>
      <c r="K36" s="24">
        <v>56</v>
      </c>
      <c r="L36" s="24">
        <v>6</v>
      </c>
      <c r="M36" s="24">
        <v>0</v>
      </c>
      <c r="N36" s="24">
        <v>486</v>
      </c>
      <c r="O36" s="24">
        <v>1256</v>
      </c>
      <c r="P36" s="24">
        <v>3731</v>
      </c>
      <c r="Q36" s="24">
        <v>710</v>
      </c>
      <c r="R36" s="24">
        <v>70</v>
      </c>
      <c r="S36" s="24">
        <v>0</v>
      </c>
      <c r="T36" s="24">
        <v>5775</v>
      </c>
      <c r="U36" s="24">
        <v>1275</v>
      </c>
      <c r="V36" s="24">
        <v>3468</v>
      </c>
      <c r="W36" s="24">
        <v>934</v>
      </c>
      <c r="X36" s="24">
        <v>85</v>
      </c>
      <c r="Y36" s="24">
        <v>0</v>
      </c>
      <c r="Z36" s="24">
        <v>5768</v>
      </c>
      <c r="AA36" s="24">
        <v>412</v>
      </c>
      <c r="AB36" s="24">
        <v>1156</v>
      </c>
      <c r="AC36" s="24">
        <v>142</v>
      </c>
      <c r="AD36" s="24">
        <v>8</v>
      </c>
      <c r="AE36" s="24">
        <v>0</v>
      </c>
      <c r="AF36" s="24">
        <v>1715</v>
      </c>
      <c r="AG36" s="24">
        <v>619</v>
      </c>
      <c r="AH36" s="24">
        <v>1861</v>
      </c>
      <c r="AI36" s="24">
        <v>339</v>
      </c>
      <c r="AJ36" s="24">
        <v>11</v>
      </c>
      <c r="AK36" s="24">
        <v>0</v>
      </c>
      <c r="AL36" s="24">
        <v>2821</v>
      </c>
      <c r="AM36" s="24">
        <v>864</v>
      </c>
      <c r="AN36" s="24">
        <v>1374</v>
      </c>
      <c r="AO36" s="24">
        <v>554</v>
      </c>
      <c r="AP36" s="24">
        <v>42</v>
      </c>
      <c r="AQ36" s="24">
        <v>0</v>
      </c>
      <c r="AR36" s="24">
        <v>2826</v>
      </c>
      <c r="AS36" s="24">
        <v>213</v>
      </c>
      <c r="AT36" s="24">
        <v>416</v>
      </c>
      <c r="AU36" s="24">
        <v>52</v>
      </c>
      <c r="AV36" s="24">
        <v>8</v>
      </c>
      <c r="AW36" s="24">
        <v>0</v>
      </c>
      <c r="AX36" s="24">
        <v>683</v>
      </c>
      <c r="AY36" s="24">
        <v>1338</v>
      </c>
      <c r="AZ36" s="24">
        <v>2460</v>
      </c>
      <c r="BA36" s="24">
        <v>798</v>
      </c>
      <c r="BB36" s="24">
        <v>122</v>
      </c>
      <c r="BC36" s="24">
        <v>0</v>
      </c>
      <c r="BD36" s="24">
        <v>4716</v>
      </c>
      <c r="BE36" s="24">
        <v>1554</v>
      </c>
      <c r="BF36" s="24">
        <v>7921</v>
      </c>
      <c r="BG36" s="24">
        <v>1633</v>
      </c>
      <c r="BH36" s="24">
        <v>161</v>
      </c>
      <c r="BI36" s="24">
        <v>0</v>
      </c>
      <c r="BJ36" s="24">
        <v>11269</v>
      </c>
      <c r="BK36" s="24">
        <v>66</v>
      </c>
      <c r="BL36" s="24">
        <v>225</v>
      </c>
      <c r="BM36" s="24">
        <v>18</v>
      </c>
      <c r="BN36" s="24">
        <v>0</v>
      </c>
      <c r="BO36" s="24">
        <v>0</v>
      </c>
      <c r="BP36" s="24">
        <v>316</v>
      </c>
      <c r="BQ36" s="24">
        <v>494</v>
      </c>
      <c r="BR36" s="24">
        <v>1208</v>
      </c>
      <c r="BS36" s="24">
        <v>206</v>
      </c>
      <c r="BT36" s="24">
        <v>24</v>
      </c>
      <c r="BU36" s="24">
        <v>0</v>
      </c>
      <c r="BV36" s="24">
        <v>1925</v>
      </c>
      <c r="BW36" s="24">
        <v>1058</v>
      </c>
      <c r="BX36" s="24">
        <v>4475</v>
      </c>
      <c r="BY36" s="24">
        <v>659</v>
      </c>
      <c r="BZ36" s="24">
        <v>31</v>
      </c>
      <c r="CA36" s="24">
        <v>0</v>
      </c>
      <c r="CB36" s="24">
        <v>6226</v>
      </c>
      <c r="CC36" s="24">
        <v>2836</v>
      </c>
      <c r="CD36" s="24">
        <v>15849</v>
      </c>
      <c r="CE36" s="24">
        <v>2209</v>
      </c>
      <c r="CF36" s="24">
        <v>194</v>
      </c>
      <c r="CG36" s="24">
        <v>0</v>
      </c>
      <c r="CH36" s="24">
        <v>21091</v>
      </c>
      <c r="CI36" s="24">
        <v>125</v>
      </c>
      <c r="CJ36" s="24">
        <v>410</v>
      </c>
      <c r="CK36" s="24">
        <v>42</v>
      </c>
      <c r="CL36" s="24">
        <v>4</v>
      </c>
      <c r="CM36" s="24">
        <v>0</v>
      </c>
      <c r="CN36" s="24">
        <v>576</v>
      </c>
      <c r="CO36" s="24">
        <v>248</v>
      </c>
      <c r="CP36" s="24">
        <v>808</v>
      </c>
      <c r="CQ36" s="24">
        <v>85</v>
      </c>
      <c r="CR36" s="24">
        <v>12</v>
      </c>
      <c r="CS36" s="24">
        <v>0</v>
      </c>
      <c r="CT36" s="24">
        <v>1156</v>
      </c>
      <c r="CU36" s="24">
        <v>174</v>
      </c>
      <c r="CV36" s="24">
        <v>484</v>
      </c>
      <c r="CW36" s="24">
        <v>67</v>
      </c>
      <c r="CX36" s="24">
        <v>12</v>
      </c>
      <c r="CY36" s="24">
        <v>0</v>
      </c>
      <c r="CZ36" s="24">
        <v>735</v>
      </c>
      <c r="DA36" s="24">
        <v>1380</v>
      </c>
      <c r="DB36" s="24">
        <v>3964</v>
      </c>
      <c r="DC36" s="24">
        <v>835</v>
      </c>
      <c r="DD36" s="24">
        <v>135</v>
      </c>
      <c r="DE36" s="24">
        <v>0</v>
      </c>
      <c r="DF36" s="24">
        <v>6311</v>
      </c>
      <c r="DG36" s="24">
        <v>604</v>
      </c>
      <c r="DH36" s="24">
        <v>1587</v>
      </c>
      <c r="DI36" s="24">
        <v>172</v>
      </c>
      <c r="DJ36" s="24">
        <v>13</v>
      </c>
      <c r="DK36" s="24">
        <v>0</v>
      </c>
      <c r="DL36" s="24">
        <v>2377</v>
      </c>
      <c r="DM36" s="24">
        <v>1510</v>
      </c>
      <c r="DN36" s="24">
        <v>5099</v>
      </c>
      <c r="DO36" s="24">
        <v>1344</v>
      </c>
      <c r="DP36" s="24">
        <v>125</v>
      </c>
      <c r="DQ36" s="24">
        <v>0</v>
      </c>
      <c r="DR36" s="24">
        <v>8079</v>
      </c>
      <c r="DS36" s="24">
        <v>109</v>
      </c>
      <c r="DT36" s="24">
        <v>316</v>
      </c>
      <c r="DU36" s="24">
        <v>31</v>
      </c>
      <c r="DV36" s="24">
        <v>3</v>
      </c>
      <c r="DW36" s="24">
        <v>0</v>
      </c>
      <c r="DX36" s="24">
        <v>455</v>
      </c>
      <c r="DY36" s="24">
        <v>1333</v>
      </c>
      <c r="DZ36" s="24">
        <v>3124</v>
      </c>
      <c r="EA36" s="24">
        <v>723</v>
      </c>
      <c r="EB36" s="24">
        <v>96</v>
      </c>
      <c r="EC36" s="24">
        <v>0</v>
      </c>
      <c r="ED36" s="24">
        <v>5281</v>
      </c>
      <c r="EE36" s="24">
        <v>264</v>
      </c>
      <c r="EF36" s="24">
        <v>618</v>
      </c>
      <c r="EG36" s="24">
        <v>65</v>
      </c>
      <c r="EH36" s="24">
        <v>6</v>
      </c>
      <c r="EI36" s="24">
        <v>0</v>
      </c>
      <c r="EJ36" s="24">
        <v>951</v>
      </c>
      <c r="EK36" s="24">
        <v>262</v>
      </c>
      <c r="EL36" s="24">
        <v>1126</v>
      </c>
      <c r="EM36" s="24">
        <v>118</v>
      </c>
      <c r="EN36" s="24">
        <v>7</v>
      </c>
      <c r="EO36" s="24">
        <v>0</v>
      </c>
      <c r="EP36" s="24">
        <v>1510</v>
      </c>
      <c r="EQ36" s="24">
        <v>1376</v>
      </c>
      <c r="ER36" s="24">
        <v>4173</v>
      </c>
      <c r="ES36" s="24">
        <v>724</v>
      </c>
      <c r="ET36" s="24">
        <v>55</v>
      </c>
      <c r="EU36" s="24">
        <v>0</v>
      </c>
      <c r="EV36" s="24">
        <v>6331</v>
      </c>
      <c r="EW36" s="24">
        <v>1346</v>
      </c>
      <c r="EX36" s="24">
        <v>6295</v>
      </c>
      <c r="EY36" s="24">
        <v>1201</v>
      </c>
      <c r="EZ36" s="24">
        <v>161</v>
      </c>
      <c r="FA36" s="24">
        <v>0</v>
      </c>
      <c r="FB36" s="24">
        <v>9009</v>
      </c>
      <c r="FC36" s="24">
        <v>2558</v>
      </c>
      <c r="FD36" s="24">
        <v>8123</v>
      </c>
      <c r="FE36" s="24">
        <v>1588</v>
      </c>
      <c r="FF36" s="24">
        <v>124</v>
      </c>
      <c r="FG36" s="24">
        <v>0</v>
      </c>
      <c r="FH36" s="24">
        <v>12396</v>
      </c>
      <c r="FI36" s="24">
        <v>707</v>
      </c>
      <c r="FJ36" s="24">
        <v>2395</v>
      </c>
      <c r="FK36" s="24">
        <v>314</v>
      </c>
      <c r="FL36" s="24">
        <v>32</v>
      </c>
      <c r="FM36" s="24">
        <v>0</v>
      </c>
      <c r="FN36" s="24">
        <v>3454</v>
      </c>
      <c r="FO36" s="24">
        <v>187</v>
      </c>
      <c r="FP36" s="24">
        <v>511</v>
      </c>
      <c r="FQ36" s="24">
        <v>77</v>
      </c>
      <c r="FR36" s="24">
        <v>4</v>
      </c>
      <c r="FS36" s="24">
        <v>0</v>
      </c>
      <c r="FT36" s="24">
        <v>776</v>
      </c>
      <c r="FU36" s="24">
        <v>40</v>
      </c>
      <c r="FV36" s="24">
        <v>203</v>
      </c>
      <c r="FW36" s="24">
        <v>15</v>
      </c>
      <c r="FX36" s="24">
        <v>0</v>
      </c>
      <c r="FY36" s="24">
        <v>0</v>
      </c>
      <c r="FZ36" s="24">
        <v>258</v>
      </c>
      <c r="GA36" s="24">
        <v>801</v>
      </c>
      <c r="GB36" s="24">
        <v>2885</v>
      </c>
      <c r="GC36" s="24">
        <v>660</v>
      </c>
      <c r="GD36" s="24">
        <v>71</v>
      </c>
      <c r="GE36" s="24">
        <v>0</v>
      </c>
      <c r="GF36" s="24">
        <v>4423</v>
      </c>
      <c r="GG36" s="24">
        <v>271</v>
      </c>
      <c r="GH36" s="24">
        <v>771</v>
      </c>
      <c r="GI36" s="24">
        <v>99</v>
      </c>
      <c r="GJ36" s="24">
        <v>7</v>
      </c>
      <c r="GK36" s="24">
        <v>0</v>
      </c>
      <c r="GL36" s="24">
        <v>1142</v>
      </c>
      <c r="GM36" s="24">
        <v>1635</v>
      </c>
      <c r="GN36" s="24">
        <v>8942</v>
      </c>
      <c r="GO36" s="24">
        <v>1531</v>
      </c>
      <c r="GP36" s="24">
        <v>140</v>
      </c>
      <c r="GQ36" s="24">
        <v>0</v>
      </c>
      <c r="GR36" s="24">
        <v>12253</v>
      </c>
      <c r="GS36" s="24">
        <v>253</v>
      </c>
      <c r="GT36" s="24">
        <v>551</v>
      </c>
      <c r="GU36" s="24">
        <v>67</v>
      </c>
      <c r="GV36" s="24">
        <v>5</v>
      </c>
      <c r="GW36" s="24">
        <v>0</v>
      </c>
      <c r="GX36" s="24">
        <v>871</v>
      </c>
      <c r="GY36" s="24">
        <v>1463</v>
      </c>
      <c r="GZ36" s="24">
        <v>4331</v>
      </c>
      <c r="HA36" s="24">
        <v>1273</v>
      </c>
      <c r="HB36" s="24">
        <v>92</v>
      </c>
      <c r="HC36" s="24">
        <v>0</v>
      </c>
      <c r="HD36" s="24">
        <v>7161</v>
      </c>
      <c r="HE36" s="24">
        <v>1769</v>
      </c>
      <c r="HF36" s="24">
        <v>6007</v>
      </c>
      <c r="HG36" s="24">
        <v>1225</v>
      </c>
      <c r="HH36" s="24">
        <v>105</v>
      </c>
      <c r="HI36" s="24">
        <v>0</v>
      </c>
      <c r="HJ36" s="24">
        <v>9102</v>
      </c>
      <c r="HK36" s="24">
        <v>833</v>
      </c>
      <c r="HL36" s="24">
        <v>2107</v>
      </c>
      <c r="HM36" s="24">
        <v>466</v>
      </c>
      <c r="HN36" s="24">
        <v>19</v>
      </c>
      <c r="HO36" s="24">
        <v>0</v>
      </c>
      <c r="HP36" s="24">
        <v>3427</v>
      </c>
      <c r="HQ36" s="24">
        <v>99</v>
      </c>
      <c r="HR36" s="24">
        <v>248</v>
      </c>
      <c r="HS36" s="24">
        <v>30</v>
      </c>
      <c r="HT36" s="24">
        <v>7</v>
      </c>
      <c r="HU36" s="24">
        <v>0</v>
      </c>
      <c r="HV36" s="24">
        <v>386</v>
      </c>
      <c r="HW36" s="24">
        <v>579</v>
      </c>
      <c r="HX36" s="24">
        <v>1709</v>
      </c>
      <c r="HY36" s="24">
        <v>289</v>
      </c>
      <c r="HZ36" s="24">
        <v>14</v>
      </c>
      <c r="IA36" s="24">
        <v>0</v>
      </c>
      <c r="IB36" s="24">
        <v>2593</v>
      </c>
      <c r="IC36" s="24">
        <v>1163</v>
      </c>
      <c r="ID36" s="24">
        <v>3583</v>
      </c>
      <c r="IE36" s="24">
        <v>664</v>
      </c>
      <c r="IF36" s="24">
        <v>72</v>
      </c>
      <c r="IG36" s="24">
        <v>0</v>
      </c>
      <c r="IH36" s="24">
        <v>5483</v>
      </c>
      <c r="II36" s="24">
        <v>112</v>
      </c>
      <c r="IJ36" s="24">
        <v>279</v>
      </c>
      <c r="IK36" s="24">
        <v>38</v>
      </c>
      <c r="IL36" s="24">
        <v>0</v>
      </c>
      <c r="IM36" s="24">
        <v>0</v>
      </c>
      <c r="IN36" s="24">
        <v>432</v>
      </c>
      <c r="IO36" s="24">
        <v>904</v>
      </c>
      <c r="IP36" s="24">
        <v>1928</v>
      </c>
      <c r="IQ36" s="24">
        <v>522</v>
      </c>
      <c r="IR36" s="24">
        <v>105</v>
      </c>
      <c r="IS36" s="24">
        <v>0</v>
      </c>
      <c r="IT36" s="24">
        <v>3450</v>
      </c>
      <c r="IU36" s="24">
        <v>1169</v>
      </c>
      <c r="IV36" s="24">
        <v>3732</v>
      </c>
      <c r="IW36" s="24">
        <v>829</v>
      </c>
      <c r="IX36" s="24">
        <v>60</v>
      </c>
      <c r="IY36" s="24">
        <v>0</v>
      </c>
      <c r="IZ36" s="24">
        <v>5781</v>
      </c>
      <c r="JA36" s="24">
        <v>1447</v>
      </c>
      <c r="JB36" s="24">
        <v>1150</v>
      </c>
      <c r="JC36" s="24">
        <v>258</v>
      </c>
      <c r="JD36" s="24">
        <v>186</v>
      </c>
      <c r="JE36" s="24">
        <v>0</v>
      </c>
      <c r="JF36" s="24">
        <v>3037</v>
      </c>
      <c r="JG36" s="24">
        <v>1174</v>
      </c>
      <c r="JH36" s="24">
        <v>6795</v>
      </c>
      <c r="JI36" s="24">
        <v>1042</v>
      </c>
      <c r="JJ36" s="24">
        <v>72</v>
      </c>
      <c r="JK36" s="24">
        <v>0</v>
      </c>
      <c r="JL36" s="24">
        <v>9089</v>
      </c>
      <c r="JM36" s="24">
        <v>614</v>
      </c>
      <c r="JN36" s="24">
        <v>1891</v>
      </c>
      <c r="JO36" s="24">
        <v>344</v>
      </c>
      <c r="JP36" s="24">
        <v>25</v>
      </c>
      <c r="JQ36" s="24">
        <v>0</v>
      </c>
      <c r="JR36" s="24">
        <v>2870</v>
      </c>
      <c r="JS36" s="24">
        <v>388</v>
      </c>
      <c r="JT36" s="24">
        <v>1860</v>
      </c>
      <c r="JU36" s="24">
        <v>275</v>
      </c>
      <c r="JV36" s="24">
        <v>16</v>
      </c>
      <c r="JW36" s="24">
        <v>0</v>
      </c>
      <c r="JX36" s="24">
        <v>2543</v>
      </c>
      <c r="JY36" s="24">
        <v>370</v>
      </c>
      <c r="JZ36" s="24">
        <v>1053</v>
      </c>
      <c r="KA36" s="24">
        <v>150</v>
      </c>
      <c r="KB36" s="24">
        <v>8</v>
      </c>
      <c r="KC36" s="24">
        <v>0</v>
      </c>
      <c r="KD36" s="24">
        <v>1580</v>
      </c>
      <c r="KE36" s="24">
        <v>1634</v>
      </c>
      <c r="KF36" s="24">
        <v>5341</v>
      </c>
      <c r="KG36" s="24">
        <v>1076</v>
      </c>
      <c r="KH36" s="24">
        <v>158</v>
      </c>
      <c r="KI36" s="24">
        <v>0</v>
      </c>
      <c r="KJ36" s="24">
        <v>8214</v>
      </c>
      <c r="KK36" s="24">
        <v>1100</v>
      </c>
      <c r="KL36" s="24">
        <v>2651</v>
      </c>
      <c r="KM36" s="24">
        <v>833</v>
      </c>
      <c r="KN36" s="24">
        <v>125</v>
      </c>
      <c r="KO36" s="24">
        <v>0</v>
      </c>
      <c r="KP36" s="24">
        <v>4712</v>
      </c>
      <c r="KQ36" s="24">
        <v>338</v>
      </c>
      <c r="KR36" s="24">
        <v>1308</v>
      </c>
      <c r="KS36" s="24">
        <v>224</v>
      </c>
      <c r="KT36" s="24">
        <v>15</v>
      </c>
      <c r="KU36" s="24">
        <v>0</v>
      </c>
      <c r="KV36" s="24">
        <v>1882</v>
      </c>
      <c r="KW36" s="24">
        <v>1533</v>
      </c>
      <c r="KX36" s="24">
        <v>4551</v>
      </c>
      <c r="KY36" s="24">
        <v>978</v>
      </c>
      <c r="KZ36" s="24">
        <v>200</v>
      </c>
      <c r="LA36" s="24">
        <v>0</v>
      </c>
      <c r="LB36" s="24">
        <v>7255</v>
      </c>
      <c r="LC36" s="24">
        <v>1949</v>
      </c>
      <c r="LD36" s="24">
        <v>5149</v>
      </c>
      <c r="LE36" s="24">
        <v>1010</v>
      </c>
      <c r="LF36" s="24">
        <v>46</v>
      </c>
      <c r="LG36" s="24">
        <v>0</v>
      </c>
      <c r="LH36" s="24">
        <v>8161</v>
      </c>
      <c r="LI36" s="24">
        <v>256</v>
      </c>
      <c r="LJ36" s="24">
        <v>600</v>
      </c>
      <c r="LK36" s="24">
        <v>81</v>
      </c>
      <c r="LL36" s="24">
        <v>11</v>
      </c>
      <c r="LM36" s="24">
        <v>0</v>
      </c>
      <c r="LN36" s="24">
        <v>950</v>
      </c>
      <c r="LO36" s="24">
        <v>208</v>
      </c>
      <c r="LP36" s="24">
        <v>726</v>
      </c>
      <c r="LQ36" s="24">
        <v>61</v>
      </c>
      <c r="LR36" s="24">
        <v>13</v>
      </c>
      <c r="LS36" s="24">
        <v>0</v>
      </c>
      <c r="LT36" s="24">
        <v>1012</v>
      </c>
      <c r="LU36" s="24">
        <v>209</v>
      </c>
      <c r="LV36" s="24">
        <v>467</v>
      </c>
      <c r="LW36" s="24">
        <v>53</v>
      </c>
      <c r="LX36" s="24">
        <v>5</v>
      </c>
      <c r="LY36" s="24">
        <v>0</v>
      </c>
      <c r="LZ36" s="24">
        <v>731</v>
      </c>
      <c r="MA36" s="24">
        <v>535</v>
      </c>
      <c r="MB36" s="24">
        <v>1950</v>
      </c>
      <c r="MC36" s="24">
        <v>451</v>
      </c>
      <c r="MD36" s="24">
        <v>23</v>
      </c>
      <c r="ME36" s="24">
        <v>0</v>
      </c>
      <c r="MF36" s="24">
        <v>2963</v>
      </c>
      <c r="MG36" s="24">
        <v>136</v>
      </c>
      <c r="MH36" s="24">
        <v>384</v>
      </c>
      <c r="MI36" s="24">
        <v>50</v>
      </c>
      <c r="MJ36" s="24">
        <v>0</v>
      </c>
      <c r="MK36" s="24">
        <v>0</v>
      </c>
      <c r="ML36" s="24">
        <v>574</v>
      </c>
      <c r="MM36" s="24">
        <v>1101</v>
      </c>
      <c r="MN36" s="24">
        <v>939</v>
      </c>
      <c r="MO36" s="24">
        <v>361</v>
      </c>
      <c r="MP36" s="24">
        <v>95</v>
      </c>
      <c r="MQ36" s="24">
        <v>0</v>
      </c>
      <c r="MR36" s="24">
        <v>2494</v>
      </c>
      <c r="MS36" s="24">
        <v>81</v>
      </c>
      <c r="MT36" s="24">
        <v>280</v>
      </c>
      <c r="MU36" s="24">
        <v>12</v>
      </c>
      <c r="MV36" s="24">
        <v>0</v>
      </c>
      <c r="MW36" s="24">
        <v>0</v>
      </c>
      <c r="MX36" s="24">
        <v>371</v>
      </c>
      <c r="MY36" s="24">
        <v>57</v>
      </c>
      <c r="MZ36" s="24">
        <v>42</v>
      </c>
      <c r="NA36" s="24">
        <v>14</v>
      </c>
      <c r="NB36" s="24">
        <v>0</v>
      </c>
      <c r="NC36" s="24">
        <v>0</v>
      </c>
      <c r="ND36" s="24">
        <v>112</v>
      </c>
      <c r="NE36" s="24">
        <v>368</v>
      </c>
      <c r="NF36" s="24">
        <v>1013</v>
      </c>
      <c r="NG36" s="24">
        <v>93</v>
      </c>
      <c r="NH36" s="24">
        <v>11</v>
      </c>
      <c r="NI36" s="24">
        <v>0</v>
      </c>
      <c r="NJ36" s="24">
        <v>1480</v>
      </c>
      <c r="NK36" s="24">
        <v>244</v>
      </c>
      <c r="NL36" s="24">
        <v>727</v>
      </c>
      <c r="NM36" s="24">
        <v>86</v>
      </c>
      <c r="NN36" s="24">
        <v>4</v>
      </c>
      <c r="NO36" s="24">
        <v>0</v>
      </c>
      <c r="NP36" s="24">
        <v>1061</v>
      </c>
      <c r="NQ36" s="24">
        <v>1075</v>
      </c>
      <c r="NR36" s="24">
        <v>1025</v>
      </c>
      <c r="NS36" s="24">
        <v>383</v>
      </c>
      <c r="NT36" s="24">
        <v>90</v>
      </c>
      <c r="NU36" s="24">
        <v>0</v>
      </c>
      <c r="NV36" s="24">
        <v>2571</v>
      </c>
      <c r="NW36" s="24">
        <v>176</v>
      </c>
      <c r="NX36" s="24">
        <v>298</v>
      </c>
      <c r="NY36" s="24">
        <v>44</v>
      </c>
      <c r="NZ36" s="24">
        <v>3</v>
      </c>
      <c r="OA36" s="24">
        <v>0</v>
      </c>
      <c r="OB36" s="24">
        <v>515</v>
      </c>
      <c r="OC36" s="24">
        <v>358</v>
      </c>
      <c r="OD36" s="24">
        <v>1028</v>
      </c>
      <c r="OE36" s="24">
        <v>144</v>
      </c>
      <c r="OF36" s="24">
        <v>4</v>
      </c>
      <c r="OG36" s="24">
        <v>0</v>
      </c>
      <c r="OH36" s="24">
        <v>1532</v>
      </c>
      <c r="OI36" s="24">
        <v>225</v>
      </c>
      <c r="OJ36" s="24">
        <v>664</v>
      </c>
      <c r="OK36" s="24">
        <v>89</v>
      </c>
      <c r="OL36" s="24">
        <v>15</v>
      </c>
      <c r="OM36" s="24">
        <v>0</v>
      </c>
      <c r="ON36" s="24">
        <v>993</v>
      </c>
      <c r="OO36" s="24">
        <v>73</v>
      </c>
      <c r="OP36" s="24">
        <v>225</v>
      </c>
      <c r="OQ36" s="24">
        <v>22</v>
      </c>
      <c r="OR36" s="24">
        <v>0</v>
      </c>
      <c r="OS36" s="24">
        <v>0</v>
      </c>
      <c r="OT36" s="24">
        <v>328</v>
      </c>
      <c r="OU36" s="24">
        <v>419</v>
      </c>
      <c r="OV36" s="24">
        <v>1055</v>
      </c>
      <c r="OW36" s="24">
        <v>134</v>
      </c>
      <c r="OX36" s="24">
        <v>4</v>
      </c>
      <c r="OY36" s="24">
        <v>0</v>
      </c>
      <c r="OZ36" s="24">
        <v>1609</v>
      </c>
      <c r="PA36" s="24">
        <v>387</v>
      </c>
      <c r="PB36" s="24">
        <v>1226</v>
      </c>
      <c r="PC36" s="24">
        <v>192</v>
      </c>
      <c r="PD36" s="24">
        <v>10</v>
      </c>
      <c r="PE36" s="24">
        <v>0</v>
      </c>
      <c r="PF36" s="24">
        <v>1812</v>
      </c>
      <c r="PG36" s="24">
        <v>569</v>
      </c>
      <c r="PH36" s="24">
        <v>1377</v>
      </c>
      <c r="PI36" s="24">
        <v>139</v>
      </c>
      <c r="PJ36" s="24">
        <v>12</v>
      </c>
      <c r="PK36" s="24">
        <v>0</v>
      </c>
      <c r="PL36" s="24">
        <v>2096</v>
      </c>
      <c r="PM36" s="24">
        <v>46</v>
      </c>
      <c r="PN36" s="24">
        <v>147</v>
      </c>
      <c r="PO36" s="24">
        <v>10</v>
      </c>
      <c r="PP36" s="24">
        <v>0</v>
      </c>
      <c r="PQ36" s="24">
        <v>0</v>
      </c>
      <c r="PR36" s="24">
        <v>203</v>
      </c>
      <c r="PS36" s="24">
        <v>1524</v>
      </c>
      <c r="PT36" s="24">
        <v>4122</v>
      </c>
      <c r="PU36" s="24">
        <v>1012</v>
      </c>
      <c r="PV36" s="24">
        <v>142</v>
      </c>
      <c r="PW36" s="24">
        <v>0</v>
      </c>
      <c r="PX36" s="24">
        <v>6794</v>
      </c>
      <c r="PY36" s="24">
        <v>1809</v>
      </c>
      <c r="PZ36" s="24">
        <v>9847</v>
      </c>
      <c r="QA36" s="24">
        <v>1622</v>
      </c>
      <c r="QB36" s="24">
        <v>124</v>
      </c>
      <c r="QC36" s="24">
        <v>0</v>
      </c>
      <c r="QD36" s="24">
        <v>13396</v>
      </c>
      <c r="QE36" s="24">
        <v>566</v>
      </c>
      <c r="QF36" s="24">
        <v>1495</v>
      </c>
      <c r="QG36" s="24">
        <v>265</v>
      </c>
      <c r="QH36" s="24">
        <v>15</v>
      </c>
      <c r="QI36" s="24">
        <v>0</v>
      </c>
      <c r="QJ36" s="24">
        <v>2351</v>
      </c>
      <c r="QK36" s="24">
        <v>2096</v>
      </c>
      <c r="QL36" s="24">
        <v>11056</v>
      </c>
      <c r="QM36" s="24">
        <v>1551</v>
      </c>
      <c r="QN36" s="24">
        <v>146</v>
      </c>
      <c r="QO36" s="24">
        <v>0</v>
      </c>
      <c r="QP36" s="24">
        <v>14856</v>
      </c>
      <c r="QQ36" s="24">
        <v>824</v>
      </c>
      <c r="QR36" s="24">
        <v>767</v>
      </c>
      <c r="QS36" s="24">
        <v>333</v>
      </c>
      <c r="QT36" s="24">
        <v>76</v>
      </c>
      <c r="QU36" s="24">
        <v>0</v>
      </c>
      <c r="QV36" s="24">
        <v>1997</v>
      </c>
      <c r="QW36" s="24">
        <v>1741</v>
      </c>
      <c r="QX36" s="24">
        <v>6363</v>
      </c>
      <c r="QY36" s="24">
        <v>1166</v>
      </c>
      <c r="QZ36" s="24">
        <v>63</v>
      </c>
      <c r="RA36" s="24">
        <v>0</v>
      </c>
      <c r="RB36" s="24">
        <v>9334</v>
      </c>
      <c r="RC36" s="24">
        <v>90</v>
      </c>
      <c r="RD36" s="24">
        <v>192</v>
      </c>
      <c r="RE36" s="24">
        <v>12</v>
      </c>
      <c r="RF36" s="24">
        <v>0</v>
      </c>
      <c r="RG36" s="24">
        <v>0</v>
      </c>
      <c r="RH36" s="24">
        <v>294</v>
      </c>
      <c r="RI36" s="24">
        <v>61297</v>
      </c>
      <c r="RJ36" s="24">
        <v>200912</v>
      </c>
      <c r="RK36" s="24">
        <v>37992</v>
      </c>
      <c r="RL36" s="24">
        <v>3958</v>
      </c>
      <c r="RM36" s="24">
        <v>0</v>
      </c>
      <c r="RN36" s="24">
        <v>304158</v>
      </c>
      <c r="RO36" s="24"/>
      <c r="RP36" s="24"/>
      <c r="RQ36" s="27" t="s">
        <v>191</v>
      </c>
    </row>
    <row r="37" spans="1:485" ht="5.25" customHeight="1" x14ac:dyDescent="0.35">
      <c r="A37" s="24">
        <v>13</v>
      </c>
      <c r="B37" s="24" t="s">
        <v>25</v>
      </c>
      <c r="C37" s="24">
        <v>232</v>
      </c>
      <c r="D37" s="24">
        <v>341</v>
      </c>
      <c r="E37" s="24">
        <v>31</v>
      </c>
      <c r="F37" s="24">
        <v>0</v>
      </c>
      <c r="G37" s="24">
        <v>0</v>
      </c>
      <c r="H37" s="24">
        <v>607</v>
      </c>
      <c r="I37" s="24">
        <v>161</v>
      </c>
      <c r="J37" s="24">
        <v>316</v>
      </c>
      <c r="K37" s="24">
        <v>22</v>
      </c>
      <c r="L37" s="24">
        <v>8</v>
      </c>
      <c r="M37" s="24">
        <v>0</v>
      </c>
      <c r="N37" s="24">
        <v>514</v>
      </c>
      <c r="O37" s="24">
        <v>1255</v>
      </c>
      <c r="P37" s="24">
        <v>3479</v>
      </c>
      <c r="Q37" s="24">
        <v>473</v>
      </c>
      <c r="R37" s="24">
        <v>28</v>
      </c>
      <c r="S37" s="24">
        <v>0</v>
      </c>
      <c r="T37" s="24">
        <v>5232</v>
      </c>
      <c r="U37" s="24">
        <v>1456</v>
      </c>
      <c r="V37" s="24">
        <v>3823</v>
      </c>
      <c r="W37" s="24">
        <v>706</v>
      </c>
      <c r="X37" s="24">
        <v>90</v>
      </c>
      <c r="Y37" s="24">
        <v>0</v>
      </c>
      <c r="Z37" s="24">
        <v>6074</v>
      </c>
      <c r="AA37" s="24">
        <v>435</v>
      </c>
      <c r="AB37" s="24">
        <v>1002</v>
      </c>
      <c r="AC37" s="24">
        <v>106</v>
      </c>
      <c r="AD37" s="24">
        <v>4</v>
      </c>
      <c r="AE37" s="24">
        <v>0</v>
      </c>
      <c r="AF37" s="24">
        <v>1547</v>
      </c>
      <c r="AG37" s="24">
        <v>689</v>
      </c>
      <c r="AH37" s="24">
        <v>1983</v>
      </c>
      <c r="AI37" s="24">
        <v>184</v>
      </c>
      <c r="AJ37" s="24">
        <v>19</v>
      </c>
      <c r="AK37" s="24">
        <v>0</v>
      </c>
      <c r="AL37" s="24">
        <v>2874</v>
      </c>
      <c r="AM37" s="24">
        <v>950</v>
      </c>
      <c r="AN37" s="24">
        <v>1604</v>
      </c>
      <c r="AO37" s="24">
        <v>428</v>
      </c>
      <c r="AP37" s="24">
        <v>35</v>
      </c>
      <c r="AQ37" s="24">
        <v>0</v>
      </c>
      <c r="AR37" s="24">
        <v>3018</v>
      </c>
      <c r="AS37" s="24">
        <v>213</v>
      </c>
      <c r="AT37" s="24">
        <v>412</v>
      </c>
      <c r="AU37" s="24">
        <v>31</v>
      </c>
      <c r="AV37" s="24">
        <v>14</v>
      </c>
      <c r="AW37" s="24">
        <v>0</v>
      </c>
      <c r="AX37" s="24">
        <v>668</v>
      </c>
      <c r="AY37" s="24">
        <v>1614</v>
      </c>
      <c r="AZ37" s="24">
        <v>2873</v>
      </c>
      <c r="BA37" s="24">
        <v>705</v>
      </c>
      <c r="BB37" s="24">
        <v>97</v>
      </c>
      <c r="BC37" s="24">
        <v>0</v>
      </c>
      <c r="BD37" s="24">
        <v>5293</v>
      </c>
      <c r="BE37" s="24">
        <v>1702</v>
      </c>
      <c r="BF37" s="24">
        <v>7533</v>
      </c>
      <c r="BG37" s="24">
        <v>1225</v>
      </c>
      <c r="BH37" s="24">
        <v>211</v>
      </c>
      <c r="BI37" s="24">
        <v>0</v>
      </c>
      <c r="BJ37" s="24">
        <v>10667</v>
      </c>
      <c r="BK37" s="24">
        <v>81</v>
      </c>
      <c r="BL37" s="24">
        <v>131</v>
      </c>
      <c r="BM37" s="24">
        <v>18</v>
      </c>
      <c r="BN37" s="24">
        <v>7</v>
      </c>
      <c r="BO37" s="24">
        <v>0</v>
      </c>
      <c r="BP37" s="24">
        <v>230</v>
      </c>
      <c r="BQ37" s="24">
        <v>569</v>
      </c>
      <c r="BR37" s="24">
        <v>1414</v>
      </c>
      <c r="BS37" s="24">
        <v>122</v>
      </c>
      <c r="BT37" s="24">
        <v>12</v>
      </c>
      <c r="BU37" s="24">
        <v>0</v>
      </c>
      <c r="BV37" s="24">
        <v>2117</v>
      </c>
      <c r="BW37" s="24">
        <v>1272</v>
      </c>
      <c r="BX37" s="24">
        <v>5022</v>
      </c>
      <c r="BY37" s="24">
        <v>490</v>
      </c>
      <c r="BZ37" s="24">
        <v>40</v>
      </c>
      <c r="CA37" s="24">
        <v>0</v>
      </c>
      <c r="CB37" s="24">
        <v>6821</v>
      </c>
      <c r="CC37" s="24">
        <v>3068</v>
      </c>
      <c r="CD37" s="24">
        <v>15393</v>
      </c>
      <c r="CE37" s="24">
        <v>1653</v>
      </c>
      <c r="CF37" s="24">
        <v>223</v>
      </c>
      <c r="CG37" s="24">
        <v>0</v>
      </c>
      <c r="CH37" s="24">
        <v>20338</v>
      </c>
      <c r="CI37" s="24">
        <v>146</v>
      </c>
      <c r="CJ37" s="24">
        <v>288</v>
      </c>
      <c r="CK37" s="24">
        <v>35</v>
      </c>
      <c r="CL37" s="24">
        <v>4</v>
      </c>
      <c r="CM37" s="24">
        <v>0</v>
      </c>
      <c r="CN37" s="24">
        <v>469</v>
      </c>
      <c r="CO37" s="24">
        <v>316</v>
      </c>
      <c r="CP37" s="24">
        <v>821</v>
      </c>
      <c r="CQ37" s="24">
        <v>68</v>
      </c>
      <c r="CR37" s="24">
        <v>10</v>
      </c>
      <c r="CS37" s="24">
        <v>0</v>
      </c>
      <c r="CT37" s="24">
        <v>1211</v>
      </c>
      <c r="CU37" s="24">
        <v>196</v>
      </c>
      <c r="CV37" s="24">
        <v>578</v>
      </c>
      <c r="CW37" s="24">
        <v>20</v>
      </c>
      <c r="CX37" s="24">
        <v>5</v>
      </c>
      <c r="CY37" s="24">
        <v>0</v>
      </c>
      <c r="CZ37" s="24">
        <v>802</v>
      </c>
      <c r="DA37" s="24">
        <v>1517</v>
      </c>
      <c r="DB37" s="24">
        <v>3887</v>
      </c>
      <c r="DC37" s="24">
        <v>736</v>
      </c>
      <c r="DD37" s="24">
        <v>147</v>
      </c>
      <c r="DE37" s="24">
        <v>0</v>
      </c>
      <c r="DF37" s="24">
        <v>6287</v>
      </c>
      <c r="DG37" s="24">
        <v>592</v>
      </c>
      <c r="DH37" s="24">
        <v>1202</v>
      </c>
      <c r="DI37" s="24">
        <v>144</v>
      </c>
      <c r="DJ37" s="24">
        <v>16</v>
      </c>
      <c r="DK37" s="24">
        <v>0</v>
      </c>
      <c r="DL37" s="24">
        <v>1959</v>
      </c>
      <c r="DM37" s="24">
        <v>1538</v>
      </c>
      <c r="DN37" s="24">
        <v>5317</v>
      </c>
      <c r="DO37" s="24">
        <v>828</v>
      </c>
      <c r="DP37" s="24">
        <v>86</v>
      </c>
      <c r="DQ37" s="24">
        <v>0</v>
      </c>
      <c r="DR37" s="24">
        <v>7765</v>
      </c>
      <c r="DS37" s="24">
        <v>187</v>
      </c>
      <c r="DT37" s="24">
        <v>385</v>
      </c>
      <c r="DU37" s="24">
        <v>28</v>
      </c>
      <c r="DV37" s="24">
        <v>3</v>
      </c>
      <c r="DW37" s="24">
        <v>0</v>
      </c>
      <c r="DX37" s="24">
        <v>604</v>
      </c>
      <c r="DY37" s="24">
        <v>1545</v>
      </c>
      <c r="DZ37" s="24">
        <v>3651</v>
      </c>
      <c r="EA37" s="24">
        <v>687</v>
      </c>
      <c r="EB37" s="24">
        <v>97</v>
      </c>
      <c r="EC37" s="24">
        <v>0</v>
      </c>
      <c r="ED37" s="24">
        <v>5979</v>
      </c>
      <c r="EE37" s="24">
        <v>302</v>
      </c>
      <c r="EF37" s="24">
        <v>560</v>
      </c>
      <c r="EG37" s="24">
        <v>60</v>
      </c>
      <c r="EH37" s="24">
        <v>5</v>
      </c>
      <c r="EI37" s="24">
        <v>0</v>
      </c>
      <c r="EJ37" s="24">
        <v>929</v>
      </c>
      <c r="EK37" s="24">
        <v>273</v>
      </c>
      <c r="EL37" s="24">
        <v>1162</v>
      </c>
      <c r="EM37" s="24">
        <v>54</v>
      </c>
      <c r="EN37" s="24">
        <v>5</v>
      </c>
      <c r="EO37" s="24">
        <v>0</v>
      </c>
      <c r="EP37" s="24">
        <v>1496</v>
      </c>
      <c r="EQ37" s="24">
        <v>1388</v>
      </c>
      <c r="ER37" s="24">
        <v>4031</v>
      </c>
      <c r="ES37" s="24">
        <v>435</v>
      </c>
      <c r="ET37" s="24">
        <v>72</v>
      </c>
      <c r="EU37" s="24">
        <v>0</v>
      </c>
      <c r="EV37" s="24">
        <v>5925</v>
      </c>
      <c r="EW37" s="24">
        <v>1385</v>
      </c>
      <c r="EX37" s="24">
        <v>5684</v>
      </c>
      <c r="EY37" s="24">
        <v>913</v>
      </c>
      <c r="EZ37" s="24">
        <v>127</v>
      </c>
      <c r="FA37" s="24">
        <v>0</v>
      </c>
      <c r="FB37" s="24">
        <v>8113</v>
      </c>
      <c r="FC37" s="24">
        <v>2875</v>
      </c>
      <c r="FD37" s="24">
        <v>8595</v>
      </c>
      <c r="FE37" s="24">
        <v>1185</v>
      </c>
      <c r="FF37" s="24">
        <v>122</v>
      </c>
      <c r="FG37" s="24">
        <v>0</v>
      </c>
      <c r="FH37" s="24">
        <v>12776</v>
      </c>
      <c r="FI37" s="24">
        <v>804</v>
      </c>
      <c r="FJ37" s="24">
        <v>2277</v>
      </c>
      <c r="FK37" s="24">
        <v>253</v>
      </c>
      <c r="FL37" s="24">
        <v>29</v>
      </c>
      <c r="FM37" s="24">
        <v>0</v>
      </c>
      <c r="FN37" s="24">
        <v>3368</v>
      </c>
      <c r="FO37" s="24">
        <v>173</v>
      </c>
      <c r="FP37" s="24">
        <v>440</v>
      </c>
      <c r="FQ37" s="24">
        <v>53</v>
      </c>
      <c r="FR37" s="24">
        <v>7</v>
      </c>
      <c r="FS37" s="24">
        <v>0</v>
      </c>
      <c r="FT37" s="24">
        <v>681</v>
      </c>
      <c r="FU37" s="24">
        <v>89</v>
      </c>
      <c r="FV37" s="24">
        <v>198</v>
      </c>
      <c r="FW37" s="24">
        <v>9</v>
      </c>
      <c r="FX37" s="24">
        <v>0</v>
      </c>
      <c r="FY37" s="24">
        <v>0</v>
      </c>
      <c r="FZ37" s="24">
        <v>306</v>
      </c>
      <c r="GA37" s="24">
        <v>940</v>
      </c>
      <c r="GB37" s="24">
        <v>2721</v>
      </c>
      <c r="GC37" s="24">
        <v>539</v>
      </c>
      <c r="GD37" s="24">
        <v>80</v>
      </c>
      <c r="GE37" s="24">
        <v>0</v>
      </c>
      <c r="GF37" s="24">
        <v>4276</v>
      </c>
      <c r="GG37" s="24">
        <v>294</v>
      </c>
      <c r="GH37" s="24">
        <v>787</v>
      </c>
      <c r="GI37" s="24">
        <v>52</v>
      </c>
      <c r="GJ37" s="24">
        <v>9</v>
      </c>
      <c r="GK37" s="24">
        <v>0</v>
      </c>
      <c r="GL37" s="24">
        <v>1145</v>
      </c>
      <c r="GM37" s="24">
        <v>1716</v>
      </c>
      <c r="GN37" s="24">
        <v>8944</v>
      </c>
      <c r="GO37" s="24">
        <v>1149</v>
      </c>
      <c r="GP37" s="24">
        <v>112</v>
      </c>
      <c r="GQ37" s="24">
        <v>0</v>
      </c>
      <c r="GR37" s="24">
        <v>11923</v>
      </c>
      <c r="GS37" s="24">
        <v>245</v>
      </c>
      <c r="GT37" s="24">
        <v>564</v>
      </c>
      <c r="GU37" s="24">
        <v>74</v>
      </c>
      <c r="GV37" s="24">
        <v>3</v>
      </c>
      <c r="GW37" s="24">
        <v>0</v>
      </c>
      <c r="GX37" s="24">
        <v>889</v>
      </c>
      <c r="GY37" s="24">
        <v>1640</v>
      </c>
      <c r="GZ37" s="24">
        <v>5331</v>
      </c>
      <c r="HA37" s="24">
        <v>965</v>
      </c>
      <c r="HB37" s="24">
        <v>103</v>
      </c>
      <c r="HC37" s="24">
        <v>0</v>
      </c>
      <c r="HD37" s="24">
        <v>8043</v>
      </c>
      <c r="HE37" s="24">
        <v>1773</v>
      </c>
      <c r="HF37" s="24">
        <v>6613</v>
      </c>
      <c r="HG37" s="24">
        <v>911</v>
      </c>
      <c r="HH37" s="24">
        <v>90</v>
      </c>
      <c r="HI37" s="24">
        <v>0</v>
      </c>
      <c r="HJ37" s="24">
        <v>9387</v>
      </c>
      <c r="HK37" s="24">
        <v>884</v>
      </c>
      <c r="HL37" s="24">
        <v>2348</v>
      </c>
      <c r="HM37" s="24">
        <v>320</v>
      </c>
      <c r="HN37" s="24">
        <v>25</v>
      </c>
      <c r="HO37" s="24">
        <v>0</v>
      </c>
      <c r="HP37" s="24">
        <v>3578</v>
      </c>
      <c r="HQ37" s="24">
        <v>90</v>
      </c>
      <c r="HR37" s="24">
        <v>226</v>
      </c>
      <c r="HS37" s="24">
        <v>23</v>
      </c>
      <c r="HT37" s="24">
        <v>0</v>
      </c>
      <c r="HU37" s="24">
        <v>0</v>
      </c>
      <c r="HV37" s="24">
        <v>342</v>
      </c>
      <c r="HW37" s="24">
        <v>523</v>
      </c>
      <c r="HX37" s="24">
        <v>1746</v>
      </c>
      <c r="HY37" s="24">
        <v>188</v>
      </c>
      <c r="HZ37" s="24">
        <v>5</v>
      </c>
      <c r="IA37" s="24">
        <v>0</v>
      </c>
      <c r="IB37" s="24">
        <v>2469</v>
      </c>
      <c r="IC37" s="24">
        <v>1345</v>
      </c>
      <c r="ID37" s="24">
        <v>3730</v>
      </c>
      <c r="IE37" s="24">
        <v>565</v>
      </c>
      <c r="IF37" s="24">
        <v>53</v>
      </c>
      <c r="IG37" s="24">
        <v>0</v>
      </c>
      <c r="IH37" s="24">
        <v>5691</v>
      </c>
      <c r="II37" s="24">
        <v>109</v>
      </c>
      <c r="IJ37" s="24">
        <v>310</v>
      </c>
      <c r="IK37" s="24">
        <v>46</v>
      </c>
      <c r="IL37" s="24">
        <v>0</v>
      </c>
      <c r="IM37" s="24">
        <v>0</v>
      </c>
      <c r="IN37" s="24">
        <v>465</v>
      </c>
      <c r="IO37" s="24">
        <v>954</v>
      </c>
      <c r="IP37" s="24">
        <v>1942</v>
      </c>
      <c r="IQ37" s="24">
        <v>415</v>
      </c>
      <c r="IR37" s="24">
        <v>107</v>
      </c>
      <c r="IS37" s="24">
        <v>0</v>
      </c>
      <c r="IT37" s="24">
        <v>3411</v>
      </c>
      <c r="IU37" s="24">
        <v>1347</v>
      </c>
      <c r="IV37" s="24">
        <v>4378</v>
      </c>
      <c r="IW37" s="24">
        <v>659</v>
      </c>
      <c r="IX37" s="24">
        <v>74</v>
      </c>
      <c r="IY37" s="24">
        <v>0</v>
      </c>
      <c r="IZ37" s="24">
        <v>6459</v>
      </c>
      <c r="JA37" s="24">
        <v>1688</v>
      </c>
      <c r="JB37" s="24">
        <v>916</v>
      </c>
      <c r="JC37" s="24">
        <v>232</v>
      </c>
      <c r="JD37" s="24">
        <v>174</v>
      </c>
      <c r="JE37" s="24">
        <v>0</v>
      </c>
      <c r="JF37" s="24">
        <v>3008</v>
      </c>
      <c r="JG37" s="24">
        <v>1357</v>
      </c>
      <c r="JH37" s="24">
        <v>6756</v>
      </c>
      <c r="JI37" s="24">
        <v>797</v>
      </c>
      <c r="JJ37" s="24">
        <v>69</v>
      </c>
      <c r="JK37" s="24">
        <v>0</v>
      </c>
      <c r="JL37" s="24">
        <v>8982</v>
      </c>
      <c r="JM37" s="24">
        <v>769</v>
      </c>
      <c r="JN37" s="24">
        <v>1924</v>
      </c>
      <c r="JO37" s="24">
        <v>176</v>
      </c>
      <c r="JP37" s="24">
        <v>10</v>
      </c>
      <c r="JQ37" s="24">
        <v>0</v>
      </c>
      <c r="JR37" s="24">
        <v>2880</v>
      </c>
      <c r="JS37" s="24">
        <v>492</v>
      </c>
      <c r="JT37" s="24">
        <v>1783</v>
      </c>
      <c r="JU37" s="24">
        <v>221</v>
      </c>
      <c r="JV37" s="24">
        <v>17</v>
      </c>
      <c r="JW37" s="24">
        <v>0</v>
      </c>
      <c r="JX37" s="24">
        <v>2512</v>
      </c>
      <c r="JY37" s="24">
        <v>419</v>
      </c>
      <c r="JZ37" s="24">
        <v>1051</v>
      </c>
      <c r="KA37" s="24">
        <v>79</v>
      </c>
      <c r="KB37" s="24">
        <v>11</v>
      </c>
      <c r="KC37" s="24">
        <v>0</v>
      </c>
      <c r="KD37" s="24">
        <v>1556</v>
      </c>
      <c r="KE37" s="24">
        <v>1616</v>
      </c>
      <c r="KF37" s="24">
        <v>5861</v>
      </c>
      <c r="KG37" s="24">
        <v>939</v>
      </c>
      <c r="KH37" s="24">
        <v>102</v>
      </c>
      <c r="KI37" s="24">
        <v>0</v>
      </c>
      <c r="KJ37" s="24">
        <v>8533</v>
      </c>
      <c r="KK37" s="24">
        <v>1112</v>
      </c>
      <c r="KL37" s="24">
        <v>2946</v>
      </c>
      <c r="KM37" s="24">
        <v>587</v>
      </c>
      <c r="KN37" s="24">
        <v>79</v>
      </c>
      <c r="KO37" s="24">
        <v>0</v>
      </c>
      <c r="KP37" s="24">
        <v>4731</v>
      </c>
      <c r="KQ37" s="24">
        <v>365</v>
      </c>
      <c r="KR37" s="24">
        <v>1320</v>
      </c>
      <c r="KS37" s="24">
        <v>172</v>
      </c>
      <c r="KT37" s="24">
        <v>15</v>
      </c>
      <c r="KU37" s="24">
        <v>0</v>
      </c>
      <c r="KV37" s="24">
        <v>1869</v>
      </c>
      <c r="KW37" s="24">
        <v>1806</v>
      </c>
      <c r="KX37" s="24">
        <v>4442</v>
      </c>
      <c r="KY37" s="24">
        <v>753</v>
      </c>
      <c r="KZ37" s="24">
        <v>200</v>
      </c>
      <c r="LA37" s="24">
        <v>0</v>
      </c>
      <c r="LB37" s="24">
        <v>7195</v>
      </c>
      <c r="LC37" s="24">
        <v>2123</v>
      </c>
      <c r="LD37" s="24">
        <v>5476</v>
      </c>
      <c r="LE37" s="24">
        <v>729</v>
      </c>
      <c r="LF37" s="24">
        <v>57</v>
      </c>
      <c r="LG37" s="24">
        <v>0</v>
      </c>
      <c r="LH37" s="24">
        <v>8382</v>
      </c>
      <c r="LI37" s="24">
        <v>240</v>
      </c>
      <c r="LJ37" s="24">
        <v>586</v>
      </c>
      <c r="LK37" s="24">
        <v>68</v>
      </c>
      <c r="LL37" s="24">
        <v>4</v>
      </c>
      <c r="LM37" s="24">
        <v>0</v>
      </c>
      <c r="LN37" s="24">
        <v>893</v>
      </c>
      <c r="LO37" s="24">
        <v>283</v>
      </c>
      <c r="LP37" s="24">
        <v>757</v>
      </c>
      <c r="LQ37" s="24">
        <v>46</v>
      </c>
      <c r="LR37" s="24">
        <v>11</v>
      </c>
      <c r="LS37" s="24">
        <v>0</v>
      </c>
      <c r="LT37" s="24">
        <v>1101</v>
      </c>
      <c r="LU37" s="24">
        <v>197</v>
      </c>
      <c r="LV37" s="24">
        <v>495</v>
      </c>
      <c r="LW37" s="24">
        <v>45</v>
      </c>
      <c r="LX37" s="24">
        <v>3</v>
      </c>
      <c r="LY37" s="24">
        <v>0</v>
      </c>
      <c r="LZ37" s="24">
        <v>752</v>
      </c>
      <c r="MA37" s="24">
        <v>709</v>
      </c>
      <c r="MB37" s="24">
        <v>2233</v>
      </c>
      <c r="MC37" s="24">
        <v>325</v>
      </c>
      <c r="MD37" s="24">
        <v>32</v>
      </c>
      <c r="ME37" s="24">
        <v>0</v>
      </c>
      <c r="MF37" s="24">
        <v>3295</v>
      </c>
      <c r="MG37" s="24">
        <v>186</v>
      </c>
      <c r="MH37" s="24">
        <v>353</v>
      </c>
      <c r="MI37" s="24">
        <v>38</v>
      </c>
      <c r="MJ37" s="24">
        <v>6</v>
      </c>
      <c r="MK37" s="24">
        <v>0</v>
      </c>
      <c r="ML37" s="24">
        <v>586</v>
      </c>
      <c r="MM37" s="24">
        <v>1355</v>
      </c>
      <c r="MN37" s="24">
        <v>1015</v>
      </c>
      <c r="MO37" s="24">
        <v>353</v>
      </c>
      <c r="MP37" s="24">
        <v>92</v>
      </c>
      <c r="MQ37" s="24">
        <v>0</v>
      </c>
      <c r="MR37" s="24">
        <v>2823</v>
      </c>
      <c r="MS37" s="24">
        <v>112</v>
      </c>
      <c r="MT37" s="24">
        <v>216</v>
      </c>
      <c r="MU37" s="24">
        <v>6</v>
      </c>
      <c r="MV37" s="24">
        <v>3</v>
      </c>
      <c r="MW37" s="24">
        <v>0</v>
      </c>
      <c r="MX37" s="24">
        <v>343</v>
      </c>
      <c r="MY37" s="24">
        <v>63</v>
      </c>
      <c r="MZ37" s="24">
        <v>39</v>
      </c>
      <c r="NA37" s="24">
        <v>4</v>
      </c>
      <c r="NB37" s="24">
        <v>3</v>
      </c>
      <c r="NC37" s="24">
        <v>0</v>
      </c>
      <c r="ND37" s="24">
        <v>111</v>
      </c>
      <c r="NE37" s="24">
        <v>459</v>
      </c>
      <c r="NF37" s="24">
        <v>1061</v>
      </c>
      <c r="NG37" s="24">
        <v>96</v>
      </c>
      <c r="NH37" s="24">
        <v>8</v>
      </c>
      <c r="NI37" s="24">
        <v>0</v>
      </c>
      <c r="NJ37" s="24">
        <v>1633</v>
      </c>
      <c r="NK37" s="24">
        <v>250</v>
      </c>
      <c r="NL37" s="24">
        <v>491</v>
      </c>
      <c r="NM37" s="24">
        <v>53</v>
      </c>
      <c r="NN37" s="24">
        <v>7</v>
      </c>
      <c r="NO37" s="24">
        <v>0</v>
      </c>
      <c r="NP37" s="24">
        <v>796</v>
      </c>
      <c r="NQ37" s="24">
        <v>1311</v>
      </c>
      <c r="NR37" s="24">
        <v>1174</v>
      </c>
      <c r="NS37" s="24">
        <v>315</v>
      </c>
      <c r="NT37" s="24">
        <v>93</v>
      </c>
      <c r="NU37" s="24">
        <v>0</v>
      </c>
      <c r="NV37" s="24">
        <v>2898</v>
      </c>
      <c r="NW37" s="24">
        <v>167</v>
      </c>
      <c r="NX37" s="24">
        <v>341</v>
      </c>
      <c r="NY37" s="24">
        <v>33</v>
      </c>
      <c r="NZ37" s="24">
        <v>0</v>
      </c>
      <c r="OA37" s="24">
        <v>0</v>
      </c>
      <c r="OB37" s="24">
        <v>545</v>
      </c>
      <c r="OC37" s="24">
        <v>384</v>
      </c>
      <c r="OD37" s="24">
        <v>1154</v>
      </c>
      <c r="OE37" s="24">
        <v>101</v>
      </c>
      <c r="OF37" s="24">
        <v>15</v>
      </c>
      <c r="OG37" s="24">
        <v>0</v>
      </c>
      <c r="OH37" s="24">
        <v>1654</v>
      </c>
      <c r="OI37" s="24">
        <v>313</v>
      </c>
      <c r="OJ37" s="24">
        <v>724</v>
      </c>
      <c r="OK37" s="24">
        <v>51</v>
      </c>
      <c r="OL37" s="24">
        <v>15</v>
      </c>
      <c r="OM37" s="24">
        <v>0</v>
      </c>
      <c r="ON37" s="24">
        <v>1098</v>
      </c>
      <c r="OO37" s="24">
        <v>127</v>
      </c>
      <c r="OP37" s="24">
        <v>187</v>
      </c>
      <c r="OQ37" s="24">
        <v>15</v>
      </c>
      <c r="OR37" s="24">
        <v>0</v>
      </c>
      <c r="OS37" s="24">
        <v>0</v>
      </c>
      <c r="OT37" s="24">
        <v>333</v>
      </c>
      <c r="OU37" s="24">
        <v>420</v>
      </c>
      <c r="OV37" s="24">
        <v>947</v>
      </c>
      <c r="OW37" s="24">
        <v>92</v>
      </c>
      <c r="OX37" s="24">
        <v>9</v>
      </c>
      <c r="OY37" s="24">
        <v>0</v>
      </c>
      <c r="OZ37" s="24">
        <v>1464</v>
      </c>
      <c r="PA37" s="24">
        <v>494</v>
      </c>
      <c r="PB37" s="24">
        <v>1281</v>
      </c>
      <c r="PC37" s="24">
        <v>138</v>
      </c>
      <c r="PD37" s="24">
        <v>19</v>
      </c>
      <c r="PE37" s="24">
        <v>0</v>
      </c>
      <c r="PF37" s="24">
        <v>1930</v>
      </c>
      <c r="PG37" s="24">
        <v>640</v>
      </c>
      <c r="PH37" s="24">
        <v>1439</v>
      </c>
      <c r="PI37" s="24">
        <v>162</v>
      </c>
      <c r="PJ37" s="24">
        <v>14</v>
      </c>
      <c r="PK37" s="24">
        <v>0</v>
      </c>
      <c r="PL37" s="24">
        <v>2254</v>
      </c>
      <c r="PM37" s="24">
        <v>58</v>
      </c>
      <c r="PN37" s="24">
        <v>73</v>
      </c>
      <c r="PO37" s="24">
        <v>4</v>
      </c>
      <c r="PP37" s="24">
        <v>3</v>
      </c>
      <c r="PQ37" s="24">
        <v>0</v>
      </c>
      <c r="PR37" s="24">
        <v>128</v>
      </c>
      <c r="PS37" s="24">
        <v>1612</v>
      </c>
      <c r="PT37" s="24">
        <v>4778</v>
      </c>
      <c r="PU37" s="24">
        <v>891</v>
      </c>
      <c r="PV37" s="24">
        <v>147</v>
      </c>
      <c r="PW37" s="24">
        <v>0</v>
      </c>
      <c r="PX37" s="24">
        <v>7425</v>
      </c>
      <c r="PY37" s="24">
        <v>1965</v>
      </c>
      <c r="PZ37" s="24">
        <v>9646</v>
      </c>
      <c r="QA37" s="24">
        <v>1176</v>
      </c>
      <c r="QB37" s="24">
        <v>151</v>
      </c>
      <c r="QC37" s="24">
        <v>0</v>
      </c>
      <c r="QD37" s="24">
        <v>12937</v>
      </c>
      <c r="QE37" s="24">
        <v>571</v>
      </c>
      <c r="QF37" s="24">
        <v>1602</v>
      </c>
      <c r="QG37" s="24">
        <v>157</v>
      </c>
      <c r="QH37" s="24">
        <v>16</v>
      </c>
      <c r="QI37" s="24">
        <v>0</v>
      </c>
      <c r="QJ37" s="24">
        <v>2342</v>
      </c>
      <c r="QK37" s="24">
        <v>2273</v>
      </c>
      <c r="QL37" s="24">
        <v>10526</v>
      </c>
      <c r="QM37" s="24">
        <v>1163</v>
      </c>
      <c r="QN37" s="24">
        <v>121</v>
      </c>
      <c r="QO37" s="24">
        <v>0</v>
      </c>
      <c r="QP37" s="24">
        <v>14082</v>
      </c>
      <c r="QQ37" s="24">
        <v>1112</v>
      </c>
      <c r="QR37" s="24">
        <v>764</v>
      </c>
      <c r="QS37" s="24">
        <v>268</v>
      </c>
      <c r="QT37" s="24">
        <v>74</v>
      </c>
      <c r="QU37" s="24">
        <v>0</v>
      </c>
      <c r="QV37" s="24">
        <v>2217</v>
      </c>
      <c r="QW37" s="24">
        <v>1972</v>
      </c>
      <c r="QX37" s="24">
        <v>6568</v>
      </c>
      <c r="QY37" s="24">
        <v>837</v>
      </c>
      <c r="QZ37" s="24">
        <v>47</v>
      </c>
      <c r="RA37" s="24">
        <v>0</v>
      </c>
      <c r="RB37" s="24">
        <v>9422</v>
      </c>
      <c r="RC37" s="24">
        <v>98</v>
      </c>
      <c r="RD37" s="24">
        <v>239</v>
      </c>
      <c r="RE37" s="24">
        <v>21</v>
      </c>
      <c r="RF37" s="24">
        <v>3</v>
      </c>
      <c r="RG37" s="24">
        <v>0</v>
      </c>
      <c r="RH37" s="24">
        <v>349</v>
      </c>
      <c r="RI37" s="24">
        <v>68009</v>
      </c>
      <c r="RJ37" s="24">
        <v>205231</v>
      </c>
      <c r="RK37" s="24">
        <v>28745</v>
      </c>
      <c r="RL37" s="24">
        <v>3841</v>
      </c>
      <c r="RM37" s="24">
        <v>0</v>
      </c>
      <c r="RN37" s="24">
        <v>305825</v>
      </c>
      <c r="RO37" s="24"/>
      <c r="RP37" s="24"/>
      <c r="RQ37" s="27" t="s">
        <v>169</v>
      </c>
    </row>
    <row r="38" spans="1:485" ht="5.25" customHeight="1" x14ac:dyDescent="0.35">
      <c r="A38" s="24">
        <v>14</v>
      </c>
      <c r="B38" s="24" t="s">
        <v>26</v>
      </c>
      <c r="C38" s="24">
        <v>298</v>
      </c>
      <c r="D38" s="24">
        <v>595</v>
      </c>
      <c r="E38" s="24">
        <v>30</v>
      </c>
      <c r="F38" s="24">
        <v>4</v>
      </c>
      <c r="G38" s="24">
        <v>0</v>
      </c>
      <c r="H38" s="24">
        <v>926</v>
      </c>
      <c r="I38" s="24">
        <v>230</v>
      </c>
      <c r="J38" s="24">
        <v>519</v>
      </c>
      <c r="K38" s="24">
        <v>42</v>
      </c>
      <c r="L38" s="24">
        <v>8</v>
      </c>
      <c r="M38" s="24">
        <v>0</v>
      </c>
      <c r="N38" s="24">
        <v>801</v>
      </c>
      <c r="O38" s="24">
        <v>2348</v>
      </c>
      <c r="P38" s="24">
        <v>6744</v>
      </c>
      <c r="Q38" s="24">
        <v>518</v>
      </c>
      <c r="R38" s="24">
        <v>75</v>
      </c>
      <c r="S38" s="24">
        <v>0</v>
      </c>
      <c r="T38" s="24">
        <v>9692</v>
      </c>
      <c r="U38" s="24">
        <v>2911</v>
      </c>
      <c r="V38" s="24">
        <v>9220</v>
      </c>
      <c r="W38" s="24">
        <v>1016</v>
      </c>
      <c r="X38" s="24">
        <v>123</v>
      </c>
      <c r="Y38" s="24">
        <v>0</v>
      </c>
      <c r="Z38" s="24">
        <v>13275</v>
      </c>
      <c r="AA38" s="24">
        <v>654</v>
      </c>
      <c r="AB38" s="24">
        <v>1414</v>
      </c>
      <c r="AC38" s="24">
        <v>86</v>
      </c>
      <c r="AD38" s="24">
        <v>10</v>
      </c>
      <c r="AE38" s="24">
        <v>0</v>
      </c>
      <c r="AF38" s="24">
        <v>2160</v>
      </c>
      <c r="AG38" s="24">
        <v>1165</v>
      </c>
      <c r="AH38" s="24">
        <v>3295</v>
      </c>
      <c r="AI38" s="24">
        <v>241</v>
      </c>
      <c r="AJ38" s="24">
        <v>16</v>
      </c>
      <c r="AK38" s="24">
        <v>0</v>
      </c>
      <c r="AL38" s="24">
        <v>4720</v>
      </c>
      <c r="AM38" s="24">
        <v>2168</v>
      </c>
      <c r="AN38" s="24">
        <v>4390</v>
      </c>
      <c r="AO38" s="24">
        <v>789</v>
      </c>
      <c r="AP38" s="24">
        <v>76</v>
      </c>
      <c r="AQ38" s="24">
        <v>0</v>
      </c>
      <c r="AR38" s="24">
        <v>7421</v>
      </c>
      <c r="AS38" s="24">
        <v>344</v>
      </c>
      <c r="AT38" s="24">
        <v>603</v>
      </c>
      <c r="AU38" s="24">
        <v>55</v>
      </c>
      <c r="AV38" s="24">
        <v>0</v>
      </c>
      <c r="AW38" s="24">
        <v>0</v>
      </c>
      <c r="AX38" s="24">
        <v>1001</v>
      </c>
      <c r="AY38" s="24">
        <v>3801</v>
      </c>
      <c r="AZ38" s="24">
        <v>6764</v>
      </c>
      <c r="BA38" s="24">
        <v>1314</v>
      </c>
      <c r="BB38" s="24">
        <v>241</v>
      </c>
      <c r="BC38" s="24">
        <v>0</v>
      </c>
      <c r="BD38" s="24">
        <v>12118</v>
      </c>
      <c r="BE38" s="24">
        <v>2889</v>
      </c>
      <c r="BF38" s="24">
        <v>13487</v>
      </c>
      <c r="BG38" s="24">
        <v>1534</v>
      </c>
      <c r="BH38" s="24">
        <v>247</v>
      </c>
      <c r="BI38" s="24">
        <v>0</v>
      </c>
      <c r="BJ38" s="24">
        <v>18152</v>
      </c>
      <c r="BK38" s="24">
        <v>132</v>
      </c>
      <c r="BL38" s="24">
        <v>295</v>
      </c>
      <c r="BM38" s="24">
        <v>13</v>
      </c>
      <c r="BN38" s="24">
        <v>9</v>
      </c>
      <c r="BO38" s="24">
        <v>0</v>
      </c>
      <c r="BP38" s="24">
        <v>446</v>
      </c>
      <c r="BQ38" s="24">
        <v>900</v>
      </c>
      <c r="BR38" s="24">
        <v>2291</v>
      </c>
      <c r="BS38" s="24">
        <v>151</v>
      </c>
      <c r="BT38" s="24">
        <v>23</v>
      </c>
      <c r="BU38" s="24">
        <v>0</v>
      </c>
      <c r="BV38" s="24">
        <v>3363</v>
      </c>
      <c r="BW38" s="24">
        <v>2375</v>
      </c>
      <c r="BX38" s="24">
        <v>8561</v>
      </c>
      <c r="BY38" s="24">
        <v>658</v>
      </c>
      <c r="BZ38" s="24">
        <v>88</v>
      </c>
      <c r="CA38" s="24">
        <v>0</v>
      </c>
      <c r="CB38" s="24">
        <v>11681</v>
      </c>
      <c r="CC38" s="24">
        <v>6435</v>
      </c>
      <c r="CD38" s="24">
        <v>29933</v>
      </c>
      <c r="CE38" s="24">
        <v>2385</v>
      </c>
      <c r="CF38" s="24">
        <v>263</v>
      </c>
      <c r="CG38" s="24">
        <v>0</v>
      </c>
      <c r="CH38" s="24">
        <v>39014</v>
      </c>
      <c r="CI38" s="24">
        <v>183</v>
      </c>
      <c r="CJ38" s="24">
        <v>553</v>
      </c>
      <c r="CK38" s="24">
        <v>43</v>
      </c>
      <c r="CL38" s="24">
        <v>6</v>
      </c>
      <c r="CM38" s="24">
        <v>0</v>
      </c>
      <c r="CN38" s="24">
        <v>772</v>
      </c>
      <c r="CO38" s="24">
        <v>500</v>
      </c>
      <c r="CP38" s="24">
        <v>1342</v>
      </c>
      <c r="CQ38" s="24">
        <v>78</v>
      </c>
      <c r="CR38" s="24">
        <v>9</v>
      </c>
      <c r="CS38" s="24">
        <v>0</v>
      </c>
      <c r="CT38" s="24">
        <v>1931</v>
      </c>
      <c r="CU38" s="24">
        <v>345</v>
      </c>
      <c r="CV38" s="24">
        <v>905</v>
      </c>
      <c r="CW38" s="24">
        <v>55</v>
      </c>
      <c r="CX38" s="24">
        <v>4</v>
      </c>
      <c r="CY38" s="24">
        <v>0</v>
      </c>
      <c r="CZ38" s="24">
        <v>1311</v>
      </c>
      <c r="DA38" s="24">
        <v>3280</v>
      </c>
      <c r="DB38" s="24">
        <v>8279</v>
      </c>
      <c r="DC38" s="24">
        <v>984</v>
      </c>
      <c r="DD38" s="24">
        <v>234</v>
      </c>
      <c r="DE38" s="24">
        <v>0</v>
      </c>
      <c r="DF38" s="24">
        <v>12784</v>
      </c>
      <c r="DG38" s="24">
        <v>965</v>
      </c>
      <c r="DH38" s="24">
        <v>2029</v>
      </c>
      <c r="DI38" s="24">
        <v>127</v>
      </c>
      <c r="DJ38" s="24">
        <v>13</v>
      </c>
      <c r="DK38" s="24">
        <v>0</v>
      </c>
      <c r="DL38" s="24">
        <v>3137</v>
      </c>
      <c r="DM38" s="24">
        <v>3528</v>
      </c>
      <c r="DN38" s="24">
        <v>10453</v>
      </c>
      <c r="DO38" s="24">
        <v>1114</v>
      </c>
      <c r="DP38" s="24">
        <v>112</v>
      </c>
      <c r="DQ38" s="24">
        <v>0</v>
      </c>
      <c r="DR38" s="24">
        <v>15210</v>
      </c>
      <c r="DS38" s="24">
        <v>202</v>
      </c>
      <c r="DT38" s="24">
        <v>536</v>
      </c>
      <c r="DU38" s="24">
        <v>15</v>
      </c>
      <c r="DV38" s="24">
        <v>4</v>
      </c>
      <c r="DW38" s="24">
        <v>0</v>
      </c>
      <c r="DX38" s="24">
        <v>758</v>
      </c>
      <c r="DY38" s="24">
        <v>3261</v>
      </c>
      <c r="DZ38" s="24">
        <v>7996</v>
      </c>
      <c r="EA38" s="24">
        <v>1067</v>
      </c>
      <c r="EB38" s="24">
        <v>178</v>
      </c>
      <c r="EC38" s="24">
        <v>0</v>
      </c>
      <c r="ED38" s="24">
        <v>12500</v>
      </c>
      <c r="EE38" s="24">
        <v>481</v>
      </c>
      <c r="EF38" s="24">
        <v>1073</v>
      </c>
      <c r="EG38" s="24">
        <v>86</v>
      </c>
      <c r="EH38" s="24">
        <v>5</v>
      </c>
      <c r="EI38" s="24">
        <v>0</v>
      </c>
      <c r="EJ38" s="24">
        <v>1654</v>
      </c>
      <c r="EK38" s="24">
        <v>566</v>
      </c>
      <c r="EL38" s="24">
        <v>1995</v>
      </c>
      <c r="EM38" s="24">
        <v>82</v>
      </c>
      <c r="EN38" s="24">
        <v>6</v>
      </c>
      <c r="EO38" s="24">
        <v>0</v>
      </c>
      <c r="EP38" s="24">
        <v>2657</v>
      </c>
      <c r="EQ38" s="24">
        <v>2582</v>
      </c>
      <c r="ER38" s="24">
        <v>7344</v>
      </c>
      <c r="ES38" s="24">
        <v>611</v>
      </c>
      <c r="ET38" s="24">
        <v>70</v>
      </c>
      <c r="EU38" s="24">
        <v>0</v>
      </c>
      <c r="EV38" s="24">
        <v>10595</v>
      </c>
      <c r="EW38" s="24">
        <v>2264</v>
      </c>
      <c r="EX38" s="24">
        <v>9570</v>
      </c>
      <c r="EY38" s="24">
        <v>1106</v>
      </c>
      <c r="EZ38" s="24">
        <v>230</v>
      </c>
      <c r="FA38" s="24">
        <v>0</v>
      </c>
      <c r="FB38" s="24">
        <v>13177</v>
      </c>
      <c r="FC38" s="24">
        <v>5610</v>
      </c>
      <c r="FD38" s="24">
        <v>16558</v>
      </c>
      <c r="FE38" s="24">
        <v>1469</v>
      </c>
      <c r="FF38" s="24">
        <v>167</v>
      </c>
      <c r="FG38" s="24">
        <v>0</v>
      </c>
      <c r="FH38" s="24">
        <v>23805</v>
      </c>
      <c r="FI38" s="24">
        <v>1361</v>
      </c>
      <c r="FJ38" s="24">
        <v>4240</v>
      </c>
      <c r="FK38" s="24">
        <v>308</v>
      </c>
      <c r="FL38" s="24">
        <v>42</v>
      </c>
      <c r="FM38" s="24">
        <v>0</v>
      </c>
      <c r="FN38" s="24">
        <v>5953</v>
      </c>
      <c r="FO38" s="24">
        <v>403</v>
      </c>
      <c r="FP38" s="24">
        <v>739</v>
      </c>
      <c r="FQ38" s="24">
        <v>46</v>
      </c>
      <c r="FR38" s="24">
        <v>0</v>
      </c>
      <c r="FS38" s="24">
        <v>0</v>
      </c>
      <c r="FT38" s="24">
        <v>1190</v>
      </c>
      <c r="FU38" s="24">
        <v>121</v>
      </c>
      <c r="FV38" s="24">
        <v>311</v>
      </c>
      <c r="FW38" s="24">
        <v>10</v>
      </c>
      <c r="FX38" s="24">
        <v>0</v>
      </c>
      <c r="FY38" s="24">
        <v>0</v>
      </c>
      <c r="FZ38" s="24">
        <v>449</v>
      </c>
      <c r="GA38" s="24">
        <v>2021</v>
      </c>
      <c r="GB38" s="24">
        <v>5706</v>
      </c>
      <c r="GC38" s="24">
        <v>803</v>
      </c>
      <c r="GD38" s="24">
        <v>111</v>
      </c>
      <c r="GE38" s="24">
        <v>0</v>
      </c>
      <c r="GF38" s="24">
        <v>8635</v>
      </c>
      <c r="GG38" s="24">
        <v>518</v>
      </c>
      <c r="GH38" s="24">
        <v>1248</v>
      </c>
      <c r="GI38" s="24">
        <v>47</v>
      </c>
      <c r="GJ38" s="24">
        <v>15</v>
      </c>
      <c r="GK38" s="24">
        <v>0</v>
      </c>
      <c r="GL38" s="24">
        <v>1817</v>
      </c>
      <c r="GM38" s="24">
        <v>3442</v>
      </c>
      <c r="GN38" s="24">
        <v>16226</v>
      </c>
      <c r="GO38" s="24">
        <v>1538</v>
      </c>
      <c r="GP38" s="24">
        <v>142</v>
      </c>
      <c r="GQ38" s="24">
        <v>0</v>
      </c>
      <c r="GR38" s="24">
        <v>21354</v>
      </c>
      <c r="GS38" s="24">
        <v>518</v>
      </c>
      <c r="GT38" s="24">
        <v>1030</v>
      </c>
      <c r="GU38" s="24">
        <v>54</v>
      </c>
      <c r="GV38" s="24">
        <v>0</v>
      </c>
      <c r="GW38" s="24">
        <v>0</v>
      </c>
      <c r="GX38" s="24">
        <v>1604</v>
      </c>
      <c r="GY38" s="24">
        <v>3607</v>
      </c>
      <c r="GZ38" s="24">
        <v>11776</v>
      </c>
      <c r="HA38" s="24">
        <v>1348</v>
      </c>
      <c r="HB38" s="24">
        <v>166</v>
      </c>
      <c r="HC38" s="24">
        <v>0</v>
      </c>
      <c r="HD38" s="24">
        <v>16896</v>
      </c>
      <c r="HE38" s="24">
        <v>3740</v>
      </c>
      <c r="HF38" s="24">
        <v>14083</v>
      </c>
      <c r="HG38" s="24">
        <v>1345</v>
      </c>
      <c r="HH38" s="24">
        <v>163</v>
      </c>
      <c r="HI38" s="24">
        <v>0</v>
      </c>
      <c r="HJ38" s="24">
        <v>19324</v>
      </c>
      <c r="HK38" s="24">
        <v>1675</v>
      </c>
      <c r="HL38" s="24">
        <v>4240</v>
      </c>
      <c r="HM38" s="24">
        <v>365</v>
      </c>
      <c r="HN38" s="24">
        <v>52</v>
      </c>
      <c r="HO38" s="24">
        <v>0</v>
      </c>
      <c r="HP38" s="24">
        <v>6332</v>
      </c>
      <c r="HQ38" s="24">
        <v>141</v>
      </c>
      <c r="HR38" s="24">
        <v>275</v>
      </c>
      <c r="HS38" s="24">
        <v>7</v>
      </c>
      <c r="HT38" s="24">
        <v>0</v>
      </c>
      <c r="HU38" s="24">
        <v>0</v>
      </c>
      <c r="HV38" s="24">
        <v>423</v>
      </c>
      <c r="HW38" s="24">
        <v>1150</v>
      </c>
      <c r="HX38" s="24">
        <v>3726</v>
      </c>
      <c r="HY38" s="24">
        <v>266</v>
      </c>
      <c r="HZ38" s="24">
        <v>22</v>
      </c>
      <c r="IA38" s="24">
        <v>0</v>
      </c>
      <c r="IB38" s="24">
        <v>5158</v>
      </c>
      <c r="IC38" s="24">
        <v>2226</v>
      </c>
      <c r="ID38" s="24">
        <v>7902</v>
      </c>
      <c r="IE38" s="24">
        <v>768</v>
      </c>
      <c r="IF38" s="24">
        <v>102</v>
      </c>
      <c r="IG38" s="24">
        <v>0</v>
      </c>
      <c r="IH38" s="24">
        <v>11000</v>
      </c>
      <c r="II38" s="24">
        <v>174</v>
      </c>
      <c r="IJ38" s="24">
        <v>433</v>
      </c>
      <c r="IK38" s="24">
        <v>32</v>
      </c>
      <c r="IL38" s="24">
        <v>0</v>
      </c>
      <c r="IM38" s="24">
        <v>0</v>
      </c>
      <c r="IN38" s="24">
        <v>634</v>
      </c>
      <c r="IO38" s="24">
        <v>2079</v>
      </c>
      <c r="IP38" s="24">
        <v>4321</v>
      </c>
      <c r="IQ38" s="24">
        <v>525</v>
      </c>
      <c r="IR38" s="24">
        <v>134</v>
      </c>
      <c r="IS38" s="24">
        <v>0</v>
      </c>
      <c r="IT38" s="24">
        <v>7061</v>
      </c>
      <c r="IU38" s="24">
        <v>2770</v>
      </c>
      <c r="IV38" s="24">
        <v>9217</v>
      </c>
      <c r="IW38" s="24">
        <v>903</v>
      </c>
      <c r="IX38" s="24">
        <v>121</v>
      </c>
      <c r="IY38" s="24">
        <v>0</v>
      </c>
      <c r="IZ38" s="24">
        <v>13013</v>
      </c>
      <c r="JA38" s="24">
        <v>3898</v>
      </c>
      <c r="JB38" s="24">
        <v>2434</v>
      </c>
      <c r="JC38" s="24">
        <v>393</v>
      </c>
      <c r="JD38" s="24">
        <v>316</v>
      </c>
      <c r="JE38" s="24">
        <v>0</v>
      </c>
      <c r="JF38" s="24">
        <v>7033</v>
      </c>
      <c r="JG38" s="24">
        <v>2751</v>
      </c>
      <c r="JH38" s="24">
        <v>13144</v>
      </c>
      <c r="JI38" s="24">
        <v>1101</v>
      </c>
      <c r="JJ38" s="24">
        <v>129</v>
      </c>
      <c r="JK38" s="24">
        <v>0</v>
      </c>
      <c r="JL38" s="24">
        <v>17121</v>
      </c>
      <c r="JM38" s="24">
        <v>1238</v>
      </c>
      <c r="JN38" s="24">
        <v>3198</v>
      </c>
      <c r="JO38" s="24">
        <v>205</v>
      </c>
      <c r="JP38" s="24">
        <v>20</v>
      </c>
      <c r="JQ38" s="24">
        <v>0</v>
      </c>
      <c r="JR38" s="24">
        <v>4659</v>
      </c>
      <c r="JS38" s="24">
        <v>984</v>
      </c>
      <c r="JT38" s="24">
        <v>3373</v>
      </c>
      <c r="JU38" s="24">
        <v>247</v>
      </c>
      <c r="JV38" s="24">
        <v>21</v>
      </c>
      <c r="JW38" s="24">
        <v>0</v>
      </c>
      <c r="JX38" s="24">
        <v>4621</v>
      </c>
      <c r="JY38" s="24">
        <v>634</v>
      </c>
      <c r="JZ38" s="24">
        <v>1686</v>
      </c>
      <c r="KA38" s="24">
        <v>91</v>
      </c>
      <c r="KB38" s="24">
        <v>16</v>
      </c>
      <c r="KC38" s="24">
        <v>0</v>
      </c>
      <c r="KD38" s="24">
        <v>2426</v>
      </c>
      <c r="KE38" s="24">
        <v>3454</v>
      </c>
      <c r="KF38" s="24">
        <v>12769</v>
      </c>
      <c r="KG38" s="24">
        <v>1460</v>
      </c>
      <c r="KH38" s="24">
        <v>225</v>
      </c>
      <c r="KI38" s="24">
        <v>0</v>
      </c>
      <c r="KJ38" s="24">
        <v>17913</v>
      </c>
      <c r="KK38" s="24">
        <v>2670</v>
      </c>
      <c r="KL38" s="24">
        <v>7047</v>
      </c>
      <c r="KM38" s="24">
        <v>878</v>
      </c>
      <c r="KN38" s="24">
        <v>175</v>
      </c>
      <c r="KO38" s="24">
        <v>0</v>
      </c>
      <c r="KP38" s="24">
        <v>10767</v>
      </c>
      <c r="KQ38" s="24">
        <v>834</v>
      </c>
      <c r="KR38" s="24">
        <v>2670</v>
      </c>
      <c r="KS38" s="24">
        <v>191</v>
      </c>
      <c r="KT38" s="24">
        <v>14</v>
      </c>
      <c r="KU38" s="24">
        <v>0</v>
      </c>
      <c r="KV38" s="24">
        <v>3712</v>
      </c>
      <c r="KW38" s="24">
        <v>4131</v>
      </c>
      <c r="KX38" s="24">
        <v>9435</v>
      </c>
      <c r="KY38" s="24">
        <v>1208</v>
      </c>
      <c r="KZ38" s="24">
        <v>274</v>
      </c>
      <c r="LA38" s="24">
        <v>0</v>
      </c>
      <c r="LB38" s="24">
        <v>15052</v>
      </c>
      <c r="LC38" s="24">
        <v>3643</v>
      </c>
      <c r="LD38" s="24">
        <v>10482</v>
      </c>
      <c r="LE38" s="24">
        <v>990</v>
      </c>
      <c r="LF38" s="24">
        <v>64</v>
      </c>
      <c r="LG38" s="24">
        <v>0</v>
      </c>
      <c r="LH38" s="24">
        <v>15179</v>
      </c>
      <c r="LI38" s="24">
        <v>422</v>
      </c>
      <c r="LJ38" s="24">
        <v>1009</v>
      </c>
      <c r="LK38" s="24">
        <v>68</v>
      </c>
      <c r="LL38" s="24">
        <v>6</v>
      </c>
      <c r="LM38" s="24">
        <v>0</v>
      </c>
      <c r="LN38" s="24">
        <v>1508</v>
      </c>
      <c r="LO38" s="24">
        <v>423</v>
      </c>
      <c r="LP38" s="24">
        <v>1070</v>
      </c>
      <c r="LQ38" s="24">
        <v>82</v>
      </c>
      <c r="LR38" s="24">
        <v>4</v>
      </c>
      <c r="LS38" s="24">
        <v>0</v>
      </c>
      <c r="LT38" s="24">
        <v>1583</v>
      </c>
      <c r="LU38" s="24">
        <v>347</v>
      </c>
      <c r="LV38" s="24">
        <v>824</v>
      </c>
      <c r="LW38" s="24">
        <v>45</v>
      </c>
      <c r="LX38" s="24">
        <v>0</v>
      </c>
      <c r="LY38" s="24">
        <v>0</v>
      </c>
      <c r="LZ38" s="24">
        <v>1219</v>
      </c>
      <c r="MA38" s="24">
        <v>1427</v>
      </c>
      <c r="MB38" s="24">
        <v>5246</v>
      </c>
      <c r="MC38" s="24">
        <v>505</v>
      </c>
      <c r="MD38" s="24">
        <v>32</v>
      </c>
      <c r="ME38" s="24">
        <v>0</v>
      </c>
      <c r="MF38" s="24">
        <v>7205</v>
      </c>
      <c r="MG38" s="24">
        <v>222</v>
      </c>
      <c r="MH38" s="24">
        <v>546</v>
      </c>
      <c r="MI38" s="24">
        <v>47</v>
      </c>
      <c r="MJ38" s="24">
        <v>12</v>
      </c>
      <c r="MK38" s="24">
        <v>0</v>
      </c>
      <c r="ML38" s="24">
        <v>827</v>
      </c>
      <c r="MM38" s="24">
        <v>3563</v>
      </c>
      <c r="MN38" s="24">
        <v>2579</v>
      </c>
      <c r="MO38" s="24">
        <v>563</v>
      </c>
      <c r="MP38" s="24">
        <v>189</v>
      </c>
      <c r="MQ38" s="24">
        <v>0</v>
      </c>
      <c r="MR38" s="24">
        <v>6892</v>
      </c>
      <c r="MS38" s="24">
        <v>133</v>
      </c>
      <c r="MT38" s="24">
        <v>257</v>
      </c>
      <c r="MU38" s="24">
        <v>17</v>
      </c>
      <c r="MV38" s="24">
        <v>0</v>
      </c>
      <c r="MW38" s="24">
        <v>0</v>
      </c>
      <c r="MX38" s="24">
        <v>408</v>
      </c>
      <c r="MY38" s="24">
        <v>71</v>
      </c>
      <c r="MZ38" s="24">
        <v>113</v>
      </c>
      <c r="NA38" s="24">
        <v>14</v>
      </c>
      <c r="NB38" s="24">
        <v>0</v>
      </c>
      <c r="NC38" s="24">
        <v>0</v>
      </c>
      <c r="ND38" s="24">
        <v>200</v>
      </c>
      <c r="NE38" s="24">
        <v>651</v>
      </c>
      <c r="NF38" s="24">
        <v>1728</v>
      </c>
      <c r="NG38" s="24">
        <v>79</v>
      </c>
      <c r="NH38" s="24">
        <v>14</v>
      </c>
      <c r="NI38" s="24">
        <v>0</v>
      </c>
      <c r="NJ38" s="24">
        <v>2467</v>
      </c>
      <c r="NK38" s="24">
        <v>327</v>
      </c>
      <c r="NL38" s="24">
        <v>961</v>
      </c>
      <c r="NM38" s="24">
        <v>16</v>
      </c>
      <c r="NN38" s="24">
        <v>3</v>
      </c>
      <c r="NO38" s="24">
        <v>0</v>
      </c>
      <c r="NP38" s="24">
        <v>1306</v>
      </c>
      <c r="NQ38" s="24">
        <v>3192</v>
      </c>
      <c r="NR38" s="24">
        <v>2640</v>
      </c>
      <c r="NS38" s="24">
        <v>617</v>
      </c>
      <c r="NT38" s="24">
        <v>222</v>
      </c>
      <c r="NU38" s="24">
        <v>0</v>
      </c>
      <c r="NV38" s="24">
        <v>6678</v>
      </c>
      <c r="NW38" s="24">
        <v>243</v>
      </c>
      <c r="NX38" s="24">
        <v>450</v>
      </c>
      <c r="NY38" s="24">
        <v>34</v>
      </c>
      <c r="NZ38" s="24">
        <v>3</v>
      </c>
      <c r="OA38" s="24">
        <v>0</v>
      </c>
      <c r="OB38" s="24">
        <v>726</v>
      </c>
      <c r="OC38" s="24">
        <v>754</v>
      </c>
      <c r="OD38" s="24">
        <v>2339</v>
      </c>
      <c r="OE38" s="24">
        <v>164</v>
      </c>
      <c r="OF38" s="24">
        <v>14</v>
      </c>
      <c r="OG38" s="24">
        <v>0</v>
      </c>
      <c r="OH38" s="24">
        <v>3269</v>
      </c>
      <c r="OI38" s="24">
        <v>397</v>
      </c>
      <c r="OJ38" s="24">
        <v>1186</v>
      </c>
      <c r="OK38" s="24">
        <v>79</v>
      </c>
      <c r="OL38" s="24">
        <v>19</v>
      </c>
      <c r="OM38" s="24">
        <v>0</v>
      </c>
      <c r="ON38" s="24">
        <v>1674</v>
      </c>
      <c r="OO38" s="24">
        <v>146</v>
      </c>
      <c r="OP38" s="24">
        <v>255</v>
      </c>
      <c r="OQ38" s="24">
        <v>23</v>
      </c>
      <c r="OR38" s="24">
        <v>3</v>
      </c>
      <c r="OS38" s="24">
        <v>0</v>
      </c>
      <c r="OT38" s="24">
        <v>429</v>
      </c>
      <c r="OU38" s="24">
        <v>659</v>
      </c>
      <c r="OV38" s="24">
        <v>1879</v>
      </c>
      <c r="OW38" s="24">
        <v>105</v>
      </c>
      <c r="OX38" s="24">
        <v>17</v>
      </c>
      <c r="OY38" s="24">
        <v>0</v>
      </c>
      <c r="OZ38" s="24">
        <v>2656</v>
      </c>
      <c r="PA38" s="24">
        <v>860</v>
      </c>
      <c r="PB38" s="24">
        <v>2306</v>
      </c>
      <c r="PC38" s="24">
        <v>178</v>
      </c>
      <c r="PD38" s="24">
        <v>24</v>
      </c>
      <c r="PE38" s="24">
        <v>0</v>
      </c>
      <c r="PF38" s="24">
        <v>3368</v>
      </c>
      <c r="PG38" s="24">
        <v>1006</v>
      </c>
      <c r="PH38" s="24">
        <v>2329</v>
      </c>
      <c r="PI38" s="24">
        <v>145</v>
      </c>
      <c r="PJ38" s="24">
        <v>19</v>
      </c>
      <c r="PK38" s="24">
        <v>0</v>
      </c>
      <c r="PL38" s="24">
        <v>3503</v>
      </c>
      <c r="PM38" s="24">
        <v>93</v>
      </c>
      <c r="PN38" s="24">
        <v>174</v>
      </c>
      <c r="PO38" s="24">
        <v>0</v>
      </c>
      <c r="PP38" s="24">
        <v>0</v>
      </c>
      <c r="PQ38" s="24">
        <v>0</v>
      </c>
      <c r="PR38" s="24">
        <v>274</v>
      </c>
      <c r="PS38" s="24">
        <v>3113</v>
      </c>
      <c r="PT38" s="24">
        <v>10977</v>
      </c>
      <c r="PU38" s="24">
        <v>1280</v>
      </c>
      <c r="PV38" s="24">
        <v>197</v>
      </c>
      <c r="PW38" s="24">
        <v>0</v>
      </c>
      <c r="PX38" s="24">
        <v>15567</v>
      </c>
      <c r="PY38" s="24">
        <v>3894</v>
      </c>
      <c r="PZ38" s="24">
        <v>18650</v>
      </c>
      <c r="QA38" s="24">
        <v>1548</v>
      </c>
      <c r="QB38" s="24">
        <v>216</v>
      </c>
      <c r="QC38" s="24">
        <v>0</v>
      </c>
      <c r="QD38" s="24">
        <v>24308</v>
      </c>
      <c r="QE38" s="24">
        <v>1118</v>
      </c>
      <c r="QF38" s="24">
        <v>2891</v>
      </c>
      <c r="QG38" s="24">
        <v>251</v>
      </c>
      <c r="QH38" s="24">
        <v>29</v>
      </c>
      <c r="QI38" s="24">
        <v>0</v>
      </c>
      <c r="QJ38" s="24">
        <v>4291</v>
      </c>
      <c r="QK38" s="24">
        <v>4771</v>
      </c>
      <c r="QL38" s="24">
        <v>20992</v>
      </c>
      <c r="QM38" s="24">
        <v>1546</v>
      </c>
      <c r="QN38" s="24">
        <v>224</v>
      </c>
      <c r="QO38" s="24">
        <v>0</v>
      </c>
      <c r="QP38" s="24">
        <v>27531</v>
      </c>
      <c r="QQ38" s="24">
        <v>2783</v>
      </c>
      <c r="QR38" s="24">
        <v>2142</v>
      </c>
      <c r="QS38" s="24">
        <v>449</v>
      </c>
      <c r="QT38" s="24">
        <v>149</v>
      </c>
      <c r="QU38" s="24">
        <v>0</v>
      </c>
      <c r="QV38" s="24">
        <v>5520</v>
      </c>
      <c r="QW38" s="24">
        <v>4228</v>
      </c>
      <c r="QX38" s="24">
        <v>13108</v>
      </c>
      <c r="QY38" s="24">
        <v>1233</v>
      </c>
      <c r="QZ38" s="24">
        <v>149</v>
      </c>
      <c r="RA38" s="24">
        <v>0</v>
      </c>
      <c r="RB38" s="24">
        <v>18722</v>
      </c>
      <c r="RC38" s="24">
        <v>156</v>
      </c>
      <c r="RD38" s="24">
        <v>287</v>
      </c>
      <c r="RE38" s="24">
        <v>11</v>
      </c>
      <c r="RF38" s="24">
        <v>6</v>
      </c>
      <c r="RG38" s="24">
        <v>0</v>
      </c>
      <c r="RH38" s="24">
        <v>460</v>
      </c>
      <c r="RI38" s="24">
        <v>135648</v>
      </c>
      <c r="RJ38" s="24">
        <v>405396</v>
      </c>
      <c r="RK38" s="24">
        <v>39879</v>
      </c>
      <c r="RL38" s="24">
        <v>6089</v>
      </c>
      <c r="RM38" s="24">
        <v>0</v>
      </c>
      <c r="RN38" s="24">
        <v>587002</v>
      </c>
      <c r="RO38" s="24"/>
      <c r="RP38" s="24"/>
      <c r="RQ38" s="27" t="s">
        <v>210</v>
      </c>
    </row>
    <row r="39" spans="1:485" ht="5.25" customHeight="1" x14ac:dyDescent="0.35">
      <c r="A39" s="24">
        <v>15</v>
      </c>
      <c r="B39" s="24" t="s">
        <v>27</v>
      </c>
      <c r="C39" s="24">
        <v>148</v>
      </c>
      <c r="D39" s="24">
        <v>432</v>
      </c>
      <c r="E39" s="24">
        <v>16</v>
      </c>
      <c r="F39" s="24">
        <v>0</v>
      </c>
      <c r="G39" s="24">
        <v>0</v>
      </c>
      <c r="H39" s="24">
        <v>594</v>
      </c>
      <c r="I39" s="24">
        <v>172</v>
      </c>
      <c r="J39" s="24">
        <v>276</v>
      </c>
      <c r="K39" s="24">
        <v>11</v>
      </c>
      <c r="L39" s="24">
        <v>0</v>
      </c>
      <c r="M39" s="24">
        <v>0</v>
      </c>
      <c r="N39" s="24">
        <v>461</v>
      </c>
      <c r="O39" s="24">
        <v>1258</v>
      </c>
      <c r="P39" s="24">
        <v>4477</v>
      </c>
      <c r="Q39" s="24">
        <v>188</v>
      </c>
      <c r="R39" s="24">
        <v>29</v>
      </c>
      <c r="S39" s="24">
        <v>0</v>
      </c>
      <c r="T39" s="24">
        <v>5949</v>
      </c>
      <c r="U39" s="24">
        <v>2140</v>
      </c>
      <c r="V39" s="24">
        <v>7814</v>
      </c>
      <c r="W39" s="24">
        <v>446</v>
      </c>
      <c r="X39" s="24">
        <v>82</v>
      </c>
      <c r="Y39" s="24">
        <v>0</v>
      </c>
      <c r="Z39" s="24">
        <v>10486</v>
      </c>
      <c r="AA39" s="24">
        <v>331</v>
      </c>
      <c r="AB39" s="24">
        <v>818</v>
      </c>
      <c r="AC39" s="24">
        <v>21</v>
      </c>
      <c r="AD39" s="24">
        <v>6</v>
      </c>
      <c r="AE39" s="24">
        <v>0</v>
      </c>
      <c r="AF39" s="24">
        <v>1179</v>
      </c>
      <c r="AG39" s="24">
        <v>666</v>
      </c>
      <c r="AH39" s="24">
        <v>2345</v>
      </c>
      <c r="AI39" s="24">
        <v>87</v>
      </c>
      <c r="AJ39" s="24">
        <v>8</v>
      </c>
      <c r="AK39" s="24">
        <v>0</v>
      </c>
      <c r="AL39" s="24">
        <v>3103</v>
      </c>
      <c r="AM39" s="24">
        <v>1579</v>
      </c>
      <c r="AN39" s="24">
        <v>4494</v>
      </c>
      <c r="AO39" s="24">
        <v>259</v>
      </c>
      <c r="AP39" s="24">
        <v>46</v>
      </c>
      <c r="AQ39" s="24">
        <v>0</v>
      </c>
      <c r="AR39" s="24">
        <v>6375</v>
      </c>
      <c r="AS39" s="24">
        <v>152</v>
      </c>
      <c r="AT39" s="24">
        <v>471</v>
      </c>
      <c r="AU39" s="24">
        <v>27</v>
      </c>
      <c r="AV39" s="24">
        <v>0</v>
      </c>
      <c r="AW39" s="24">
        <v>0</v>
      </c>
      <c r="AX39" s="24">
        <v>647</v>
      </c>
      <c r="AY39" s="24">
        <v>3030</v>
      </c>
      <c r="AZ39" s="24">
        <v>6473</v>
      </c>
      <c r="BA39" s="24">
        <v>583</v>
      </c>
      <c r="BB39" s="24">
        <v>121</v>
      </c>
      <c r="BC39" s="24">
        <v>0</v>
      </c>
      <c r="BD39" s="24">
        <v>10211</v>
      </c>
      <c r="BE39" s="24">
        <v>1673</v>
      </c>
      <c r="BF39" s="24">
        <v>9256</v>
      </c>
      <c r="BG39" s="24">
        <v>853</v>
      </c>
      <c r="BH39" s="24">
        <v>127</v>
      </c>
      <c r="BI39" s="24">
        <v>0</v>
      </c>
      <c r="BJ39" s="24">
        <v>11918</v>
      </c>
      <c r="BK39" s="24">
        <v>50</v>
      </c>
      <c r="BL39" s="24">
        <v>192</v>
      </c>
      <c r="BM39" s="24">
        <v>3</v>
      </c>
      <c r="BN39" s="24">
        <v>0</v>
      </c>
      <c r="BO39" s="24">
        <v>0</v>
      </c>
      <c r="BP39" s="24">
        <v>238</v>
      </c>
      <c r="BQ39" s="24">
        <v>410</v>
      </c>
      <c r="BR39" s="24">
        <v>1379</v>
      </c>
      <c r="BS39" s="24">
        <v>75</v>
      </c>
      <c r="BT39" s="24">
        <v>0</v>
      </c>
      <c r="BU39" s="24">
        <v>0</v>
      </c>
      <c r="BV39" s="24">
        <v>1871</v>
      </c>
      <c r="BW39" s="24">
        <v>1327</v>
      </c>
      <c r="BX39" s="24">
        <v>6001</v>
      </c>
      <c r="BY39" s="24">
        <v>265</v>
      </c>
      <c r="BZ39" s="24">
        <v>52</v>
      </c>
      <c r="CA39" s="24">
        <v>0</v>
      </c>
      <c r="CB39" s="24">
        <v>7646</v>
      </c>
      <c r="CC39" s="24">
        <v>3379</v>
      </c>
      <c r="CD39" s="24">
        <v>19207</v>
      </c>
      <c r="CE39" s="24">
        <v>1018</v>
      </c>
      <c r="CF39" s="24">
        <v>125</v>
      </c>
      <c r="CG39" s="24">
        <v>0</v>
      </c>
      <c r="CH39" s="24">
        <v>23734</v>
      </c>
      <c r="CI39" s="24">
        <v>74</v>
      </c>
      <c r="CJ39" s="24">
        <v>257</v>
      </c>
      <c r="CK39" s="24">
        <v>22</v>
      </c>
      <c r="CL39" s="24">
        <v>0</v>
      </c>
      <c r="CM39" s="24">
        <v>0</v>
      </c>
      <c r="CN39" s="24">
        <v>363</v>
      </c>
      <c r="CO39" s="24">
        <v>204</v>
      </c>
      <c r="CP39" s="24">
        <v>760</v>
      </c>
      <c r="CQ39" s="24">
        <v>22</v>
      </c>
      <c r="CR39" s="24">
        <v>4</v>
      </c>
      <c r="CS39" s="24">
        <v>0</v>
      </c>
      <c r="CT39" s="24">
        <v>995</v>
      </c>
      <c r="CU39" s="24">
        <v>168</v>
      </c>
      <c r="CV39" s="24">
        <v>628</v>
      </c>
      <c r="CW39" s="24">
        <v>25</v>
      </c>
      <c r="CX39" s="24">
        <v>0</v>
      </c>
      <c r="CY39" s="24">
        <v>0</v>
      </c>
      <c r="CZ39" s="24">
        <v>832</v>
      </c>
      <c r="DA39" s="24">
        <v>2535</v>
      </c>
      <c r="DB39" s="24">
        <v>6487</v>
      </c>
      <c r="DC39" s="24">
        <v>422</v>
      </c>
      <c r="DD39" s="24">
        <v>108</v>
      </c>
      <c r="DE39" s="24">
        <v>0</v>
      </c>
      <c r="DF39" s="24">
        <v>9555</v>
      </c>
      <c r="DG39" s="24">
        <v>443</v>
      </c>
      <c r="DH39" s="24">
        <v>1189</v>
      </c>
      <c r="DI39" s="24">
        <v>49</v>
      </c>
      <c r="DJ39" s="24">
        <v>10</v>
      </c>
      <c r="DK39" s="24">
        <v>0</v>
      </c>
      <c r="DL39" s="24">
        <v>1695</v>
      </c>
      <c r="DM39" s="24">
        <v>2108</v>
      </c>
      <c r="DN39" s="24">
        <v>7546</v>
      </c>
      <c r="DO39" s="24">
        <v>451</v>
      </c>
      <c r="DP39" s="24">
        <v>82</v>
      </c>
      <c r="DQ39" s="24">
        <v>0</v>
      </c>
      <c r="DR39" s="24">
        <v>10176</v>
      </c>
      <c r="DS39" s="24">
        <v>71</v>
      </c>
      <c r="DT39" s="24">
        <v>296</v>
      </c>
      <c r="DU39" s="24">
        <v>11</v>
      </c>
      <c r="DV39" s="24">
        <v>0</v>
      </c>
      <c r="DW39" s="24">
        <v>0</v>
      </c>
      <c r="DX39" s="24">
        <v>375</v>
      </c>
      <c r="DY39" s="24">
        <v>2546</v>
      </c>
      <c r="DZ39" s="24">
        <v>7224</v>
      </c>
      <c r="EA39" s="24">
        <v>390</v>
      </c>
      <c r="EB39" s="24">
        <v>95</v>
      </c>
      <c r="EC39" s="24">
        <v>0</v>
      </c>
      <c r="ED39" s="24">
        <v>10249</v>
      </c>
      <c r="EE39" s="24">
        <v>267</v>
      </c>
      <c r="EF39" s="24">
        <v>798</v>
      </c>
      <c r="EG39" s="24">
        <v>31</v>
      </c>
      <c r="EH39" s="24">
        <v>3</v>
      </c>
      <c r="EI39" s="24">
        <v>0</v>
      </c>
      <c r="EJ39" s="24">
        <v>1098</v>
      </c>
      <c r="EK39" s="24">
        <v>314</v>
      </c>
      <c r="EL39" s="24">
        <v>1455</v>
      </c>
      <c r="EM39" s="24">
        <v>30</v>
      </c>
      <c r="EN39" s="24">
        <v>3</v>
      </c>
      <c r="EO39" s="24">
        <v>0</v>
      </c>
      <c r="EP39" s="24">
        <v>1804</v>
      </c>
      <c r="EQ39" s="24">
        <v>1400</v>
      </c>
      <c r="ER39" s="24">
        <v>5176</v>
      </c>
      <c r="ES39" s="24">
        <v>201</v>
      </c>
      <c r="ET39" s="24">
        <v>33</v>
      </c>
      <c r="EU39" s="24">
        <v>0</v>
      </c>
      <c r="EV39" s="24">
        <v>6811</v>
      </c>
      <c r="EW39" s="24">
        <v>1076</v>
      </c>
      <c r="EX39" s="24">
        <v>6055</v>
      </c>
      <c r="EY39" s="24">
        <v>499</v>
      </c>
      <c r="EZ39" s="24">
        <v>62</v>
      </c>
      <c r="FA39" s="24">
        <v>0</v>
      </c>
      <c r="FB39" s="24">
        <v>7691</v>
      </c>
      <c r="FC39" s="24">
        <v>3376</v>
      </c>
      <c r="FD39" s="24">
        <v>11583</v>
      </c>
      <c r="FE39" s="24">
        <v>494</v>
      </c>
      <c r="FF39" s="24">
        <v>73</v>
      </c>
      <c r="FG39" s="24">
        <v>0</v>
      </c>
      <c r="FH39" s="24">
        <v>15523</v>
      </c>
      <c r="FI39" s="24">
        <v>825</v>
      </c>
      <c r="FJ39" s="24">
        <v>2743</v>
      </c>
      <c r="FK39" s="24">
        <v>122</v>
      </c>
      <c r="FL39" s="24">
        <v>9</v>
      </c>
      <c r="FM39" s="24">
        <v>0</v>
      </c>
      <c r="FN39" s="24">
        <v>3710</v>
      </c>
      <c r="FO39" s="24">
        <v>231</v>
      </c>
      <c r="FP39" s="24">
        <v>494</v>
      </c>
      <c r="FQ39" s="24">
        <v>10</v>
      </c>
      <c r="FR39" s="24">
        <v>0</v>
      </c>
      <c r="FS39" s="24">
        <v>0</v>
      </c>
      <c r="FT39" s="24">
        <v>736</v>
      </c>
      <c r="FU39" s="24">
        <v>77</v>
      </c>
      <c r="FV39" s="24">
        <v>154</v>
      </c>
      <c r="FW39" s="24">
        <v>11</v>
      </c>
      <c r="FX39" s="24">
        <v>0</v>
      </c>
      <c r="FY39" s="24">
        <v>0</v>
      </c>
      <c r="FZ39" s="24">
        <v>236</v>
      </c>
      <c r="GA39" s="24">
        <v>1511</v>
      </c>
      <c r="GB39" s="24">
        <v>4575</v>
      </c>
      <c r="GC39" s="24">
        <v>342</v>
      </c>
      <c r="GD39" s="24">
        <v>82</v>
      </c>
      <c r="GE39" s="24">
        <v>0</v>
      </c>
      <c r="GF39" s="24">
        <v>6506</v>
      </c>
      <c r="GG39" s="24">
        <v>266</v>
      </c>
      <c r="GH39" s="24">
        <v>723</v>
      </c>
      <c r="GI39" s="24">
        <v>37</v>
      </c>
      <c r="GJ39" s="24">
        <v>3</v>
      </c>
      <c r="GK39" s="24">
        <v>0</v>
      </c>
      <c r="GL39" s="24">
        <v>1024</v>
      </c>
      <c r="GM39" s="24">
        <v>1908</v>
      </c>
      <c r="GN39" s="24">
        <v>10047</v>
      </c>
      <c r="GO39" s="24">
        <v>832</v>
      </c>
      <c r="GP39" s="24">
        <v>99</v>
      </c>
      <c r="GQ39" s="24">
        <v>0</v>
      </c>
      <c r="GR39" s="24">
        <v>12888</v>
      </c>
      <c r="GS39" s="24">
        <v>269</v>
      </c>
      <c r="GT39" s="24">
        <v>861</v>
      </c>
      <c r="GU39" s="24">
        <v>27</v>
      </c>
      <c r="GV39" s="24">
        <v>4</v>
      </c>
      <c r="GW39" s="24">
        <v>0</v>
      </c>
      <c r="GX39" s="24">
        <v>1158</v>
      </c>
      <c r="GY39" s="24">
        <v>2655</v>
      </c>
      <c r="GZ39" s="24">
        <v>9970</v>
      </c>
      <c r="HA39" s="24">
        <v>530</v>
      </c>
      <c r="HB39" s="24">
        <v>82</v>
      </c>
      <c r="HC39" s="24">
        <v>0</v>
      </c>
      <c r="HD39" s="24">
        <v>13234</v>
      </c>
      <c r="HE39" s="24">
        <v>2345</v>
      </c>
      <c r="HF39" s="24">
        <v>10636</v>
      </c>
      <c r="HG39" s="24">
        <v>583</v>
      </c>
      <c r="HH39" s="24">
        <v>89</v>
      </c>
      <c r="HI39" s="24">
        <v>0</v>
      </c>
      <c r="HJ39" s="24">
        <v>13652</v>
      </c>
      <c r="HK39" s="24">
        <v>934</v>
      </c>
      <c r="HL39" s="24">
        <v>2985</v>
      </c>
      <c r="HM39" s="24">
        <v>192</v>
      </c>
      <c r="HN39" s="24">
        <v>16</v>
      </c>
      <c r="HO39" s="24">
        <v>0</v>
      </c>
      <c r="HP39" s="24">
        <v>4127</v>
      </c>
      <c r="HQ39" s="24">
        <v>80</v>
      </c>
      <c r="HR39" s="24">
        <v>147</v>
      </c>
      <c r="HS39" s="24">
        <v>0</v>
      </c>
      <c r="HT39" s="24">
        <v>0</v>
      </c>
      <c r="HU39" s="24">
        <v>0</v>
      </c>
      <c r="HV39" s="24">
        <v>223</v>
      </c>
      <c r="HW39" s="24">
        <v>775</v>
      </c>
      <c r="HX39" s="24">
        <v>2992</v>
      </c>
      <c r="HY39" s="24">
        <v>101</v>
      </c>
      <c r="HZ39" s="24">
        <v>11</v>
      </c>
      <c r="IA39" s="24">
        <v>0</v>
      </c>
      <c r="IB39" s="24">
        <v>3874</v>
      </c>
      <c r="IC39" s="24">
        <v>1534</v>
      </c>
      <c r="ID39" s="24">
        <v>6569</v>
      </c>
      <c r="IE39" s="24">
        <v>419</v>
      </c>
      <c r="IF39" s="24">
        <v>47</v>
      </c>
      <c r="IG39" s="24">
        <v>0</v>
      </c>
      <c r="IH39" s="24">
        <v>8569</v>
      </c>
      <c r="II39" s="24">
        <v>107</v>
      </c>
      <c r="IJ39" s="24">
        <v>319</v>
      </c>
      <c r="IK39" s="24">
        <v>3</v>
      </c>
      <c r="IL39" s="24">
        <v>9</v>
      </c>
      <c r="IM39" s="24">
        <v>0</v>
      </c>
      <c r="IN39" s="24">
        <v>427</v>
      </c>
      <c r="IO39" s="24">
        <v>1585</v>
      </c>
      <c r="IP39" s="24">
        <v>3789</v>
      </c>
      <c r="IQ39" s="24">
        <v>280</v>
      </c>
      <c r="IR39" s="24">
        <v>86</v>
      </c>
      <c r="IS39" s="24">
        <v>0</v>
      </c>
      <c r="IT39" s="24">
        <v>5739</v>
      </c>
      <c r="IU39" s="24">
        <v>1925</v>
      </c>
      <c r="IV39" s="24">
        <v>7753</v>
      </c>
      <c r="IW39" s="24">
        <v>496</v>
      </c>
      <c r="IX39" s="24">
        <v>77</v>
      </c>
      <c r="IY39" s="24">
        <v>0</v>
      </c>
      <c r="IZ39" s="24">
        <v>10254</v>
      </c>
      <c r="JA39" s="24">
        <v>2937</v>
      </c>
      <c r="JB39" s="24">
        <v>1574</v>
      </c>
      <c r="JC39" s="24">
        <v>158</v>
      </c>
      <c r="JD39" s="24">
        <v>199</v>
      </c>
      <c r="JE39" s="24">
        <v>0</v>
      </c>
      <c r="JF39" s="24">
        <v>4870</v>
      </c>
      <c r="JG39" s="24">
        <v>1550</v>
      </c>
      <c r="JH39" s="24">
        <v>8911</v>
      </c>
      <c r="JI39" s="24">
        <v>453</v>
      </c>
      <c r="JJ39" s="24">
        <v>54</v>
      </c>
      <c r="JK39" s="24">
        <v>0</v>
      </c>
      <c r="JL39" s="24">
        <v>10964</v>
      </c>
      <c r="JM39" s="24">
        <v>574</v>
      </c>
      <c r="JN39" s="24">
        <v>2036</v>
      </c>
      <c r="JO39" s="24">
        <v>69</v>
      </c>
      <c r="JP39" s="24">
        <v>16</v>
      </c>
      <c r="JQ39" s="24">
        <v>0</v>
      </c>
      <c r="JR39" s="24">
        <v>2694</v>
      </c>
      <c r="JS39" s="24">
        <v>587</v>
      </c>
      <c r="JT39" s="24">
        <v>2319</v>
      </c>
      <c r="JU39" s="24">
        <v>138</v>
      </c>
      <c r="JV39" s="24">
        <v>16</v>
      </c>
      <c r="JW39" s="24">
        <v>0</v>
      </c>
      <c r="JX39" s="24">
        <v>3051</v>
      </c>
      <c r="JY39" s="24">
        <v>308</v>
      </c>
      <c r="JZ39" s="24">
        <v>935</v>
      </c>
      <c r="KA39" s="24">
        <v>41</v>
      </c>
      <c r="KB39" s="24">
        <v>12</v>
      </c>
      <c r="KC39" s="24">
        <v>0</v>
      </c>
      <c r="KD39" s="24">
        <v>1298</v>
      </c>
      <c r="KE39" s="24">
        <v>2409</v>
      </c>
      <c r="KF39" s="24">
        <v>9875</v>
      </c>
      <c r="KG39" s="24">
        <v>630</v>
      </c>
      <c r="KH39" s="24">
        <v>134</v>
      </c>
      <c r="KI39" s="24">
        <v>0</v>
      </c>
      <c r="KJ39" s="24">
        <v>13050</v>
      </c>
      <c r="KK39" s="24">
        <v>1952</v>
      </c>
      <c r="KL39" s="24">
        <v>6267</v>
      </c>
      <c r="KM39" s="24">
        <v>483</v>
      </c>
      <c r="KN39" s="24">
        <v>122</v>
      </c>
      <c r="KO39" s="24">
        <v>0</v>
      </c>
      <c r="KP39" s="24">
        <v>8826</v>
      </c>
      <c r="KQ39" s="24">
        <v>477</v>
      </c>
      <c r="KR39" s="24">
        <v>1890</v>
      </c>
      <c r="KS39" s="24">
        <v>76</v>
      </c>
      <c r="KT39" s="24">
        <v>4</v>
      </c>
      <c r="KU39" s="24">
        <v>0</v>
      </c>
      <c r="KV39" s="24">
        <v>2451</v>
      </c>
      <c r="KW39" s="24">
        <v>3249</v>
      </c>
      <c r="KX39" s="24">
        <v>7293</v>
      </c>
      <c r="KY39" s="24">
        <v>494</v>
      </c>
      <c r="KZ39" s="24">
        <v>183</v>
      </c>
      <c r="LA39" s="24">
        <v>0</v>
      </c>
      <c r="LB39" s="24">
        <v>11217</v>
      </c>
      <c r="LC39" s="24">
        <v>2293</v>
      </c>
      <c r="LD39" s="24">
        <v>7673</v>
      </c>
      <c r="LE39" s="24">
        <v>325</v>
      </c>
      <c r="LF39" s="24">
        <v>29</v>
      </c>
      <c r="LG39" s="24">
        <v>0</v>
      </c>
      <c r="LH39" s="24">
        <v>10319</v>
      </c>
      <c r="LI39" s="24">
        <v>185</v>
      </c>
      <c r="LJ39" s="24">
        <v>611</v>
      </c>
      <c r="LK39" s="24">
        <v>29</v>
      </c>
      <c r="LL39" s="24">
        <v>4</v>
      </c>
      <c r="LM39" s="24">
        <v>0</v>
      </c>
      <c r="LN39" s="24">
        <v>824</v>
      </c>
      <c r="LO39" s="24">
        <v>235</v>
      </c>
      <c r="LP39" s="24">
        <v>731</v>
      </c>
      <c r="LQ39" s="24">
        <v>11</v>
      </c>
      <c r="LR39" s="24">
        <v>3</v>
      </c>
      <c r="LS39" s="24">
        <v>0</v>
      </c>
      <c r="LT39" s="24">
        <v>981</v>
      </c>
      <c r="LU39" s="24">
        <v>201</v>
      </c>
      <c r="LV39" s="24">
        <v>546</v>
      </c>
      <c r="LW39" s="24">
        <v>22</v>
      </c>
      <c r="LX39" s="24">
        <v>3</v>
      </c>
      <c r="LY39" s="24">
        <v>0</v>
      </c>
      <c r="LZ39" s="24">
        <v>775</v>
      </c>
      <c r="MA39" s="24">
        <v>1049</v>
      </c>
      <c r="MB39" s="24">
        <v>5027</v>
      </c>
      <c r="MC39" s="24">
        <v>201</v>
      </c>
      <c r="MD39" s="24">
        <v>14</v>
      </c>
      <c r="ME39" s="24">
        <v>0</v>
      </c>
      <c r="MF39" s="24">
        <v>6300</v>
      </c>
      <c r="MG39" s="24">
        <v>133</v>
      </c>
      <c r="MH39" s="24">
        <v>291</v>
      </c>
      <c r="MI39" s="24">
        <v>9</v>
      </c>
      <c r="MJ39" s="24">
        <v>0</v>
      </c>
      <c r="MK39" s="24">
        <v>0</v>
      </c>
      <c r="ML39" s="24">
        <v>435</v>
      </c>
      <c r="MM39" s="24">
        <v>3112</v>
      </c>
      <c r="MN39" s="24">
        <v>2271</v>
      </c>
      <c r="MO39" s="24">
        <v>150</v>
      </c>
      <c r="MP39" s="24">
        <v>118</v>
      </c>
      <c r="MQ39" s="24">
        <v>0</v>
      </c>
      <c r="MR39" s="24">
        <v>5661</v>
      </c>
      <c r="MS39" s="24">
        <v>64</v>
      </c>
      <c r="MT39" s="24">
        <v>176</v>
      </c>
      <c r="MU39" s="24">
        <v>0</v>
      </c>
      <c r="MV39" s="24">
        <v>0</v>
      </c>
      <c r="MW39" s="24">
        <v>0</v>
      </c>
      <c r="MX39" s="24">
        <v>240</v>
      </c>
      <c r="MY39" s="24">
        <v>67</v>
      </c>
      <c r="MZ39" s="24">
        <v>115</v>
      </c>
      <c r="NA39" s="24">
        <v>3</v>
      </c>
      <c r="NB39" s="24">
        <v>0</v>
      </c>
      <c r="NC39" s="24">
        <v>0</v>
      </c>
      <c r="ND39" s="24">
        <v>182</v>
      </c>
      <c r="NE39" s="24">
        <v>350</v>
      </c>
      <c r="NF39" s="24">
        <v>1075</v>
      </c>
      <c r="NG39" s="24">
        <v>44</v>
      </c>
      <c r="NH39" s="24">
        <v>5</v>
      </c>
      <c r="NI39" s="24">
        <v>0</v>
      </c>
      <c r="NJ39" s="24">
        <v>1474</v>
      </c>
      <c r="NK39" s="24">
        <v>214</v>
      </c>
      <c r="NL39" s="24">
        <v>556</v>
      </c>
      <c r="NM39" s="24">
        <v>12</v>
      </c>
      <c r="NN39" s="24">
        <v>0</v>
      </c>
      <c r="NO39" s="24">
        <v>0</v>
      </c>
      <c r="NP39" s="24">
        <v>785</v>
      </c>
      <c r="NQ39" s="24">
        <v>2560</v>
      </c>
      <c r="NR39" s="24">
        <v>2320</v>
      </c>
      <c r="NS39" s="24">
        <v>268</v>
      </c>
      <c r="NT39" s="24">
        <v>157</v>
      </c>
      <c r="NU39" s="24">
        <v>0</v>
      </c>
      <c r="NV39" s="24">
        <v>5304</v>
      </c>
      <c r="NW39" s="24">
        <v>156</v>
      </c>
      <c r="NX39" s="24">
        <v>318</v>
      </c>
      <c r="NY39" s="24">
        <v>12</v>
      </c>
      <c r="NZ39" s="24">
        <v>3</v>
      </c>
      <c r="OA39" s="24">
        <v>0</v>
      </c>
      <c r="OB39" s="24">
        <v>491</v>
      </c>
      <c r="OC39" s="24">
        <v>474</v>
      </c>
      <c r="OD39" s="24">
        <v>1905</v>
      </c>
      <c r="OE39" s="24">
        <v>33</v>
      </c>
      <c r="OF39" s="24">
        <v>16</v>
      </c>
      <c r="OG39" s="24">
        <v>0</v>
      </c>
      <c r="OH39" s="24">
        <v>2425</v>
      </c>
      <c r="OI39" s="24">
        <v>188</v>
      </c>
      <c r="OJ39" s="24">
        <v>702</v>
      </c>
      <c r="OK39" s="24">
        <v>27</v>
      </c>
      <c r="OL39" s="24">
        <v>0</v>
      </c>
      <c r="OM39" s="24">
        <v>0</v>
      </c>
      <c r="ON39" s="24">
        <v>925</v>
      </c>
      <c r="OO39" s="24">
        <v>96</v>
      </c>
      <c r="OP39" s="24">
        <v>213</v>
      </c>
      <c r="OQ39" s="24">
        <v>6</v>
      </c>
      <c r="OR39" s="24">
        <v>3</v>
      </c>
      <c r="OS39" s="24">
        <v>0</v>
      </c>
      <c r="OT39" s="24">
        <v>317</v>
      </c>
      <c r="OU39" s="24">
        <v>359</v>
      </c>
      <c r="OV39" s="24">
        <v>1186</v>
      </c>
      <c r="OW39" s="24">
        <v>57</v>
      </c>
      <c r="OX39" s="24">
        <v>0</v>
      </c>
      <c r="OY39" s="24">
        <v>0</v>
      </c>
      <c r="OZ39" s="24">
        <v>1609</v>
      </c>
      <c r="PA39" s="24">
        <v>481</v>
      </c>
      <c r="PB39" s="24">
        <v>1542</v>
      </c>
      <c r="PC39" s="24">
        <v>58</v>
      </c>
      <c r="PD39" s="24">
        <v>18</v>
      </c>
      <c r="PE39" s="24">
        <v>0</v>
      </c>
      <c r="PF39" s="24">
        <v>2094</v>
      </c>
      <c r="PG39" s="24">
        <v>514</v>
      </c>
      <c r="PH39" s="24">
        <v>1646</v>
      </c>
      <c r="PI39" s="24">
        <v>33</v>
      </c>
      <c r="PJ39" s="24">
        <v>16</v>
      </c>
      <c r="PK39" s="24">
        <v>0</v>
      </c>
      <c r="PL39" s="24">
        <v>2203</v>
      </c>
      <c r="PM39" s="24">
        <v>59</v>
      </c>
      <c r="PN39" s="24">
        <v>123</v>
      </c>
      <c r="PO39" s="24">
        <v>3</v>
      </c>
      <c r="PP39" s="24">
        <v>0</v>
      </c>
      <c r="PQ39" s="24">
        <v>0</v>
      </c>
      <c r="PR39" s="24">
        <v>184</v>
      </c>
      <c r="PS39" s="24">
        <v>2194</v>
      </c>
      <c r="PT39" s="24">
        <v>9628</v>
      </c>
      <c r="PU39" s="24">
        <v>592</v>
      </c>
      <c r="PV39" s="24">
        <v>82</v>
      </c>
      <c r="PW39" s="24">
        <v>0</v>
      </c>
      <c r="PX39" s="24">
        <v>12504</v>
      </c>
      <c r="PY39" s="24">
        <v>2253</v>
      </c>
      <c r="PZ39" s="24">
        <v>11947</v>
      </c>
      <c r="QA39" s="24">
        <v>752</v>
      </c>
      <c r="QB39" s="24">
        <v>95</v>
      </c>
      <c r="QC39" s="24">
        <v>0</v>
      </c>
      <c r="QD39" s="24">
        <v>15048</v>
      </c>
      <c r="QE39" s="24">
        <v>567</v>
      </c>
      <c r="QF39" s="24">
        <v>2056</v>
      </c>
      <c r="QG39" s="24">
        <v>79</v>
      </c>
      <c r="QH39" s="24">
        <v>18</v>
      </c>
      <c r="QI39" s="24">
        <v>0</v>
      </c>
      <c r="QJ39" s="24">
        <v>2714</v>
      </c>
      <c r="QK39" s="24">
        <v>2762</v>
      </c>
      <c r="QL39" s="24">
        <v>13363</v>
      </c>
      <c r="QM39" s="24">
        <v>749</v>
      </c>
      <c r="QN39" s="24">
        <v>85</v>
      </c>
      <c r="QO39" s="24">
        <v>0</v>
      </c>
      <c r="QP39" s="24">
        <v>16964</v>
      </c>
      <c r="QQ39" s="24">
        <v>2551</v>
      </c>
      <c r="QR39" s="24">
        <v>1987</v>
      </c>
      <c r="QS39" s="24">
        <v>187</v>
      </c>
      <c r="QT39" s="24">
        <v>105</v>
      </c>
      <c r="QU39" s="24">
        <v>0</v>
      </c>
      <c r="QV39" s="24">
        <v>4831</v>
      </c>
      <c r="QW39" s="24">
        <v>2408</v>
      </c>
      <c r="QX39" s="24">
        <v>9749</v>
      </c>
      <c r="QY39" s="24">
        <v>524</v>
      </c>
      <c r="QZ39" s="24">
        <v>54</v>
      </c>
      <c r="RA39" s="24">
        <v>0</v>
      </c>
      <c r="RB39" s="24">
        <v>12730</v>
      </c>
      <c r="RC39" s="24">
        <v>71</v>
      </c>
      <c r="RD39" s="24">
        <v>141</v>
      </c>
      <c r="RE39" s="24">
        <v>6</v>
      </c>
      <c r="RF39" s="24">
        <v>0</v>
      </c>
      <c r="RG39" s="24">
        <v>0</v>
      </c>
      <c r="RH39" s="24">
        <v>220</v>
      </c>
      <c r="RI39" s="24">
        <v>87569</v>
      </c>
      <c r="RJ39" s="24">
        <v>296869</v>
      </c>
      <c r="RK39" s="24">
        <v>17206</v>
      </c>
      <c r="RL39" s="24">
        <v>3265</v>
      </c>
      <c r="RM39" s="24">
        <v>0</v>
      </c>
      <c r="RN39" s="24">
        <v>404907</v>
      </c>
      <c r="RO39" s="24"/>
      <c r="RP39" s="24"/>
      <c r="RQ39" s="27" t="s">
        <v>170</v>
      </c>
    </row>
    <row r="40" spans="1:485" ht="5.25" customHeight="1" x14ac:dyDescent="0.35">
      <c r="A40" s="24">
        <v>16</v>
      </c>
      <c r="B40" s="24" t="s">
        <v>28</v>
      </c>
      <c r="C40" s="24">
        <v>80</v>
      </c>
      <c r="D40" s="24">
        <v>238</v>
      </c>
      <c r="E40" s="24">
        <v>5</v>
      </c>
      <c r="F40" s="24">
        <v>0</v>
      </c>
      <c r="G40" s="24">
        <v>0</v>
      </c>
      <c r="H40" s="24">
        <v>321</v>
      </c>
      <c r="I40" s="24">
        <v>72</v>
      </c>
      <c r="J40" s="24">
        <v>174</v>
      </c>
      <c r="K40" s="24">
        <v>0</v>
      </c>
      <c r="L40" s="24">
        <v>0</v>
      </c>
      <c r="M40" s="24">
        <v>0</v>
      </c>
      <c r="N40" s="24">
        <v>245</v>
      </c>
      <c r="O40" s="24">
        <v>635</v>
      </c>
      <c r="P40" s="24">
        <v>2890</v>
      </c>
      <c r="Q40" s="24">
        <v>63</v>
      </c>
      <c r="R40" s="24">
        <v>14</v>
      </c>
      <c r="S40" s="24">
        <v>0</v>
      </c>
      <c r="T40" s="24">
        <v>3598</v>
      </c>
      <c r="U40" s="24">
        <v>1357</v>
      </c>
      <c r="V40" s="24">
        <v>5709</v>
      </c>
      <c r="W40" s="24">
        <v>224</v>
      </c>
      <c r="X40" s="24">
        <v>32</v>
      </c>
      <c r="Y40" s="24">
        <v>0</v>
      </c>
      <c r="Z40" s="24">
        <v>7323</v>
      </c>
      <c r="AA40" s="24">
        <v>184</v>
      </c>
      <c r="AB40" s="24">
        <v>445</v>
      </c>
      <c r="AC40" s="24">
        <v>4</v>
      </c>
      <c r="AD40" s="24">
        <v>0</v>
      </c>
      <c r="AE40" s="24">
        <v>0</v>
      </c>
      <c r="AF40" s="24">
        <v>638</v>
      </c>
      <c r="AG40" s="24">
        <v>311</v>
      </c>
      <c r="AH40" s="24">
        <v>1257</v>
      </c>
      <c r="AI40" s="24">
        <v>21</v>
      </c>
      <c r="AJ40" s="24">
        <v>0</v>
      </c>
      <c r="AK40" s="24">
        <v>0</v>
      </c>
      <c r="AL40" s="24">
        <v>1584</v>
      </c>
      <c r="AM40" s="24">
        <v>1022</v>
      </c>
      <c r="AN40" s="24">
        <v>3790</v>
      </c>
      <c r="AO40" s="24">
        <v>157</v>
      </c>
      <c r="AP40" s="24">
        <v>21</v>
      </c>
      <c r="AQ40" s="24">
        <v>0</v>
      </c>
      <c r="AR40" s="24">
        <v>4990</v>
      </c>
      <c r="AS40" s="24">
        <v>83</v>
      </c>
      <c r="AT40" s="24">
        <v>229</v>
      </c>
      <c r="AU40" s="24">
        <v>0</v>
      </c>
      <c r="AV40" s="24">
        <v>0</v>
      </c>
      <c r="AW40" s="24">
        <v>0</v>
      </c>
      <c r="AX40" s="24">
        <v>321</v>
      </c>
      <c r="AY40" s="24">
        <v>2077</v>
      </c>
      <c r="AZ40" s="24">
        <v>5604</v>
      </c>
      <c r="BA40" s="24">
        <v>266</v>
      </c>
      <c r="BB40" s="24">
        <v>57</v>
      </c>
      <c r="BC40" s="24">
        <v>0</v>
      </c>
      <c r="BD40" s="24">
        <v>8002</v>
      </c>
      <c r="BE40" s="24">
        <v>803</v>
      </c>
      <c r="BF40" s="24">
        <v>5350</v>
      </c>
      <c r="BG40" s="24">
        <v>393</v>
      </c>
      <c r="BH40" s="24">
        <v>55</v>
      </c>
      <c r="BI40" s="24">
        <v>0</v>
      </c>
      <c r="BJ40" s="24">
        <v>6600</v>
      </c>
      <c r="BK40" s="24">
        <v>32</v>
      </c>
      <c r="BL40" s="24">
        <v>54</v>
      </c>
      <c r="BM40" s="24">
        <v>4</v>
      </c>
      <c r="BN40" s="24">
        <v>0</v>
      </c>
      <c r="BO40" s="24">
        <v>0</v>
      </c>
      <c r="BP40" s="24">
        <v>88</v>
      </c>
      <c r="BQ40" s="24">
        <v>192</v>
      </c>
      <c r="BR40" s="24">
        <v>842</v>
      </c>
      <c r="BS40" s="24">
        <v>21</v>
      </c>
      <c r="BT40" s="24">
        <v>3</v>
      </c>
      <c r="BU40" s="24">
        <v>0</v>
      </c>
      <c r="BV40" s="24">
        <v>1050</v>
      </c>
      <c r="BW40" s="24">
        <v>639</v>
      </c>
      <c r="BX40" s="24">
        <v>3207</v>
      </c>
      <c r="BY40" s="24">
        <v>149</v>
      </c>
      <c r="BZ40" s="24">
        <v>18</v>
      </c>
      <c r="CA40" s="24">
        <v>0</v>
      </c>
      <c r="CB40" s="24">
        <v>4016</v>
      </c>
      <c r="CC40" s="24">
        <v>1586</v>
      </c>
      <c r="CD40" s="24">
        <v>10484</v>
      </c>
      <c r="CE40" s="24">
        <v>521</v>
      </c>
      <c r="CF40" s="24">
        <v>79</v>
      </c>
      <c r="CG40" s="24">
        <v>0</v>
      </c>
      <c r="CH40" s="24">
        <v>12672</v>
      </c>
      <c r="CI40" s="24">
        <v>34</v>
      </c>
      <c r="CJ40" s="24">
        <v>138</v>
      </c>
      <c r="CK40" s="24">
        <v>5</v>
      </c>
      <c r="CL40" s="24">
        <v>0</v>
      </c>
      <c r="CM40" s="24">
        <v>0</v>
      </c>
      <c r="CN40" s="24">
        <v>170</v>
      </c>
      <c r="CO40" s="24">
        <v>122</v>
      </c>
      <c r="CP40" s="24">
        <v>393</v>
      </c>
      <c r="CQ40" s="24">
        <v>14</v>
      </c>
      <c r="CR40" s="24">
        <v>4</v>
      </c>
      <c r="CS40" s="24">
        <v>0</v>
      </c>
      <c r="CT40" s="24">
        <v>533</v>
      </c>
      <c r="CU40" s="24">
        <v>88</v>
      </c>
      <c r="CV40" s="24">
        <v>280</v>
      </c>
      <c r="CW40" s="24">
        <v>15</v>
      </c>
      <c r="CX40" s="24">
        <v>0</v>
      </c>
      <c r="CY40" s="24">
        <v>0</v>
      </c>
      <c r="CZ40" s="24">
        <v>382</v>
      </c>
      <c r="DA40" s="24">
        <v>1528</v>
      </c>
      <c r="DB40" s="24">
        <v>4671</v>
      </c>
      <c r="DC40" s="24">
        <v>225</v>
      </c>
      <c r="DD40" s="24">
        <v>56</v>
      </c>
      <c r="DE40" s="24">
        <v>0</v>
      </c>
      <c r="DF40" s="24">
        <v>6479</v>
      </c>
      <c r="DG40" s="24">
        <v>239</v>
      </c>
      <c r="DH40" s="24">
        <v>529</v>
      </c>
      <c r="DI40" s="24">
        <v>5</v>
      </c>
      <c r="DJ40" s="24">
        <v>0</v>
      </c>
      <c r="DK40" s="24">
        <v>0</v>
      </c>
      <c r="DL40" s="24">
        <v>764</v>
      </c>
      <c r="DM40" s="24">
        <v>1020</v>
      </c>
      <c r="DN40" s="24">
        <v>4325</v>
      </c>
      <c r="DO40" s="24">
        <v>214</v>
      </c>
      <c r="DP40" s="24">
        <v>30</v>
      </c>
      <c r="DQ40" s="24">
        <v>0</v>
      </c>
      <c r="DR40" s="24">
        <v>5588</v>
      </c>
      <c r="DS40" s="24">
        <v>37</v>
      </c>
      <c r="DT40" s="24">
        <v>151</v>
      </c>
      <c r="DU40" s="24">
        <v>4</v>
      </c>
      <c r="DV40" s="24">
        <v>4</v>
      </c>
      <c r="DW40" s="24">
        <v>0</v>
      </c>
      <c r="DX40" s="24">
        <v>204</v>
      </c>
      <c r="DY40" s="24">
        <v>1595</v>
      </c>
      <c r="DZ40" s="24">
        <v>6385</v>
      </c>
      <c r="EA40" s="24">
        <v>173</v>
      </c>
      <c r="EB40" s="24">
        <v>63</v>
      </c>
      <c r="EC40" s="24">
        <v>0</v>
      </c>
      <c r="ED40" s="24">
        <v>8216</v>
      </c>
      <c r="EE40" s="24">
        <v>151</v>
      </c>
      <c r="EF40" s="24">
        <v>383</v>
      </c>
      <c r="EG40" s="24">
        <v>11</v>
      </c>
      <c r="EH40" s="24">
        <v>0</v>
      </c>
      <c r="EI40" s="24">
        <v>0</v>
      </c>
      <c r="EJ40" s="24">
        <v>551</v>
      </c>
      <c r="EK40" s="24">
        <v>138</v>
      </c>
      <c r="EL40" s="24">
        <v>746</v>
      </c>
      <c r="EM40" s="24">
        <v>8</v>
      </c>
      <c r="EN40" s="24">
        <v>6</v>
      </c>
      <c r="EO40" s="24">
        <v>0</v>
      </c>
      <c r="EP40" s="24">
        <v>893</v>
      </c>
      <c r="EQ40" s="24">
        <v>793</v>
      </c>
      <c r="ER40" s="24">
        <v>2920</v>
      </c>
      <c r="ES40" s="24">
        <v>45</v>
      </c>
      <c r="ET40" s="24">
        <v>11</v>
      </c>
      <c r="EU40" s="24">
        <v>0</v>
      </c>
      <c r="EV40" s="24">
        <v>3774</v>
      </c>
      <c r="EW40" s="24">
        <v>525</v>
      </c>
      <c r="EX40" s="24">
        <v>2928</v>
      </c>
      <c r="EY40" s="24">
        <v>190</v>
      </c>
      <c r="EZ40" s="24">
        <v>62</v>
      </c>
      <c r="FA40" s="24">
        <v>0</v>
      </c>
      <c r="FB40" s="24">
        <v>3706</v>
      </c>
      <c r="FC40" s="24">
        <v>1705</v>
      </c>
      <c r="FD40" s="24">
        <v>7334</v>
      </c>
      <c r="FE40" s="24">
        <v>207</v>
      </c>
      <c r="FF40" s="24">
        <v>43</v>
      </c>
      <c r="FG40" s="24">
        <v>0</v>
      </c>
      <c r="FH40" s="24">
        <v>9284</v>
      </c>
      <c r="FI40" s="24">
        <v>350</v>
      </c>
      <c r="FJ40" s="24">
        <v>1502</v>
      </c>
      <c r="FK40" s="24">
        <v>32</v>
      </c>
      <c r="FL40" s="24">
        <v>4</v>
      </c>
      <c r="FM40" s="24">
        <v>0</v>
      </c>
      <c r="FN40" s="24">
        <v>1881</v>
      </c>
      <c r="FO40" s="24">
        <v>92</v>
      </c>
      <c r="FP40" s="24">
        <v>178</v>
      </c>
      <c r="FQ40" s="24">
        <v>10</v>
      </c>
      <c r="FR40" s="24">
        <v>0</v>
      </c>
      <c r="FS40" s="24">
        <v>0</v>
      </c>
      <c r="FT40" s="24">
        <v>273</v>
      </c>
      <c r="FU40" s="24">
        <v>26</v>
      </c>
      <c r="FV40" s="24">
        <v>82</v>
      </c>
      <c r="FW40" s="24">
        <v>0</v>
      </c>
      <c r="FX40" s="24">
        <v>0</v>
      </c>
      <c r="FY40" s="24">
        <v>0</v>
      </c>
      <c r="FZ40" s="24">
        <v>110</v>
      </c>
      <c r="GA40" s="24">
        <v>997</v>
      </c>
      <c r="GB40" s="24">
        <v>3836</v>
      </c>
      <c r="GC40" s="24">
        <v>146</v>
      </c>
      <c r="GD40" s="24">
        <v>34</v>
      </c>
      <c r="GE40" s="24">
        <v>0</v>
      </c>
      <c r="GF40" s="24">
        <v>5009</v>
      </c>
      <c r="GG40" s="24">
        <v>124</v>
      </c>
      <c r="GH40" s="24">
        <v>411</v>
      </c>
      <c r="GI40" s="24">
        <v>5</v>
      </c>
      <c r="GJ40" s="24">
        <v>0</v>
      </c>
      <c r="GK40" s="24">
        <v>0</v>
      </c>
      <c r="GL40" s="24">
        <v>539</v>
      </c>
      <c r="GM40" s="24">
        <v>908</v>
      </c>
      <c r="GN40" s="24">
        <v>6338</v>
      </c>
      <c r="GO40" s="24">
        <v>298</v>
      </c>
      <c r="GP40" s="24">
        <v>47</v>
      </c>
      <c r="GQ40" s="24">
        <v>0</v>
      </c>
      <c r="GR40" s="24">
        <v>7579</v>
      </c>
      <c r="GS40" s="24">
        <v>138</v>
      </c>
      <c r="GT40" s="24">
        <v>464</v>
      </c>
      <c r="GU40" s="24">
        <v>0</v>
      </c>
      <c r="GV40" s="24">
        <v>5</v>
      </c>
      <c r="GW40" s="24">
        <v>0</v>
      </c>
      <c r="GX40" s="24">
        <v>603</v>
      </c>
      <c r="GY40" s="24">
        <v>1542</v>
      </c>
      <c r="GZ40" s="24">
        <v>7012</v>
      </c>
      <c r="HA40" s="24">
        <v>272</v>
      </c>
      <c r="HB40" s="24">
        <v>49</v>
      </c>
      <c r="HC40" s="24">
        <v>0</v>
      </c>
      <c r="HD40" s="24">
        <v>8875</v>
      </c>
      <c r="HE40" s="24">
        <v>1319</v>
      </c>
      <c r="HF40" s="24">
        <v>6696</v>
      </c>
      <c r="HG40" s="24">
        <v>312</v>
      </c>
      <c r="HH40" s="24">
        <v>62</v>
      </c>
      <c r="HI40" s="24">
        <v>0</v>
      </c>
      <c r="HJ40" s="24">
        <v>8384</v>
      </c>
      <c r="HK40" s="24">
        <v>576</v>
      </c>
      <c r="HL40" s="24">
        <v>1782</v>
      </c>
      <c r="HM40" s="24">
        <v>50</v>
      </c>
      <c r="HN40" s="24">
        <v>9</v>
      </c>
      <c r="HO40" s="24">
        <v>0</v>
      </c>
      <c r="HP40" s="24">
        <v>2420</v>
      </c>
      <c r="HQ40" s="24">
        <v>29</v>
      </c>
      <c r="HR40" s="24">
        <v>79</v>
      </c>
      <c r="HS40" s="24">
        <v>0</v>
      </c>
      <c r="HT40" s="24">
        <v>0</v>
      </c>
      <c r="HU40" s="24">
        <v>0</v>
      </c>
      <c r="HV40" s="24">
        <v>118</v>
      </c>
      <c r="HW40" s="24">
        <v>478</v>
      </c>
      <c r="HX40" s="24">
        <v>1952</v>
      </c>
      <c r="HY40" s="24">
        <v>72</v>
      </c>
      <c r="HZ40" s="24">
        <v>0</v>
      </c>
      <c r="IA40" s="24">
        <v>0</v>
      </c>
      <c r="IB40" s="24">
        <v>2504</v>
      </c>
      <c r="IC40" s="24">
        <v>1032</v>
      </c>
      <c r="ID40" s="24">
        <v>5079</v>
      </c>
      <c r="IE40" s="24">
        <v>265</v>
      </c>
      <c r="IF40" s="24">
        <v>39</v>
      </c>
      <c r="IG40" s="24">
        <v>0</v>
      </c>
      <c r="IH40" s="24">
        <v>6414</v>
      </c>
      <c r="II40" s="24">
        <v>61</v>
      </c>
      <c r="IJ40" s="24">
        <v>145</v>
      </c>
      <c r="IK40" s="24">
        <v>5</v>
      </c>
      <c r="IL40" s="24">
        <v>0</v>
      </c>
      <c r="IM40" s="24">
        <v>0</v>
      </c>
      <c r="IN40" s="24">
        <v>209</v>
      </c>
      <c r="IO40" s="24">
        <v>1102</v>
      </c>
      <c r="IP40" s="24">
        <v>2888</v>
      </c>
      <c r="IQ40" s="24">
        <v>155</v>
      </c>
      <c r="IR40" s="24">
        <v>31</v>
      </c>
      <c r="IS40" s="24">
        <v>0</v>
      </c>
      <c r="IT40" s="24">
        <v>4181</v>
      </c>
      <c r="IU40" s="24">
        <v>1170</v>
      </c>
      <c r="IV40" s="24">
        <v>4892</v>
      </c>
      <c r="IW40" s="24">
        <v>219</v>
      </c>
      <c r="IX40" s="24">
        <v>17</v>
      </c>
      <c r="IY40" s="24">
        <v>0</v>
      </c>
      <c r="IZ40" s="24">
        <v>6289</v>
      </c>
      <c r="JA40" s="24">
        <v>2132</v>
      </c>
      <c r="JB40" s="24">
        <v>1416</v>
      </c>
      <c r="JC40" s="24">
        <v>73</v>
      </c>
      <c r="JD40" s="24">
        <v>114</v>
      </c>
      <c r="JE40" s="24">
        <v>0</v>
      </c>
      <c r="JF40" s="24">
        <v>3738</v>
      </c>
      <c r="JG40" s="24">
        <v>798</v>
      </c>
      <c r="JH40" s="24">
        <v>5269</v>
      </c>
      <c r="JI40" s="24">
        <v>275</v>
      </c>
      <c r="JJ40" s="24">
        <v>33</v>
      </c>
      <c r="JK40" s="24">
        <v>0</v>
      </c>
      <c r="JL40" s="24">
        <v>6377</v>
      </c>
      <c r="JM40" s="24">
        <v>275</v>
      </c>
      <c r="JN40" s="24">
        <v>1084</v>
      </c>
      <c r="JO40" s="24">
        <v>23</v>
      </c>
      <c r="JP40" s="24">
        <v>3</v>
      </c>
      <c r="JQ40" s="24">
        <v>0</v>
      </c>
      <c r="JR40" s="24">
        <v>1393</v>
      </c>
      <c r="JS40" s="24">
        <v>311</v>
      </c>
      <c r="JT40" s="24">
        <v>1200</v>
      </c>
      <c r="JU40" s="24">
        <v>50</v>
      </c>
      <c r="JV40" s="24">
        <v>5</v>
      </c>
      <c r="JW40" s="24">
        <v>0</v>
      </c>
      <c r="JX40" s="24">
        <v>1563</v>
      </c>
      <c r="JY40" s="24">
        <v>158</v>
      </c>
      <c r="JZ40" s="24">
        <v>489</v>
      </c>
      <c r="KA40" s="24">
        <v>13</v>
      </c>
      <c r="KB40" s="24">
        <v>3</v>
      </c>
      <c r="KC40" s="24">
        <v>0</v>
      </c>
      <c r="KD40" s="24">
        <v>671</v>
      </c>
      <c r="KE40" s="24">
        <v>1462</v>
      </c>
      <c r="KF40" s="24">
        <v>7356</v>
      </c>
      <c r="KG40" s="24">
        <v>284</v>
      </c>
      <c r="KH40" s="24">
        <v>94</v>
      </c>
      <c r="KI40" s="24">
        <v>0</v>
      </c>
      <c r="KJ40" s="24">
        <v>9203</v>
      </c>
      <c r="KK40" s="24">
        <v>1251</v>
      </c>
      <c r="KL40" s="24">
        <v>4789</v>
      </c>
      <c r="KM40" s="24">
        <v>164</v>
      </c>
      <c r="KN40" s="24">
        <v>50</v>
      </c>
      <c r="KO40" s="24">
        <v>0</v>
      </c>
      <c r="KP40" s="24">
        <v>6257</v>
      </c>
      <c r="KQ40" s="24">
        <v>271</v>
      </c>
      <c r="KR40" s="24">
        <v>1322</v>
      </c>
      <c r="KS40" s="24">
        <v>48</v>
      </c>
      <c r="KT40" s="24">
        <v>0</v>
      </c>
      <c r="KU40" s="24">
        <v>0</v>
      </c>
      <c r="KV40" s="24">
        <v>1645</v>
      </c>
      <c r="KW40" s="24">
        <v>1996</v>
      </c>
      <c r="KX40" s="24">
        <v>5743</v>
      </c>
      <c r="KY40" s="24">
        <v>167</v>
      </c>
      <c r="KZ40" s="24">
        <v>97</v>
      </c>
      <c r="LA40" s="24">
        <v>0</v>
      </c>
      <c r="LB40" s="24">
        <v>8000</v>
      </c>
      <c r="LC40" s="24">
        <v>1182</v>
      </c>
      <c r="LD40" s="24">
        <v>5118</v>
      </c>
      <c r="LE40" s="24">
        <v>158</v>
      </c>
      <c r="LF40" s="24">
        <v>10</v>
      </c>
      <c r="LG40" s="24">
        <v>0</v>
      </c>
      <c r="LH40" s="24">
        <v>6472</v>
      </c>
      <c r="LI40" s="24">
        <v>109</v>
      </c>
      <c r="LJ40" s="24">
        <v>365</v>
      </c>
      <c r="LK40" s="24">
        <v>4</v>
      </c>
      <c r="LL40" s="24">
        <v>0</v>
      </c>
      <c r="LM40" s="24">
        <v>0</v>
      </c>
      <c r="LN40" s="24">
        <v>476</v>
      </c>
      <c r="LO40" s="24">
        <v>114</v>
      </c>
      <c r="LP40" s="24">
        <v>424</v>
      </c>
      <c r="LQ40" s="24">
        <v>13</v>
      </c>
      <c r="LR40" s="24">
        <v>0</v>
      </c>
      <c r="LS40" s="24">
        <v>0</v>
      </c>
      <c r="LT40" s="24">
        <v>555</v>
      </c>
      <c r="LU40" s="24">
        <v>77</v>
      </c>
      <c r="LV40" s="24">
        <v>236</v>
      </c>
      <c r="LW40" s="24">
        <v>0</v>
      </c>
      <c r="LX40" s="24">
        <v>0</v>
      </c>
      <c r="LY40" s="24">
        <v>0</v>
      </c>
      <c r="LZ40" s="24">
        <v>312</v>
      </c>
      <c r="MA40" s="24">
        <v>676</v>
      </c>
      <c r="MB40" s="24">
        <v>4045</v>
      </c>
      <c r="MC40" s="24">
        <v>156</v>
      </c>
      <c r="MD40" s="24">
        <v>9</v>
      </c>
      <c r="ME40" s="24">
        <v>0</v>
      </c>
      <c r="MF40" s="24">
        <v>4881</v>
      </c>
      <c r="MG40" s="24">
        <v>83</v>
      </c>
      <c r="MH40" s="24">
        <v>200</v>
      </c>
      <c r="MI40" s="24">
        <v>3</v>
      </c>
      <c r="MJ40" s="24">
        <v>0</v>
      </c>
      <c r="MK40" s="24">
        <v>0</v>
      </c>
      <c r="ML40" s="24">
        <v>289</v>
      </c>
      <c r="MM40" s="24">
        <v>2245</v>
      </c>
      <c r="MN40" s="24">
        <v>1849</v>
      </c>
      <c r="MO40" s="24">
        <v>78</v>
      </c>
      <c r="MP40" s="24">
        <v>54</v>
      </c>
      <c r="MQ40" s="24">
        <v>0</v>
      </c>
      <c r="MR40" s="24">
        <v>4230</v>
      </c>
      <c r="MS40" s="24">
        <v>32</v>
      </c>
      <c r="MT40" s="24">
        <v>137</v>
      </c>
      <c r="MU40" s="24">
        <v>0</v>
      </c>
      <c r="MV40" s="24">
        <v>0</v>
      </c>
      <c r="MW40" s="24">
        <v>0</v>
      </c>
      <c r="MX40" s="24">
        <v>170</v>
      </c>
      <c r="MY40" s="24">
        <v>38</v>
      </c>
      <c r="MZ40" s="24">
        <v>72</v>
      </c>
      <c r="NA40" s="24">
        <v>0</v>
      </c>
      <c r="NB40" s="24">
        <v>0</v>
      </c>
      <c r="NC40" s="24">
        <v>0</v>
      </c>
      <c r="ND40" s="24">
        <v>115</v>
      </c>
      <c r="NE40" s="24">
        <v>176</v>
      </c>
      <c r="NF40" s="24">
        <v>549</v>
      </c>
      <c r="NG40" s="24">
        <v>8</v>
      </c>
      <c r="NH40" s="24">
        <v>6</v>
      </c>
      <c r="NI40" s="24">
        <v>0</v>
      </c>
      <c r="NJ40" s="24">
        <v>732</v>
      </c>
      <c r="NK40" s="24">
        <v>119</v>
      </c>
      <c r="NL40" s="24">
        <v>321</v>
      </c>
      <c r="NM40" s="24">
        <v>16</v>
      </c>
      <c r="NN40" s="24">
        <v>0</v>
      </c>
      <c r="NO40" s="24">
        <v>0</v>
      </c>
      <c r="NP40" s="24">
        <v>453</v>
      </c>
      <c r="NQ40" s="24">
        <v>1847</v>
      </c>
      <c r="NR40" s="24">
        <v>2086</v>
      </c>
      <c r="NS40" s="24">
        <v>134</v>
      </c>
      <c r="NT40" s="24">
        <v>85</v>
      </c>
      <c r="NU40" s="24">
        <v>0</v>
      </c>
      <c r="NV40" s="24">
        <v>4157</v>
      </c>
      <c r="NW40" s="24">
        <v>58</v>
      </c>
      <c r="NX40" s="24">
        <v>167</v>
      </c>
      <c r="NY40" s="24">
        <v>10</v>
      </c>
      <c r="NZ40" s="24">
        <v>0</v>
      </c>
      <c r="OA40" s="24">
        <v>0</v>
      </c>
      <c r="OB40" s="24">
        <v>237</v>
      </c>
      <c r="OC40" s="24">
        <v>269</v>
      </c>
      <c r="OD40" s="24">
        <v>1175</v>
      </c>
      <c r="OE40" s="24">
        <v>11</v>
      </c>
      <c r="OF40" s="24">
        <v>0</v>
      </c>
      <c r="OG40" s="24">
        <v>0</v>
      </c>
      <c r="OH40" s="24">
        <v>1453</v>
      </c>
      <c r="OI40" s="24">
        <v>111</v>
      </c>
      <c r="OJ40" s="24">
        <v>333</v>
      </c>
      <c r="OK40" s="24">
        <v>17</v>
      </c>
      <c r="OL40" s="24">
        <v>8</v>
      </c>
      <c r="OM40" s="24">
        <v>0</v>
      </c>
      <c r="ON40" s="24">
        <v>465</v>
      </c>
      <c r="OO40" s="24">
        <v>50</v>
      </c>
      <c r="OP40" s="24">
        <v>105</v>
      </c>
      <c r="OQ40" s="24">
        <v>0</v>
      </c>
      <c r="OR40" s="24">
        <v>0</v>
      </c>
      <c r="OS40" s="24">
        <v>0</v>
      </c>
      <c r="OT40" s="24">
        <v>157</v>
      </c>
      <c r="OU40" s="24">
        <v>187</v>
      </c>
      <c r="OV40" s="24">
        <v>565</v>
      </c>
      <c r="OW40" s="24">
        <v>10</v>
      </c>
      <c r="OX40" s="24">
        <v>3</v>
      </c>
      <c r="OY40" s="24">
        <v>0</v>
      </c>
      <c r="OZ40" s="24">
        <v>769</v>
      </c>
      <c r="PA40" s="24">
        <v>178</v>
      </c>
      <c r="PB40" s="24">
        <v>870</v>
      </c>
      <c r="PC40" s="24">
        <v>13</v>
      </c>
      <c r="PD40" s="24">
        <v>0</v>
      </c>
      <c r="PE40" s="24">
        <v>0</v>
      </c>
      <c r="PF40" s="24">
        <v>1068</v>
      </c>
      <c r="PG40" s="24">
        <v>296</v>
      </c>
      <c r="PH40" s="24">
        <v>902</v>
      </c>
      <c r="PI40" s="24">
        <v>17</v>
      </c>
      <c r="PJ40" s="24">
        <v>0</v>
      </c>
      <c r="PK40" s="24">
        <v>0</v>
      </c>
      <c r="PL40" s="24">
        <v>1216</v>
      </c>
      <c r="PM40" s="24">
        <v>20</v>
      </c>
      <c r="PN40" s="24">
        <v>89</v>
      </c>
      <c r="PO40" s="24">
        <v>0</v>
      </c>
      <c r="PP40" s="24">
        <v>0</v>
      </c>
      <c r="PQ40" s="24">
        <v>0</v>
      </c>
      <c r="PR40" s="24">
        <v>108</v>
      </c>
      <c r="PS40" s="24">
        <v>1440</v>
      </c>
      <c r="PT40" s="24">
        <v>7055</v>
      </c>
      <c r="PU40" s="24">
        <v>266</v>
      </c>
      <c r="PV40" s="24">
        <v>51</v>
      </c>
      <c r="PW40" s="24">
        <v>0</v>
      </c>
      <c r="PX40" s="24">
        <v>8816</v>
      </c>
      <c r="PY40" s="24">
        <v>1110</v>
      </c>
      <c r="PZ40" s="24">
        <v>6743</v>
      </c>
      <c r="QA40" s="24">
        <v>298</v>
      </c>
      <c r="QB40" s="24">
        <v>49</v>
      </c>
      <c r="QC40" s="24">
        <v>0</v>
      </c>
      <c r="QD40" s="24">
        <v>8198</v>
      </c>
      <c r="QE40" s="24">
        <v>279</v>
      </c>
      <c r="QF40" s="24">
        <v>1141</v>
      </c>
      <c r="QG40" s="24">
        <v>22</v>
      </c>
      <c r="QH40" s="24">
        <v>0</v>
      </c>
      <c r="QI40" s="24">
        <v>0</v>
      </c>
      <c r="QJ40" s="24">
        <v>1445</v>
      </c>
      <c r="QK40" s="24">
        <v>1605</v>
      </c>
      <c r="QL40" s="24">
        <v>8465</v>
      </c>
      <c r="QM40" s="24">
        <v>309</v>
      </c>
      <c r="QN40" s="24">
        <v>58</v>
      </c>
      <c r="QO40" s="24">
        <v>0</v>
      </c>
      <c r="QP40" s="24">
        <v>10433</v>
      </c>
      <c r="QQ40" s="24">
        <v>2060</v>
      </c>
      <c r="QR40" s="24">
        <v>1722</v>
      </c>
      <c r="QS40" s="24">
        <v>77</v>
      </c>
      <c r="QT40" s="24">
        <v>90</v>
      </c>
      <c r="QU40" s="24">
        <v>0</v>
      </c>
      <c r="QV40" s="24">
        <v>3943</v>
      </c>
      <c r="QW40" s="24">
        <v>1315</v>
      </c>
      <c r="QX40" s="24">
        <v>5421</v>
      </c>
      <c r="QY40" s="24">
        <v>186</v>
      </c>
      <c r="QZ40" s="24">
        <v>19</v>
      </c>
      <c r="RA40" s="24">
        <v>0</v>
      </c>
      <c r="RB40" s="24">
        <v>6943</v>
      </c>
      <c r="RC40" s="24">
        <v>43</v>
      </c>
      <c r="RD40" s="24">
        <v>83</v>
      </c>
      <c r="RE40" s="24">
        <v>5</v>
      </c>
      <c r="RF40" s="24">
        <v>4</v>
      </c>
      <c r="RG40" s="24">
        <v>0</v>
      </c>
      <c r="RH40" s="24">
        <v>132</v>
      </c>
      <c r="RI40" s="24">
        <v>51363</v>
      </c>
      <c r="RJ40" s="24">
        <v>193710</v>
      </c>
      <c r="RK40" s="24">
        <v>7685</v>
      </c>
      <c r="RL40" s="24">
        <v>1707</v>
      </c>
      <c r="RM40" s="24">
        <v>0</v>
      </c>
      <c r="RN40" s="24">
        <v>254465</v>
      </c>
      <c r="RO40" s="24"/>
      <c r="RP40" s="24"/>
      <c r="RQ40" s="27" t="s">
        <v>171</v>
      </c>
    </row>
    <row r="41" spans="1:485" ht="5.25" customHeight="1" x14ac:dyDescent="0.35">
      <c r="A41" s="24">
        <v>17</v>
      </c>
      <c r="B41" s="24" t="s">
        <v>29</v>
      </c>
      <c r="C41" s="24">
        <v>33</v>
      </c>
      <c r="D41" s="24">
        <v>159</v>
      </c>
      <c r="E41" s="24">
        <v>7</v>
      </c>
      <c r="F41" s="24">
        <v>0</v>
      </c>
      <c r="G41" s="24">
        <v>0</v>
      </c>
      <c r="H41" s="24">
        <v>195</v>
      </c>
      <c r="I41" s="24">
        <v>42</v>
      </c>
      <c r="J41" s="24">
        <v>142</v>
      </c>
      <c r="K41" s="24">
        <v>19</v>
      </c>
      <c r="L41" s="24">
        <v>0</v>
      </c>
      <c r="M41" s="24">
        <v>0</v>
      </c>
      <c r="N41" s="24">
        <v>204</v>
      </c>
      <c r="O41" s="24">
        <v>349</v>
      </c>
      <c r="P41" s="24">
        <v>1548</v>
      </c>
      <c r="Q41" s="24">
        <v>96</v>
      </c>
      <c r="R41" s="24">
        <v>6</v>
      </c>
      <c r="S41" s="24">
        <v>0</v>
      </c>
      <c r="T41" s="24">
        <v>1999</v>
      </c>
      <c r="U41" s="24">
        <v>841</v>
      </c>
      <c r="V41" s="24">
        <v>4202</v>
      </c>
      <c r="W41" s="24">
        <v>199</v>
      </c>
      <c r="X41" s="24">
        <v>10</v>
      </c>
      <c r="Y41" s="24">
        <v>0</v>
      </c>
      <c r="Z41" s="24">
        <v>5252</v>
      </c>
      <c r="AA41" s="24">
        <v>90</v>
      </c>
      <c r="AB41" s="24">
        <v>323</v>
      </c>
      <c r="AC41" s="24">
        <v>25</v>
      </c>
      <c r="AD41" s="24">
        <v>0</v>
      </c>
      <c r="AE41" s="24">
        <v>0</v>
      </c>
      <c r="AF41" s="24">
        <v>436</v>
      </c>
      <c r="AG41" s="24">
        <v>219</v>
      </c>
      <c r="AH41" s="24">
        <v>735</v>
      </c>
      <c r="AI41" s="24">
        <v>29</v>
      </c>
      <c r="AJ41" s="24">
        <v>0</v>
      </c>
      <c r="AK41" s="24">
        <v>0</v>
      </c>
      <c r="AL41" s="24">
        <v>979</v>
      </c>
      <c r="AM41" s="24">
        <v>1059</v>
      </c>
      <c r="AN41" s="24">
        <v>5465</v>
      </c>
      <c r="AO41" s="24">
        <v>374</v>
      </c>
      <c r="AP41" s="24">
        <v>11</v>
      </c>
      <c r="AQ41" s="24">
        <v>0</v>
      </c>
      <c r="AR41" s="24">
        <v>6905</v>
      </c>
      <c r="AS41" s="24">
        <v>30</v>
      </c>
      <c r="AT41" s="24">
        <v>96</v>
      </c>
      <c r="AU41" s="24">
        <v>13</v>
      </c>
      <c r="AV41" s="24">
        <v>0</v>
      </c>
      <c r="AW41" s="24">
        <v>0</v>
      </c>
      <c r="AX41" s="24">
        <v>141</v>
      </c>
      <c r="AY41" s="24">
        <v>1510</v>
      </c>
      <c r="AZ41" s="24">
        <v>7152</v>
      </c>
      <c r="BA41" s="24">
        <v>636</v>
      </c>
      <c r="BB41" s="24">
        <v>37</v>
      </c>
      <c r="BC41" s="24">
        <v>0</v>
      </c>
      <c r="BD41" s="24">
        <v>9341</v>
      </c>
      <c r="BE41" s="24">
        <v>449</v>
      </c>
      <c r="BF41" s="24">
        <v>3433</v>
      </c>
      <c r="BG41" s="24">
        <v>243</v>
      </c>
      <c r="BH41" s="24">
        <v>30</v>
      </c>
      <c r="BI41" s="24">
        <v>0</v>
      </c>
      <c r="BJ41" s="24">
        <v>4155</v>
      </c>
      <c r="BK41" s="24">
        <v>5</v>
      </c>
      <c r="BL41" s="24">
        <v>17</v>
      </c>
      <c r="BM41" s="24">
        <v>0</v>
      </c>
      <c r="BN41" s="24">
        <v>0</v>
      </c>
      <c r="BO41" s="24">
        <v>0</v>
      </c>
      <c r="BP41" s="24">
        <v>23</v>
      </c>
      <c r="BQ41" s="24">
        <v>82</v>
      </c>
      <c r="BR41" s="24">
        <v>366</v>
      </c>
      <c r="BS41" s="24">
        <v>18</v>
      </c>
      <c r="BT41" s="24">
        <v>0</v>
      </c>
      <c r="BU41" s="24">
        <v>0</v>
      </c>
      <c r="BV41" s="24">
        <v>468</v>
      </c>
      <c r="BW41" s="24">
        <v>318</v>
      </c>
      <c r="BX41" s="24">
        <v>2016</v>
      </c>
      <c r="BY41" s="24">
        <v>88</v>
      </c>
      <c r="BZ41" s="24">
        <v>20</v>
      </c>
      <c r="CA41" s="24">
        <v>0</v>
      </c>
      <c r="CB41" s="24">
        <v>2443</v>
      </c>
      <c r="CC41" s="24">
        <v>823</v>
      </c>
      <c r="CD41" s="24">
        <v>6602</v>
      </c>
      <c r="CE41" s="24">
        <v>321</v>
      </c>
      <c r="CF41" s="24">
        <v>21</v>
      </c>
      <c r="CG41" s="24">
        <v>0</v>
      </c>
      <c r="CH41" s="24">
        <v>7773</v>
      </c>
      <c r="CI41" s="24">
        <v>10</v>
      </c>
      <c r="CJ41" s="24">
        <v>45</v>
      </c>
      <c r="CK41" s="24">
        <v>16</v>
      </c>
      <c r="CL41" s="24">
        <v>0</v>
      </c>
      <c r="CM41" s="24">
        <v>0</v>
      </c>
      <c r="CN41" s="24">
        <v>68</v>
      </c>
      <c r="CO41" s="24">
        <v>45</v>
      </c>
      <c r="CP41" s="24">
        <v>167</v>
      </c>
      <c r="CQ41" s="24">
        <v>10</v>
      </c>
      <c r="CR41" s="24">
        <v>4</v>
      </c>
      <c r="CS41" s="24">
        <v>0</v>
      </c>
      <c r="CT41" s="24">
        <v>219</v>
      </c>
      <c r="CU41" s="24">
        <v>40</v>
      </c>
      <c r="CV41" s="24">
        <v>164</v>
      </c>
      <c r="CW41" s="24">
        <v>14</v>
      </c>
      <c r="CX41" s="24">
        <v>0</v>
      </c>
      <c r="CY41" s="24">
        <v>0</v>
      </c>
      <c r="CZ41" s="24">
        <v>218</v>
      </c>
      <c r="DA41" s="24">
        <v>1010</v>
      </c>
      <c r="DB41" s="24">
        <v>3621</v>
      </c>
      <c r="DC41" s="24">
        <v>307</v>
      </c>
      <c r="DD41" s="24">
        <v>32</v>
      </c>
      <c r="DE41" s="24">
        <v>0</v>
      </c>
      <c r="DF41" s="24">
        <v>4973</v>
      </c>
      <c r="DG41" s="24">
        <v>116</v>
      </c>
      <c r="DH41" s="24">
        <v>356</v>
      </c>
      <c r="DI41" s="24">
        <v>20</v>
      </c>
      <c r="DJ41" s="24">
        <v>0</v>
      </c>
      <c r="DK41" s="24">
        <v>0</v>
      </c>
      <c r="DL41" s="24">
        <v>489</v>
      </c>
      <c r="DM41" s="24">
        <v>554</v>
      </c>
      <c r="DN41" s="24">
        <v>2655</v>
      </c>
      <c r="DO41" s="24">
        <v>167</v>
      </c>
      <c r="DP41" s="24">
        <v>15</v>
      </c>
      <c r="DQ41" s="24">
        <v>0</v>
      </c>
      <c r="DR41" s="24">
        <v>3386</v>
      </c>
      <c r="DS41" s="24">
        <v>18</v>
      </c>
      <c r="DT41" s="24">
        <v>82</v>
      </c>
      <c r="DU41" s="24">
        <v>4</v>
      </c>
      <c r="DV41" s="24">
        <v>0</v>
      </c>
      <c r="DW41" s="24">
        <v>0</v>
      </c>
      <c r="DX41" s="24">
        <v>103</v>
      </c>
      <c r="DY41" s="24">
        <v>1240</v>
      </c>
      <c r="DZ41" s="24">
        <v>5578</v>
      </c>
      <c r="EA41" s="24">
        <v>353</v>
      </c>
      <c r="EB41" s="24">
        <v>35</v>
      </c>
      <c r="EC41" s="24">
        <v>0</v>
      </c>
      <c r="ED41" s="24">
        <v>7205</v>
      </c>
      <c r="EE41" s="24">
        <v>86</v>
      </c>
      <c r="EF41" s="24">
        <v>192</v>
      </c>
      <c r="EG41" s="24">
        <v>19</v>
      </c>
      <c r="EH41" s="24">
        <v>0</v>
      </c>
      <c r="EI41" s="24">
        <v>0</v>
      </c>
      <c r="EJ41" s="24">
        <v>299</v>
      </c>
      <c r="EK41" s="24">
        <v>72</v>
      </c>
      <c r="EL41" s="24">
        <v>436</v>
      </c>
      <c r="EM41" s="24">
        <v>18</v>
      </c>
      <c r="EN41" s="24">
        <v>0</v>
      </c>
      <c r="EO41" s="24">
        <v>0</v>
      </c>
      <c r="EP41" s="24">
        <v>522</v>
      </c>
      <c r="EQ41" s="24">
        <v>350</v>
      </c>
      <c r="ER41" s="24">
        <v>1802</v>
      </c>
      <c r="ES41" s="24">
        <v>75</v>
      </c>
      <c r="ET41" s="24">
        <v>0</v>
      </c>
      <c r="EU41" s="24">
        <v>0</v>
      </c>
      <c r="EV41" s="24">
        <v>2229</v>
      </c>
      <c r="EW41" s="24">
        <v>279</v>
      </c>
      <c r="EX41" s="24">
        <v>2020</v>
      </c>
      <c r="EY41" s="24">
        <v>150</v>
      </c>
      <c r="EZ41" s="24">
        <v>20</v>
      </c>
      <c r="FA41" s="24">
        <v>0</v>
      </c>
      <c r="FB41" s="24">
        <v>2463</v>
      </c>
      <c r="FC41" s="24">
        <v>917</v>
      </c>
      <c r="FD41" s="24">
        <v>4407</v>
      </c>
      <c r="FE41" s="24">
        <v>253</v>
      </c>
      <c r="FF41" s="24">
        <v>12</v>
      </c>
      <c r="FG41" s="24">
        <v>0</v>
      </c>
      <c r="FH41" s="24">
        <v>5592</v>
      </c>
      <c r="FI41" s="24">
        <v>149</v>
      </c>
      <c r="FJ41" s="24">
        <v>871</v>
      </c>
      <c r="FK41" s="24">
        <v>44</v>
      </c>
      <c r="FL41" s="24">
        <v>3</v>
      </c>
      <c r="FM41" s="24">
        <v>0</v>
      </c>
      <c r="FN41" s="24">
        <v>1065</v>
      </c>
      <c r="FO41" s="24">
        <v>67</v>
      </c>
      <c r="FP41" s="24">
        <v>147</v>
      </c>
      <c r="FQ41" s="24">
        <v>15</v>
      </c>
      <c r="FR41" s="24">
        <v>0</v>
      </c>
      <c r="FS41" s="24">
        <v>0</v>
      </c>
      <c r="FT41" s="24">
        <v>225</v>
      </c>
      <c r="FU41" s="24">
        <v>23</v>
      </c>
      <c r="FV41" s="24">
        <v>38</v>
      </c>
      <c r="FW41" s="24">
        <v>0</v>
      </c>
      <c r="FX41" s="24">
        <v>0</v>
      </c>
      <c r="FY41" s="24">
        <v>0</v>
      </c>
      <c r="FZ41" s="24">
        <v>61</v>
      </c>
      <c r="GA41" s="24">
        <v>688</v>
      </c>
      <c r="GB41" s="24">
        <v>2902</v>
      </c>
      <c r="GC41" s="24">
        <v>171</v>
      </c>
      <c r="GD41" s="24">
        <v>5</v>
      </c>
      <c r="GE41" s="24">
        <v>0</v>
      </c>
      <c r="GF41" s="24">
        <v>3775</v>
      </c>
      <c r="GG41" s="24">
        <v>62</v>
      </c>
      <c r="GH41" s="24">
        <v>163</v>
      </c>
      <c r="GI41" s="24">
        <v>19</v>
      </c>
      <c r="GJ41" s="24">
        <v>0</v>
      </c>
      <c r="GK41" s="24">
        <v>0</v>
      </c>
      <c r="GL41" s="24">
        <v>238</v>
      </c>
      <c r="GM41" s="24">
        <v>564</v>
      </c>
      <c r="GN41" s="24">
        <v>4004</v>
      </c>
      <c r="GO41" s="24">
        <v>246</v>
      </c>
      <c r="GP41" s="24">
        <v>19</v>
      </c>
      <c r="GQ41" s="24">
        <v>0</v>
      </c>
      <c r="GR41" s="24">
        <v>4836</v>
      </c>
      <c r="GS41" s="24">
        <v>39</v>
      </c>
      <c r="GT41" s="24">
        <v>290</v>
      </c>
      <c r="GU41" s="24">
        <v>5</v>
      </c>
      <c r="GV41" s="24">
        <v>0</v>
      </c>
      <c r="GW41" s="24">
        <v>0</v>
      </c>
      <c r="GX41" s="24">
        <v>329</v>
      </c>
      <c r="GY41" s="24">
        <v>998</v>
      </c>
      <c r="GZ41" s="24">
        <v>4971</v>
      </c>
      <c r="HA41" s="24">
        <v>244</v>
      </c>
      <c r="HB41" s="24">
        <v>13</v>
      </c>
      <c r="HC41" s="24">
        <v>0</v>
      </c>
      <c r="HD41" s="24">
        <v>6225</v>
      </c>
      <c r="HE41" s="24">
        <v>716</v>
      </c>
      <c r="HF41" s="24">
        <v>4663</v>
      </c>
      <c r="HG41" s="24">
        <v>154</v>
      </c>
      <c r="HH41" s="24">
        <v>12</v>
      </c>
      <c r="HI41" s="24">
        <v>0</v>
      </c>
      <c r="HJ41" s="24">
        <v>5545</v>
      </c>
      <c r="HK41" s="24">
        <v>348</v>
      </c>
      <c r="HL41" s="24">
        <v>1155</v>
      </c>
      <c r="HM41" s="24">
        <v>63</v>
      </c>
      <c r="HN41" s="24">
        <v>0</v>
      </c>
      <c r="HO41" s="24">
        <v>0</v>
      </c>
      <c r="HP41" s="24">
        <v>1569</v>
      </c>
      <c r="HQ41" s="24">
        <v>16</v>
      </c>
      <c r="HR41" s="24">
        <v>29</v>
      </c>
      <c r="HS41" s="24">
        <v>0</v>
      </c>
      <c r="HT41" s="24">
        <v>0</v>
      </c>
      <c r="HU41" s="24">
        <v>0</v>
      </c>
      <c r="HV41" s="24">
        <v>53</v>
      </c>
      <c r="HW41" s="24">
        <v>335</v>
      </c>
      <c r="HX41" s="24">
        <v>1697</v>
      </c>
      <c r="HY41" s="24">
        <v>50</v>
      </c>
      <c r="HZ41" s="24">
        <v>0</v>
      </c>
      <c r="IA41" s="24">
        <v>0</v>
      </c>
      <c r="IB41" s="24">
        <v>2081</v>
      </c>
      <c r="IC41" s="24">
        <v>768</v>
      </c>
      <c r="ID41" s="24">
        <v>4483</v>
      </c>
      <c r="IE41" s="24">
        <v>237</v>
      </c>
      <c r="IF41" s="24">
        <v>24</v>
      </c>
      <c r="IG41" s="24">
        <v>0</v>
      </c>
      <c r="IH41" s="24">
        <v>5511</v>
      </c>
      <c r="II41" s="24">
        <v>23</v>
      </c>
      <c r="IJ41" s="24">
        <v>74</v>
      </c>
      <c r="IK41" s="24">
        <v>4</v>
      </c>
      <c r="IL41" s="24">
        <v>0</v>
      </c>
      <c r="IM41" s="24">
        <v>0</v>
      </c>
      <c r="IN41" s="24">
        <v>103</v>
      </c>
      <c r="IO41" s="24">
        <v>837</v>
      </c>
      <c r="IP41" s="24">
        <v>2129</v>
      </c>
      <c r="IQ41" s="24">
        <v>143</v>
      </c>
      <c r="IR41" s="24">
        <v>28</v>
      </c>
      <c r="IS41" s="24">
        <v>0</v>
      </c>
      <c r="IT41" s="24">
        <v>3137</v>
      </c>
      <c r="IU41" s="24">
        <v>701</v>
      </c>
      <c r="IV41" s="24">
        <v>3275</v>
      </c>
      <c r="IW41" s="24">
        <v>124</v>
      </c>
      <c r="IX41" s="24">
        <v>14</v>
      </c>
      <c r="IY41" s="24">
        <v>0</v>
      </c>
      <c r="IZ41" s="24">
        <v>4110</v>
      </c>
      <c r="JA41" s="24">
        <v>1741</v>
      </c>
      <c r="JB41" s="24">
        <v>1467</v>
      </c>
      <c r="JC41" s="24">
        <v>212</v>
      </c>
      <c r="JD41" s="24">
        <v>64</v>
      </c>
      <c r="JE41" s="24">
        <v>0</v>
      </c>
      <c r="JF41" s="24">
        <v>3482</v>
      </c>
      <c r="JG41" s="24">
        <v>394</v>
      </c>
      <c r="JH41" s="24">
        <v>3223</v>
      </c>
      <c r="JI41" s="24">
        <v>140</v>
      </c>
      <c r="JJ41" s="24">
        <v>15</v>
      </c>
      <c r="JK41" s="24">
        <v>0</v>
      </c>
      <c r="JL41" s="24">
        <v>3775</v>
      </c>
      <c r="JM41" s="24">
        <v>124</v>
      </c>
      <c r="JN41" s="24">
        <v>571</v>
      </c>
      <c r="JO41" s="24">
        <v>29</v>
      </c>
      <c r="JP41" s="24">
        <v>3</v>
      </c>
      <c r="JQ41" s="24">
        <v>0</v>
      </c>
      <c r="JR41" s="24">
        <v>729</v>
      </c>
      <c r="JS41" s="24">
        <v>140</v>
      </c>
      <c r="JT41" s="24">
        <v>696</v>
      </c>
      <c r="JU41" s="24">
        <v>45</v>
      </c>
      <c r="JV41" s="24">
        <v>0</v>
      </c>
      <c r="JW41" s="24">
        <v>0</v>
      </c>
      <c r="JX41" s="24">
        <v>888</v>
      </c>
      <c r="JY41" s="24">
        <v>64</v>
      </c>
      <c r="JZ41" s="24">
        <v>265</v>
      </c>
      <c r="KA41" s="24">
        <v>21</v>
      </c>
      <c r="KB41" s="24">
        <v>0</v>
      </c>
      <c r="KC41" s="24">
        <v>0</v>
      </c>
      <c r="KD41" s="24">
        <v>348</v>
      </c>
      <c r="KE41" s="24">
        <v>993</v>
      </c>
      <c r="KF41" s="24">
        <v>5795</v>
      </c>
      <c r="KG41" s="24">
        <v>258</v>
      </c>
      <c r="KH41" s="24">
        <v>32</v>
      </c>
      <c r="KI41" s="24">
        <v>0</v>
      </c>
      <c r="KJ41" s="24">
        <v>7075</v>
      </c>
      <c r="KK41" s="24">
        <v>942</v>
      </c>
      <c r="KL41" s="24">
        <v>4472</v>
      </c>
      <c r="KM41" s="24">
        <v>216</v>
      </c>
      <c r="KN41" s="24">
        <v>31</v>
      </c>
      <c r="KO41" s="24">
        <v>0</v>
      </c>
      <c r="KP41" s="24">
        <v>5658</v>
      </c>
      <c r="KQ41" s="24">
        <v>155</v>
      </c>
      <c r="KR41" s="24">
        <v>702</v>
      </c>
      <c r="KS41" s="24">
        <v>14</v>
      </c>
      <c r="KT41" s="24">
        <v>0</v>
      </c>
      <c r="KU41" s="24">
        <v>0</v>
      </c>
      <c r="KV41" s="24">
        <v>876</v>
      </c>
      <c r="KW41" s="24">
        <v>1313</v>
      </c>
      <c r="KX41" s="24">
        <v>3895</v>
      </c>
      <c r="KY41" s="24">
        <v>186</v>
      </c>
      <c r="KZ41" s="24">
        <v>50</v>
      </c>
      <c r="LA41" s="24">
        <v>0</v>
      </c>
      <c r="LB41" s="24">
        <v>5441</v>
      </c>
      <c r="LC41" s="24">
        <v>725</v>
      </c>
      <c r="LD41" s="24">
        <v>3433</v>
      </c>
      <c r="LE41" s="24">
        <v>171</v>
      </c>
      <c r="LF41" s="24">
        <v>11</v>
      </c>
      <c r="LG41" s="24">
        <v>0</v>
      </c>
      <c r="LH41" s="24">
        <v>4340</v>
      </c>
      <c r="LI41" s="24">
        <v>51</v>
      </c>
      <c r="LJ41" s="24">
        <v>166</v>
      </c>
      <c r="LK41" s="24">
        <v>14</v>
      </c>
      <c r="LL41" s="24">
        <v>0</v>
      </c>
      <c r="LM41" s="24">
        <v>0</v>
      </c>
      <c r="LN41" s="24">
        <v>227</v>
      </c>
      <c r="LO41" s="24">
        <v>62</v>
      </c>
      <c r="LP41" s="24">
        <v>200</v>
      </c>
      <c r="LQ41" s="24">
        <v>18</v>
      </c>
      <c r="LR41" s="24">
        <v>6</v>
      </c>
      <c r="LS41" s="24">
        <v>0</v>
      </c>
      <c r="LT41" s="24">
        <v>286</v>
      </c>
      <c r="LU41" s="24">
        <v>70</v>
      </c>
      <c r="LV41" s="24">
        <v>126</v>
      </c>
      <c r="LW41" s="24">
        <v>6</v>
      </c>
      <c r="LX41" s="24">
        <v>0</v>
      </c>
      <c r="LY41" s="24">
        <v>0</v>
      </c>
      <c r="LZ41" s="24">
        <v>205</v>
      </c>
      <c r="MA41" s="24">
        <v>437</v>
      </c>
      <c r="MB41" s="24">
        <v>2995</v>
      </c>
      <c r="MC41" s="24">
        <v>120</v>
      </c>
      <c r="MD41" s="24">
        <v>3</v>
      </c>
      <c r="ME41" s="24">
        <v>0</v>
      </c>
      <c r="MF41" s="24">
        <v>3555</v>
      </c>
      <c r="MG41" s="24">
        <v>14</v>
      </c>
      <c r="MH41" s="24">
        <v>99</v>
      </c>
      <c r="MI41" s="24">
        <v>5</v>
      </c>
      <c r="MJ41" s="24">
        <v>0</v>
      </c>
      <c r="MK41" s="24">
        <v>0</v>
      </c>
      <c r="ML41" s="24">
        <v>118</v>
      </c>
      <c r="MM41" s="24">
        <v>1883</v>
      </c>
      <c r="MN41" s="24">
        <v>2369</v>
      </c>
      <c r="MO41" s="24">
        <v>318</v>
      </c>
      <c r="MP41" s="24">
        <v>54</v>
      </c>
      <c r="MQ41" s="24">
        <v>0</v>
      </c>
      <c r="MR41" s="24">
        <v>4618</v>
      </c>
      <c r="MS41" s="24">
        <v>10</v>
      </c>
      <c r="MT41" s="24">
        <v>35</v>
      </c>
      <c r="MU41" s="24">
        <v>9</v>
      </c>
      <c r="MV41" s="24">
        <v>0</v>
      </c>
      <c r="MW41" s="24">
        <v>0</v>
      </c>
      <c r="MX41" s="24">
        <v>51</v>
      </c>
      <c r="MY41" s="24">
        <v>31</v>
      </c>
      <c r="MZ41" s="24">
        <v>62</v>
      </c>
      <c r="NA41" s="24">
        <v>0</v>
      </c>
      <c r="NB41" s="24">
        <v>0</v>
      </c>
      <c r="NC41" s="24">
        <v>0</v>
      </c>
      <c r="ND41" s="24">
        <v>89</v>
      </c>
      <c r="NE41" s="24">
        <v>79</v>
      </c>
      <c r="NF41" s="24">
        <v>286</v>
      </c>
      <c r="NG41" s="24">
        <v>35</v>
      </c>
      <c r="NH41" s="24">
        <v>3</v>
      </c>
      <c r="NI41" s="24">
        <v>0</v>
      </c>
      <c r="NJ41" s="24">
        <v>402</v>
      </c>
      <c r="NK41" s="24">
        <v>47</v>
      </c>
      <c r="NL41" s="24">
        <v>148</v>
      </c>
      <c r="NM41" s="24">
        <v>6</v>
      </c>
      <c r="NN41" s="24">
        <v>0</v>
      </c>
      <c r="NO41" s="24">
        <v>0</v>
      </c>
      <c r="NP41" s="24">
        <v>205</v>
      </c>
      <c r="NQ41" s="24">
        <v>1614</v>
      </c>
      <c r="NR41" s="24">
        <v>3273</v>
      </c>
      <c r="NS41" s="24">
        <v>379</v>
      </c>
      <c r="NT41" s="24">
        <v>33</v>
      </c>
      <c r="NU41" s="24">
        <v>0</v>
      </c>
      <c r="NV41" s="24">
        <v>5296</v>
      </c>
      <c r="NW41" s="24">
        <v>29</v>
      </c>
      <c r="NX41" s="24">
        <v>71</v>
      </c>
      <c r="NY41" s="24">
        <v>0</v>
      </c>
      <c r="NZ41" s="24">
        <v>0</v>
      </c>
      <c r="OA41" s="24">
        <v>0</v>
      </c>
      <c r="OB41" s="24">
        <v>103</v>
      </c>
      <c r="OC41" s="24">
        <v>180</v>
      </c>
      <c r="OD41" s="24">
        <v>886</v>
      </c>
      <c r="OE41" s="24">
        <v>10</v>
      </c>
      <c r="OF41" s="24">
        <v>0</v>
      </c>
      <c r="OG41" s="24">
        <v>0</v>
      </c>
      <c r="OH41" s="24">
        <v>1080</v>
      </c>
      <c r="OI41" s="24">
        <v>39</v>
      </c>
      <c r="OJ41" s="24">
        <v>262</v>
      </c>
      <c r="OK41" s="24">
        <v>13</v>
      </c>
      <c r="OL41" s="24">
        <v>0</v>
      </c>
      <c r="OM41" s="24">
        <v>0</v>
      </c>
      <c r="ON41" s="24">
        <v>318</v>
      </c>
      <c r="OO41" s="24">
        <v>30</v>
      </c>
      <c r="OP41" s="24">
        <v>71</v>
      </c>
      <c r="OQ41" s="24">
        <v>0</v>
      </c>
      <c r="OR41" s="24">
        <v>0</v>
      </c>
      <c r="OS41" s="24">
        <v>0</v>
      </c>
      <c r="OT41" s="24">
        <v>99</v>
      </c>
      <c r="OU41" s="24">
        <v>83</v>
      </c>
      <c r="OV41" s="24">
        <v>384</v>
      </c>
      <c r="OW41" s="24">
        <v>24</v>
      </c>
      <c r="OX41" s="24">
        <v>3</v>
      </c>
      <c r="OY41" s="24">
        <v>0</v>
      </c>
      <c r="OZ41" s="24">
        <v>489</v>
      </c>
      <c r="PA41" s="24">
        <v>99</v>
      </c>
      <c r="PB41" s="24">
        <v>522</v>
      </c>
      <c r="PC41" s="24">
        <v>37</v>
      </c>
      <c r="PD41" s="24">
        <v>0</v>
      </c>
      <c r="PE41" s="24">
        <v>0</v>
      </c>
      <c r="PF41" s="24">
        <v>657</v>
      </c>
      <c r="PG41" s="24">
        <v>171</v>
      </c>
      <c r="PH41" s="24">
        <v>640</v>
      </c>
      <c r="PI41" s="24">
        <v>60</v>
      </c>
      <c r="PJ41" s="24">
        <v>0</v>
      </c>
      <c r="PK41" s="24">
        <v>0</v>
      </c>
      <c r="PL41" s="24">
        <v>879</v>
      </c>
      <c r="PM41" s="24">
        <v>10</v>
      </c>
      <c r="PN41" s="24">
        <v>33</v>
      </c>
      <c r="PO41" s="24">
        <v>0</v>
      </c>
      <c r="PP41" s="24">
        <v>0</v>
      </c>
      <c r="PQ41" s="24">
        <v>0</v>
      </c>
      <c r="PR41" s="24">
        <v>41</v>
      </c>
      <c r="PS41" s="24">
        <v>932</v>
      </c>
      <c r="PT41" s="24">
        <v>5679</v>
      </c>
      <c r="PU41" s="24">
        <v>373</v>
      </c>
      <c r="PV41" s="24">
        <v>23</v>
      </c>
      <c r="PW41" s="24">
        <v>0</v>
      </c>
      <c r="PX41" s="24">
        <v>7008</v>
      </c>
      <c r="PY41" s="24">
        <v>546</v>
      </c>
      <c r="PZ41" s="24">
        <v>4111</v>
      </c>
      <c r="QA41" s="24">
        <v>224</v>
      </c>
      <c r="QB41" s="24">
        <v>10</v>
      </c>
      <c r="QC41" s="24">
        <v>0</v>
      </c>
      <c r="QD41" s="24">
        <v>4893</v>
      </c>
      <c r="QE41" s="24">
        <v>94</v>
      </c>
      <c r="QF41" s="24">
        <v>613</v>
      </c>
      <c r="QG41" s="24">
        <v>24</v>
      </c>
      <c r="QH41" s="24">
        <v>6</v>
      </c>
      <c r="QI41" s="24">
        <v>0</v>
      </c>
      <c r="QJ41" s="24">
        <v>732</v>
      </c>
      <c r="QK41" s="24">
        <v>885</v>
      </c>
      <c r="QL41" s="24">
        <v>5740</v>
      </c>
      <c r="QM41" s="24">
        <v>181</v>
      </c>
      <c r="QN41" s="24">
        <v>20</v>
      </c>
      <c r="QO41" s="24">
        <v>0</v>
      </c>
      <c r="QP41" s="24">
        <v>6829</v>
      </c>
      <c r="QQ41" s="24">
        <v>1598</v>
      </c>
      <c r="QR41" s="24">
        <v>1801</v>
      </c>
      <c r="QS41" s="24">
        <v>202</v>
      </c>
      <c r="QT41" s="24">
        <v>52</v>
      </c>
      <c r="QU41" s="24">
        <v>0</v>
      </c>
      <c r="QV41" s="24">
        <v>3651</v>
      </c>
      <c r="QW41" s="24">
        <v>640</v>
      </c>
      <c r="QX41" s="24">
        <v>3690</v>
      </c>
      <c r="QY41" s="24">
        <v>127</v>
      </c>
      <c r="QZ41" s="24">
        <v>17</v>
      </c>
      <c r="RA41" s="24">
        <v>0</v>
      </c>
      <c r="RB41" s="24">
        <v>4480</v>
      </c>
      <c r="RC41" s="24">
        <v>17</v>
      </c>
      <c r="RD41" s="24">
        <v>24</v>
      </c>
      <c r="RE41" s="24">
        <v>0</v>
      </c>
      <c r="RF41" s="24">
        <v>0</v>
      </c>
      <c r="RG41" s="24">
        <v>0</v>
      </c>
      <c r="RH41" s="24">
        <v>39</v>
      </c>
      <c r="RI41" s="24">
        <v>33144</v>
      </c>
      <c r="RJ41" s="24">
        <v>143469</v>
      </c>
      <c r="RK41" s="24">
        <v>8478</v>
      </c>
      <c r="RL41" s="24">
        <v>791</v>
      </c>
      <c r="RM41" s="24">
        <v>0</v>
      </c>
      <c r="RN41" s="24">
        <v>185890</v>
      </c>
      <c r="RO41" s="24"/>
      <c r="RP41" s="24"/>
      <c r="RQ41" s="27" t="s">
        <v>172</v>
      </c>
    </row>
    <row r="42" spans="1:485" ht="5.25" customHeight="1" x14ac:dyDescent="0.35">
      <c r="A42" s="24">
        <v>18</v>
      </c>
      <c r="B42" s="24" t="s">
        <v>30</v>
      </c>
      <c r="C42" s="24">
        <v>14</v>
      </c>
      <c r="D42" s="24">
        <v>53</v>
      </c>
      <c r="E42" s="24">
        <v>0</v>
      </c>
      <c r="F42" s="24">
        <v>0</v>
      </c>
      <c r="G42" s="24">
        <v>0</v>
      </c>
      <c r="H42" s="24">
        <v>71</v>
      </c>
      <c r="I42" s="24">
        <v>10</v>
      </c>
      <c r="J42" s="24">
        <v>73</v>
      </c>
      <c r="K42" s="24">
        <v>0</v>
      </c>
      <c r="L42" s="24">
        <v>0</v>
      </c>
      <c r="M42" s="24">
        <v>0</v>
      </c>
      <c r="N42" s="24">
        <v>81</v>
      </c>
      <c r="O42" s="24">
        <v>168</v>
      </c>
      <c r="P42" s="24">
        <v>1123</v>
      </c>
      <c r="Q42" s="24">
        <v>31</v>
      </c>
      <c r="R42" s="24">
        <v>6</v>
      </c>
      <c r="S42" s="24">
        <v>0</v>
      </c>
      <c r="T42" s="24">
        <v>1333</v>
      </c>
      <c r="U42" s="24">
        <v>419</v>
      </c>
      <c r="V42" s="24">
        <v>3039</v>
      </c>
      <c r="W42" s="24">
        <v>89</v>
      </c>
      <c r="X42" s="24">
        <v>10</v>
      </c>
      <c r="Y42" s="24">
        <v>0</v>
      </c>
      <c r="Z42" s="24">
        <v>3550</v>
      </c>
      <c r="AA42" s="24">
        <v>31</v>
      </c>
      <c r="AB42" s="24">
        <v>200</v>
      </c>
      <c r="AC42" s="24">
        <v>3</v>
      </c>
      <c r="AD42" s="24">
        <v>0</v>
      </c>
      <c r="AE42" s="24">
        <v>0</v>
      </c>
      <c r="AF42" s="24">
        <v>232</v>
      </c>
      <c r="AG42" s="24">
        <v>135</v>
      </c>
      <c r="AH42" s="24">
        <v>545</v>
      </c>
      <c r="AI42" s="24">
        <v>11</v>
      </c>
      <c r="AJ42" s="24">
        <v>0</v>
      </c>
      <c r="AK42" s="24">
        <v>0</v>
      </c>
      <c r="AL42" s="24">
        <v>696</v>
      </c>
      <c r="AM42" s="24">
        <v>579</v>
      </c>
      <c r="AN42" s="24">
        <v>4605</v>
      </c>
      <c r="AO42" s="24">
        <v>205</v>
      </c>
      <c r="AP42" s="24">
        <v>8</v>
      </c>
      <c r="AQ42" s="24">
        <v>0</v>
      </c>
      <c r="AR42" s="24">
        <v>5405</v>
      </c>
      <c r="AS42" s="24">
        <v>26</v>
      </c>
      <c r="AT42" s="24">
        <v>68</v>
      </c>
      <c r="AU42" s="24">
        <v>4</v>
      </c>
      <c r="AV42" s="24">
        <v>0</v>
      </c>
      <c r="AW42" s="24">
        <v>0</v>
      </c>
      <c r="AX42" s="24">
        <v>97</v>
      </c>
      <c r="AY42" s="24">
        <v>947</v>
      </c>
      <c r="AZ42" s="24">
        <v>6543</v>
      </c>
      <c r="BA42" s="24">
        <v>298</v>
      </c>
      <c r="BB42" s="24">
        <v>14</v>
      </c>
      <c r="BC42" s="24">
        <v>0</v>
      </c>
      <c r="BD42" s="24">
        <v>7807</v>
      </c>
      <c r="BE42" s="24">
        <v>194</v>
      </c>
      <c r="BF42" s="24">
        <v>1955</v>
      </c>
      <c r="BG42" s="24">
        <v>101</v>
      </c>
      <c r="BH42" s="24">
        <v>20</v>
      </c>
      <c r="BI42" s="24">
        <v>0</v>
      </c>
      <c r="BJ42" s="24">
        <v>2282</v>
      </c>
      <c r="BK42" s="24">
        <v>3</v>
      </c>
      <c r="BL42" s="24">
        <v>27</v>
      </c>
      <c r="BM42" s="24">
        <v>0</v>
      </c>
      <c r="BN42" s="24">
        <v>0</v>
      </c>
      <c r="BO42" s="24">
        <v>0</v>
      </c>
      <c r="BP42" s="24">
        <v>28</v>
      </c>
      <c r="BQ42" s="24">
        <v>51</v>
      </c>
      <c r="BR42" s="24">
        <v>172</v>
      </c>
      <c r="BS42" s="24">
        <v>11</v>
      </c>
      <c r="BT42" s="24">
        <v>0</v>
      </c>
      <c r="BU42" s="24">
        <v>0</v>
      </c>
      <c r="BV42" s="24">
        <v>231</v>
      </c>
      <c r="BW42" s="24">
        <v>133</v>
      </c>
      <c r="BX42" s="24">
        <v>1326</v>
      </c>
      <c r="BY42" s="24">
        <v>31</v>
      </c>
      <c r="BZ42" s="24">
        <v>0</v>
      </c>
      <c r="CA42" s="24">
        <v>0</v>
      </c>
      <c r="CB42" s="24">
        <v>1485</v>
      </c>
      <c r="CC42" s="24">
        <v>301</v>
      </c>
      <c r="CD42" s="24">
        <v>4162</v>
      </c>
      <c r="CE42" s="24">
        <v>137</v>
      </c>
      <c r="CF42" s="24">
        <v>10</v>
      </c>
      <c r="CG42" s="24">
        <v>0</v>
      </c>
      <c r="CH42" s="24">
        <v>4616</v>
      </c>
      <c r="CI42" s="24">
        <v>10</v>
      </c>
      <c r="CJ42" s="24">
        <v>40</v>
      </c>
      <c r="CK42" s="24">
        <v>0</v>
      </c>
      <c r="CL42" s="24">
        <v>0</v>
      </c>
      <c r="CM42" s="24">
        <v>0</v>
      </c>
      <c r="CN42" s="24">
        <v>52</v>
      </c>
      <c r="CO42" s="24">
        <v>20</v>
      </c>
      <c r="CP42" s="24">
        <v>105</v>
      </c>
      <c r="CQ42" s="24">
        <v>15</v>
      </c>
      <c r="CR42" s="24">
        <v>0</v>
      </c>
      <c r="CS42" s="24">
        <v>0</v>
      </c>
      <c r="CT42" s="24">
        <v>136</v>
      </c>
      <c r="CU42" s="24">
        <v>21</v>
      </c>
      <c r="CV42" s="24">
        <v>101</v>
      </c>
      <c r="CW42" s="24">
        <v>4</v>
      </c>
      <c r="CX42" s="24">
        <v>12</v>
      </c>
      <c r="CY42" s="24">
        <v>0</v>
      </c>
      <c r="CZ42" s="24">
        <v>139</v>
      </c>
      <c r="DA42" s="24">
        <v>479</v>
      </c>
      <c r="DB42" s="24">
        <v>2497</v>
      </c>
      <c r="DC42" s="24">
        <v>99</v>
      </c>
      <c r="DD42" s="24">
        <v>28</v>
      </c>
      <c r="DE42" s="24">
        <v>0</v>
      </c>
      <c r="DF42" s="24">
        <v>3096</v>
      </c>
      <c r="DG42" s="24">
        <v>32</v>
      </c>
      <c r="DH42" s="24">
        <v>184</v>
      </c>
      <c r="DI42" s="24">
        <v>7</v>
      </c>
      <c r="DJ42" s="24">
        <v>0</v>
      </c>
      <c r="DK42" s="24">
        <v>0</v>
      </c>
      <c r="DL42" s="24">
        <v>229</v>
      </c>
      <c r="DM42" s="24">
        <v>233</v>
      </c>
      <c r="DN42" s="24">
        <v>1640</v>
      </c>
      <c r="DO42" s="24">
        <v>67</v>
      </c>
      <c r="DP42" s="24">
        <v>15</v>
      </c>
      <c r="DQ42" s="24">
        <v>0</v>
      </c>
      <c r="DR42" s="24">
        <v>1948</v>
      </c>
      <c r="DS42" s="24">
        <v>6</v>
      </c>
      <c r="DT42" s="24">
        <v>58</v>
      </c>
      <c r="DU42" s="24">
        <v>0</v>
      </c>
      <c r="DV42" s="24">
        <v>0</v>
      </c>
      <c r="DW42" s="24">
        <v>0</v>
      </c>
      <c r="DX42" s="24">
        <v>59</v>
      </c>
      <c r="DY42" s="24">
        <v>568</v>
      </c>
      <c r="DZ42" s="24">
        <v>4347</v>
      </c>
      <c r="EA42" s="24">
        <v>159</v>
      </c>
      <c r="EB42" s="24">
        <v>12</v>
      </c>
      <c r="EC42" s="24">
        <v>0</v>
      </c>
      <c r="ED42" s="24">
        <v>5086</v>
      </c>
      <c r="EE42" s="24">
        <v>37</v>
      </c>
      <c r="EF42" s="24">
        <v>101</v>
      </c>
      <c r="EG42" s="24">
        <v>10</v>
      </c>
      <c r="EH42" s="24">
        <v>0</v>
      </c>
      <c r="EI42" s="24">
        <v>0</v>
      </c>
      <c r="EJ42" s="24">
        <v>153</v>
      </c>
      <c r="EK42" s="24">
        <v>33</v>
      </c>
      <c r="EL42" s="24">
        <v>299</v>
      </c>
      <c r="EM42" s="24">
        <v>7</v>
      </c>
      <c r="EN42" s="24">
        <v>0</v>
      </c>
      <c r="EO42" s="24">
        <v>0</v>
      </c>
      <c r="EP42" s="24">
        <v>338</v>
      </c>
      <c r="EQ42" s="24">
        <v>139</v>
      </c>
      <c r="ER42" s="24">
        <v>990</v>
      </c>
      <c r="ES42" s="24">
        <v>41</v>
      </c>
      <c r="ET42" s="24">
        <v>10</v>
      </c>
      <c r="EU42" s="24">
        <v>0</v>
      </c>
      <c r="EV42" s="24">
        <v>1169</v>
      </c>
      <c r="EW42" s="24">
        <v>98</v>
      </c>
      <c r="EX42" s="24">
        <v>1165</v>
      </c>
      <c r="EY42" s="24">
        <v>78</v>
      </c>
      <c r="EZ42" s="24">
        <v>0</v>
      </c>
      <c r="FA42" s="24">
        <v>0</v>
      </c>
      <c r="FB42" s="24">
        <v>1336</v>
      </c>
      <c r="FC42" s="24">
        <v>500</v>
      </c>
      <c r="FD42" s="24">
        <v>3139</v>
      </c>
      <c r="FE42" s="24">
        <v>100</v>
      </c>
      <c r="FF42" s="24">
        <v>7</v>
      </c>
      <c r="FG42" s="24">
        <v>0</v>
      </c>
      <c r="FH42" s="24">
        <v>3744</v>
      </c>
      <c r="FI42" s="24">
        <v>71</v>
      </c>
      <c r="FJ42" s="24">
        <v>507</v>
      </c>
      <c r="FK42" s="24">
        <v>7</v>
      </c>
      <c r="FL42" s="24">
        <v>0</v>
      </c>
      <c r="FM42" s="24">
        <v>0</v>
      </c>
      <c r="FN42" s="24">
        <v>583</v>
      </c>
      <c r="FO42" s="24">
        <v>29</v>
      </c>
      <c r="FP42" s="24">
        <v>80</v>
      </c>
      <c r="FQ42" s="24">
        <v>0</v>
      </c>
      <c r="FR42" s="24">
        <v>0</v>
      </c>
      <c r="FS42" s="24">
        <v>0</v>
      </c>
      <c r="FT42" s="24">
        <v>112</v>
      </c>
      <c r="FU42" s="24">
        <v>7</v>
      </c>
      <c r="FV42" s="24">
        <v>37</v>
      </c>
      <c r="FW42" s="24">
        <v>0</v>
      </c>
      <c r="FX42" s="24">
        <v>0</v>
      </c>
      <c r="FY42" s="24">
        <v>0</v>
      </c>
      <c r="FZ42" s="24">
        <v>48</v>
      </c>
      <c r="GA42" s="24">
        <v>319</v>
      </c>
      <c r="GB42" s="24">
        <v>2014</v>
      </c>
      <c r="GC42" s="24">
        <v>47</v>
      </c>
      <c r="GD42" s="24">
        <v>8</v>
      </c>
      <c r="GE42" s="24">
        <v>0</v>
      </c>
      <c r="GF42" s="24">
        <v>2395</v>
      </c>
      <c r="GG42" s="24">
        <v>25</v>
      </c>
      <c r="GH42" s="24">
        <v>105</v>
      </c>
      <c r="GI42" s="24">
        <v>5</v>
      </c>
      <c r="GJ42" s="24">
        <v>0</v>
      </c>
      <c r="GK42" s="24">
        <v>0</v>
      </c>
      <c r="GL42" s="24">
        <v>133</v>
      </c>
      <c r="GM42" s="24">
        <v>172</v>
      </c>
      <c r="GN42" s="24">
        <v>2326</v>
      </c>
      <c r="GO42" s="24">
        <v>127</v>
      </c>
      <c r="GP42" s="24">
        <v>4</v>
      </c>
      <c r="GQ42" s="24">
        <v>0</v>
      </c>
      <c r="GR42" s="24">
        <v>2637</v>
      </c>
      <c r="GS42" s="24">
        <v>52</v>
      </c>
      <c r="GT42" s="24">
        <v>137</v>
      </c>
      <c r="GU42" s="24">
        <v>9</v>
      </c>
      <c r="GV42" s="24">
        <v>0</v>
      </c>
      <c r="GW42" s="24">
        <v>0</v>
      </c>
      <c r="GX42" s="24">
        <v>203</v>
      </c>
      <c r="GY42" s="24">
        <v>473</v>
      </c>
      <c r="GZ42" s="24">
        <v>3246</v>
      </c>
      <c r="HA42" s="24">
        <v>98</v>
      </c>
      <c r="HB42" s="24">
        <v>6</v>
      </c>
      <c r="HC42" s="24">
        <v>0</v>
      </c>
      <c r="HD42" s="24">
        <v>3823</v>
      </c>
      <c r="HE42" s="24">
        <v>325</v>
      </c>
      <c r="HF42" s="24">
        <v>3220</v>
      </c>
      <c r="HG42" s="24">
        <v>119</v>
      </c>
      <c r="HH42" s="24">
        <v>3</v>
      </c>
      <c r="HI42" s="24">
        <v>0</v>
      </c>
      <c r="HJ42" s="24">
        <v>3675</v>
      </c>
      <c r="HK42" s="24">
        <v>198</v>
      </c>
      <c r="HL42" s="24">
        <v>841</v>
      </c>
      <c r="HM42" s="24">
        <v>35</v>
      </c>
      <c r="HN42" s="24">
        <v>5</v>
      </c>
      <c r="HO42" s="24">
        <v>0</v>
      </c>
      <c r="HP42" s="24">
        <v>1077</v>
      </c>
      <c r="HQ42" s="24">
        <v>4</v>
      </c>
      <c r="HR42" s="24">
        <v>34</v>
      </c>
      <c r="HS42" s="24">
        <v>3</v>
      </c>
      <c r="HT42" s="24">
        <v>0</v>
      </c>
      <c r="HU42" s="24">
        <v>0</v>
      </c>
      <c r="HV42" s="24">
        <v>44</v>
      </c>
      <c r="HW42" s="24">
        <v>160</v>
      </c>
      <c r="HX42" s="24">
        <v>1009</v>
      </c>
      <c r="HY42" s="24">
        <v>33</v>
      </c>
      <c r="HZ42" s="24">
        <v>0</v>
      </c>
      <c r="IA42" s="24">
        <v>0</v>
      </c>
      <c r="IB42" s="24">
        <v>1199</v>
      </c>
      <c r="IC42" s="24">
        <v>465</v>
      </c>
      <c r="ID42" s="24">
        <v>3488</v>
      </c>
      <c r="IE42" s="24">
        <v>132</v>
      </c>
      <c r="IF42" s="24">
        <v>10</v>
      </c>
      <c r="IG42" s="24">
        <v>0</v>
      </c>
      <c r="IH42" s="24">
        <v>4095</v>
      </c>
      <c r="II42" s="24">
        <v>3</v>
      </c>
      <c r="IJ42" s="24">
        <v>62</v>
      </c>
      <c r="IK42" s="24">
        <v>3</v>
      </c>
      <c r="IL42" s="24">
        <v>3</v>
      </c>
      <c r="IM42" s="24">
        <v>0</v>
      </c>
      <c r="IN42" s="24">
        <v>76</v>
      </c>
      <c r="IO42" s="24">
        <v>309</v>
      </c>
      <c r="IP42" s="24">
        <v>1359</v>
      </c>
      <c r="IQ42" s="24">
        <v>60</v>
      </c>
      <c r="IR42" s="24">
        <v>19</v>
      </c>
      <c r="IS42" s="24">
        <v>0</v>
      </c>
      <c r="IT42" s="24">
        <v>1750</v>
      </c>
      <c r="IU42" s="24">
        <v>264</v>
      </c>
      <c r="IV42" s="24">
        <v>2307</v>
      </c>
      <c r="IW42" s="24">
        <v>68</v>
      </c>
      <c r="IX42" s="24">
        <v>0</v>
      </c>
      <c r="IY42" s="24">
        <v>0</v>
      </c>
      <c r="IZ42" s="24">
        <v>2636</v>
      </c>
      <c r="JA42" s="24">
        <v>880</v>
      </c>
      <c r="JB42" s="24">
        <v>952</v>
      </c>
      <c r="JC42" s="24">
        <v>81</v>
      </c>
      <c r="JD42" s="24">
        <v>32</v>
      </c>
      <c r="JE42" s="24">
        <v>0</v>
      </c>
      <c r="JF42" s="24">
        <v>1954</v>
      </c>
      <c r="JG42" s="24">
        <v>149</v>
      </c>
      <c r="JH42" s="24">
        <v>1817</v>
      </c>
      <c r="JI42" s="24">
        <v>61</v>
      </c>
      <c r="JJ42" s="24">
        <v>5</v>
      </c>
      <c r="JK42" s="24">
        <v>0</v>
      </c>
      <c r="JL42" s="24">
        <v>2030</v>
      </c>
      <c r="JM42" s="24">
        <v>64</v>
      </c>
      <c r="JN42" s="24">
        <v>341</v>
      </c>
      <c r="JO42" s="24">
        <v>11</v>
      </c>
      <c r="JP42" s="24">
        <v>0</v>
      </c>
      <c r="JQ42" s="24">
        <v>0</v>
      </c>
      <c r="JR42" s="24">
        <v>417</v>
      </c>
      <c r="JS42" s="24">
        <v>67</v>
      </c>
      <c r="JT42" s="24">
        <v>493</v>
      </c>
      <c r="JU42" s="24">
        <v>14</v>
      </c>
      <c r="JV42" s="24">
        <v>0</v>
      </c>
      <c r="JW42" s="24">
        <v>0</v>
      </c>
      <c r="JX42" s="24">
        <v>575</v>
      </c>
      <c r="JY42" s="24">
        <v>28</v>
      </c>
      <c r="JZ42" s="24">
        <v>183</v>
      </c>
      <c r="KA42" s="24">
        <v>7</v>
      </c>
      <c r="KB42" s="24">
        <v>0</v>
      </c>
      <c r="KC42" s="24">
        <v>0</v>
      </c>
      <c r="KD42" s="24">
        <v>222</v>
      </c>
      <c r="KE42" s="24">
        <v>455</v>
      </c>
      <c r="KF42" s="24">
        <v>3939</v>
      </c>
      <c r="KG42" s="24">
        <v>178</v>
      </c>
      <c r="KH42" s="24">
        <v>16</v>
      </c>
      <c r="KI42" s="24">
        <v>0</v>
      </c>
      <c r="KJ42" s="24">
        <v>4587</v>
      </c>
      <c r="KK42" s="24">
        <v>455</v>
      </c>
      <c r="KL42" s="24">
        <v>2990</v>
      </c>
      <c r="KM42" s="24">
        <v>161</v>
      </c>
      <c r="KN42" s="24">
        <v>17</v>
      </c>
      <c r="KO42" s="24">
        <v>0</v>
      </c>
      <c r="KP42" s="24">
        <v>3623</v>
      </c>
      <c r="KQ42" s="24">
        <v>74</v>
      </c>
      <c r="KR42" s="24">
        <v>549</v>
      </c>
      <c r="KS42" s="24">
        <v>0</v>
      </c>
      <c r="KT42" s="24">
        <v>0</v>
      </c>
      <c r="KU42" s="24">
        <v>0</v>
      </c>
      <c r="KV42" s="24">
        <v>626</v>
      </c>
      <c r="KW42" s="24">
        <v>539</v>
      </c>
      <c r="KX42" s="24">
        <v>2521</v>
      </c>
      <c r="KY42" s="24">
        <v>63</v>
      </c>
      <c r="KZ42" s="24">
        <v>17</v>
      </c>
      <c r="LA42" s="24">
        <v>0</v>
      </c>
      <c r="LB42" s="24">
        <v>3137</v>
      </c>
      <c r="LC42" s="24">
        <v>465</v>
      </c>
      <c r="LD42" s="24">
        <v>2583</v>
      </c>
      <c r="LE42" s="24">
        <v>54</v>
      </c>
      <c r="LF42" s="24">
        <v>0</v>
      </c>
      <c r="LG42" s="24">
        <v>0</v>
      </c>
      <c r="LH42" s="24">
        <v>3101</v>
      </c>
      <c r="LI42" s="24">
        <v>30</v>
      </c>
      <c r="LJ42" s="24">
        <v>99</v>
      </c>
      <c r="LK42" s="24">
        <v>10</v>
      </c>
      <c r="LL42" s="24">
        <v>5</v>
      </c>
      <c r="LM42" s="24">
        <v>0</v>
      </c>
      <c r="LN42" s="24">
        <v>138</v>
      </c>
      <c r="LO42" s="24">
        <v>25</v>
      </c>
      <c r="LP42" s="24">
        <v>120</v>
      </c>
      <c r="LQ42" s="24">
        <v>4</v>
      </c>
      <c r="LR42" s="24">
        <v>0</v>
      </c>
      <c r="LS42" s="24">
        <v>0</v>
      </c>
      <c r="LT42" s="24">
        <v>144</v>
      </c>
      <c r="LU42" s="24">
        <v>30</v>
      </c>
      <c r="LV42" s="24">
        <v>95</v>
      </c>
      <c r="LW42" s="24">
        <v>0</v>
      </c>
      <c r="LX42" s="24">
        <v>0</v>
      </c>
      <c r="LY42" s="24">
        <v>0</v>
      </c>
      <c r="LZ42" s="24">
        <v>124</v>
      </c>
      <c r="MA42" s="24">
        <v>251</v>
      </c>
      <c r="MB42" s="24">
        <v>2316</v>
      </c>
      <c r="MC42" s="24">
        <v>59</v>
      </c>
      <c r="MD42" s="24">
        <v>0</v>
      </c>
      <c r="ME42" s="24">
        <v>0</v>
      </c>
      <c r="MF42" s="24">
        <v>2630</v>
      </c>
      <c r="MG42" s="24">
        <v>19</v>
      </c>
      <c r="MH42" s="24">
        <v>54</v>
      </c>
      <c r="MI42" s="24">
        <v>7</v>
      </c>
      <c r="MJ42" s="24">
        <v>0</v>
      </c>
      <c r="MK42" s="24">
        <v>0</v>
      </c>
      <c r="ML42" s="24">
        <v>77</v>
      </c>
      <c r="MM42" s="24">
        <v>826</v>
      </c>
      <c r="MN42" s="24">
        <v>1913</v>
      </c>
      <c r="MO42" s="24">
        <v>98</v>
      </c>
      <c r="MP42" s="24">
        <v>19</v>
      </c>
      <c r="MQ42" s="24">
        <v>0</v>
      </c>
      <c r="MR42" s="24">
        <v>2856</v>
      </c>
      <c r="MS42" s="24">
        <v>6</v>
      </c>
      <c r="MT42" s="24">
        <v>16</v>
      </c>
      <c r="MU42" s="24">
        <v>0</v>
      </c>
      <c r="MV42" s="24">
        <v>0</v>
      </c>
      <c r="MW42" s="24">
        <v>0</v>
      </c>
      <c r="MX42" s="24">
        <v>25</v>
      </c>
      <c r="MY42" s="24">
        <v>10</v>
      </c>
      <c r="MZ42" s="24">
        <v>17</v>
      </c>
      <c r="NA42" s="24">
        <v>0</v>
      </c>
      <c r="NB42" s="24">
        <v>0</v>
      </c>
      <c r="NC42" s="24">
        <v>0</v>
      </c>
      <c r="ND42" s="24">
        <v>35</v>
      </c>
      <c r="NE42" s="24">
        <v>37</v>
      </c>
      <c r="NF42" s="24">
        <v>196</v>
      </c>
      <c r="NG42" s="24">
        <v>3</v>
      </c>
      <c r="NH42" s="24">
        <v>0</v>
      </c>
      <c r="NI42" s="24">
        <v>0</v>
      </c>
      <c r="NJ42" s="24">
        <v>241</v>
      </c>
      <c r="NK42" s="24">
        <v>11</v>
      </c>
      <c r="NL42" s="24">
        <v>88</v>
      </c>
      <c r="NM42" s="24">
        <v>0</v>
      </c>
      <c r="NN42" s="24">
        <v>0</v>
      </c>
      <c r="NO42" s="24">
        <v>0</v>
      </c>
      <c r="NP42" s="24">
        <v>104</v>
      </c>
      <c r="NQ42" s="24">
        <v>817</v>
      </c>
      <c r="NR42" s="24">
        <v>2683</v>
      </c>
      <c r="NS42" s="24">
        <v>168</v>
      </c>
      <c r="NT42" s="24">
        <v>30</v>
      </c>
      <c r="NU42" s="24">
        <v>0</v>
      </c>
      <c r="NV42" s="24">
        <v>3697</v>
      </c>
      <c r="NW42" s="24">
        <v>13</v>
      </c>
      <c r="NX42" s="24">
        <v>37</v>
      </c>
      <c r="NY42" s="24">
        <v>0</v>
      </c>
      <c r="NZ42" s="24">
        <v>0</v>
      </c>
      <c r="OA42" s="24">
        <v>0</v>
      </c>
      <c r="OB42" s="24">
        <v>57</v>
      </c>
      <c r="OC42" s="24">
        <v>108</v>
      </c>
      <c r="OD42" s="24">
        <v>463</v>
      </c>
      <c r="OE42" s="24">
        <v>11</v>
      </c>
      <c r="OF42" s="24">
        <v>0</v>
      </c>
      <c r="OG42" s="24">
        <v>0</v>
      </c>
      <c r="OH42" s="24">
        <v>580</v>
      </c>
      <c r="OI42" s="24">
        <v>18</v>
      </c>
      <c r="OJ42" s="24">
        <v>102</v>
      </c>
      <c r="OK42" s="24">
        <v>0</v>
      </c>
      <c r="OL42" s="24">
        <v>0</v>
      </c>
      <c r="OM42" s="24">
        <v>0</v>
      </c>
      <c r="ON42" s="24">
        <v>120</v>
      </c>
      <c r="OO42" s="24">
        <v>0</v>
      </c>
      <c r="OP42" s="24">
        <v>20</v>
      </c>
      <c r="OQ42" s="24">
        <v>0</v>
      </c>
      <c r="OR42" s="24">
        <v>4</v>
      </c>
      <c r="OS42" s="24">
        <v>0</v>
      </c>
      <c r="OT42" s="24">
        <v>25</v>
      </c>
      <c r="OU42" s="24">
        <v>36</v>
      </c>
      <c r="OV42" s="24">
        <v>223</v>
      </c>
      <c r="OW42" s="24">
        <v>9</v>
      </c>
      <c r="OX42" s="24">
        <v>0</v>
      </c>
      <c r="OY42" s="24">
        <v>0</v>
      </c>
      <c r="OZ42" s="24">
        <v>271</v>
      </c>
      <c r="PA42" s="24">
        <v>66</v>
      </c>
      <c r="PB42" s="24">
        <v>319</v>
      </c>
      <c r="PC42" s="24">
        <v>4</v>
      </c>
      <c r="PD42" s="24">
        <v>0</v>
      </c>
      <c r="PE42" s="24">
        <v>0</v>
      </c>
      <c r="PF42" s="24">
        <v>386</v>
      </c>
      <c r="PG42" s="24">
        <v>106</v>
      </c>
      <c r="PH42" s="24">
        <v>426</v>
      </c>
      <c r="PI42" s="24">
        <v>11</v>
      </c>
      <c r="PJ42" s="24">
        <v>0</v>
      </c>
      <c r="PK42" s="24">
        <v>0</v>
      </c>
      <c r="PL42" s="24">
        <v>542</v>
      </c>
      <c r="PM42" s="24">
        <v>11</v>
      </c>
      <c r="PN42" s="24">
        <v>20</v>
      </c>
      <c r="PO42" s="24">
        <v>9</v>
      </c>
      <c r="PP42" s="24">
        <v>0</v>
      </c>
      <c r="PQ42" s="24">
        <v>0</v>
      </c>
      <c r="PR42" s="24">
        <v>33</v>
      </c>
      <c r="PS42" s="24">
        <v>537</v>
      </c>
      <c r="PT42" s="24">
        <v>4452</v>
      </c>
      <c r="PU42" s="24">
        <v>183</v>
      </c>
      <c r="PV42" s="24">
        <v>22</v>
      </c>
      <c r="PW42" s="24">
        <v>0</v>
      </c>
      <c r="PX42" s="24">
        <v>5199</v>
      </c>
      <c r="PY42" s="24">
        <v>223</v>
      </c>
      <c r="PZ42" s="24">
        <v>2332</v>
      </c>
      <c r="QA42" s="24">
        <v>97</v>
      </c>
      <c r="QB42" s="24">
        <v>5</v>
      </c>
      <c r="QC42" s="24">
        <v>0</v>
      </c>
      <c r="QD42" s="24">
        <v>2659</v>
      </c>
      <c r="QE42" s="24">
        <v>54</v>
      </c>
      <c r="QF42" s="24">
        <v>314</v>
      </c>
      <c r="QG42" s="24">
        <v>0</v>
      </c>
      <c r="QH42" s="24">
        <v>0</v>
      </c>
      <c r="QI42" s="24">
        <v>0</v>
      </c>
      <c r="QJ42" s="24">
        <v>370</v>
      </c>
      <c r="QK42" s="24">
        <v>383</v>
      </c>
      <c r="QL42" s="24">
        <v>3130</v>
      </c>
      <c r="QM42" s="24">
        <v>111</v>
      </c>
      <c r="QN42" s="24">
        <v>9</v>
      </c>
      <c r="QO42" s="24">
        <v>0</v>
      </c>
      <c r="QP42" s="24">
        <v>3627</v>
      </c>
      <c r="QQ42" s="24">
        <v>838</v>
      </c>
      <c r="QR42" s="24">
        <v>1358</v>
      </c>
      <c r="QS42" s="24">
        <v>82</v>
      </c>
      <c r="QT42" s="24">
        <v>14</v>
      </c>
      <c r="QU42" s="24">
        <v>0</v>
      </c>
      <c r="QV42" s="24">
        <v>2300</v>
      </c>
      <c r="QW42" s="24">
        <v>298</v>
      </c>
      <c r="QX42" s="24">
        <v>2559</v>
      </c>
      <c r="QY42" s="24">
        <v>98</v>
      </c>
      <c r="QZ42" s="24">
        <v>8</v>
      </c>
      <c r="RA42" s="24">
        <v>0</v>
      </c>
      <c r="RB42" s="24">
        <v>2955</v>
      </c>
      <c r="RC42" s="24">
        <v>8</v>
      </c>
      <c r="RD42" s="24">
        <v>18</v>
      </c>
      <c r="RE42" s="24">
        <v>0</v>
      </c>
      <c r="RF42" s="24">
        <v>0</v>
      </c>
      <c r="RG42" s="24">
        <v>0</v>
      </c>
      <c r="RH42" s="24">
        <v>23</v>
      </c>
      <c r="RI42" s="24">
        <v>16017</v>
      </c>
      <c r="RJ42" s="24">
        <v>99067</v>
      </c>
      <c r="RK42" s="24">
        <v>3885</v>
      </c>
      <c r="RL42" s="24">
        <v>405</v>
      </c>
      <c r="RM42" s="24">
        <v>0</v>
      </c>
      <c r="RN42" s="24">
        <v>119375</v>
      </c>
      <c r="RO42" s="24"/>
      <c r="RP42" s="24"/>
      <c r="RQ42" s="27" t="s">
        <v>211</v>
      </c>
    </row>
    <row r="43" spans="1:485" ht="5.25" customHeight="1" x14ac:dyDescent="0.35">
      <c r="A43" s="24">
        <v>19</v>
      </c>
      <c r="B43" s="24" t="s">
        <v>31</v>
      </c>
      <c r="C43" s="24">
        <v>22</v>
      </c>
      <c r="D43" s="24">
        <v>60</v>
      </c>
      <c r="E43" s="24">
        <v>0</v>
      </c>
      <c r="F43" s="24">
        <v>0</v>
      </c>
      <c r="G43" s="24">
        <v>0</v>
      </c>
      <c r="H43" s="24">
        <v>84</v>
      </c>
      <c r="I43" s="24">
        <v>23</v>
      </c>
      <c r="J43" s="24">
        <v>23</v>
      </c>
      <c r="K43" s="24">
        <v>0</v>
      </c>
      <c r="L43" s="24">
        <v>0</v>
      </c>
      <c r="M43" s="24">
        <v>0</v>
      </c>
      <c r="N43" s="24">
        <v>53</v>
      </c>
      <c r="O43" s="24">
        <v>202</v>
      </c>
      <c r="P43" s="24">
        <v>980</v>
      </c>
      <c r="Q43" s="24">
        <v>27</v>
      </c>
      <c r="R43" s="24">
        <v>0</v>
      </c>
      <c r="S43" s="24">
        <v>0</v>
      </c>
      <c r="T43" s="24">
        <v>1210</v>
      </c>
      <c r="U43" s="24">
        <v>436</v>
      </c>
      <c r="V43" s="24">
        <v>2962</v>
      </c>
      <c r="W43" s="24">
        <v>48</v>
      </c>
      <c r="X43" s="24">
        <v>12</v>
      </c>
      <c r="Y43" s="24">
        <v>0</v>
      </c>
      <c r="Z43" s="24">
        <v>3455</v>
      </c>
      <c r="AA43" s="24">
        <v>74</v>
      </c>
      <c r="AB43" s="24">
        <v>137</v>
      </c>
      <c r="AC43" s="24">
        <v>3</v>
      </c>
      <c r="AD43" s="24">
        <v>0</v>
      </c>
      <c r="AE43" s="24">
        <v>0</v>
      </c>
      <c r="AF43" s="24">
        <v>210</v>
      </c>
      <c r="AG43" s="24">
        <v>107</v>
      </c>
      <c r="AH43" s="24">
        <v>411</v>
      </c>
      <c r="AI43" s="24">
        <v>4</v>
      </c>
      <c r="AJ43" s="24">
        <v>0</v>
      </c>
      <c r="AK43" s="24">
        <v>0</v>
      </c>
      <c r="AL43" s="24">
        <v>521</v>
      </c>
      <c r="AM43" s="24">
        <v>815</v>
      </c>
      <c r="AN43" s="24">
        <v>4485</v>
      </c>
      <c r="AO43" s="24">
        <v>90</v>
      </c>
      <c r="AP43" s="24">
        <v>0</v>
      </c>
      <c r="AQ43" s="24">
        <v>0</v>
      </c>
      <c r="AR43" s="24">
        <v>5398</v>
      </c>
      <c r="AS43" s="24">
        <v>38</v>
      </c>
      <c r="AT43" s="24">
        <v>61</v>
      </c>
      <c r="AU43" s="24">
        <v>0</v>
      </c>
      <c r="AV43" s="24">
        <v>0</v>
      </c>
      <c r="AW43" s="24">
        <v>0</v>
      </c>
      <c r="AX43" s="24">
        <v>98</v>
      </c>
      <c r="AY43" s="24">
        <v>1205</v>
      </c>
      <c r="AZ43" s="24">
        <v>7492</v>
      </c>
      <c r="BA43" s="24">
        <v>130</v>
      </c>
      <c r="BB43" s="24">
        <v>13</v>
      </c>
      <c r="BC43" s="24">
        <v>0</v>
      </c>
      <c r="BD43" s="24">
        <v>8845</v>
      </c>
      <c r="BE43" s="24">
        <v>163</v>
      </c>
      <c r="BF43" s="24">
        <v>1381</v>
      </c>
      <c r="BG43" s="24">
        <v>86</v>
      </c>
      <c r="BH43" s="24">
        <v>11</v>
      </c>
      <c r="BI43" s="24">
        <v>0</v>
      </c>
      <c r="BJ43" s="24">
        <v>1644</v>
      </c>
      <c r="BK43" s="24">
        <v>7</v>
      </c>
      <c r="BL43" s="24">
        <v>24</v>
      </c>
      <c r="BM43" s="24">
        <v>0</v>
      </c>
      <c r="BN43" s="24">
        <v>0</v>
      </c>
      <c r="BO43" s="24">
        <v>0</v>
      </c>
      <c r="BP43" s="24">
        <v>32</v>
      </c>
      <c r="BQ43" s="24">
        <v>73</v>
      </c>
      <c r="BR43" s="24">
        <v>207</v>
      </c>
      <c r="BS43" s="24">
        <v>0</v>
      </c>
      <c r="BT43" s="24">
        <v>0</v>
      </c>
      <c r="BU43" s="24">
        <v>0</v>
      </c>
      <c r="BV43" s="24">
        <v>280</v>
      </c>
      <c r="BW43" s="24">
        <v>165</v>
      </c>
      <c r="BX43" s="24">
        <v>949</v>
      </c>
      <c r="BY43" s="24">
        <v>15</v>
      </c>
      <c r="BZ43" s="24">
        <v>0</v>
      </c>
      <c r="CA43" s="24">
        <v>0</v>
      </c>
      <c r="CB43" s="24">
        <v>1135</v>
      </c>
      <c r="CC43" s="24">
        <v>376</v>
      </c>
      <c r="CD43" s="24">
        <v>2932</v>
      </c>
      <c r="CE43" s="24">
        <v>81</v>
      </c>
      <c r="CF43" s="24">
        <v>4</v>
      </c>
      <c r="CG43" s="24">
        <v>0</v>
      </c>
      <c r="CH43" s="24">
        <v>3396</v>
      </c>
      <c r="CI43" s="24">
        <v>0</v>
      </c>
      <c r="CJ43" s="24">
        <v>26</v>
      </c>
      <c r="CK43" s="24">
        <v>0</v>
      </c>
      <c r="CL43" s="24">
        <v>0</v>
      </c>
      <c r="CM43" s="24">
        <v>0</v>
      </c>
      <c r="CN43" s="24">
        <v>29</v>
      </c>
      <c r="CO43" s="24">
        <v>41</v>
      </c>
      <c r="CP43" s="24">
        <v>71</v>
      </c>
      <c r="CQ43" s="24">
        <v>0</v>
      </c>
      <c r="CR43" s="24">
        <v>8</v>
      </c>
      <c r="CS43" s="24">
        <v>0</v>
      </c>
      <c r="CT43" s="24">
        <v>119</v>
      </c>
      <c r="CU43" s="24">
        <v>43</v>
      </c>
      <c r="CV43" s="24">
        <v>93</v>
      </c>
      <c r="CW43" s="24">
        <v>3</v>
      </c>
      <c r="CX43" s="24">
        <v>0</v>
      </c>
      <c r="CY43" s="24">
        <v>0</v>
      </c>
      <c r="CZ43" s="24">
        <v>136</v>
      </c>
      <c r="DA43" s="24">
        <v>523</v>
      </c>
      <c r="DB43" s="24">
        <v>2568</v>
      </c>
      <c r="DC43" s="24">
        <v>46</v>
      </c>
      <c r="DD43" s="24">
        <v>16</v>
      </c>
      <c r="DE43" s="24">
        <v>0</v>
      </c>
      <c r="DF43" s="24">
        <v>3147</v>
      </c>
      <c r="DG43" s="24">
        <v>79</v>
      </c>
      <c r="DH43" s="24">
        <v>151</v>
      </c>
      <c r="DI43" s="24">
        <v>6</v>
      </c>
      <c r="DJ43" s="24">
        <v>0</v>
      </c>
      <c r="DK43" s="24">
        <v>0</v>
      </c>
      <c r="DL43" s="24">
        <v>239</v>
      </c>
      <c r="DM43" s="24">
        <v>255</v>
      </c>
      <c r="DN43" s="24">
        <v>1190</v>
      </c>
      <c r="DO43" s="24">
        <v>53</v>
      </c>
      <c r="DP43" s="24">
        <v>6</v>
      </c>
      <c r="DQ43" s="24">
        <v>0</v>
      </c>
      <c r="DR43" s="24">
        <v>1496</v>
      </c>
      <c r="DS43" s="24">
        <v>20</v>
      </c>
      <c r="DT43" s="24">
        <v>27</v>
      </c>
      <c r="DU43" s="24">
        <v>0</v>
      </c>
      <c r="DV43" s="24">
        <v>4</v>
      </c>
      <c r="DW43" s="24">
        <v>0</v>
      </c>
      <c r="DX43" s="24">
        <v>50</v>
      </c>
      <c r="DY43" s="24">
        <v>717</v>
      </c>
      <c r="DZ43" s="24">
        <v>4765</v>
      </c>
      <c r="EA43" s="24">
        <v>63</v>
      </c>
      <c r="EB43" s="24">
        <v>8</v>
      </c>
      <c r="EC43" s="24">
        <v>0</v>
      </c>
      <c r="ED43" s="24">
        <v>5547</v>
      </c>
      <c r="EE43" s="24">
        <v>40</v>
      </c>
      <c r="EF43" s="24">
        <v>113</v>
      </c>
      <c r="EG43" s="24">
        <v>0</v>
      </c>
      <c r="EH43" s="24">
        <v>0</v>
      </c>
      <c r="EI43" s="24">
        <v>0</v>
      </c>
      <c r="EJ43" s="24">
        <v>156</v>
      </c>
      <c r="EK43" s="24">
        <v>36</v>
      </c>
      <c r="EL43" s="24">
        <v>191</v>
      </c>
      <c r="EM43" s="24">
        <v>0</v>
      </c>
      <c r="EN43" s="24">
        <v>0</v>
      </c>
      <c r="EO43" s="24">
        <v>0</v>
      </c>
      <c r="EP43" s="24">
        <v>224</v>
      </c>
      <c r="EQ43" s="24">
        <v>193</v>
      </c>
      <c r="ER43" s="24">
        <v>686</v>
      </c>
      <c r="ES43" s="24">
        <v>6</v>
      </c>
      <c r="ET43" s="24">
        <v>3</v>
      </c>
      <c r="EU43" s="24">
        <v>0</v>
      </c>
      <c r="EV43" s="24">
        <v>881</v>
      </c>
      <c r="EW43" s="24">
        <v>103</v>
      </c>
      <c r="EX43" s="24">
        <v>718</v>
      </c>
      <c r="EY43" s="24">
        <v>46</v>
      </c>
      <c r="EZ43" s="24">
        <v>3</v>
      </c>
      <c r="FA43" s="24">
        <v>0</v>
      </c>
      <c r="FB43" s="24">
        <v>871</v>
      </c>
      <c r="FC43" s="24">
        <v>546</v>
      </c>
      <c r="FD43" s="24">
        <v>2654</v>
      </c>
      <c r="FE43" s="24">
        <v>48</v>
      </c>
      <c r="FF43" s="24">
        <v>13</v>
      </c>
      <c r="FG43" s="24">
        <v>0</v>
      </c>
      <c r="FH43" s="24">
        <v>3256</v>
      </c>
      <c r="FI43" s="24">
        <v>120</v>
      </c>
      <c r="FJ43" s="24">
        <v>390</v>
      </c>
      <c r="FK43" s="24">
        <v>7</v>
      </c>
      <c r="FL43" s="24">
        <v>4</v>
      </c>
      <c r="FM43" s="24">
        <v>0</v>
      </c>
      <c r="FN43" s="24">
        <v>521</v>
      </c>
      <c r="FO43" s="24">
        <v>47</v>
      </c>
      <c r="FP43" s="24">
        <v>90</v>
      </c>
      <c r="FQ43" s="24">
        <v>0</v>
      </c>
      <c r="FR43" s="24">
        <v>0</v>
      </c>
      <c r="FS43" s="24">
        <v>0</v>
      </c>
      <c r="FT43" s="24">
        <v>141</v>
      </c>
      <c r="FU43" s="24">
        <v>11</v>
      </c>
      <c r="FV43" s="24">
        <v>0</v>
      </c>
      <c r="FW43" s="24">
        <v>0</v>
      </c>
      <c r="FX43" s="24">
        <v>0</v>
      </c>
      <c r="FY43" s="24">
        <v>0</v>
      </c>
      <c r="FZ43" s="24">
        <v>11</v>
      </c>
      <c r="GA43" s="24">
        <v>382</v>
      </c>
      <c r="GB43" s="24">
        <v>1911</v>
      </c>
      <c r="GC43" s="24">
        <v>36</v>
      </c>
      <c r="GD43" s="24">
        <v>8</v>
      </c>
      <c r="GE43" s="24">
        <v>0</v>
      </c>
      <c r="GF43" s="24">
        <v>2339</v>
      </c>
      <c r="GG43" s="24">
        <v>58</v>
      </c>
      <c r="GH43" s="24">
        <v>156</v>
      </c>
      <c r="GI43" s="24">
        <v>3</v>
      </c>
      <c r="GJ43" s="24">
        <v>0</v>
      </c>
      <c r="GK43" s="24">
        <v>0</v>
      </c>
      <c r="GL43" s="24">
        <v>220</v>
      </c>
      <c r="GM43" s="24">
        <v>197</v>
      </c>
      <c r="GN43" s="24">
        <v>1609</v>
      </c>
      <c r="GO43" s="24">
        <v>70</v>
      </c>
      <c r="GP43" s="24">
        <v>5</v>
      </c>
      <c r="GQ43" s="24">
        <v>0</v>
      </c>
      <c r="GR43" s="24">
        <v>1879</v>
      </c>
      <c r="GS43" s="24">
        <v>35</v>
      </c>
      <c r="GT43" s="24">
        <v>105</v>
      </c>
      <c r="GU43" s="24">
        <v>0</v>
      </c>
      <c r="GV43" s="24">
        <v>0</v>
      </c>
      <c r="GW43" s="24">
        <v>0</v>
      </c>
      <c r="GX43" s="24">
        <v>140</v>
      </c>
      <c r="GY43" s="24">
        <v>501</v>
      </c>
      <c r="GZ43" s="24">
        <v>3117</v>
      </c>
      <c r="HA43" s="24">
        <v>60</v>
      </c>
      <c r="HB43" s="24">
        <v>13</v>
      </c>
      <c r="HC43" s="24">
        <v>0</v>
      </c>
      <c r="HD43" s="24">
        <v>3685</v>
      </c>
      <c r="HE43" s="24">
        <v>310</v>
      </c>
      <c r="HF43" s="24">
        <v>2398</v>
      </c>
      <c r="HG43" s="24">
        <v>87</v>
      </c>
      <c r="HH43" s="24">
        <v>11</v>
      </c>
      <c r="HI43" s="24">
        <v>0</v>
      </c>
      <c r="HJ43" s="24">
        <v>2796</v>
      </c>
      <c r="HK43" s="24">
        <v>170</v>
      </c>
      <c r="HL43" s="24">
        <v>728</v>
      </c>
      <c r="HM43" s="24">
        <v>12</v>
      </c>
      <c r="HN43" s="24">
        <v>0</v>
      </c>
      <c r="HO43" s="24">
        <v>0</v>
      </c>
      <c r="HP43" s="24">
        <v>905</v>
      </c>
      <c r="HQ43" s="24">
        <v>7</v>
      </c>
      <c r="HR43" s="24">
        <v>3</v>
      </c>
      <c r="HS43" s="24">
        <v>0</v>
      </c>
      <c r="HT43" s="24">
        <v>6</v>
      </c>
      <c r="HU43" s="24">
        <v>0</v>
      </c>
      <c r="HV43" s="24">
        <v>12</v>
      </c>
      <c r="HW43" s="24">
        <v>183</v>
      </c>
      <c r="HX43" s="24">
        <v>983</v>
      </c>
      <c r="HY43" s="24">
        <v>11</v>
      </c>
      <c r="HZ43" s="24">
        <v>5</v>
      </c>
      <c r="IA43" s="24">
        <v>0</v>
      </c>
      <c r="IB43" s="24">
        <v>1177</v>
      </c>
      <c r="IC43" s="24">
        <v>502</v>
      </c>
      <c r="ID43" s="24">
        <v>3146</v>
      </c>
      <c r="IE43" s="24">
        <v>90</v>
      </c>
      <c r="IF43" s="24">
        <v>5</v>
      </c>
      <c r="IG43" s="24">
        <v>0</v>
      </c>
      <c r="IH43" s="24">
        <v>3736</v>
      </c>
      <c r="II43" s="24">
        <v>20</v>
      </c>
      <c r="IJ43" s="24">
        <v>51</v>
      </c>
      <c r="IK43" s="24">
        <v>4</v>
      </c>
      <c r="IL43" s="24">
        <v>0</v>
      </c>
      <c r="IM43" s="24">
        <v>0</v>
      </c>
      <c r="IN43" s="24">
        <v>75</v>
      </c>
      <c r="IO43" s="24">
        <v>423</v>
      </c>
      <c r="IP43" s="24">
        <v>1306</v>
      </c>
      <c r="IQ43" s="24">
        <v>10</v>
      </c>
      <c r="IR43" s="24">
        <v>3</v>
      </c>
      <c r="IS43" s="24">
        <v>0</v>
      </c>
      <c r="IT43" s="24">
        <v>1745</v>
      </c>
      <c r="IU43" s="24">
        <v>238</v>
      </c>
      <c r="IV43" s="24">
        <v>1849</v>
      </c>
      <c r="IW43" s="24">
        <v>49</v>
      </c>
      <c r="IX43" s="24">
        <v>8</v>
      </c>
      <c r="IY43" s="24">
        <v>0</v>
      </c>
      <c r="IZ43" s="24">
        <v>2145</v>
      </c>
      <c r="JA43" s="24">
        <v>1167</v>
      </c>
      <c r="JB43" s="24">
        <v>1059</v>
      </c>
      <c r="JC43" s="24">
        <v>48</v>
      </c>
      <c r="JD43" s="24">
        <v>24</v>
      </c>
      <c r="JE43" s="24">
        <v>0</v>
      </c>
      <c r="JF43" s="24">
        <v>2296</v>
      </c>
      <c r="JG43" s="24">
        <v>142</v>
      </c>
      <c r="JH43" s="24">
        <v>1350</v>
      </c>
      <c r="JI43" s="24">
        <v>30</v>
      </c>
      <c r="JJ43" s="24">
        <v>0</v>
      </c>
      <c r="JK43" s="24">
        <v>0</v>
      </c>
      <c r="JL43" s="24">
        <v>1522</v>
      </c>
      <c r="JM43" s="24">
        <v>84</v>
      </c>
      <c r="JN43" s="24">
        <v>299</v>
      </c>
      <c r="JO43" s="24">
        <v>11</v>
      </c>
      <c r="JP43" s="24">
        <v>0</v>
      </c>
      <c r="JQ43" s="24">
        <v>0</v>
      </c>
      <c r="JR43" s="24">
        <v>399</v>
      </c>
      <c r="JS43" s="24">
        <v>65</v>
      </c>
      <c r="JT43" s="24">
        <v>358</v>
      </c>
      <c r="JU43" s="24">
        <v>5</v>
      </c>
      <c r="JV43" s="24">
        <v>0</v>
      </c>
      <c r="JW43" s="24">
        <v>0</v>
      </c>
      <c r="JX43" s="24">
        <v>429</v>
      </c>
      <c r="JY43" s="24">
        <v>32</v>
      </c>
      <c r="JZ43" s="24">
        <v>58</v>
      </c>
      <c r="KA43" s="24">
        <v>7</v>
      </c>
      <c r="KB43" s="24">
        <v>0</v>
      </c>
      <c r="KC43" s="24">
        <v>0</v>
      </c>
      <c r="KD43" s="24">
        <v>103</v>
      </c>
      <c r="KE43" s="24">
        <v>557</v>
      </c>
      <c r="KF43" s="24">
        <v>3700</v>
      </c>
      <c r="KG43" s="24">
        <v>121</v>
      </c>
      <c r="KH43" s="24">
        <v>26</v>
      </c>
      <c r="KI43" s="24">
        <v>0</v>
      </c>
      <c r="KJ43" s="24">
        <v>4407</v>
      </c>
      <c r="KK43" s="24">
        <v>534</v>
      </c>
      <c r="KL43" s="24">
        <v>3137</v>
      </c>
      <c r="KM43" s="24">
        <v>87</v>
      </c>
      <c r="KN43" s="24">
        <v>13</v>
      </c>
      <c r="KO43" s="24">
        <v>0</v>
      </c>
      <c r="KP43" s="24">
        <v>3772</v>
      </c>
      <c r="KQ43" s="24">
        <v>57</v>
      </c>
      <c r="KR43" s="24">
        <v>361</v>
      </c>
      <c r="KS43" s="24">
        <v>9</v>
      </c>
      <c r="KT43" s="24">
        <v>0</v>
      </c>
      <c r="KU43" s="24">
        <v>0</v>
      </c>
      <c r="KV43" s="24">
        <v>428</v>
      </c>
      <c r="KW43" s="24">
        <v>621</v>
      </c>
      <c r="KX43" s="24">
        <v>2577</v>
      </c>
      <c r="KY43" s="24">
        <v>46</v>
      </c>
      <c r="KZ43" s="24">
        <v>18</v>
      </c>
      <c r="LA43" s="24">
        <v>0</v>
      </c>
      <c r="LB43" s="24">
        <v>3260</v>
      </c>
      <c r="LC43" s="24">
        <v>508</v>
      </c>
      <c r="LD43" s="24">
        <v>2106</v>
      </c>
      <c r="LE43" s="24">
        <v>37</v>
      </c>
      <c r="LF43" s="24">
        <v>11</v>
      </c>
      <c r="LG43" s="24">
        <v>0</v>
      </c>
      <c r="LH43" s="24">
        <v>2660</v>
      </c>
      <c r="LI43" s="24">
        <v>34</v>
      </c>
      <c r="LJ43" s="24">
        <v>77</v>
      </c>
      <c r="LK43" s="24">
        <v>3</v>
      </c>
      <c r="LL43" s="24">
        <v>0</v>
      </c>
      <c r="LM43" s="24">
        <v>0</v>
      </c>
      <c r="LN43" s="24">
        <v>116</v>
      </c>
      <c r="LO43" s="24">
        <v>45</v>
      </c>
      <c r="LP43" s="24">
        <v>104</v>
      </c>
      <c r="LQ43" s="24">
        <v>4</v>
      </c>
      <c r="LR43" s="24">
        <v>0</v>
      </c>
      <c r="LS43" s="24">
        <v>0</v>
      </c>
      <c r="LT43" s="24">
        <v>153</v>
      </c>
      <c r="LU43" s="24">
        <v>28</v>
      </c>
      <c r="LV43" s="24">
        <v>38</v>
      </c>
      <c r="LW43" s="24">
        <v>0</v>
      </c>
      <c r="LX43" s="24">
        <v>0</v>
      </c>
      <c r="LY43" s="24">
        <v>0</v>
      </c>
      <c r="LZ43" s="24">
        <v>73</v>
      </c>
      <c r="MA43" s="24">
        <v>290</v>
      </c>
      <c r="MB43" s="24">
        <v>2099</v>
      </c>
      <c r="MC43" s="24">
        <v>35</v>
      </c>
      <c r="MD43" s="24">
        <v>0</v>
      </c>
      <c r="ME43" s="24">
        <v>0</v>
      </c>
      <c r="MF43" s="24">
        <v>2427</v>
      </c>
      <c r="MG43" s="24">
        <v>19</v>
      </c>
      <c r="MH43" s="24">
        <v>61</v>
      </c>
      <c r="MI43" s="24">
        <v>4</v>
      </c>
      <c r="MJ43" s="24">
        <v>3</v>
      </c>
      <c r="MK43" s="24">
        <v>0</v>
      </c>
      <c r="ML43" s="24">
        <v>84</v>
      </c>
      <c r="MM43" s="24">
        <v>1205</v>
      </c>
      <c r="MN43" s="24">
        <v>2024</v>
      </c>
      <c r="MO43" s="24">
        <v>50</v>
      </c>
      <c r="MP43" s="24">
        <v>29</v>
      </c>
      <c r="MQ43" s="24">
        <v>0</v>
      </c>
      <c r="MR43" s="24">
        <v>3299</v>
      </c>
      <c r="MS43" s="24">
        <v>9</v>
      </c>
      <c r="MT43" s="24">
        <v>26</v>
      </c>
      <c r="MU43" s="24">
        <v>0</v>
      </c>
      <c r="MV43" s="24">
        <v>0</v>
      </c>
      <c r="MW43" s="24">
        <v>0</v>
      </c>
      <c r="MX43" s="24">
        <v>33</v>
      </c>
      <c r="MY43" s="24">
        <v>23</v>
      </c>
      <c r="MZ43" s="24">
        <v>35</v>
      </c>
      <c r="NA43" s="24">
        <v>0</v>
      </c>
      <c r="NB43" s="24">
        <v>0</v>
      </c>
      <c r="NC43" s="24">
        <v>0</v>
      </c>
      <c r="ND43" s="24">
        <v>57</v>
      </c>
      <c r="NE43" s="24">
        <v>59</v>
      </c>
      <c r="NF43" s="24">
        <v>155</v>
      </c>
      <c r="NG43" s="24">
        <v>0</v>
      </c>
      <c r="NH43" s="24">
        <v>0</v>
      </c>
      <c r="NI43" s="24">
        <v>0</v>
      </c>
      <c r="NJ43" s="24">
        <v>213</v>
      </c>
      <c r="NK43" s="24">
        <v>41</v>
      </c>
      <c r="NL43" s="24">
        <v>84</v>
      </c>
      <c r="NM43" s="24">
        <v>0</v>
      </c>
      <c r="NN43" s="24">
        <v>0</v>
      </c>
      <c r="NO43" s="24">
        <v>0</v>
      </c>
      <c r="NP43" s="24">
        <v>125</v>
      </c>
      <c r="NQ43" s="24">
        <v>1174</v>
      </c>
      <c r="NR43" s="24">
        <v>2819</v>
      </c>
      <c r="NS43" s="24">
        <v>93</v>
      </c>
      <c r="NT43" s="24">
        <v>13</v>
      </c>
      <c r="NU43" s="24">
        <v>0</v>
      </c>
      <c r="NV43" s="24">
        <v>4098</v>
      </c>
      <c r="NW43" s="24">
        <v>30</v>
      </c>
      <c r="NX43" s="24">
        <v>69</v>
      </c>
      <c r="NY43" s="24">
        <v>0</v>
      </c>
      <c r="NZ43" s="24">
        <v>0</v>
      </c>
      <c r="OA43" s="24">
        <v>0</v>
      </c>
      <c r="OB43" s="24">
        <v>98</v>
      </c>
      <c r="OC43" s="24">
        <v>119</v>
      </c>
      <c r="OD43" s="24">
        <v>482</v>
      </c>
      <c r="OE43" s="24">
        <v>6</v>
      </c>
      <c r="OF43" s="24">
        <v>0</v>
      </c>
      <c r="OG43" s="24">
        <v>0</v>
      </c>
      <c r="OH43" s="24">
        <v>609</v>
      </c>
      <c r="OI43" s="24">
        <v>46</v>
      </c>
      <c r="OJ43" s="24">
        <v>99</v>
      </c>
      <c r="OK43" s="24">
        <v>0</v>
      </c>
      <c r="OL43" s="24">
        <v>0</v>
      </c>
      <c r="OM43" s="24">
        <v>0</v>
      </c>
      <c r="ON43" s="24">
        <v>144</v>
      </c>
      <c r="OO43" s="24">
        <v>25</v>
      </c>
      <c r="OP43" s="24">
        <v>12</v>
      </c>
      <c r="OQ43" s="24">
        <v>5</v>
      </c>
      <c r="OR43" s="24">
        <v>0</v>
      </c>
      <c r="OS43" s="24">
        <v>0</v>
      </c>
      <c r="OT43" s="24">
        <v>31</v>
      </c>
      <c r="OU43" s="24">
        <v>50</v>
      </c>
      <c r="OV43" s="24">
        <v>117</v>
      </c>
      <c r="OW43" s="24">
        <v>5</v>
      </c>
      <c r="OX43" s="24">
        <v>0</v>
      </c>
      <c r="OY43" s="24">
        <v>0</v>
      </c>
      <c r="OZ43" s="24">
        <v>168</v>
      </c>
      <c r="PA43" s="24">
        <v>47</v>
      </c>
      <c r="PB43" s="24">
        <v>250</v>
      </c>
      <c r="PC43" s="24">
        <v>4</v>
      </c>
      <c r="PD43" s="24">
        <v>0</v>
      </c>
      <c r="PE43" s="24">
        <v>0</v>
      </c>
      <c r="PF43" s="24">
        <v>299</v>
      </c>
      <c r="PG43" s="24">
        <v>136</v>
      </c>
      <c r="PH43" s="24">
        <v>404</v>
      </c>
      <c r="PI43" s="24">
        <v>4</v>
      </c>
      <c r="PJ43" s="24">
        <v>0</v>
      </c>
      <c r="PK43" s="24">
        <v>0</v>
      </c>
      <c r="PL43" s="24">
        <v>544</v>
      </c>
      <c r="PM43" s="24">
        <v>15</v>
      </c>
      <c r="PN43" s="24">
        <v>6</v>
      </c>
      <c r="PO43" s="24">
        <v>4</v>
      </c>
      <c r="PP43" s="24">
        <v>0</v>
      </c>
      <c r="PQ43" s="24">
        <v>0</v>
      </c>
      <c r="PR43" s="24">
        <v>27</v>
      </c>
      <c r="PS43" s="24">
        <v>558</v>
      </c>
      <c r="PT43" s="24">
        <v>3981</v>
      </c>
      <c r="PU43" s="24">
        <v>72</v>
      </c>
      <c r="PV43" s="24">
        <v>23</v>
      </c>
      <c r="PW43" s="24">
        <v>0</v>
      </c>
      <c r="PX43" s="24">
        <v>4631</v>
      </c>
      <c r="PY43" s="24">
        <v>199</v>
      </c>
      <c r="PZ43" s="24">
        <v>1748</v>
      </c>
      <c r="QA43" s="24">
        <v>28</v>
      </c>
      <c r="QB43" s="24">
        <v>7</v>
      </c>
      <c r="QC43" s="24">
        <v>0</v>
      </c>
      <c r="QD43" s="24">
        <v>1981</v>
      </c>
      <c r="QE43" s="24">
        <v>56</v>
      </c>
      <c r="QF43" s="24">
        <v>285</v>
      </c>
      <c r="QG43" s="24">
        <v>0</v>
      </c>
      <c r="QH43" s="24">
        <v>0</v>
      </c>
      <c r="QI43" s="24">
        <v>0</v>
      </c>
      <c r="QJ43" s="24">
        <v>339</v>
      </c>
      <c r="QK43" s="24">
        <v>396</v>
      </c>
      <c r="QL43" s="24">
        <v>2487</v>
      </c>
      <c r="QM43" s="24">
        <v>69</v>
      </c>
      <c r="QN43" s="24">
        <v>12</v>
      </c>
      <c r="QO43" s="24">
        <v>0</v>
      </c>
      <c r="QP43" s="24">
        <v>2966</v>
      </c>
      <c r="QQ43" s="24">
        <v>993</v>
      </c>
      <c r="QR43" s="24">
        <v>1549</v>
      </c>
      <c r="QS43" s="24">
        <v>52</v>
      </c>
      <c r="QT43" s="24">
        <v>20</v>
      </c>
      <c r="QU43" s="24">
        <v>0</v>
      </c>
      <c r="QV43" s="24">
        <v>2612</v>
      </c>
      <c r="QW43" s="24">
        <v>335</v>
      </c>
      <c r="QX43" s="24">
        <v>1828</v>
      </c>
      <c r="QY43" s="24">
        <v>35</v>
      </c>
      <c r="QZ43" s="24">
        <v>10</v>
      </c>
      <c r="RA43" s="24">
        <v>0</v>
      </c>
      <c r="RB43" s="24">
        <v>2209</v>
      </c>
      <c r="RC43" s="24">
        <v>10</v>
      </c>
      <c r="RD43" s="24">
        <v>30</v>
      </c>
      <c r="RE43" s="24">
        <v>0</v>
      </c>
      <c r="RF43" s="24">
        <v>0</v>
      </c>
      <c r="RG43" s="24">
        <v>0</v>
      </c>
      <c r="RH43" s="24">
        <v>45</v>
      </c>
      <c r="RI43" s="24">
        <v>19187</v>
      </c>
      <c r="RJ43" s="24">
        <v>89090</v>
      </c>
      <c r="RK43" s="24">
        <v>2074</v>
      </c>
      <c r="RL43" s="24">
        <v>370</v>
      </c>
      <c r="RM43" s="24">
        <v>0</v>
      </c>
      <c r="RN43" s="24">
        <v>110717</v>
      </c>
      <c r="RO43" s="24"/>
      <c r="RP43" s="24"/>
      <c r="RQ43" s="27" t="s">
        <v>212</v>
      </c>
    </row>
    <row r="44" spans="1:485" ht="5.25" customHeight="1" x14ac:dyDescent="0.35">
      <c r="A44" s="24">
        <v>20</v>
      </c>
      <c r="B44" s="24" t="s">
        <v>32</v>
      </c>
      <c r="C44" s="24">
        <v>14</v>
      </c>
      <c r="D44" s="24">
        <v>43</v>
      </c>
      <c r="E44" s="24">
        <v>8</v>
      </c>
      <c r="F44" s="24">
        <v>0</v>
      </c>
      <c r="G44" s="24">
        <v>0</v>
      </c>
      <c r="H44" s="24">
        <v>63</v>
      </c>
      <c r="I44" s="24">
        <v>8</v>
      </c>
      <c r="J44" s="24">
        <v>53</v>
      </c>
      <c r="K44" s="24">
        <v>0</v>
      </c>
      <c r="L44" s="24">
        <v>0</v>
      </c>
      <c r="M44" s="24">
        <v>0</v>
      </c>
      <c r="N44" s="24">
        <v>60</v>
      </c>
      <c r="O44" s="24">
        <v>187</v>
      </c>
      <c r="P44" s="24">
        <v>682</v>
      </c>
      <c r="Q44" s="24">
        <v>4</v>
      </c>
      <c r="R44" s="24">
        <v>0</v>
      </c>
      <c r="S44" s="24">
        <v>0</v>
      </c>
      <c r="T44" s="24">
        <v>877</v>
      </c>
      <c r="U44" s="24">
        <v>369</v>
      </c>
      <c r="V44" s="24">
        <v>2872</v>
      </c>
      <c r="W44" s="24">
        <v>58</v>
      </c>
      <c r="X44" s="24">
        <v>12</v>
      </c>
      <c r="Y44" s="24">
        <v>0</v>
      </c>
      <c r="Z44" s="24">
        <v>3310</v>
      </c>
      <c r="AA44" s="24">
        <v>28</v>
      </c>
      <c r="AB44" s="24">
        <v>54</v>
      </c>
      <c r="AC44" s="24">
        <v>4</v>
      </c>
      <c r="AD44" s="24">
        <v>0</v>
      </c>
      <c r="AE44" s="24">
        <v>0</v>
      </c>
      <c r="AF44" s="24">
        <v>90</v>
      </c>
      <c r="AG44" s="24">
        <v>83</v>
      </c>
      <c r="AH44" s="24">
        <v>340</v>
      </c>
      <c r="AI44" s="24">
        <v>0</v>
      </c>
      <c r="AJ44" s="24">
        <v>0</v>
      </c>
      <c r="AK44" s="24">
        <v>0</v>
      </c>
      <c r="AL44" s="24">
        <v>428</v>
      </c>
      <c r="AM44" s="24">
        <v>821</v>
      </c>
      <c r="AN44" s="24">
        <v>5104</v>
      </c>
      <c r="AO44" s="24">
        <v>62</v>
      </c>
      <c r="AP44" s="24">
        <v>14</v>
      </c>
      <c r="AQ44" s="24">
        <v>0</v>
      </c>
      <c r="AR44" s="24">
        <v>6002</v>
      </c>
      <c r="AS44" s="24">
        <v>7</v>
      </c>
      <c r="AT44" s="24">
        <v>26</v>
      </c>
      <c r="AU44" s="24">
        <v>0</v>
      </c>
      <c r="AV44" s="24">
        <v>0</v>
      </c>
      <c r="AW44" s="24">
        <v>0</v>
      </c>
      <c r="AX44" s="24">
        <v>32</v>
      </c>
      <c r="AY44" s="24">
        <v>1229</v>
      </c>
      <c r="AZ44" s="24">
        <v>8860</v>
      </c>
      <c r="BA44" s="24">
        <v>111</v>
      </c>
      <c r="BB44" s="24">
        <v>16</v>
      </c>
      <c r="BC44" s="24">
        <v>0</v>
      </c>
      <c r="BD44" s="24">
        <v>10211</v>
      </c>
      <c r="BE44" s="24">
        <v>114</v>
      </c>
      <c r="BF44" s="24">
        <v>1240</v>
      </c>
      <c r="BG44" s="24">
        <v>65</v>
      </c>
      <c r="BH44" s="24">
        <v>10</v>
      </c>
      <c r="BI44" s="24">
        <v>0</v>
      </c>
      <c r="BJ44" s="24">
        <v>1433</v>
      </c>
      <c r="BK44" s="24">
        <v>0</v>
      </c>
      <c r="BL44" s="24">
        <v>8</v>
      </c>
      <c r="BM44" s="24">
        <v>0</v>
      </c>
      <c r="BN44" s="24">
        <v>0</v>
      </c>
      <c r="BO44" s="24">
        <v>0</v>
      </c>
      <c r="BP44" s="24">
        <v>8</v>
      </c>
      <c r="BQ44" s="24">
        <v>20</v>
      </c>
      <c r="BR44" s="24">
        <v>135</v>
      </c>
      <c r="BS44" s="24">
        <v>5</v>
      </c>
      <c r="BT44" s="24">
        <v>0</v>
      </c>
      <c r="BU44" s="24">
        <v>0</v>
      </c>
      <c r="BV44" s="24">
        <v>157</v>
      </c>
      <c r="BW44" s="24">
        <v>121</v>
      </c>
      <c r="BX44" s="24">
        <v>748</v>
      </c>
      <c r="BY44" s="24">
        <v>17</v>
      </c>
      <c r="BZ44" s="24">
        <v>4</v>
      </c>
      <c r="CA44" s="24">
        <v>0</v>
      </c>
      <c r="CB44" s="24">
        <v>889</v>
      </c>
      <c r="CC44" s="24">
        <v>258</v>
      </c>
      <c r="CD44" s="24">
        <v>2384</v>
      </c>
      <c r="CE44" s="24">
        <v>52</v>
      </c>
      <c r="CF44" s="24">
        <v>13</v>
      </c>
      <c r="CG44" s="24">
        <v>0</v>
      </c>
      <c r="CH44" s="24">
        <v>2708</v>
      </c>
      <c r="CI44" s="24">
        <v>6</v>
      </c>
      <c r="CJ44" s="24">
        <v>10</v>
      </c>
      <c r="CK44" s="24">
        <v>0</v>
      </c>
      <c r="CL44" s="24">
        <v>0</v>
      </c>
      <c r="CM44" s="24">
        <v>0</v>
      </c>
      <c r="CN44" s="24">
        <v>21</v>
      </c>
      <c r="CO44" s="24">
        <v>13</v>
      </c>
      <c r="CP44" s="24">
        <v>71</v>
      </c>
      <c r="CQ44" s="24">
        <v>7</v>
      </c>
      <c r="CR44" s="24">
        <v>0</v>
      </c>
      <c r="CS44" s="24">
        <v>0</v>
      </c>
      <c r="CT44" s="24">
        <v>96</v>
      </c>
      <c r="CU44" s="24">
        <v>5</v>
      </c>
      <c r="CV44" s="24">
        <v>88</v>
      </c>
      <c r="CW44" s="24">
        <v>3</v>
      </c>
      <c r="CX44" s="24">
        <v>0</v>
      </c>
      <c r="CY44" s="24">
        <v>0</v>
      </c>
      <c r="CZ44" s="24">
        <v>95</v>
      </c>
      <c r="DA44" s="24">
        <v>428</v>
      </c>
      <c r="DB44" s="24">
        <v>2538</v>
      </c>
      <c r="DC44" s="24">
        <v>67</v>
      </c>
      <c r="DD44" s="24">
        <v>14</v>
      </c>
      <c r="DE44" s="24">
        <v>0</v>
      </c>
      <c r="DF44" s="24">
        <v>3040</v>
      </c>
      <c r="DG44" s="24">
        <v>38</v>
      </c>
      <c r="DH44" s="24">
        <v>129</v>
      </c>
      <c r="DI44" s="24">
        <v>0</v>
      </c>
      <c r="DJ44" s="24">
        <v>0</v>
      </c>
      <c r="DK44" s="24">
        <v>0</v>
      </c>
      <c r="DL44" s="24">
        <v>173</v>
      </c>
      <c r="DM44" s="24">
        <v>147</v>
      </c>
      <c r="DN44" s="24">
        <v>1087</v>
      </c>
      <c r="DO44" s="24">
        <v>6</v>
      </c>
      <c r="DP44" s="24">
        <v>13</v>
      </c>
      <c r="DQ44" s="24">
        <v>0</v>
      </c>
      <c r="DR44" s="24">
        <v>1248</v>
      </c>
      <c r="DS44" s="24">
        <v>4</v>
      </c>
      <c r="DT44" s="24">
        <v>11</v>
      </c>
      <c r="DU44" s="24">
        <v>0</v>
      </c>
      <c r="DV44" s="24">
        <v>0</v>
      </c>
      <c r="DW44" s="24">
        <v>0</v>
      </c>
      <c r="DX44" s="24">
        <v>16</v>
      </c>
      <c r="DY44" s="24">
        <v>681</v>
      </c>
      <c r="DZ44" s="24">
        <v>4767</v>
      </c>
      <c r="EA44" s="24">
        <v>60</v>
      </c>
      <c r="EB44" s="24">
        <v>13</v>
      </c>
      <c r="EC44" s="24">
        <v>0</v>
      </c>
      <c r="ED44" s="24">
        <v>5518</v>
      </c>
      <c r="EE44" s="24">
        <v>34</v>
      </c>
      <c r="EF44" s="24">
        <v>60</v>
      </c>
      <c r="EG44" s="24">
        <v>3</v>
      </c>
      <c r="EH44" s="24">
        <v>0</v>
      </c>
      <c r="EI44" s="24">
        <v>0</v>
      </c>
      <c r="EJ44" s="24">
        <v>94</v>
      </c>
      <c r="EK44" s="24">
        <v>20</v>
      </c>
      <c r="EL44" s="24">
        <v>131</v>
      </c>
      <c r="EM44" s="24">
        <v>0</v>
      </c>
      <c r="EN44" s="24">
        <v>0</v>
      </c>
      <c r="EO44" s="24">
        <v>0</v>
      </c>
      <c r="EP44" s="24">
        <v>150</v>
      </c>
      <c r="EQ44" s="24">
        <v>164</v>
      </c>
      <c r="ER44" s="24">
        <v>670</v>
      </c>
      <c r="ES44" s="24">
        <v>9</v>
      </c>
      <c r="ET44" s="24">
        <v>0</v>
      </c>
      <c r="EU44" s="24">
        <v>0</v>
      </c>
      <c r="EV44" s="24">
        <v>842</v>
      </c>
      <c r="EW44" s="24">
        <v>69</v>
      </c>
      <c r="EX44" s="24">
        <v>553</v>
      </c>
      <c r="EY44" s="24">
        <v>21</v>
      </c>
      <c r="EZ44" s="24">
        <v>11</v>
      </c>
      <c r="FA44" s="24">
        <v>0</v>
      </c>
      <c r="FB44" s="24">
        <v>650</v>
      </c>
      <c r="FC44" s="24">
        <v>402</v>
      </c>
      <c r="FD44" s="24">
        <v>2040</v>
      </c>
      <c r="FE44" s="24">
        <v>45</v>
      </c>
      <c r="FF44" s="24">
        <v>0</v>
      </c>
      <c r="FG44" s="24">
        <v>0</v>
      </c>
      <c r="FH44" s="24">
        <v>2488</v>
      </c>
      <c r="FI44" s="24">
        <v>53</v>
      </c>
      <c r="FJ44" s="24">
        <v>306</v>
      </c>
      <c r="FK44" s="24">
        <v>0</v>
      </c>
      <c r="FL44" s="24">
        <v>5</v>
      </c>
      <c r="FM44" s="24">
        <v>0</v>
      </c>
      <c r="FN44" s="24">
        <v>359</v>
      </c>
      <c r="FO44" s="24">
        <v>25</v>
      </c>
      <c r="FP44" s="24">
        <v>39</v>
      </c>
      <c r="FQ44" s="24">
        <v>7</v>
      </c>
      <c r="FR44" s="24">
        <v>5</v>
      </c>
      <c r="FS44" s="24">
        <v>0</v>
      </c>
      <c r="FT44" s="24">
        <v>77</v>
      </c>
      <c r="FU44" s="24">
        <v>0</v>
      </c>
      <c r="FV44" s="24">
        <v>8</v>
      </c>
      <c r="FW44" s="24">
        <v>3</v>
      </c>
      <c r="FX44" s="24">
        <v>0</v>
      </c>
      <c r="FY44" s="24">
        <v>0</v>
      </c>
      <c r="FZ44" s="24">
        <v>12</v>
      </c>
      <c r="GA44" s="24">
        <v>324</v>
      </c>
      <c r="GB44" s="24">
        <v>1739</v>
      </c>
      <c r="GC44" s="24">
        <v>25</v>
      </c>
      <c r="GD44" s="24">
        <v>12</v>
      </c>
      <c r="GE44" s="24">
        <v>0</v>
      </c>
      <c r="GF44" s="24">
        <v>2095</v>
      </c>
      <c r="GG44" s="24">
        <v>21</v>
      </c>
      <c r="GH44" s="24">
        <v>26</v>
      </c>
      <c r="GI44" s="24">
        <v>0</v>
      </c>
      <c r="GJ44" s="24">
        <v>0</v>
      </c>
      <c r="GK44" s="24">
        <v>0</v>
      </c>
      <c r="GL44" s="24">
        <v>53</v>
      </c>
      <c r="GM44" s="24">
        <v>147</v>
      </c>
      <c r="GN44" s="24">
        <v>1455</v>
      </c>
      <c r="GO44" s="24">
        <v>47</v>
      </c>
      <c r="GP44" s="24">
        <v>7</v>
      </c>
      <c r="GQ44" s="24">
        <v>0</v>
      </c>
      <c r="GR44" s="24">
        <v>1655</v>
      </c>
      <c r="GS44" s="24">
        <v>23</v>
      </c>
      <c r="GT44" s="24">
        <v>84</v>
      </c>
      <c r="GU44" s="24">
        <v>0</v>
      </c>
      <c r="GV44" s="24">
        <v>0</v>
      </c>
      <c r="GW44" s="24">
        <v>0</v>
      </c>
      <c r="GX44" s="24">
        <v>107</v>
      </c>
      <c r="GY44" s="24">
        <v>371</v>
      </c>
      <c r="GZ44" s="24">
        <v>2678</v>
      </c>
      <c r="HA44" s="24">
        <v>45</v>
      </c>
      <c r="HB44" s="24">
        <v>10</v>
      </c>
      <c r="HC44" s="24">
        <v>0</v>
      </c>
      <c r="HD44" s="24">
        <v>3097</v>
      </c>
      <c r="HE44" s="24">
        <v>240</v>
      </c>
      <c r="HF44" s="24">
        <v>1975</v>
      </c>
      <c r="HG44" s="24">
        <v>56</v>
      </c>
      <c r="HH44" s="24">
        <v>8</v>
      </c>
      <c r="HI44" s="24">
        <v>0</v>
      </c>
      <c r="HJ44" s="24">
        <v>2273</v>
      </c>
      <c r="HK44" s="24">
        <v>113</v>
      </c>
      <c r="HL44" s="24">
        <v>471</v>
      </c>
      <c r="HM44" s="24">
        <v>7</v>
      </c>
      <c r="HN44" s="24">
        <v>0</v>
      </c>
      <c r="HO44" s="24">
        <v>0</v>
      </c>
      <c r="HP44" s="24">
        <v>594</v>
      </c>
      <c r="HQ44" s="24">
        <v>11</v>
      </c>
      <c r="HR44" s="24">
        <v>5</v>
      </c>
      <c r="HS44" s="24">
        <v>0</v>
      </c>
      <c r="HT44" s="24">
        <v>0</v>
      </c>
      <c r="HU44" s="24">
        <v>0</v>
      </c>
      <c r="HV44" s="24">
        <v>17</v>
      </c>
      <c r="HW44" s="24">
        <v>134</v>
      </c>
      <c r="HX44" s="24">
        <v>701</v>
      </c>
      <c r="HY44" s="24">
        <v>0</v>
      </c>
      <c r="HZ44" s="24">
        <v>0</v>
      </c>
      <c r="IA44" s="24">
        <v>0</v>
      </c>
      <c r="IB44" s="24">
        <v>832</v>
      </c>
      <c r="IC44" s="24">
        <v>368</v>
      </c>
      <c r="ID44" s="24">
        <v>3196</v>
      </c>
      <c r="IE44" s="24">
        <v>71</v>
      </c>
      <c r="IF44" s="24">
        <v>0</v>
      </c>
      <c r="IG44" s="24">
        <v>0</v>
      </c>
      <c r="IH44" s="24">
        <v>3640</v>
      </c>
      <c r="II44" s="24">
        <v>6</v>
      </c>
      <c r="IJ44" s="24">
        <v>24</v>
      </c>
      <c r="IK44" s="24">
        <v>0</v>
      </c>
      <c r="IL44" s="24">
        <v>0</v>
      </c>
      <c r="IM44" s="24">
        <v>0</v>
      </c>
      <c r="IN44" s="24">
        <v>32</v>
      </c>
      <c r="IO44" s="24">
        <v>371</v>
      </c>
      <c r="IP44" s="24">
        <v>1195</v>
      </c>
      <c r="IQ44" s="24">
        <v>3</v>
      </c>
      <c r="IR44" s="24">
        <v>12</v>
      </c>
      <c r="IS44" s="24">
        <v>0</v>
      </c>
      <c r="IT44" s="24">
        <v>1583</v>
      </c>
      <c r="IU44" s="24">
        <v>233</v>
      </c>
      <c r="IV44" s="24">
        <v>1592</v>
      </c>
      <c r="IW44" s="24">
        <v>35</v>
      </c>
      <c r="IX44" s="24">
        <v>0</v>
      </c>
      <c r="IY44" s="24">
        <v>0</v>
      </c>
      <c r="IZ44" s="24">
        <v>1862</v>
      </c>
      <c r="JA44" s="24">
        <v>1123</v>
      </c>
      <c r="JB44" s="24">
        <v>1075</v>
      </c>
      <c r="JC44" s="24">
        <v>34</v>
      </c>
      <c r="JD44" s="24">
        <v>21</v>
      </c>
      <c r="JE44" s="24">
        <v>0</v>
      </c>
      <c r="JF44" s="24">
        <v>2250</v>
      </c>
      <c r="JG44" s="24">
        <v>150</v>
      </c>
      <c r="JH44" s="24">
        <v>1054</v>
      </c>
      <c r="JI44" s="24">
        <v>28</v>
      </c>
      <c r="JJ44" s="24">
        <v>0</v>
      </c>
      <c r="JK44" s="24">
        <v>0</v>
      </c>
      <c r="JL44" s="24">
        <v>1233</v>
      </c>
      <c r="JM44" s="24">
        <v>26</v>
      </c>
      <c r="JN44" s="24">
        <v>173</v>
      </c>
      <c r="JO44" s="24">
        <v>0</v>
      </c>
      <c r="JP44" s="24">
        <v>0</v>
      </c>
      <c r="JQ44" s="24">
        <v>0</v>
      </c>
      <c r="JR44" s="24">
        <v>203</v>
      </c>
      <c r="JS44" s="24">
        <v>47</v>
      </c>
      <c r="JT44" s="24">
        <v>234</v>
      </c>
      <c r="JU44" s="24">
        <v>0</v>
      </c>
      <c r="JV44" s="24">
        <v>0</v>
      </c>
      <c r="JW44" s="24">
        <v>0</v>
      </c>
      <c r="JX44" s="24">
        <v>276</v>
      </c>
      <c r="JY44" s="24">
        <v>15</v>
      </c>
      <c r="JZ44" s="24">
        <v>101</v>
      </c>
      <c r="KA44" s="24">
        <v>0</v>
      </c>
      <c r="KB44" s="24">
        <v>0</v>
      </c>
      <c r="KC44" s="24">
        <v>0</v>
      </c>
      <c r="KD44" s="24">
        <v>124</v>
      </c>
      <c r="KE44" s="24">
        <v>460</v>
      </c>
      <c r="KF44" s="24">
        <v>3491</v>
      </c>
      <c r="KG44" s="24">
        <v>62</v>
      </c>
      <c r="KH44" s="24">
        <v>21</v>
      </c>
      <c r="KI44" s="24">
        <v>0</v>
      </c>
      <c r="KJ44" s="24">
        <v>4040</v>
      </c>
      <c r="KK44" s="24">
        <v>460</v>
      </c>
      <c r="KL44" s="24">
        <v>3530</v>
      </c>
      <c r="KM44" s="24">
        <v>45</v>
      </c>
      <c r="KN44" s="24">
        <v>18</v>
      </c>
      <c r="KO44" s="24">
        <v>0</v>
      </c>
      <c r="KP44" s="24">
        <v>4059</v>
      </c>
      <c r="KQ44" s="24">
        <v>45</v>
      </c>
      <c r="KR44" s="24">
        <v>292</v>
      </c>
      <c r="KS44" s="24">
        <v>6</v>
      </c>
      <c r="KT44" s="24">
        <v>3</v>
      </c>
      <c r="KU44" s="24">
        <v>0</v>
      </c>
      <c r="KV44" s="24">
        <v>343</v>
      </c>
      <c r="KW44" s="24">
        <v>571</v>
      </c>
      <c r="KX44" s="24">
        <v>2151</v>
      </c>
      <c r="KY44" s="24">
        <v>50</v>
      </c>
      <c r="KZ44" s="24">
        <v>17</v>
      </c>
      <c r="LA44" s="24">
        <v>0</v>
      </c>
      <c r="LB44" s="24">
        <v>2782</v>
      </c>
      <c r="LC44" s="24">
        <v>422</v>
      </c>
      <c r="LD44" s="24">
        <v>1909</v>
      </c>
      <c r="LE44" s="24">
        <v>21</v>
      </c>
      <c r="LF44" s="24">
        <v>0</v>
      </c>
      <c r="LG44" s="24">
        <v>0</v>
      </c>
      <c r="LH44" s="24">
        <v>2346</v>
      </c>
      <c r="LI44" s="24">
        <v>30</v>
      </c>
      <c r="LJ44" s="24">
        <v>75</v>
      </c>
      <c r="LK44" s="24">
        <v>0</v>
      </c>
      <c r="LL44" s="24">
        <v>0</v>
      </c>
      <c r="LM44" s="24">
        <v>0</v>
      </c>
      <c r="LN44" s="24">
        <v>106</v>
      </c>
      <c r="LO44" s="24">
        <v>25</v>
      </c>
      <c r="LP44" s="24">
        <v>59</v>
      </c>
      <c r="LQ44" s="24">
        <v>5</v>
      </c>
      <c r="LR44" s="24">
        <v>0</v>
      </c>
      <c r="LS44" s="24">
        <v>0</v>
      </c>
      <c r="LT44" s="24">
        <v>86</v>
      </c>
      <c r="LU44" s="24">
        <v>22</v>
      </c>
      <c r="LV44" s="24">
        <v>31</v>
      </c>
      <c r="LW44" s="24">
        <v>3</v>
      </c>
      <c r="LX44" s="24">
        <v>0</v>
      </c>
      <c r="LY44" s="24">
        <v>0</v>
      </c>
      <c r="LZ44" s="24">
        <v>52</v>
      </c>
      <c r="MA44" s="24">
        <v>218</v>
      </c>
      <c r="MB44" s="24">
        <v>1959</v>
      </c>
      <c r="MC44" s="24">
        <v>13</v>
      </c>
      <c r="MD44" s="24">
        <v>0</v>
      </c>
      <c r="ME44" s="24">
        <v>0</v>
      </c>
      <c r="MF44" s="24">
        <v>2193</v>
      </c>
      <c r="MG44" s="24">
        <v>4</v>
      </c>
      <c r="MH44" s="24">
        <v>30</v>
      </c>
      <c r="MI44" s="24">
        <v>0</v>
      </c>
      <c r="MJ44" s="24">
        <v>0</v>
      </c>
      <c r="MK44" s="24">
        <v>0</v>
      </c>
      <c r="ML44" s="24">
        <v>33</v>
      </c>
      <c r="MM44" s="24">
        <v>1208</v>
      </c>
      <c r="MN44" s="24">
        <v>2372</v>
      </c>
      <c r="MO44" s="24">
        <v>19</v>
      </c>
      <c r="MP44" s="24">
        <v>9</v>
      </c>
      <c r="MQ44" s="24">
        <v>0</v>
      </c>
      <c r="MR44" s="24">
        <v>3621</v>
      </c>
      <c r="MS44" s="24">
        <v>4</v>
      </c>
      <c r="MT44" s="24">
        <v>22</v>
      </c>
      <c r="MU44" s="24">
        <v>0</v>
      </c>
      <c r="MV44" s="24">
        <v>0</v>
      </c>
      <c r="MW44" s="24">
        <v>0</v>
      </c>
      <c r="MX44" s="24">
        <v>24</v>
      </c>
      <c r="MY44" s="24">
        <v>4</v>
      </c>
      <c r="MZ44" s="24">
        <v>19</v>
      </c>
      <c r="NA44" s="24">
        <v>0</v>
      </c>
      <c r="NB44" s="24">
        <v>0</v>
      </c>
      <c r="NC44" s="24">
        <v>0</v>
      </c>
      <c r="ND44" s="24">
        <v>23</v>
      </c>
      <c r="NE44" s="24">
        <v>24</v>
      </c>
      <c r="NF44" s="24">
        <v>72</v>
      </c>
      <c r="NG44" s="24">
        <v>0</v>
      </c>
      <c r="NH44" s="24">
        <v>0</v>
      </c>
      <c r="NI44" s="24">
        <v>0</v>
      </c>
      <c r="NJ44" s="24">
        <v>100</v>
      </c>
      <c r="NK44" s="24">
        <v>30</v>
      </c>
      <c r="NL44" s="24">
        <v>77</v>
      </c>
      <c r="NM44" s="24">
        <v>0</v>
      </c>
      <c r="NN44" s="24">
        <v>0</v>
      </c>
      <c r="NO44" s="24">
        <v>0</v>
      </c>
      <c r="NP44" s="24">
        <v>109</v>
      </c>
      <c r="NQ44" s="24">
        <v>1193</v>
      </c>
      <c r="NR44" s="24">
        <v>3728</v>
      </c>
      <c r="NS44" s="24">
        <v>102</v>
      </c>
      <c r="NT44" s="24">
        <v>8</v>
      </c>
      <c r="NU44" s="24">
        <v>0</v>
      </c>
      <c r="NV44" s="24">
        <v>5039</v>
      </c>
      <c r="NW44" s="24">
        <v>19</v>
      </c>
      <c r="NX44" s="24">
        <v>40</v>
      </c>
      <c r="NY44" s="24">
        <v>0</v>
      </c>
      <c r="NZ44" s="24">
        <v>0</v>
      </c>
      <c r="OA44" s="24">
        <v>0</v>
      </c>
      <c r="OB44" s="24">
        <v>54</v>
      </c>
      <c r="OC44" s="24">
        <v>103</v>
      </c>
      <c r="OD44" s="24">
        <v>410</v>
      </c>
      <c r="OE44" s="24">
        <v>0</v>
      </c>
      <c r="OF44" s="24">
        <v>0</v>
      </c>
      <c r="OG44" s="24">
        <v>0</v>
      </c>
      <c r="OH44" s="24">
        <v>513</v>
      </c>
      <c r="OI44" s="24">
        <v>21</v>
      </c>
      <c r="OJ44" s="24">
        <v>53</v>
      </c>
      <c r="OK44" s="24">
        <v>0</v>
      </c>
      <c r="OL44" s="24">
        <v>0</v>
      </c>
      <c r="OM44" s="24">
        <v>0</v>
      </c>
      <c r="ON44" s="24">
        <v>71</v>
      </c>
      <c r="OO44" s="24">
        <v>9</v>
      </c>
      <c r="OP44" s="24">
        <v>16</v>
      </c>
      <c r="OQ44" s="24">
        <v>3</v>
      </c>
      <c r="OR44" s="24">
        <v>0</v>
      </c>
      <c r="OS44" s="24">
        <v>0</v>
      </c>
      <c r="OT44" s="24">
        <v>22</v>
      </c>
      <c r="OU44" s="24">
        <v>44</v>
      </c>
      <c r="OV44" s="24">
        <v>119</v>
      </c>
      <c r="OW44" s="24">
        <v>0</v>
      </c>
      <c r="OX44" s="24">
        <v>0</v>
      </c>
      <c r="OY44" s="24">
        <v>0</v>
      </c>
      <c r="OZ44" s="24">
        <v>163</v>
      </c>
      <c r="PA44" s="24">
        <v>57</v>
      </c>
      <c r="PB44" s="24">
        <v>183</v>
      </c>
      <c r="PC44" s="24">
        <v>4</v>
      </c>
      <c r="PD44" s="24">
        <v>0</v>
      </c>
      <c r="PE44" s="24">
        <v>0</v>
      </c>
      <c r="PF44" s="24">
        <v>244</v>
      </c>
      <c r="PG44" s="24">
        <v>65</v>
      </c>
      <c r="PH44" s="24">
        <v>307</v>
      </c>
      <c r="PI44" s="24">
        <v>0</v>
      </c>
      <c r="PJ44" s="24">
        <v>0</v>
      </c>
      <c r="PK44" s="24">
        <v>0</v>
      </c>
      <c r="PL44" s="24">
        <v>370</v>
      </c>
      <c r="PM44" s="24">
        <v>0</v>
      </c>
      <c r="PN44" s="24">
        <v>7</v>
      </c>
      <c r="PO44" s="24">
        <v>0</v>
      </c>
      <c r="PP44" s="24">
        <v>0</v>
      </c>
      <c r="PQ44" s="24">
        <v>0</v>
      </c>
      <c r="PR44" s="24">
        <v>13</v>
      </c>
      <c r="PS44" s="24">
        <v>380</v>
      </c>
      <c r="PT44" s="24">
        <v>3916</v>
      </c>
      <c r="PU44" s="24">
        <v>39</v>
      </c>
      <c r="PV44" s="24">
        <v>12</v>
      </c>
      <c r="PW44" s="24">
        <v>0</v>
      </c>
      <c r="PX44" s="24">
        <v>4349</v>
      </c>
      <c r="PY44" s="24">
        <v>140</v>
      </c>
      <c r="PZ44" s="24">
        <v>1402</v>
      </c>
      <c r="QA44" s="24">
        <v>40</v>
      </c>
      <c r="QB44" s="24">
        <v>10</v>
      </c>
      <c r="QC44" s="24">
        <v>0</v>
      </c>
      <c r="QD44" s="24">
        <v>1591</v>
      </c>
      <c r="QE44" s="24">
        <v>33</v>
      </c>
      <c r="QF44" s="24">
        <v>191</v>
      </c>
      <c r="QG44" s="24">
        <v>4</v>
      </c>
      <c r="QH44" s="24">
        <v>0</v>
      </c>
      <c r="QI44" s="24">
        <v>0</v>
      </c>
      <c r="QJ44" s="24">
        <v>227</v>
      </c>
      <c r="QK44" s="24">
        <v>230</v>
      </c>
      <c r="QL44" s="24">
        <v>2057</v>
      </c>
      <c r="QM44" s="24">
        <v>51</v>
      </c>
      <c r="QN44" s="24">
        <v>9</v>
      </c>
      <c r="QO44" s="24">
        <v>0</v>
      </c>
      <c r="QP44" s="24">
        <v>2341</v>
      </c>
      <c r="QQ44" s="24">
        <v>1086</v>
      </c>
      <c r="QR44" s="24">
        <v>1833</v>
      </c>
      <c r="QS44" s="24">
        <v>28</v>
      </c>
      <c r="QT44" s="24">
        <v>21</v>
      </c>
      <c r="QU44" s="24">
        <v>0</v>
      </c>
      <c r="QV44" s="24">
        <v>2965</v>
      </c>
      <c r="QW44" s="24">
        <v>207</v>
      </c>
      <c r="QX44" s="24">
        <v>1473</v>
      </c>
      <c r="QY44" s="24">
        <v>19</v>
      </c>
      <c r="QZ44" s="24">
        <v>7</v>
      </c>
      <c r="RA44" s="24">
        <v>0</v>
      </c>
      <c r="RB44" s="24">
        <v>1711</v>
      </c>
      <c r="RC44" s="24">
        <v>7</v>
      </c>
      <c r="RD44" s="24">
        <v>4</v>
      </c>
      <c r="RE44" s="24">
        <v>0</v>
      </c>
      <c r="RF44" s="24">
        <v>0</v>
      </c>
      <c r="RG44" s="24">
        <v>0</v>
      </c>
      <c r="RH44" s="24">
        <v>14</v>
      </c>
      <c r="RI44" s="24">
        <v>16184</v>
      </c>
      <c r="RJ44" s="24">
        <v>84653</v>
      </c>
      <c r="RK44" s="24">
        <v>1506</v>
      </c>
      <c r="RL44" s="24">
        <v>305</v>
      </c>
      <c r="RM44" s="24">
        <v>0</v>
      </c>
      <c r="RN44" s="24">
        <v>102656</v>
      </c>
      <c r="RO44" s="24"/>
      <c r="RP44" s="24"/>
      <c r="RQ44" s="27" t="s">
        <v>173</v>
      </c>
    </row>
    <row r="45" spans="1:485" ht="5.25" customHeight="1" x14ac:dyDescent="0.35">
      <c r="A45" s="24">
        <v>21</v>
      </c>
      <c r="B45" s="24" t="s">
        <v>33</v>
      </c>
      <c r="C45" s="24">
        <v>17</v>
      </c>
      <c r="D45" s="24">
        <v>32</v>
      </c>
      <c r="E45" s="24">
        <v>0</v>
      </c>
      <c r="F45" s="24">
        <v>0</v>
      </c>
      <c r="G45" s="24">
        <v>0</v>
      </c>
      <c r="H45" s="24">
        <v>51</v>
      </c>
      <c r="I45" s="24">
        <v>22</v>
      </c>
      <c r="J45" s="24">
        <v>15</v>
      </c>
      <c r="K45" s="24">
        <v>0</v>
      </c>
      <c r="L45" s="24">
        <v>0</v>
      </c>
      <c r="M45" s="24">
        <v>0</v>
      </c>
      <c r="N45" s="24">
        <v>42</v>
      </c>
      <c r="O45" s="24">
        <v>145</v>
      </c>
      <c r="P45" s="24">
        <v>544</v>
      </c>
      <c r="Q45" s="24">
        <v>19</v>
      </c>
      <c r="R45" s="24">
        <v>3</v>
      </c>
      <c r="S45" s="24">
        <v>0</v>
      </c>
      <c r="T45" s="24">
        <v>708</v>
      </c>
      <c r="U45" s="24">
        <v>345</v>
      </c>
      <c r="V45" s="24">
        <v>1983</v>
      </c>
      <c r="W45" s="24">
        <v>29</v>
      </c>
      <c r="X45" s="24">
        <v>6</v>
      </c>
      <c r="Y45" s="24">
        <v>0</v>
      </c>
      <c r="Z45" s="24">
        <v>2360</v>
      </c>
      <c r="AA45" s="24">
        <v>54</v>
      </c>
      <c r="AB45" s="24">
        <v>80</v>
      </c>
      <c r="AC45" s="24">
        <v>0</v>
      </c>
      <c r="AD45" s="24">
        <v>0</v>
      </c>
      <c r="AE45" s="24">
        <v>0</v>
      </c>
      <c r="AF45" s="24">
        <v>135</v>
      </c>
      <c r="AG45" s="24">
        <v>81</v>
      </c>
      <c r="AH45" s="24">
        <v>137</v>
      </c>
      <c r="AI45" s="24">
        <v>8</v>
      </c>
      <c r="AJ45" s="24">
        <v>3</v>
      </c>
      <c r="AK45" s="24">
        <v>0</v>
      </c>
      <c r="AL45" s="24">
        <v>230</v>
      </c>
      <c r="AM45" s="24">
        <v>1026</v>
      </c>
      <c r="AN45" s="24">
        <v>5167</v>
      </c>
      <c r="AO45" s="24">
        <v>37</v>
      </c>
      <c r="AP45" s="24">
        <v>5</v>
      </c>
      <c r="AQ45" s="24">
        <v>0</v>
      </c>
      <c r="AR45" s="24">
        <v>6238</v>
      </c>
      <c r="AS45" s="24">
        <v>18</v>
      </c>
      <c r="AT45" s="24">
        <v>46</v>
      </c>
      <c r="AU45" s="24">
        <v>4</v>
      </c>
      <c r="AV45" s="24">
        <v>4</v>
      </c>
      <c r="AW45" s="24">
        <v>0</v>
      </c>
      <c r="AX45" s="24">
        <v>76</v>
      </c>
      <c r="AY45" s="24">
        <v>1500</v>
      </c>
      <c r="AZ45" s="24">
        <v>9613</v>
      </c>
      <c r="BA45" s="24">
        <v>61</v>
      </c>
      <c r="BB45" s="24">
        <v>16</v>
      </c>
      <c r="BC45" s="24">
        <v>0</v>
      </c>
      <c r="BD45" s="24">
        <v>11197</v>
      </c>
      <c r="BE45" s="24">
        <v>83</v>
      </c>
      <c r="BF45" s="24">
        <v>705</v>
      </c>
      <c r="BG45" s="24">
        <v>56</v>
      </c>
      <c r="BH45" s="24">
        <v>9</v>
      </c>
      <c r="BI45" s="24">
        <v>0</v>
      </c>
      <c r="BJ45" s="24">
        <v>859</v>
      </c>
      <c r="BK45" s="24">
        <v>11</v>
      </c>
      <c r="BL45" s="24">
        <v>17</v>
      </c>
      <c r="BM45" s="24">
        <v>0</v>
      </c>
      <c r="BN45" s="24">
        <v>0</v>
      </c>
      <c r="BO45" s="24">
        <v>0</v>
      </c>
      <c r="BP45" s="24">
        <v>26</v>
      </c>
      <c r="BQ45" s="24">
        <v>51</v>
      </c>
      <c r="BR45" s="24">
        <v>87</v>
      </c>
      <c r="BS45" s="24">
        <v>16</v>
      </c>
      <c r="BT45" s="24">
        <v>0</v>
      </c>
      <c r="BU45" s="24">
        <v>0</v>
      </c>
      <c r="BV45" s="24">
        <v>155</v>
      </c>
      <c r="BW45" s="24">
        <v>104</v>
      </c>
      <c r="BX45" s="24">
        <v>448</v>
      </c>
      <c r="BY45" s="24">
        <v>0</v>
      </c>
      <c r="BZ45" s="24">
        <v>0</v>
      </c>
      <c r="CA45" s="24">
        <v>0</v>
      </c>
      <c r="CB45" s="24">
        <v>550</v>
      </c>
      <c r="CC45" s="24">
        <v>244</v>
      </c>
      <c r="CD45" s="24">
        <v>1212</v>
      </c>
      <c r="CE45" s="24">
        <v>56</v>
      </c>
      <c r="CF45" s="24">
        <v>0</v>
      </c>
      <c r="CG45" s="24">
        <v>0</v>
      </c>
      <c r="CH45" s="24">
        <v>1514</v>
      </c>
      <c r="CI45" s="24">
        <v>10</v>
      </c>
      <c r="CJ45" s="24">
        <v>4</v>
      </c>
      <c r="CK45" s="24">
        <v>0</v>
      </c>
      <c r="CL45" s="24">
        <v>0</v>
      </c>
      <c r="CM45" s="24">
        <v>0</v>
      </c>
      <c r="CN45" s="24">
        <v>10</v>
      </c>
      <c r="CO45" s="24">
        <v>39</v>
      </c>
      <c r="CP45" s="24">
        <v>36</v>
      </c>
      <c r="CQ45" s="24">
        <v>4</v>
      </c>
      <c r="CR45" s="24">
        <v>3</v>
      </c>
      <c r="CS45" s="24">
        <v>0</v>
      </c>
      <c r="CT45" s="24">
        <v>79</v>
      </c>
      <c r="CU45" s="24">
        <v>64</v>
      </c>
      <c r="CV45" s="24">
        <v>75</v>
      </c>
      <c r="CW45" s="24">
        <v>0</v>
      </c>
      <c r="CX45" s="24">
        <v>0</v>
      </c>
      <c r="CY45" s="24">
        <v>0</v>
      </c>
      <c r="CZ45" s="24">
        <v>142</v>
      </c>
      <c r="DA45" s="24">
        <v>333</v>
      </c>
      <c r="DB45" s="24">
        <v>1609</v>
      </c>
      <c r="DC45" s="24">
        <v>5</v>
      </c>
      <c r="DD45" s="24">
        <v>4</v>
      </c>
      <c r="DE45" s="24">
        <v>0</v>
      </c>
      <c r="DF45" s="24">
        <v>1948</v>
      </c>
      <c r="DG45" s="24">
        <v>58</v>
      </c>
      <c r="DH45" s="24">
        <v>83</v>
      </c>
      <c r="DI45" s="24">
        <v>6</v>
      </c>
      <c r="DJ45" s="24">
        <v>4</v>
      </c>
      <c r="DK45" s="24">
        <v>0</v>
      </c>
      <c r="DL45" s="24">
        <v>155</v>
      </c>
      <c r="DM45" s="24">
        <v>121</v>
      </c>
      <c r="DN45" s="24">
        <v>536</v>
      </c>
      <c r="DO45" s="24">
        <v>8</v>
      </c>
      <c r="DP45" s="24">
        <v>0</v>
      </c>
      <c r="DQ45" s="24">
        <v>0</v>
      </c>
      <c r="DR45" s="24">
        <v>670</v>
      </c>
      <c r="DS45" s="24">
        <v>12</v>
      </c>
      <c r="DT45" s="24">
        <v>36</v>
      </c>
      <c r="DU45" s="24">
        <v>0</v>
      </c>
      <c r="DV45" s="24">
        <v>0</v>
      </c>
      <c r="DW45" s="24">
        <v>0</v>
      </c>
      <c r="DX45" s="24">
        <v>49</v>
      </c>
      <c r="DY45" s="24">
        <v>657</v>
      </c>
      <c r="DZ45" s="24">
        <v>4212</v>
      </c>
      <c r="EA45" s="24">
        <v>18</v>
      </c>
      <c r="EB45" s="24">
        <v>0</v>
      </c>
      <c r="EC45" s="24">
        <v>0</v>
      </c>
      <c r="ED45" s="24">
        <v>4893</v>
      </c>
      <c r="EE45" s="24">
        <v>30</v>
      </c>
      <c r="EF45" s="24">
        <v>39</v>
      </c>
      <c r="EG45" s="24">
        <v>0</v>
      </c>
      <c r="EH45" s="24">
        <v>4</v>
      </c>
      <c r="EI45" s="24">
        <v>0</v>
      </c>
      <c r="EJ45" s="24">
        <v>75</v>
      </c>
      <c r="EK45" s="24">
        <v>19</v>
      </c>
      <c r="EL45" s="24">
        <v>104</v>
      </c>
      <c r="EM45" s="24">
        <v>0</v>
      </c>
      <c r="EN45" s="24">
        <v>3</v>
      </c>
      <c r="EO45" s="24">
        <v>0</v>
      </c>
      <c r="EP45" s="24">
        <v>128</v>
      </c>
      <c r="EQ45" s="24">
        <v>170</v>
      </c>
      <c r="ER45" s="24">
        <v>428</v>
      </c>
      <c r="ES45" s="24">
        <v>21</v>
      </c>
      <c r="ET45" s="24">
        <v>0</v>
      </c>
      <c r="EU45" s="24">
        <v>0</v>
      </c>
      <c r="EV45" s="24">
        <v>621</v>
      </c>
      <c r="EW45" s="24">
        <v>55</v>
      </c>
      <c r="EX45" s="24">
        <v>279</v>
      </c>
      <c r="EY45" s="24">
        <v>27</v>
      </c>
      <c r="EZ45" s="24">
        <v>8</v>
      </c>
      <c r="FA45" s="24">
        <v>0</v>
      </c>
      <c r="FB45" s="24">
        <v>365</v>
      </c>
      <c r="FC45" s="24">
        <v>403</v>
      </c>
      <c r="FD45" s="24">
        <v>1197</v>
      </c>
      <c r="FE45" s="24">
        <v>31</v>
      </c>
      <c r="FF45" s="24">
        <v>3</v>
      </c>
      <c r="FG45" s="24">
        <v>0</v>
      </c>
      <c r="FH45" s="24">
        <v>1635</v>
      </c>
      <c r="FI45" s="24">
        <v>112</v>
      </c>
      <c r="FJ45" s="24">
        <v>278</v>
      </c>
      <c r="FK45" s="24">
        <v>16</v>
      </c>
      <c r="FL45" s="24">
        <v>0</v>
      </c>
      <c r="FM45" s="24">
        <v>0</v>
      </c>
      <c r="FN45" s="24">
        <v>407</v>
      </c>
      <c r="FO45" s="24">
        <v>35</v>
      </c>
      <c r="FP45" s="24">
        <v>11</v>
      </c>
      <c r="FQ45" s="24">
        <v>7</v>
      </c>
      <c r="FR45" s="24">
        <v>0</v>
      </c>
      <c r="FS45" s="24">
        <v>0</v>
      </c>
      <c r="FT45" s="24">
        <v>56</v>
      </c>
      <c r="FU45" s="24">
        <v>13</v>
      </c>
      <c r="FV45" s="24">
        <v>21</v>
      </c>
      <c r="FW45" s="24">
        <v>0</v>
      </c>
      <c r="FX45" s="24">
        <v>0</v>
      </c>
      <c r="FY45" s="24">
        <v>0</v>
      </c>
      <c r="FZ45" s="24">
        <v>36</v>
      </c>
      <c r="GA45" s="24">
        <v>310</v>
      </c>
      <c r="GB45" s="24">
        <v>1360</v>
      </c>
      <c r="GC45" s="24">
        <v>20</v>
      </c>
      <c r="GD45" s="24">
        <v>8</v>
      </c>
      <c r="GE45" s="24">
        <v>0</v>
      </c>
      <c r="GF45" s="24">
        <v>1696</v>
      </c>
      <c r="GG45" s="24">
        <v>35</v>
      </c>
      <c r="GH45" s="24">
        <v>91</v>
      </c>
      <c r="GI45" s="24">
        <v>13</v>
      </c>
      <c r="GJ45" s="24">
        <v>4</v>
      </c>
      <c r="GK45" s="24">
        <v>0</v>
      </c>
      <c r="GL45" s="24">
        <v>141</v>
      </c>
      <c r="GM45" s="24">
        <v>101</v>
      </c>
      <c r="GN45" s="24">
        <v>841</v>
      </c>
      <c r="GO45" s="24">
        <v>26</v>
      </c>
      <c r="GP45" s="24">
        <v>5</v>
      </c>
      <c r="GQ45" s="24">
        <v>0</v>
      </c>
      <c r="GR45" s="24">
        <v>975</v>
      </c>
      <c r="GS45" s="24">
        <v>30</v>
      </c>
      <c r="GT45" s="24">
        <v>48</v>
      </c>
      <c r="GU45" s="24">
        <v>5</v>
      </c>
      <c r="GV45" s="24">
        <v>0</v>
      </c>
      <c r="GW45" s="24">
        <v>0</v>
      </c>
      <c r="GX45" s="24">
        <v>83</v>
      </c>
      <c r="GY45" s="24">
        <v>266</v>
      </c>
      <c r="GZ45" s="24">
        <v>1489</v>
      </c>
      <c r="HA45" s="24">
        <v>18</v>
      </c>
      <c r="HB45" s="24">
        <v>5</v>
      </c>
      <c r="HC45" s="24">
        <v>0</v>
      </c>
      <c r="HD45" s="24">
        <v>1775</v>
      </c>
      <c r="HE45" s="24">
        <v>141</v>
      </c>
      <c r="HF45" s="24">
        <v>1211</v>
      </c>
      <c r="HG45" s="24">
        <v>15</v>
      </c>
      <c r="HH45" s="24">
        <v>0</v>
      </c>
      <c r="HI45" s="24">
        <v>0</v>
      </c>
      <c r="HJ45" s="24">
        <v>1364</v>
      </c>
      <c r="HK45" s="24">
        <v>83</v>
      </c>
      <c r="HL45" s="24">
        <v>238</v>
      </c>
      <c r="HM45" s="24">
        <v>14</v>
      </c>
      <c r="HN45" s="24">
        <v>0</v>
      </c>
      <c r="HO45" s="24">
        <v>0</v>
      </c>
      <c r="HP45" s="24">
        <v>340</v>
      </c>
      <c r="HQ45" s="24">
        <v>14</v>
      </c>
      <c r="HR45" s="24">
        <v>28</v>
      </c>
      <c r="HS45" s="24">
        <v>8</v>
      </c>
      <c r="HT45" s="24">
        <v>0</v>
      </c>
      <c r="HU45" s="24">
        <v>0</v>
      </c>
      <c r="HV45" s="24">
        <v>46</v>
      </c>
      <c r="HW45" s="24">
        <v>172</v>
      </c>
      <c r="HX45" s="24">
        <v>526</v>
      </c>
      <c r="HY45" s="24">
        <v>13</v>
      </c>
      <c r="HZ45" s="24">
        <v>0</v>
      </c>
      <c r="IA45" s="24">
        <v>0</v>
      </c>
      <c r="IB45" s="24">
        <v>710</v>
      </c>
      <c r="IC45" s="24">
        <v>417</v>
      </c>
      <c r="ID45" s="24">
        <v>2176</v>
      </c>
      <c r="IE45" s="24">
        <v>23</v>
      </c>
      <c r="IF45" s="24">
        <v>15</v>
      </c>
      <c r="IG45" s="24">
        <v>0</v>
      </c>
      <c r="IH45" s="24">
        <v>2641</v>
      </c>
      <c r="II45" s="24">
        <v>17</v>
      </c>
      <c r="IJ45" s="24">
        <v>3</v>
      </c>
      <c r="IK45" s="24">
        <v>0</v>
      </c>
      <c r="IL45" s="24">
        <v>0</v>
      </c>
      <c r="IM45" s="24">
        <v>0</v>
      </c>
      <c r="IN45" s="24">
        <v>24</v>
      </c>
      <c r="IO45" s="24">
        <v>287</v>
      </c>
      <c r="IP45" s="24">
        <v>993</v>
      </c>
      <c r="IQ45" s="24">
        <v>14</v>
      </c>
      <c r="IR45" s="24">
        <v>5</v>
      </c>
      <c r="IS45" s="24">
        <v>0</v>
      </c>
      <c r="IT45" s="24">
        <v>1298</v>
      </c>
      <c r="IU45" s="24">
        <v>183</v>
      </c>
      <c r="IV45" s="24">
        <v>862</v>
      </c>
      <c r="IW45" s="24">
        <v>15</v>
      </c>
      <c r="IX45" s="24">
        <v>0</v>
      </c>
      <c r="IY45" s="24">
        <v>0</v>
      </c>
      <c r="IZ45" s="24">
        <v>1064</v>
      </c>
      <c r="JA45" s="24">
        <v>1256</v>
      </c>
      <c r="JB45" s="24">
        <v>1362</v>
      </c>
      <c r="JC45" s="24">
        <v>10</v>
      </c>
      <c r="JD45" s="24">
        <v>30</v>
      </c>
      <c r="JE45" s="24">
        <v>0</v>
      </c>
      <c r="JF45" s="24">
        <v>2660</v>
      </c>
      <c r="JG45" s="24">
        <v>96</v>
      </c>
      <c r="JH45" s="24">
        <v>663</v>
      </c>
      <c r="JI45" s="24">
        <v>35</v>
      </c>
      <c r="JJ45" s="24">
        <v>4</v>
      </c>
      <c r="JK45" s="24">
        <v>0</v>
      </c>
      <c r="JL45" s="24">
        <v>798</v>
      </c>
      <c r="JM45" s="24">
        <v>73</v>
      </c>
      <c r="JN45" s="24">
        <v>168</v>
      </c>
      <c r="JO45" s="24">
        <v>18</v>
      </c>
      <c r="JP45" s="24">
        <v>4</v>
      </c>
      <c r="JQ45" s="24">
        <v>0</v>
      </c>
      <c r="JR45" s="24">
        <v>259</v>
      </c>
      <c r="JS45" s="24">
        <v>62</v>
      </c>
      <c r="JT45" s="24">
        <v>95</v>
      </c>
      <c r="JU45" s="24">
        <v>3</v>
      </c>
      <c r="JV45" s="24">
        <v>0</v>
      </c>
      <c r="JW45" s="24">
        <v>0</v>
      </c>
      <c r="JX45" s="24">
        <v>160</v>
      </c>
      <c r="JY45" s="24">
        <v>56</v>
      </c>
      <c r="JZ45" s="24">
        <v>110</v>
      </c>
      <c r="KA45" s="24">
        <v>6</v>
      </c>
      <c r="KB45" s="24">
        <v>0</v>
      </c>
      <c r="KC45" s="24">
        <v>0</v>
      </c>
      <c r="KD45" s="24">
        <v>170</v>
      </c>
      <c r="KE45" s="24">
        <v>401</v>
      </c>
      <c r="KF45" s="24">
        <v>2538</v>
      </c>
      <c r="KG45" s="24">
        <v>20</v>
      </c>
      <c r="KH45" s="24">
        <v>11</v>
      </c>
      <c r="KI45" s="24">
        <v>0</v>
      </c>
      <c r="KJ45" s="24">
        <v>2970</v>
      </c>
      <c r="KK45" s="24">
        <v>421</v>
      </c>
      <c r="KL45" s="24">
        <v>2531</v>
      </c>
      <c r="KM45" s="24">
        <v>17</v>
      </c>
      <c r="KN45" s="24">
        <v>15</v>
      </c>
      <c r="KO45" s="24">
        <v>0</v>
      </c>
      <c r="KP45" s="24">
        <v>2981</v>
      </c>
      <c r="KQ45" s="24">
        <v>33</v>
      </c>
      <c r="KR45" s="24">
        <v>154</v>
      </c>
      <c r="KS45" s="24">
        <v>9</v>
      </c>
      <c r="KT45" s="24">
        <v>0</v>
      </c>
      <c r="KU45" s="24">
        <v>0</v>
      </c>
      <c r="KV45" s="24">
        <v>198</v>
      </c>
      <c r="KW45" s="24">
        <v>428</v>
      </c>
      <c r="KX45" s="24">
        <v>1381</v>
      </c>
      <c r="KY45" s="24">
        <v>13</v>
      </c>
      <c r="KZ45" s="24">
        <v>0</v>
      </c>
      <c r="LA45" s="24">
        <v>0</v>
      </c>
      <c r="LB45" s="24">
        <v>1824</v>
      </c>
      <c r="LC45" s="24">
        <v>524</v>
      </c>
      <c r="LD45" s="24">
        <v>1089</v>
      </c>
      <c r="LE45" s="24">
        <v>29</v>
      </c>
      <c r="LF45" s="24">
        <v>5</v>
      </c>
      <c r="LG45" s="24">
        <v>0</v>
      </c>
      <c r="LH45" s="24">
        <v>1645</v>
      </c>
      <c r="LI45" s="24">
        <v>48</v>
      </c>
      <c r="LJ45" s="24">
        <v>38</v>
      </c>
      <c r="LK45" s="24">
        <v>4</v>
      </c>
      <c r="LL45" s="24">
        <v>7</v>
      </c>
      <c r="LM45" s="24">
        <v>0</v>
      </c>
      <c r="LN45" s="24">
        <v>91</v>
      </c>
      <c r="LO45" s="24">
        <v>58</v>
      </c>
      <c r="LP45" s="24">
        <v>72</v>
      </c>
      <c r="LQ45" s="24">
        <v>0</v>
      </c>
      <c r="LR45" s="24">
        <v>0</v>
      </c>
      <c r="LS45" s="24">
        <v>0</v>
      </c>
      <c r="LT45" s="24">
        <v>132</v>
      </c>
      <c r="LU45" s="24">
        <v>41</v>
      </c>
      <c r="LV45" s="24">
        <v>28</v>
      </c>
      <c r="LW45" s="24">
        <v>3</v>
      </c>
      <c r="LX45" s="24">
        <v>0</v>
      </c>
      <c r="LY45" s="24">
        <v>0</v>
      </c>
      <c r="LZ45" s="24">
        <v>72</v>
      </c>
      <c r="MA45" s="24">
        <v>152</v>
      </c>
      <c r="MB45" s="24">
        <v>1096</v>
      </c>
      <c r="MC45" s="24">
        <v>11</v>
      </c>
      <c r="MD45" s="24">
        <v>0</v>
      </c>
      <c r="ME45" s="24">
        <v>0</v>
      </c>
      <c r="MF45" s="24">
        <v>1255</v>
      </c>
      <c r="MG45" s="24">
        <v>16</v>
      </c>
      <c r="MH45" s="24">
        <v>0</v>
      </c>
      <c r="MI45" s="24">
        <v>4</v>
      </c>
      <c r="MJ45" s="24">
        <v>0</v>
      </c>
      <c r="MK45" s="24">
        <v>0</v>
      </c>
      <c r="ML45" s="24">
        <v>21</v>
      </c>
      <c r="MM45" s="24">
        <v>1493</v>
      </c>
      <c r="MN45" s="24">
        <v>2997</v>
      </c>
      <c r="MO45" s="24">
        <v>10</v>
      </c>
      <c r="MP45" s="24">
        <v>22</v>
      </c>
      <c r="MQ45" s="24">
        <v>0</v>
      </c>
      <c r="MR45" s="24">
        <v>4513</v>
      </c>
      <c r="MS45" s="24">
        <v>5</v>
      </c>
      <c r="MT45" s="24">
        <v>16</v>
      </c>
      <c r="MU45" s="24">
        <v>0</v>
      </c>
      <c r="MV45" s="24">
        <v>0</v>
      </c>
      <c r="MW45" s="24">
        <v>0</v>
      </c>
      <c r="MX45" s="24">
        <v>20</v>
      </c>
      <c r="MY45" s="24">
        <v>13</v>
      </c>
      <c r="MZ45" s="24">
        <v>8</v>
      </c>
      <c r="NA45" s="24">
        <v>0</v>
      </c>
      <c r="NB45" s="24">
        <v>0</v>
      </c>
      <c r="NC45" s="24">
        <v>0</v>
      </c>
      <c r="ND45" s="24">
        <v>27</v>
      </c>
      <c r="NE45" s="24">
        <v>57</v>
      </c>
      <c r="NF45" s="24">
        <v>92</v>
      </c>
      <c r="NG45" s="24">
        <v>6</v>
      </c>
      <c r="NH45" s="24">
        <v>0</v>
      </c>
      <c r="NI45" s="24">
        <v>0</v>
      </c>
      <c r="NJ45" s="24">
        <v>154</v>
      </c>
      <c r="NK45" s="24">
        <v>30</v>
      </c>
      <c r="NL45" s="24">
        <v>50</v>
      </c>
      <c r="NM45" s="24">
        <v>3</v>
      </c>
      <c r="NN45" s="24">
        <v>0</v>
      </c>
      <c r="NO45" s="24">
        <v>0</v>
      </c>
      <c r="NP45" s="24">
        <v>84</v>
      </c>
      <c r="NQ45" s="24">
        <v>1651</v>
      </c>
      <c r="NR45" s="24">
        <v>4409</v>
      </c>
      <c r="NS45" s="24">
        <v>33</v>
      </c>
      <c r="NT45" s="24">
        <v>10</v>
      </c>
      <c r="NU45" s="24">
        <v>0</v>
      </c>
      <c r="NV45" s="24">
        <v>6103</v>
      </c>
      <c r="NW45" s="24">
        <v>23</v>
      </c>
      <c r="NX45" s="24">
        <v>18</v>
      </c>
      <c r="NY45" s="24">
        <v>5</v>
      </c>
      <c r="NZ45" s="24">
        <v>0</v>
      </c>
      <c r="OA45" s="24">
        <v>0</v>
      </c>
      <c r="OB45" s="24">
        <v>44</v>
      </c>
      <c r="OC45" s="24">
        <v>82</v>
      </c>
      <c r="OD45" s="24">
        <v>333</v>
      </c>
      <c r="OE45" s="24">
        <v>7</v>
      </c>
      <c r="OF45" s="24">
        <v>0</v>
      </c>
      <c r="OG45" s="24">
        <v>0</v>
      </c>
      <c r="OH45" s="24">
        <v>421</v>
      </c>
      <c r="OI45" s="24">
        <v>48</v>
      </c>
      <c r="OJ45" s="24">
        <v>69</v>
      </c>
      <c r="OK45" s="24">
        <v>0</v>
      </c>
      <c r="OL45" s="24">
        <v>0</v>
      </c>
      <c r="OM45" s="24">
        <v>0</v>
      </c>
      <c r="ON45" s="24">
        <v>112</v>
      </c>
      <c r="OO45" s="24">
        <v>19</v>
      </c>
      <c r="OP45" s="24">
        <v>12</v>
      </c>
      <c r="OQ45" s="24">
        <v>0</v>
      </c>
      <c r="OR45" s="24">
        <v>0</v>
      </c>
      <c r="OS45" s="24">
        <v>0</v>
      </c>
      <c r="OT45" s="24">
        <v>37</v>
      </c>
      <c r="OU45" s="24">
        <v>60</v>
      </c>
      <c r="OV45" s="24">
        <v>53</v>
      </c>
      <c r="OW45" s="24">
        <v>5</v>
      </c>
      <c r="OX45" s="24">
        <v>0</v>
      </c>
      <c r="OY45" s="24">
        <v>0</v>
      </c>
      <c r="OZ45" s="24">
        <v>121</v>
      </c>
      <c r="PA45" s="24">
        <v>70</v>
      </c>
      <c r="PB45" s="24">
        <v>127</v>
      </c>
      <c r="PC45" s="24">
        <v>0</v>
      </c>
      <c r="PD45" s="24">
        <v>0</v>
      </c>
      <c r="PE45" s="24">
        <v>0</v>
      </c>
      <c r="PF45" s="24">
        <v>193</v>
      </c>
      <c r="PG45" s="24">
        <v>78</v>
      </c>
      <c r="PH45" s="24">
        <v>131</v>
      </c>
      <c r="PI45" s="24">
        <v>4</v>
      </c>
      <c r="PJ45" s="24">
        <v>0</v>
      </c>
      <c r="PK45" s="24">
        <v>0</v>
      </c>
      <c r="PL45" s="24">
        <v>224</v>
      </c>
      <c r="PM45" s="24">
        <v>15</v>
      </c>
      <c r="PN45" s="24">
        <v>6</v>
      </c>
      <c r="PO45" s="24">
        <v>0</v>
      </c>
      <c r="PP45" s="24">
        <v>0</v>
      </c>
      <c r="PQ45" s="24">
        <v>0</v>
      </c>
      <c r="PR45" s="24">
        <v>21</v>
      </c>
      <c r="PS45" s="24">
        <v>394</v>
      </c>
      <c r="PT45" s="24">
        <v>2525</v>
      </c>
      <c r="PU45" s="24">
        <v>11</v>
      </c>
      <c r="PV45" s="24">
        <v>9</v>
      </c>
      <c r="PW45" s="24">
        <v>0</v>
      </c>
      <c r="PX45" s="24">
        <v>2934</v>
      </c>
      <c r="PY45" s="24">
        <v>112</v>
      </c>
      <c r="PZ45" s="24">
        <v>608</v>
      </c>
      <c r="QA45" s="24">
        <v>30</v>
      </c>
      <c r="QB45" s="24">
        <v>9</v>
      </c>
      <c r="QC45" s="24">
        <v>0</v>
      </c>
      <c r="QD45" s="24">
        <v>757</v>
      </c>
      <c r="QE45" s="24">
        <v>37</v>
      </c>
      <c r="QF45" s="24">
        <v>95</v>
      </c>
      <c r="QG45" s="24">
        <v>12</v>
      </c>
      <c r="QH45" s="24">
        <v>0</v>
      </c>
      <c r="QI45" s="24">
        <v>0</v>
      </c>
      <c r="QJ45" s="24">
        <v>143</v>
      </c>
      <c r="QK45" s="24">
        <v>159</v>
      </c>
      <c r="QL45" s="24">
        <v>1146</v>
      </c>
      <c r="QM45" s="24">
        <v>22</v>
      </c>
      <c r="QN45" s="24">
        <v>12</v>
      </c>
      <c r="QO45" s="24">
        <v>0</v>
      </c>
      <c r="QP45" s="24">
        <v>1342</v>
      </c>
      <c r="QQ45" s="24">
        <v>1072</v>
      </c>
      <c r="QR45" s="24">
        <v>2056</v>
      </c>
      <c r="QS45" s="24">
        <v>13</v>
      </c>
      <c r="QT45" s="24">
        <v>9</v>
      </c>
      <c r="QU45" s="24">
        <v>0</v>
      </c>
      <c r="QV45" s="24">
        <v>3152</v>
      </c>
      <c r="QW45" s="24">
        <v>224</v>
      </c>
      <c r="QX45" s="24">
        <v>845</v>
      </c>
      <c r="QY45" s="24">
        <v>17</v>
      </c>
      <c r="QZ45" s="24">
        <v>3</v>
      </c>
      <c r="RA45" s="24">
        <v>0</v>
      </c>
      <c r="RB45" s="24">
        <v>1092</v>
      </c>
      <c r="RC45" s="24">
        <v>6</v>
      </c>
      <c r="RD45" s="24">
        <v>24</v>
      </c>
      <c r="RE45" s="24">
        <v>0</v>
      </c>
      <c r="RF45" s="24">
        <v>0</v>
      </c>
      <c r="RG45" s="24">
        <v>0</v>
      </c>
      <c r="RH45" s="24">
        <v>34</v>
      </c>
      <c r="RI45" s="24">
        <v>17214</v>
      </c>
      <c r="RJ45" s="24">
        <v>65869</v>
      </c>
      <c r="RK45" s="24">
        <v>959</v>
      </c>
      <c r="RL45" s="24">
        <v>254</v>
      </c>
      <c r="RM45" s="24">
        <v>0</v>
      </c>
      <c r="RN45" s="24">
        <v>84299</v>
      </c>
      <c r="RO45" s="24"/>
      <c r="RP45" s="24"/>
      <c r="RQ45" s="27" t="s">
        <v>213</v>
      </c>
    </row>
    <row r="46" spans="1:485" ht="5.25" customHeight="1" x14ac:dyDescent="0.35">
      <c r="A46" s="24">
        <v>22</v>
      </c>
      <c r="B46" s="24" t="s">
        <v>34</v>
      </c>
      <c r="C46" s="24">
        <v>0</v>
      </c>
      <c r="D46" s="24">
        <v>4</v>
      </c>
      <c r="E46" s="24">
        <v>0</v>
      </c>
      <c r="F46" s="24">
        <v>0</v>
      </c>
      <c r="G46" s="24">
        <v>0</v>
      </c>
      <c r="H46" s="24">
        <v>4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80</v>
      </c>
      <c r="Q46" s="24">
        <v>0</v>
      </c>
      <c r="R46" s="24">
        <v>0</v>
      </c>
      <c r="S46" s="24">
        <v>0</v>
      </c>
      <c r="T46" s="24">
        <v>86</v>
      </c>
      <c r="U46" s="24">
        <v>0</v>
      </c>
      <c r="V46" s="24">
        <v>314</v>
      </c>
      <c r="W46" s="24">
        <v>10</v>
      </c>
      <c r="X46" s="24">
        <v>0</v>
      </c>
      <c r="Y46" s="24">
        <v>0</v>
      </c>
      <c r="Z46" s="24">
        <v>321</v>
      </c>
      <c r="AA46" s="24">
        <v>0</v>
      </c>
      <c r="AB46" s="24">
        <v>26</v>
      </c>
      <c r="AC46" s="24">
        <v>0</v>
      </c>
      <c r="AD46" s="24">
        <v>0</v>
      </c>
      <c r="AE46" s="24">
        <v>0</v>
      </c>
      <c r="AF46" s="24">
        <v>26</v>
      </c>
      <c r="AG46" s="24">
        <v>0</v>
      </c>
      <c r="AH46" s="24">
        <v>68</v>
      </c>
      <c r="AI46" s="24">
        <v>0</v>
      </c>
      <c r="AJ46" s="24">
        <v>0</v>
      </c>
      <c r="AK46" s="24">
        <v>0</v>
      </c>
      <c r="AL46" s="24">
        <v>68</v>
      </c>
      <c r="AM46" s="24">
        <v>5</v>
      </c>
      <c r="AN46" s="24">
        <v>939</v>
      </c>
      <c r="AO46" s="24">
        <v>7</v>
      </c>
      <c r="AP46" s="24">
        <v>0</v>
      </c>
      <c r="AQ46" s="24">
        <v>0</v>
      </c>
      <c r="AR46" s="24">
        <v>958</v>
      </c>
      <c r="AS46" s="24">
        <v>0</v>
      </c>
      <c r="AT46" s="24">
        <v>8</v>
      </c>
      <c r="AU46" s="24">
        <v>0</v>
      </c>
      <c r="AV46" s="24">
        <v>0</v>
      </c>
      <c r="AW46" s="24">
        <v>0</v>
      </c>
      <c r="AX46" s="24">
        <v>8</v>
      </c>
      <c r="AY46" s="24">
        <v>27</v>
      </c>
      <c r="AZ46" s="24">
        <v>1703</v>
      </c>
      <c r="BA46" s="24">
        <v>8</v>
      </c>
      <c r="BB46" s="24">
        <v>0</v>
      </c>
      <c r="BC46" s="24">
        <v>0</v>
      </c>
      <c r="BD46" s="24">
        <v>1736</v>
      </c>
      <c r="BE46" s="24">
        <v>11</v>
      </c>
      <c r="BF46" s="24">
        <v>134</v>
      </c>
      <c r="BG46" s="24">
        <v>5</v>
      </c>
      <c r="BH46" s="24">
        <v>3</v>
      </c>
      <c r="BI46" s="24">
        <v>0</v>
      </c>
      <c r="BJ46" s="24">
        <v>151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24">
        <v>3</v>
      </c>
      <c r="BR46" s="24">
        <v>37</v>
      </c>
      <c r="BS46" s="24">
        <v>0</v>
      </c>
      <c r="BT46" s="24">
        <v>0</v>
      </c>
      <c r="BU46" s="24">
        <v>0</v>
      </c>
      <c r="BV46" s="24">
        <v>40</v>
      </c>
      <c r="BW46" s="24">
        <v>5</v>
      </c>
      <c r="BX46" s="24">
        <v>87</v>
      </c>
      <c r="BY46" s="24">
        <v>3</v>
      </c>
      <c r="BZ46" s="24">
        <v>0</v>
      </c>
      <c r="CA46" s="24">
        <v>0</v>
      </c>
      <c r="CB46" s="24">
        <v>100</v>
      </c>
      <c r="CC46" s="24">
        <v>34</v>
      </c>
      <c r="CD46" s="24">
        <v>313</v>
      </c>
      <c r="CE46" s="24">
        <v>17</v>
      </c>
      <c r="CF46" s="24">
        <v>0</v>
      </c>
      <c r="CG46" s="24">
        <v>0</v>
      </c>
      <c r="CH46" s="24">
        <v>362</v>
      </c>
      <c r="CI46" s="24">
        <v>0</v>
      </c>
      <c r="CJ46" s="24">
        <v>23</v>
      </c>
      <c r="CK46" s="24">
        <v>0</v>
      </c>
      <c r="CL46" s="24">
        <v>0</v>
      </c>
      <c r="CM46" s="24">
        <v>0</v>
      </c>
      <c r="CN46" s="24">
        <v>23</v>
      </c>
      <c r="CO46" s="24">
        <v>4</v>
      </c>
      <c r="CP46" s="24">
        <v>5</v>
      </c>
      <c r="CQ46" s="24">
        <v>0</v>
      </c>
      <c r="CR46" s="24">
        <v>0</v>
      </c>
      <c r="CS46" s="24">
        <v>0</v>
      </c>
      <c r="CT46" s="24">
        <v>11</v>
      </c>
      <c r="CU46" s="24">
        <v>0</v>
      </c>
      <c r="CV46" s="24">
        <v>24</v>
      </c>
      <c r="CW46" s="24">
        <v>0</v>
      </c>
      <c r="CX46" s="24">
        <v>0</v>
      </c>
      <c r="CY46" s="24">
        <v>0</v>
      </c>
      <c r="CZ46" s="24">
        <v>24</v>
      </c>
      <c r="DA46" s="24">
        <v>3</v>
      </c>
      <c r="DB46" s="24">
        <v>174</v>
      </c>
      <c r="DC46" s="24">
        <v>0</v>
      </c>
      <c r="DD46" s="24">
        <v>0</v>
      </c>
      <c r="DE46" s="24">
        <v>0</v>
      </c>
      <c r="DF46" s="24">
        <v>180</v>
      </c>
      <c r="DG46" s="24">
        <v>0</v>
      </c>
      <c r="DH46" s="24">
        <v>26</v>
      </c>
      <c r="DI46" s="24">
        <v>0</v>
      </c>
      <c r="DJ46" s="24">
        <v>0</v>
      </c>
      <c r="DK46" s="24">
        <v>0</v>
      </c>
      <c r="DL46" s="24">
        <v>26</v>
      </c>
      <c r="DM46" s="24">
        <v>0</v>
      </c>
      <c r="DN46" s="24">
        <v>80</v>
      </c>
      <c r="DO46" s="24">
        <v>10</v>
      </c>
      <c r="DP46" s="24">
        <v>0</v>
      </c>
      <c r="DQ46" s="24">
        <v>0</v>
      </c>
      <c r="DR46" s="24">
        <v>93</v>
      </c>
      <c r="DS46" s="24">
        <v>0</v>
      </c>
      <c r="DT46" s="24">
        <v>28</v>
      </c>
      <c r="DU46" s="24">
        <v>0</v>
      </c>
      <c r="DV46" s="24">
        <v>0</v>
      </c>
      <c r="DW46" s="24">
        <v>0</v>
      </c>
      <c r="DX46" s="24">
        <v>30</v>
      </c>
      <c r="DY46" s="24">
        <v>10</v>
      </c>
      <c r="DZ46" s="24">
        <v>536</v>
      </c>
      <c r="EA46" s="24">
        <v>0</v>
      </c>
      <c r="EB46" s="24">
        <v>0</v>
      </c>
      <c r="EC46" s="24">
        <v>0</v>
      </c>
      <c r="ED46" s="24">
        <v>541</v>
      </c>
      <c r="EE46" s="24">
        <v>0</v>
      </c>
      <c r="EF46" s="24">
        <v>31</v>
      </c>
      <c r="EG46" s="24">
        <v>0</v>
      </c>
      <c r="EH46" s="24">
        <v>0</v>
      </c>
      <c r="EI46" s="24">
        <v>0</v>
      </c>
      <c r="EJ46" s="24">
        <v>31</v>
      </c>
      <c r="EK46" s="24">
        <v>0</v>
      </c>
      <c r="EL46" s="24">
        <v>20</v>
      </c>
      <c r="EM46" s="24">
        <v>0</v>
      </c>
      <c r="EN46" s="24">
        <v>0</v>
      </c>
      <c r="EO46" s="24">
        <v>0</v>
      </c>
      <c r="EP46" s="24">
        <v>20</v>
      </c>
      <c r="EQ46" s="24">
        <v>0</v>
      </c>
      <c r="ER46" s="24">
        <v>64</v>
      </c>
      <c r="ES46" s="24">
        <v>3</v>
      </c>
      <c r="ET46" s="24">
        <v>0</v>
      </c>
      <c r="EU46" s="24">
        <v>0</v>
      </c>
      <c r="EV46" s="24">
        <v>64</v>
      </c>
      <c r="EW46" s="24">
        <v>6</v>
      </c>
      <c r="EX46" s="24">
        <v>106</v>
      </c>
      <c r="EY46" s="24">
        <v>3</v>
      </c>
      <c r="EZ46" s="24">
        <v>0</v>
      </c>
      <c r="FA46" s="24">
        <v>0</v>
      </c>
      <c r="FB46" s="24">
        <v>113</v>
      </c>
      <c r="FC46" s="24">
        <v>0</v>
      </c>
      <c r="FD46" s="24">
        <v>186</v>
      </c>
      <c r="FE46" s="24">
        <v>7</v>
      </c>
      <c r="FF46" s="24">
        <v>0</v>
      </c>
      <c r="FG46" s="24">
        <v>0</v>
      </c>
      <c r="FH46" s="24">
        <v>195</v>
      </c>
      <c r="FI46" s="24">
        <v>0</v>
      </c>
      <c r="FJ46" s="24">
        <v>73</v>
      </c>
      <c r="FK46" s="24">
        <v>3</v>
      </c>
      <c r="FL46" s="24">
        <v>0</v>
      </c>
      <c r="FM46" s="24">
        <v>0</v>
      </c>
      <c r="FN46" s="24">
        <v>78</v>
      </c>
      <c r="FO46" s="24">
        <v>0</v>
      </c>
      <c r="FP46" s="24">
        <v>3</v>
      </c>
      <c r="FQ46" s="24">
        <v>0</v>
      </c>
      <c r="FR46" s="24">
        <v>0</v>
      </c>
      <c r="FS46" s="24">
        <v>0</v>
      </c>
      <c r="FT46" s="24">
        <v>3</v>
      </c>
      <c r="FU46" s="24">
        <v>0</v>
      </c>
      <c r="FV46" s="24">
        <v>0</v>
      </c>
      <c r="FW46" s="24">
        <v>0</v>
      </c>
      <c r="FX46" s="24">
        <v>0</v>
      </c>
      <c r="FY46" s="24">
        <v>0</v>
      </c>
      <c r="FZ46" s="24">
        <v>0</v>
      </c>
      <c r="GA46" s="24">
        <v>4</v>
      </c>
      <c r="GB46" s="24">
        <v>160</v>
      </c>
      <c r="GC46" s="24">
        <v>0</v>
      </c>
      <c r="GD46" s="24">
        <v>5</v>
      </c>
      <c r="GE46" s="24">
        <v>0</v>
      </c>
      <c r="GF46" s="24">
        <v>163</v>
      </c>
      <c r="GG46" s="24">
        <v>0</v>
      </c>
      <c r="GH46" s="24">
        <v>17</v>
      </c>
      <c r="GI46" s="24">
        <v>3</v>
      </c>
      <c r="GJ46" s="24">
        <v>0</v>
      </c>
      <c r="GK46" s="24">
        <v>0</v>
      </c>
      <c r="GL46" s="24">
        <v>26</v>
      </c>
      <c r="GM46" s="24">
        <v>0</v>
      </c>
      <c r="GN46" s="24">
        <v>171</v>
      </c>
      <c r="GO46" s="24">
        <v>13</v>
      </c>
      <c r="GP46" s="24">
        <v>0</v>
      </c>
      <c r="GQ46" s="24">
        <v>0</v>
      </c>
      <c r="GR46" s="24">
        <v>186</v>
      </c>
      <c r="GS46" s="24">
        <v>0</v>
      </c>
      <c r="GT46" s="24">
        <v>32</v>
      </c>
      <c r="GU46" s="24">
        <v>0</v>
      </c>
      <c r="GV46" s="24">
        <v>0</v>
      </c>
      <c r="GW46" s="24">
        <v>0</v>
      </c>
      <c r="GX46" s="24">
        <v>32</v>
      </c>
      <c r="GY46" s="24">
        <v>4</v>
      </c>
      <c r="GZ46" s="24">
        <v>246</v>
      </c>
      <c r="HA46" s="24">
        <v>18</v>
      </c>
      <c r="HB46" s="24">
        <v>0</v>
      </c>
      <c r="HC46" s="24">
        <v>0</v>
      </c>
      <c r="HD46" s="24">
        <v>265</v>
      </c>
      <c r="HE46" s="24">
        <v>0</v>
      </c>
      <c r="HF46" s="24">
        <v>170</v>
      </c>
      <c r="HG46" s="24">
        <v>0</v>
      </c>
      <c r="HH46" s="24">
        <v>0</v>
      </c>
      <c r="HI46" s="24">
        <v>0</v>
      </c>
      <c r="HJ46" s="24">
        <v>172</v>
      </c>
      <c r="HK46" s="24">
        <v>0</v>
      </c>
      <c r="HL46" s="24">
        <v>83</v>
      </c>
      <c r="HM46" s="24">
        <v>3</v>
      </c>
      <c r="HN46" s="24">
        <v>0</v>
      </c>
      <c r="HO46" s="24">
        <v>0</v>
      </c>
      <c r="HP46" s="24">
        <v>87</v>
      </c>
      <c r="HQ46" s="24">
        <v>0</v>
      </c>
      <c r="HR46" s="24">
        <v>0</v>
      </c>
      <c r="HS46" s="24">
        <v>0</v>
      </c>
      <c r="HT46" s="24">
        <v>0</v>
      </c>
      <c r="HU46" s="24">
        <v>0</v>
      </c>
      <c r="HV46" s="24">
        <v>0</v>
      </c>
      <c r="HW46" s="24">
        <v>0</v>
      </c>
      <c r="HX46" s="24">
        <v>72</v>
      </c>
      <c r="HY46" s="24">
        <v>0</v>
      </c>
      <c r="HZ46" s="24">
        <v>0</v>
      </c>
      <c r="IA46" s="24">
        <v>0</v>
      </c>
      <c r="IB46" s="24">
        <v>72</v>
      </c>
      <c r="IC46" s="24">
        <v>6</v>
      </c>
      <c r="ID46" s="24">
        <v>564</v>
      </c>
      <c r="IE46" s="24">
        <v>7</v>
      </c>
      <c r="IF46" s="24">
        <v>3</v>
      </c>
      <c r="IG46" s="24">
        <v>0</v>
      </c>
      <c r="IH46" s="24">
        <v>581</v>
      </c>
      <c r="II46" s="24">
        <v>0</v>
      </c>
      <c r="IJ46" s="24">
        <v>4</v>
      </c>
      <c r="IK46" s="24">
        <v>0</v>
      </c>
      <c r="IL46" s="24">
        <v>0</v>
      </c>
      <c r="IM46" s="24">
        <v>0</v>
      </c>
      <c r="IN46" s="24">
        <v>4</v>
      </c>
      <c r="IO46" s="24">
        <v>7</v>
      </c>
      <c r="IP46" s="24">
        <v>62</v>
      </c>
      <c r="IQ46" s="24">
        <v>9</v>
      </c>
      <c r="IR46" s="24">
        <v>0</v>
      </c>
      <c r="IS46" s="24">
        <v>0</v>
      </c>
      <c r="IT46" s="24">
        <v>82</v>
      </c>
      <c r="IU46" s="24">
        <v>0</v>
      </c>
      <c r="IV46" s="24">
        <v>137</v>
      </c>
      <c r="IW46" s="24">
        <v>3</v>
      </c>
      <c r="IX46" s="24">
        <v>0</v>
      </c>
      <c r="IY46" s="24">
        <v>0</v>
      </c>
      <c r="IZ46" s="24">
        <v>141</v>
      </c>
      <c r="JA46" s="24">
        <v>15</v>
      </c>
      <c r="JB46" s="24">
        <v>233</v>
      </c>
      <c r="JC46" s="24">
        <v>5</v>
      </c>
      <c r="JD46" s="24">
        <v>0</v>
      </c>
      <c r="JE46" s="24">
        <v>0</v>
      </c>
      <c r="JF46" s="24">
        <v>251</v>
      </c>
      <c r="JG46" s="24">
        <v>0</v>
      </c>
      <c r="JH46" s="24">
        <v>79</v>
      </c>
      <c r="JI46" s="24">
        <v>0</v>
      </c>
      <c r="JJ46" s="24">
        <v>0</v>
      </c>
      <c r="JK46" s="24">
        <v>0</v>
      </c>
      <c r="JL46" s="24">
        <v>85</v>
      </c>
      <c r="JM46" s="24">
        <v>0</v>
      </c>
      <c r="JN46" s="24">
        <v>58</v>
      </c>
      <c r="JO46" s="24">
        <v>0</v>
      </c>
      <c r="JP46" s="24">
        <v>0</v>
      </c>
      <c r="JQ46" s="24">
        <v>0</v>
      </c>
      <c r="JR46" s="24">
        <v>55</v>
      </c>
      <c r="JS46" s="24">
        <v>0</v>
      </c>
      <c r="JT46" s="24">
        <v>21</v>
      </c>
      <c r="JU46" s="24">
        <v>0</v>
      </c>
      <c r="JV46" s="24">
        <v>0</v>
      </c>
      <c r="JW46" s="24">
        <v>0</v>
      </c>
      <c r="JX46" s="24">
        <v>21</v>
      </c>
      <c r="JY46" s="24">
        <v>6</v>
      </c>
      <c r="JZ46" s="24">
        <v>26</v>
      </c>
      <c r="KA46" s="24">
        <v>0</v>
      </c>
      <c r="KB46" s="24">
        <v>0</v>
      </c>
      <c r="KC46" s="24">
        <v>0</v>
      </c>
      <c r="KD46" s="24">
        <v>33</v>
      </c>
      <c r="KE46" s="24">
        <v>9</v>
      </c>
      <c r="KF46" s="24">
        <v>448</v>
      </c>
      <c r="KG46" s="24">
        <v>0</v>
      </c>
      <c r="KH46" s="24">
        <v>0</v>
      </c>
      <c r="KI46" s="24">
        <v>0</v>
      </c>
      <c r="KJ46" s="24">
        <v>459</v>
      </c>
      <c r="KK46" s="24">
        <v>5</v>
      </c>
      <c r="KL46" s="24">
        <v>391</v>
      </c>
      <c r="KM46" s="24">
        <v>8</v>
      </c>
      <c r="KN46" s="24">
        <v>0</v>
      </c>
      <c r="KO46" s="24">
        <v>0</v>
      </c>
      <c r="KP46" s="24">
        <v>404</v>
      </c>
      <c r="KQ46" s="24">
        <v>0</v>
      </c>
      <c r="KR46" s="24">
        <v>18</v>
      </c>
      <c r="KS46" s="24">
        <v>0</v>
      </c>
      <c r="KT46" s="24">
        <v>0</v>
      </c>
      <c r="KU46" s="24">
        <v>0</v>
      </c>
      <c r="KV46" s="24">
        <v>18</v>
      </c>
      <c r="KW46" s="24">
        <v>4</v>
      </c>
      <c r="KX46" s="24">
        <v>136</v>
      </c>
      <c r="KY46" s="24">
        <v>4</v>
      </c>
      <c r="KZ46" s="24">
        <v>0</v>
      </c>
      <c r="LA46" s="24">
        <v>0</v>
      </c>
      <c r="LB46" s="24">
        <v>148</v>
      </c>
      <c r="LC46" s="24">
        <v>8</v>
      </c>
      <c r="LD46" s="24">
        <v>265</v>
      </c>
      <c r="LE46" s="24">
        <v>11</v>
      </c>
      <c r="LF46" s="24">
        <v>0</v>
      </c>
      <c r="LG46" s="24">
        <v>0</v>
      </c>
      <c r="LH46" s="24">
        <v>272</v>
      </c>
      <c r="LI46" s="24">
        <v>0</v>
      </c>
      <c r="LJ46" s="24">
        <v>12</v>
      </c>
      <c r="LK46" s="24">
        <v>0</v>
      </c>
      <c r="LL46" s="24">
        <v>0</v>
      </c>
      <c r="LM46" s="24">
        <v>0</v>
      </c>
      <c r="LN46" s="24">
        <v>12</v>
      </c>
      <c r="LO46" s="24">
        <v>3</v>
      </c>
      <c r="LP46" s="24">
        <v>45</v>
      </c>
      <c r="LQ46" s="24">
        <v>0</v>
      </c>
      <c r="LR46" s="24">
        <v>0</v>
      </c>
      <c r="LS46" s="24">
        <v>0</v>
      </c>
      <c r="LT46" s="24">
        <v>44</v>
      </c>
      <c r="LU46" s="24">
        <v>0</v>
      </c>
      <c r="LV46" s="24">
        <v>18</v>
      </c>
      <c r="LW46" s="24">
        <v>0</v>
      </c>
      <c r="LX46" s="24">
        <v>0</v>
      </c>
      <c r="LY46" s="24">
        <v>0</v>
      </c>
      <c r="LZ46" s="24">
        <v>18</v>
      </c>
      <c r="MA46" s="24">
        <v>3</v>
      </c>
      <c r="MB46" s="24">
        <v>231</v>
      </c>
      <c r="MC46" s="24">
        <v>0</v>
      </c>
      <c r="MD46" s="24">
        <v>0</v>
      </c>
      <c r="ME46" s="24">
        <v>0</v>
      </c>
      <c r="MF46" s="24">
        <v>243</v>
      </c>
      <c r="MG46" s="24">
        <v>0</v>
      </c>
      <c r="MH46" s="24">
        <v>0</v>
      </c>
      <c r="MI46" s="24">
        <v>0</v>
      </c>
      <c r="MJ46" s="24">
        <v>0</v>
      </c>
      <c r="MK46" s="24">
        <v>0</v>
      </c>
      <c r="ML46" s="24">
        <v>0</v>
      </c>
      <c r="MM46" s="24">
        <v>18</v>
      </c>
      <c r="MN46" s="24">
        <v>261</v>
      </c>
      <c r="MO46" s="24">
        <v>3</v>
      </c>
      <c r="MP46" s="24">
        <v>5</v>
      </c>
      <c r="MQ46" s="24">
        <v>0</v>
      </c>
      <c r="MR46" s="24">
        <v>289</v>
      </c>
      <c r="MS46" s="24">
        <v>0</v>
      </c>
      <c r="MT46" s="24">
        <v>0</v>
      </c>
      <c r="MU46" s="24">
        <v>0</v>
      </c>
      <c r="MV46" s="24">
        <v>0</v>
      </c>
      <c r="MW46" s="24">
        <v>0</v>
      </c>
      <c r="MX46" s="24">
        <v>0</v>
      </c>
      <c r="MY46" s="24">
        <v>0</v>
      </c>
      <c r="MZ46" s="24">
        <v>0</v>
      </c>
      <c r="NA46" s="24">
        <v>0</v>
      </c>
      <c r="NB46" s="24">
        <v>0</v>
      </c>
      <c r="NC46" s="24">
        <v>0</v>
      </c>
      <c r="ND46" s="24">
        <v>0</v>
      </c>
      <c r="NE46" s="24">
        <v>0</v>
      </c>
      <c r="NF46" s="24">
        <v>36</v>
      </c>
      <c r="NG46" s="24">
        <v>0</v>
      </c>
      <c r="NH46" s="24">
        <v>0</v>
      </c>
      <c r="NI46" s="24">
        <v>0</v>
      </c>
      <c r="NJ46" s="24">
        <v>36</v>
      </c>
      <c r="NK46" s="24">
        <v>0</v>
      </c>
      <c r="NL46" s="24">
        <v>16</v>
      </c>
      <c r="NM46" s="24">
        <v>0</v>
      </c>
      <c r="NN46" s="24">
        <v>0</v>
      </c>
      <c r="NO46" s="24">
        <v>0</v>
      </c>
      <c r="NP46" s="24">
        <v>16</v>
      </c>
      <c r="NQ46" s="24">
        <v>13</v>
      </c>
      <c r="NR46" s="24">
        <v>975</v>
      </c>
      <c r="NS46" s="24">
        <v>5</v>
      </c>
      <c r="NT46" s="24">
        <v>0</v>
      </c>
      <c r="NU46" s="24">
        <v>0</v>
      </c>
      <c r="NV46" s="24">
        <v>982</v>
      </c>
      <c r="NW46" s="24">
        <v>0</v>
      </c>
      <c r="NX46" s="24">
        <v>23</v>
      </c>
      <c r="NY46" s="24">
        <v>0</v>
      </c>
      <c r="NZ46" s="24">
        <v>0</v>
      </c>
      <c r="OA46" s="24">
        <v>0</v>
      </c>
      <c r="OB46" s="24">
        <v>23</v>
      </c>
      <c r="OC46" s="24">
        <v>0</v>
      </c>
      <c r="OD46" s="24">
        <v>31</v>
      </c>
      <c r="OE46" s="24">
        <v>0</v>
      </c>
      <c r="OF46" s="24">
        <v>0</v>
      </c>
      <c r="OG46" s="24">
        <v>0</v>
      </c>
      <c r="OH46" s="24">
        <v>31</v>
      </c>
      <c r="OI46" s="24">
        <v>0</v>
      </c>
      <c r="OJ46" s="24">
        <v>51</v>
      </c>
      <c r="OK46" s="24">
        <v>0</v>
      </c>
      <c r="OL46" s="24">
        <v>0</v>
      </c>
      <c r="OM46" s="24">
        <v>0</v>
      </c>
      <c r="ON46" s="24">
        <v>51</v>
      </c>
      <c r="OO46" s="24">
        <v>0</v>
      </c>
      <c r="OP46" s="24">
        <v>11</v>
      </c>
      <c r="OQ46" s="24">
        <v>0</v>
      </c>
      <c r="OR46" s="24">
        <v>0</v>
      </c>
      <c r="OS46" s="24">
        <v>0</v>
      </c>
      <c r="OT46" s="24">
        <v>11</v>
      </c>
      <c r="OU46" s="24">
        <v>0</v>
      </c>
      <c r="OV46" s="24">
        <v>28</v>
      </c>
      <c r="OW46" s="24">
        <v>0</v>
      </c>
      <c r="OX46" s="24">
        <v>0</v>
      </c>
      <c r="OY46" s="24">
        <v>0</v>
      </c>
      <c r="OZ46" s="24">
        <v>28</v>
      </c>
      <c r="PA46" s="24">
        <v>0</v>
      </c>
      <c r="PB46" s="24">
        <v>32</v>
      </c>
      <c r="PC46" s="24">
        <v>3</v>
      </c>
      <c r="PD46" s="24">
        <v>0</v>
      </c>
      <c r="PE46" s="24">
        <v>0</v>
      </c>
      <c r="PF46" s="24">
        <v>37</v>
      </c>
      <c r="PG46" s="24">
        <v>0</v>
      </c>
      <c r="PH46" s="24">
        <v>45</v>
      </c>
      <c r="PI46" s="24">
        <v>3</v>
      </c>
      <c r="PJ46" s="24">
        <v>0</v>
      </c>
      <c r="PK46" s="24">
        <v>0</v>
      </c>
      <c r="PL46" s="24">
        <v>47</v>
      </c>
      <c r="PM46" s="24">
        <v>0</v>
      </c>
      <c r="PN46" s="24">
        <v>0</v>
      </c>
      <c r="PO46" s="24">
        <v>6</v>
      </c>
      <c r="PP46" s="24">
        <v>0</v>
      </c>
      <c r="PQ46" s="24">
        <v>0</v>
      </c>
      <c r="PR46" s="24">
        <v>6</v>
      </c>
      <c r="PS46" s="24">
        <v>0</v>
      </c>
      <c r="PT46" s="24">
        <v>324</v>
      </c>
      <c r="PU46" s="24">
        <v>6</v>
      </c>
      <c r="PV46" s="24">
        <v>0</v>
      </c>
      <c r="PW46" s="24">
        <v>0</v>
      </c>
      <c r="PX46" s="24">
        <v>330</v>
      </c>
      <c r="PY46" s="24">
        <v>8</v>
      </c>
      <c r="PZ46" s="24">
        <v>101</v>
      </c>
      <c r="QA46" s="24">
        <v>0</v>
      </c>
      <c r="QB46" s="24">
        <v>0</v>
      </c>
      <c r="QC46" s="24">
        <v>0</v>
      </c>
      <c r="QD46" s="24">
        <v>112</v>
      </c>
      <c r="QE46" s="24">
        <v>4</v>
      </c>
      <c r="QF46" s="24">
        <v>15</v>
      </c>
      <c r="QG46" s="24">
        <v>0</v>
      </c>
      <c r="QH46" s="24">
        <v>0</v>
      </c>
      <c r="QI46" s="24">
        <v>0</v>
      </c>
      <c r="QJ46" s="24">
        <v>21</v>
      </c>
      <c r="QK46" s="24">
        <v>0</v>
      </c>
      <c r="QL46" s="24">
        <v>131</v>
      </c>
      <c r="QM46" s="24">
        <v>13</v>
      </c>
      <c r="QN46" s="24">
        <v>0</v>
      </c>
      <c r="QO46" s="24">
        <v>0</v>
      </c>
      <c r="QP46" s="24">
        <v>143</v>
      </c>
      <c r="QQ46" s="24">
        <v>3</v>
      </c>
      <c r="QR46" s="24">
        <v>195</v>
      </c>
      <c r="QS46" s="24">
        <v>18</v>
      </c>
      <c r="QT46" s="24">
        <v>4</v>
      </c>
      <c r="QU46" s="24">
        <v>0</v>
      </c>
      <c r="QV46" s="24">
        <v>219</v>
      </c>
      <c r="QW46" s="24">
        <v>3</v>
      </c>
      <c r="QX46" s="24">
        <v>202</v>
      </c>
      <c r="QY46" s="24">
        <v>0</v>
      </c>
      <c r="QZ46" s="24">
        <v>0</v>
      </c>
      <c r="RA46" s="24">
        <v>0</v>
      </c>
      <c r="RB46" s="24">
        <v>217</v>
      </c>
      <c r="RC46" s="24">
        <v>0</v>
      </c>
      <c r="RD46" s="24">
        <v>5</v>
      </c>
      <c r="RE46" s="24">
        <v>0</v>
      </c>
      <c r="RF46" s="24">
        <v>0</v>
      </c>
      <c r="RG46" s="24">
        <v>0</v>
      </c>
      <c r="RH46" s="24">
        <v>5</v>
      </c>
      <c r="RI46" s="24">
        <v>247</v>
      </c>
      <c r="RJ46" s="24">
        <v>11272</v>
      </c>
      <c r="RK46" s="24">
        <v>218</v>
      </c>
      <c r="RL46" s="24">
        <v>20</v>
      </c>
      <c r="RM46" s="24">
        <v>0</v>
      </c>
      <c r="RN46" s="24">
        <v>11753</v>
      </c>
      <c r="RO46" s="24"/>
      <c r="RP46" s="24"/>
      <c r="RQ46" s="27" t="s">
        <v>174</v>
      </c>
    </row>
    <row r="47" spans="1:485" ht="5.25" customHeight="1" x14ac:dyDescent="0.3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  <c r="LD47" s="24"/>
      <c r="LE47" s="24"/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  <c r="LT47" s="24"/>
      <c r="LU47" s="24"/>
      <c r="LV47" s="24"/>
      <c r="LW47" s="24"/>
      <c r="LX47" s="24"/>
      <c r="LY47" s="24"/>
      <c r="LZ47" s="24"/>
      <c r="MA47" s="24"/>
      <c r="MB47" s="24"/>
      <c r="MC47" s="24"/>
      <c r="MD47" s="24"/>
      <c r="ME47" s="24"/>
      <c r="MF47" s="24"/>
      <c r="MG47" s="24"/>
      <c r="MH47" s="24"/>
      <c r="MI47" s="24"/>
      <c r="MJ47" s="24"/>
      <c r="MK47" s="24"/>
      <c r="ML47" s="24"/>
      <c r="MM47" s="24"/>
      <c r="MN47" s="24"/>
      <c r="MO47" s="24"/>
      <c r="MP47" s="24"/>
      <c r="MQ47" s="24"/>
      <c r="MR47" s="24"/>
      <c r="MS47" s="24"/>
      <c r="MT47" s="24"/>
      <c r="MU47" s="24"/>
      <c r="MV47" s="24"/>
      <c r="MW47" s="24"/>
      <c r="MX47" s="24"/>
      <c r="MY47" s="24"/>
      <c r="MZ47" s="24"/>
      <c r="NA47" s="24"/>
      <c r="NB47" s="24"/>
      <c r="NC47" s="24"/>
      <c r="ND47" s="24"/>
      <c r="NE47" s="24"/>
      <c r="NF47" s="24"/>
      <c r="NG47" s="24"/>
      <c r="NH47" s="24"/>
      <c r="NI47" s="24"/>
      <c r="NJ47" s="24"/>
      <c r="NK47" s="24"/>
      <c r="NL47" s="24"/>
      <c r="NM47" s="24"/>
      <c r="NN47" s="24"/>
      <c r="NO47" s="24"/>
      <c r="NP47" s="24"/>
      <c r="NQ47" s="24"/>
      <c r="NR47" s="24"/>
      <c r="NS47" s="24"/>
      <c r="NT47" s="24"/>
      <c r="NU47" s="24"/>
      <c r="NV47" s="24"/>
      <c r="NW47" s="24"/>
      <c r="NX47" s="24"/>
      <c r="NY47" s="24"/>
      <c r="NZ47" s="24"/>
      <c r="OA47" s="24"/>
      <c r="OB47" s="24"/>
      <c r="OC47" s="24"/>
      <c r="OD47" s="24"/>
      <c r="OE47" s="24"/>
      <c r="OF47" s="24"/>
      <c r="OG47" s="24"/>
      <c r="OH47" s="24"/>
      <c r="OI47" s="24"/>
      <c r="OJ47" s="24"/>
      <c r="OK47" s="24"/>
      <c r="OL47" s="24"/>
      <c r="OM47" s="24"/>
      <c r="ON47" s="24"/>
      <c r="OO47" s="24"/>
      <c r="OP47" s="24"/>
      <c r="OQ47" s="24"/>
      <c r="OR47" s="24"/>
      <c r="OS47" s="24"/>
      <c r="OT47" s="24"/>
      <c r="OU47" s="24"/>
      <c r="OV47" s="24"/>
      <c r="OW47" s="24"/>
      <c r="OX47" s="24"/>
      <c r="OY47" s="24"/>
      <c r="OZ47" s="24"/>
      <c r="PA47" s="24"/>
      <c r="PB47" s="24"/>
      <c r="PC47" s="24"/>
      <c r="PD47" s="24"/>
      <c r="PE47" s="24"/>
      <c r="PF47" s="24"/>
      <c r="PG47" s="24"/>
      <c r="PH47" s="24"/>
      <c r="PI47" s="24"/>
      <c r="PJ47" s="24"/>
      <c r="PK47" s="24"/>
      <c r="PL47" s="24"/>
      <c r="PM47" s="24"/>
      <c r="PN47" s="24"/>
      <c r="PO47" s="24"/>
      <c r="PP47" s="24"/>
      <c r="PQ47" s="24"/>
      <c r="PR47" s="24"/>
      <c r="PS47" s="24"/>
      <c r="PT47" s="24"/>
      <c r="PU47" s="24"/>
      <c r="PV47" s="24"/>
      <c r="PW47" s="24"/>
      <c r="PX47" s="24"/>
      <c r="PY47" s="24"/>
      <c r="PZ47" s="24"/>
      <c r="QA47" s="24"/>
      <c r="QB47" s="24"/>
      <c r="QC47" s="24"/>
      <c r="QD47" s="24"/>
      <c r="QE47" s="24"/>
      <c r="QF47" s="24"/>
      <c r="QG47" s="24"/>
      <c r="QH47" s="24"/>
      <c r="QI47" s="24"/>
      <c r="QJ47" s="24"/>
      <c r="QK47" s="24"/>
      <c r="QL47" s="24"/>
      <c r="QM47" s="24"/>
      <c r="QN47" s="24"/>
      <c r="QO47" s="24"/>
      <c r="QP47" s="24"/>
      <c r="QQ47" s="24"/>
      <c r="QR47" s="24"/>
      <c r="QS47" s="24"/>
      <c r="QT47" s="24"/>
      <c r="QU47" s="24"/>
      <c r="QV47" s="24"/>
      <c r="QW47" s="24"/>
      <c r="QX47" s="24"/>
      <c r="QY47" s="24"/>
      <c r="QZ47" s="24"/>
      <c r="RA47" s="24"/>
      <c r="RB47" s="24"/>
      <c r="RC47" s="24"/>
      <c r="RD47" s="24"/>
      <c r="RE47" s="24"/>
      <c r="RF47" s="24"/>
      <c r="RG47" s="24"/>
      <c r="RH47" s="24"/>
      <c r="RI47" s="24"/>
      <c r="RJ47" s="24"/>
      <c r="RK47" s="24"/>
      <c r="RL47" s="24"/>
      <c r="RM47" s="24"/>
      <c r="RN47" s="24"/>
      <c r="RO47" s="24"/>
      <c r="RP47" s="24"/>
      <c r="RQ47" s="27" t="s">
        <v>175</v>
      </c>
    </row>
    <row r="48" spans="1:485" ht="5.25" customHeight="1" x14ac:dyDescent="0.3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  <c r="MC48" s="24"/>
      <c r="MD48" s="24"/>
      <c r="ME48" s="24"/>
      <c r="MF48" s="24"/>
      <c r="MG48" s="24"/>
      <c r="MH48" s="24"/>
      <c r="MI48" s="24"/>
      <c r="MJ48" s="24"/>
      <c r="MK48" s="24"/>
      <c r="ML48" s="24"/>
      <c r="MM48" s="24"/>
      <c r="MN48" s="24"/>
      <c r="MO48" s="24"/>
      <c r="MP48" s="24"/>
      <c r="MQ48" s="24"/>
      <c r="MR48" s="24"/>
      <c r="MS48" s="24"/>
      <c r="MT48" s="24"/>
      <c r="MU48" s="24"/>
      <c r="MV48" s="24"/>
      <c r="MW48" s="24"/>
      <c r="MX48" s="24"/>
      <c r="MY48" s="24"/>
      <c r="MZ48" s="24"/>
      <c r="NA48" s="24"/>
      <c r="NB48" s="24"/>
      <c r="NC48" s="24"/>
      <c r="ND48" s="24"/>
      <c r="NE48" s="24"/>
      <c r="NF48" s="24"/>
      <c r="NG48" s="24"/>
      <c r="NH48" s="24"/>
      <c r="NI48" s="24"/>
      <c r="NJ48" s="24"/>
      <c r="NK48" s="24"/>
      <c r="NL48" s="24"/>
      <c r="NM48" s="24"/>
      <c r="NN48" s="24"/>
      <c r="NO48" s="24"/>
      <c r="NP48" s="24"/>
      <c r="NQ48" s="24"/>
      <c r="NR48" s="24"/>
      <c r="NS48" s="24"/>
      <c r="NT48" s="24"/>
      <c r="NU48" s="24"/>
      <c r="NV48" s="24"/>
      <c r="NW48" s="24"/>
      <c r="NX48" s="24"/>
      <c r="NY48" s="24"/>
      <c r="NZ48" s="24"/>
      <c r="OA48" s="24"/>
      <c r="OB48" s="24"/>
      <c r="OC48" s="24"/>
      <c r="OD48" s="24"/>
      <c r="OE48" s="24"/>
      <c r="OF48" s="24"/>
      <c r="OG48" s="24"/>
      <c r="OH48" s="24"/>
      <c r="OI48" s="24"/>
      <c r="OJ48" s="24"/>
      <c r="OK48" s="24"/>
      <c r="OL48" s="24"/>
      <c r="OM48" s="24"/>
      <c r="ON48" s="24"/>
      <c r="OO48" s="24"/>
      <c r="OP48" s="24"/>
      <c r="OQ48" s="24"/>
      <c r="OR48" s="24"/>
      <c r="OS48" s="24"/>
      <c r="OT48" s="24"/>
      <c r="OU48" s="24"/>
      <c r="OV48" s="24"/>
      <c r="OW48" s="24"/>
      <c r="OX48" s="24"/>
      <c r="OY48" s="24"/>
      <c r="OZ48" s="24"/>
      <c r="PA48" s="24"/>
      <c r="PB48" s="24"/>
      <c r="PC48" s="24"/>
      <c r="PD48" s="24"/>
      <c r="PE48" s="24"/>
      <c r="PF48" s="24"/>
      <c r="PG48" s="24"/>
      <c r="PH48" s="24"/>
      <c r="PI48" s="24"/>
      <c r="PJ48" s="24"/>
      <c r="PK48" s="24"/>
      <c r="PL48" s="24"/>
      <c r="PM48" s="24"/>
      <c r="PN48" s="24"/>
      <c r="PO48" s="24"/>
      <c r="PP48" s="24"/>
      <c r="PQ48" s="24"/>
      <c r="PR48" s="24"/>
      <c r="PS48" s="24"/>
      <c r="PT48" s="24"/>
      <c r="PU48" s="24"/>
      <c r="PV48" s="24"/>
      <c r="PW48" s="24"/>
      <c r="PX48" s="24"/>
      <c r="PY48" s="24"/>
      <c r="PZ48" s="24"/>
      <c r="QA48" s="24"/>
      <c r="QB48" s="24"/>
      <c r="QC48" s="24"/>
      <c r="QD48" s="24"/>
      <c r="QE48" s="24"/>
      <c r="QF48" s="24"/>
      <c r="QG48" s="24"/>
      <c r="QH48" s="24"/>
      <c r="QI48" s="24"/>
      <c r="QJ48" s="24"/>
      <c r="QK48" s="24"/>
      <c r="QL48" s="24"/>
      <c r="QM48" s="24"/>
      <c r="QN48" s="24"/>
      <c r="QO48" s="24"/>
      <c r="QP48" s="24"/>
      <c r="QQ48" s="24"/>
      <c r="QR48" s="24"/>
      <c r="QS48" s="24"/>
      <c r="QT48" s="24"/>
      <c r="QU48" s="24"/>
      <c r="QV48" s="24"/>
      <c r="QW48" s="24"/>
      <c r="QX48" s="24"/>
      <c r="QY48" s="24"/>
      <c r="QZ48" s="24"/>
      <c r="RA48" s="24"/>
      <c r="RB48" s="24"/>
      <c r="RC48" s="24"/>
      <c r="RD48" s="24"/>
      <c r="RE48" s="24"/>
      <c r="RF48" s="24"/>
      <c r="RG48" s="24"/>
      <c r="RH48" s="24"/>
      <c r="RI48" s="24"/>
      <c r="RJ48" s="24"/>
      <c r="RK48" s="24"/>
      <c r="RL48" s="24"/>
      <c r="RM48" s="24"/>
      <c r="RN48" s="24"/>
      <c r="RO48" s="24"/>
      <c r="RP48" s="24"/>
      <c r="RQ48" s="27" t="s">
        <v>176</v>
      </c>
    </row>
    <row r="49" spans="1:485" ht="20.25" x14ac:dyDescent="0.35">
      <c r="A49" s="24"/>
      <c r="B49" s="62" t="s">
        <v>120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24"/>
      <c r="N49" s="62" t="s">
        <v>120</v>
      </c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24"/>
      <c r="Z49" s="62" t="s">
        <v>120</v>
      </c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  <c r="LD49" s="24"/>
      <c r="LE49" s="24"/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  <c r="LT49" s="24"/>
      <c r="LU49" s="24"/>
      <c r="LV49" s="24"/>
      <c r="LW49" s="24"/>
      <c r="LX49" s="24"/>
      <c r="LY49" s="24"/>
      <c r="LZ49" s="24"/>
      <c r="MA49" s="24"/>
      <c r="MB49" s="24"/>
      <c r="MC49" s="24"/>
      <c r="MD49" s="24"/>
      <c r="ME49" s="24"/>
      <c r="MF49" s="24"/>
      <c r="MG49" s="24"/>
      <c r="MH49" s="24"/>
      <c r="MI49" s="24"/>
      <c r="MJ49" s="24"/>
      <c r="MK49" s="24"/>
      <c r="ML49" s="24"/>
      <c r="MM49" s="24"/>
      <c r="MN49" s="24"/>
      <c r="MO49" s="24"/>
      <c r="MP49" s="24"/>
      <c r="MQ49" s="24"/>
      <c r="MR49" s="24"/>
      <c r="MS49" s="24"/>
      <c r="MT49" s="24"/>
      <c r="MU49" s="24"/>
      <c r="MV49" s="24"/>
      <c r="MW49" s="24"/>
      <c r="MX49" s="24"/>
      <c r="MY49" s="24"/>
      <c r="MZ49" s="24"/>
      <c r="NA49" s="24"/>
      <c r="NB49" s="24"/>
      <c r="NC49" s="24"/>
      <c r="ND49" s="24"/>
      <c r="NE49" s="24"/>
      <c r="NF49" s="24"/>
      <c r="NG49" s="24"/>
      <c r="NH49" s="24"/>
      <c r="NI49" s="24"/>
      <c r="NJ49" s="24"/>
      <c r="NK49" s="24"/>
      <c r="NL49" s="24"/>
      <c r="NM49" s="24"/>
      <c r="NN49" s="24"/>
      <c r="NO49" s="24"/>
      <c r="NP49" s="24"/>
      <c r="NQ49" s="24"/>
      <c r="NR49" s="24"/>
      <c r="NS49" s="24"/>
      <c r="NT49" s="24"/>
      <c r="NU49" s="24"/>
      <c r="NV49" s="24"/>
      <c r="NW49" s="24"/>
      <c r="NX49" s="24"/>
      <c r="NY49" s="24"/>
      <c r="NZ49" s="24"/>
      <c r="OA49" s="24"/>
      <c r="OB49" s="24"/>
      <c r="OC49" s="24"/>
      <c r="OD49" s="24"/>
      <c r="OE49" s="24"/>
      <c r="OF49" s="24"/>
      <c r="OG49" s="24"/>
      <c r="OH49" s="24"/>
      <c r="OI49" s="24"/>
      <c r="OJ49" s="24"/>
      <c r="OK49" s="24"/>
      <c r="OL49" s="24"/>
      <c r="OM49" s="24"/>
      <c r="ON49" s="24"/>
      <c r="OO49" s="24"/>
      <c r="OP49" s="24"/>
      <c r="OQ49" s="24"/>
      <c r="OR49" s="24"/>
      <c r="OS49" s="24"/>
      <c r="OT49" s="24"/>
      <c r="OU49" s="24"/>
      <c r="OV49" s="24"/>
      <c r="OW49" s="24"/>
      <c r="OX49" s="24"/>
      <c r="OY49" s="24"/>
      <c r="OZ49" s="24"/>
      <c r="PA49" s="24"/>
      <c r="PB49" s="24"/>
      <c r="PC49" s="24"/>
      <c r="PD49" s="24"/>
      <c r="PE49" s="24"/>
      <c r="PF49" s="24"/>
      <c r="PG49" s="24"/>
      <c r="PH49" s="24"/>
      <c r="PI49" s="24"/>
      <c r="PJ49" s="24"/>
      <c r="PK49" s="24"/>
      <c r="PL49" s="24"/>
      <c r="PM49" s="24"/>
      <c r="PN49" s="24"/>
      <c r="PO49" s="24"/>
      <c r="PP49" s="24"/>
      <c r="PQ49" s="24"/>
      <c r="PR49" s="24"/>
      <c r="PS49" s="24"/>
      <c r="PT49" s="24"/>
      <c r="PU49" s="24"/>
      <c r="PV49" s="24"/>
      <c r="PW49" s="24"/>
      <c r="PX49" s="24"/>
      <c r="PY49" s="24"/>
      <c r="PZ49" s="24"/>
      <c r="QA49" s="24"/>
      <c r="QB49" s="24"/>
      <c r="QC49" s="24"/>
      <c r="QD49" s="24"/>
      <c r="QE49" s="24"/>
      <c r="QF49" s="24"/>
      <c r="QG49" s="24"/>
      <c r="QH49" s="24"/>
      <c r="QI49" s="24"/>
      <c r="QJ49" s="24"/>
      <c r="QK49" s="24"/>
      <c r="QL49" s="24"/>
      <c r="QM49" s="24"/>
      <c r="QN49" s="24"/>
      <c r="QO49" s="24"/>
      <c r="QP49" s="24"/>
      <c r="QQ49" s="24"/>
      <c r="QR49" s="24"/>
      <c r="QS49" s="24"/>
      <c r="QT49" s="24"/>
      <c r="QU49" s="24"/>
      <c r="QV49" s="24"/>
      <c r="QW49" s="24"/>
      <c r="QX49" s="24"/>
      <c r="QY49" s="24"/>
      <c r="QZ49" s="24"/>
      <c r="RA49" s="24"/>
      <c r="RB49" s="24"/>
      <c r="RC49" s="24"/>
      <c r="RD49" s="24"/>
      <c r="RE49" s="24"/>
      <c r="RF49" s="24"/>
      <c r="RG49" s="24"/>
      <c r="RH49" s="24"/>
      <c r="RI49" s="24"/>
      <c r="RJ49" s="24"/>
      <c r="RK49" s="24"/>
      <c r="RL49" s="24"/>
      <c r="RM49" s="24"/>
      <c r="RN49" s="24"/>
      <c r="RO49" s="24"/>
      <c r="RP49" s="24"/>
      <c r="RQ49" s="27" t="s">
        <v>177</v>
      </c>
    </row>
    <row r="50" spans="1:485" ht="19.899999999999999" x14ac:dyDescent="0.35">
      <c r="B50" s="36"/>
      <c r="C50" s="37"/>
      <c r="D50" s="38"/>
      <c r="E50" s="39" t="s">
        <v>121</v>
      </c>
      <c r="F50" s="40" t="s">
        <v>122</v>
      </c>
      <c r="G50" s="41">
        <f>VLOOKUP(L51-1,D52:K68,7)</f>
        <v>1720.1935081148565</v>
      </c>
      <c r="H50" s="38"/>
      <c r="I50" s="38"/>
      <c r="J50" s="38"/>
      <c r="K50" s="42"/>
      <c r="L50" s="38"/>
      <c r="N50" s="36"/>
      <c r="O50" s="37"/>
      <c r="P50" s="38"/>
      <c r="Q50" s="39" t="s">
        <v>121</v>
      </c>
      <c r="R50" s="40" t="s">
        <v>122</v>
      </c>
      <c r="S50" s="41">
        <f>VLOOKUP(X51-1,P52:W68,7)</f>
        <v>2432.8338590956887</v>
      </c>
      <c r="T50" s="38"/>
      <c r="U50" s="38"/>
      <c r="V50" s="38"/>
      <c r="W50" s="42"/>
      <c r="X50" s="38"/>
      <c r="Z50" s="36"/>
      <c r="AA50" s="37"/>
      <c r="AB50" s="38"/>
      <c r="AC50" s="39" t="s">
        <v>121</v>
      </c>
      <c r="AD50" s="40" t="s">
        <v>122</v>
      </c>
      <c r="AE50" s="41">
        <f>VLOOKUP(AJ51-1,AB52:AI68,7)</f>
        <v>1093.3869526362823</v>
      </c>
      <c r="AF50" s="38"/>
      <c r="AG50" s="38"/>
      <c r="AH50" s="38"/>
      <c r="AI50" s="42"/>
      <c r="AJ50" s="38"/>
      <c r="RQ50" s="27" t="s">
        <v>192</v>
      </c>
    </row>
    <row r="51" spans="1:485" x14ac:dyDescent="0.35">
      <c r="B51" s="43"/>
      <c r="C51" s="43"/>
      <c r="D51" s="44"/>
      <c r="E51" s="45" t="s">
        <v>122</v>
      </c>
      <c r="F51" s="46">
        <f>SUM(C52:C73)</f>
        <v>15183</v>
      </c>
      <c r="G51" s="45" t="s">
        <v>123</v>
      </c>
      <c r="H51" s="45" t="s">
        <v>124</v>
      </c>
      <c r="I51" s="45" t="s">
        <v>125</v>
      </c>
      <c r="J51" s="47" t="s">
        <v>126</v>
      </c>
      <c r="K51" s="47"/>
      <c r="L51" s="48">
        <f>MATCH(1,L52:L73,0)</f>
        <v>13</v>
      </c>
      <c r="N51" s="43"/>
      <c r="O51" s="43"/>
      <c r="P51" s="44"/>
      <c r="Q51" s="45" t="s">
        <v>122</v>
      </c>
      <c r="R51" s="46">
        <f>SUM(O52:O73)</f>
        <v>38527</v>
      </c>
      <c r="S51" s="45" t="s">
        <v>123</v>
      </c>
      <c r="T51" s="45" t="s">
        <v>124</v>
      </c>
      <c r="U51" s="45" t="s">
        <v>125</v>
      </c>
      <c r="V51" s="47" t="s">
        <v>126</v>
      </c>
      <c r="W51" s="47"/>
      <c r="X51" s="48">
        <f>MATCH(1,X52:X73,0)</f>
        <v>15</v>
      </c>
      <c r="Z51" s="43"/>
      <c r="AA51" s="43"/>
      <c r="AB51" s="44"/>
      <c r="AC51" s="45" t="s">
        <v>122</v>
      </c>
      <c r="AD51" s="46">
        <f>SUM(AA52:AA73)</f>
        <v>8648</v>
      </c>
      <c r="AE51" s="45" t="s">
        <v>123</v>
      </c>
      <c r="AF51" s="45" t="s">
        <v>124</v>
      </c>
      <c r="AG51" s="45" t="s">
        <v>125</v>
      </c>
      <c r="AH51" s="47" t="s">
        <v>126</v>
      </c>
      <c r="AI51" s="47"/>
      <c r="AJ51" s="48">
        <f>MATCH(1,AJ52:AJ73,0)</f>
        <v>11</v>
      </c>
      <c r="RQ51" s="27" t="s">
        <v>214</v>
      </c>
    </row>
    <row r="52" spans="1:485" x14ac:dyDescent="0.35">
      <c r="B52" s="49" t="s">
        <v>13</v>
      </c>
      <c r="C52" s="50">
        <f>VLOOKUP($A25,$A$25:$RN$46,2+$C$5*6-6+$A$8)</f>
        <v>34</v>
      </c>
      <c r="D52" s="51">
        <v>1</v>
      </c>
      <c r="E52" s="52">
        <v>0</v>
      </c>
      <c r="F52" s="53">
        <f>E52/F51*100</f>
        <v>0</v>
      </c>
      <c r="G52" s="51">
        <v>1</v>
      </c>
      <c r="H52" s="54">
        <v>1</v>
      </c>
      <c r="I52" s="51">
        <f>C52</f>
        <v>34</v>
      </c>
      <c r="J52" s="55"/>
      <c r="K52" s="56" t="s">
        <v>127</v>
      </c>
      <c r="L52" s="54">
        <f>IF(F52&gt;50,1,0)</f>
        <v>0</v>
      </c>
      <c r="N52" s="49" t="s">
        <v>13</v>
      </c>
      <c r="O52" s="50">
        <f>VLOOKUP($A25,$A$25:$RN$46,2+$C$5*6-6+$A$9)</f>
        <v>74</v>
      </c>
      <c r="P52" s="51">
        <v>1</v>
      </c>
      <c r="Q52" s="52">
        <v>0</v>
      </c>
      <c r="R52" s="53">
        <f>Q52/R51*100</f>
        <v>0</v>
      </c>
      <c r="S52" s="51">
        <v>1</v>
      </c>
      <c r="T52" s="54">
        <v>1</v>
      </c>
      <c r="U52" s="51">
        <f>O52</f>
        <v>74</v>
      </c>
      <c r="V52" s="55"/>
      <c r="W52" s="56" t="s">
        <v>127</v>
      </c>
      <c r="X52" s="54">
        <f>IF(R52&gt;50,1,0)</f>
        <v>0</v>
      </c>
      <c r="Z52" s="49" t="s">
        <v>13</v>
      </c>
      <c r="AA52" s="50">
        <f>VLOOKUP($A25,$A$25:$RN$46,2+$C$5*6-6+$A$10)</f>
        <v>49</v>
      </c>
      <c r="AB52" s="51">
        <v>1</v>
      </c>
      <c r="AC52" s="52">
        <v>0</v>
      </c>
      <c r="AD52" s="53">
        <f>AC52/AD51*100</f>
        <v>0</v>
      </c>
      <c r="AE52" s="51">
        <v>1</v>
      </c>
      <c r="AF52" s="54">
        <v>1</v>
      </c>
      <c r="AG52" s="51">
        <f>AA52</f>
        <v>49</v>
      </c>
      <c r="AH52" s="55"/>
      <c r="AI52" s="56" t="s">
        <v>127</v>
      </c>
      <c r="AJ52" s="54">
        <f>IF(AD52&gt;50,1,0)</f>
        <v>0</v>
      </c>
      <c r="RQ52" s="27" t="s">
        <v>215</v>
      </c>
    </row>
    <row r="53" spans="1:485" x14ac:dyDescent="0.35">
      <c r="B53" s="49" t="s">
        <v>14</v>
      </c>
      <c r="C53" s="50">
        <f>VLOOKUP($A26,$A$25:$RN$46,2+$C$5*6-6+$A$8)</f>
        <v>274</v>
      </c>
      <c r="D53" s="51">
        <v>2</v>
      </c>
      <c r="E53" s="52">
        <f>SUM(C52)</f>
        <v>34</v>
      </c>
      <c r="F53" s="53">
        <f>E53/F51*100</f>
        <v>0.22393466376868865</v>
      </c>
      <c r="G53" s="51">
        <v>1</v>
      </c>
      <c r="H53" s="54">
        <v>1</v>
      </c>
      <c r="I53" s="51">
        <f t="shared" ref="I53:I73" si="0">C53</f>
        <v>274</v>
      </c>
      <c r="J53" s="51">
        <f>G53+((F51/2-E53)/I53)*H53</f>
        <v>28.582116788321169</v>
      </c>
      <c r="K53" s="56" t="s">
        <v>128</v>
      </c>
      <c r="L53" s="54">
        <f t="shared" ref="L53:L73" si="1">IF(F53&gt;50,1,0)</f>
        <v>0</v>
      </c>
      <c r="N53" s="49" t="s">
        <v>14</v>
      </c>
      <c r="O53" s="50">
        <f t="shared" ref="O53:O73" si="2">VLOOKUP($A26,$A$25:$RN$46,2+$C$5*6-6+$A$9)</f>
        <v>173</v>
      </c>
      <c r="P53" s="51">
        <v>2</v>
      </c>
      <c r="Q53" s="52">
        <f>SUM(O52)</f>
        <v>74</v>
      </c>
      <c r="R53" s="53">
        <f>Q53/R51*100</f>
        <v>0.19207309159810004</v>
      </c>
      <c r="S53" s="51">
        <v>1</v>
      </c>
      <c r="T53" s="54">
        <v>1</v>
      </c>
      <c r="U53" s="51">
        <f t="shared" ref="U53:U73" si="3">O53</f>
        <v>173</v>
      </c>
      <c r="V53" s="51">
        <f>S53+((R51/2-Q53)/U53)*T53</f>
        <v>111.92196531791907</v>
      </c>
      <c r="W53" s="56" t="s">
        <v>128</v>
      </c>
      <c r="X53" s="54">
        <f t="shared" ref="X53:X73" si="4">IF(R53&gt;50,1,0)</f>
        <v>0</v>
      </c>
      <c r="Z53" s="49" t="s">
        <v>14</v>
      </c>
      <c r="AA53" s="50">
        <f t="shared" ref="AA53:AA73" si="5">VLOOKUP($A26,$A$25:$RN$46,2+$C$5*6-6+$A$10)</f>
        <v>155</v>
      </c>
      <c r="AB53" s="51">
        <v>2</v>
      </c>
      <c r="AC53" s="52">
        <f>SUM(AA52)</f>
        <v>49</v>
      </c>
      <c r="AD53" s="53">
        <f>AC53/AD51*100</f>
        <v>0.56660499537465303</v>
      </c>
      <c r="AE53" s="51">
        <v>1</v>
      </c>
      <c r="AF53" s="54">
        <v>1</v>
      </c>
      <c r="AG53" s="51">
        <f t="shared" ref="AG53:AG73" si="6">AA53</f>
        <v>155</v>
      </c>
      <c r="AH53" s="51">
        <f>AE53+((AD51/2-AC53)/AG53)*AF53</f>
        <v>28.580645161290324</v>
      </c>
      <c r="AI53" s="56" t="s">
        <v>128</v>
      </c>
      <c r="AJ53" s="54">
        <f t="shared" ref="AJ53:AJ73" si="7">IF(AD53&gt;50,1,0)</f>
        <v>0</v>
      </c>
      <c r="RQ53" s="27" t="s">
        <v>178</v>
      </c>
    </row>
    <row r="54" spans="1:485" x14ac:dyDescent="0.35">
      <c r="B54" s="49" t="s">
        <v>135</v>
      </c>
      <c r="C54" s="50">
        <f t="shared" ref="C54:C73" si="8">VLOOKUP($A27,$A$25:$RN$46,2+$C$5*6-6+$A$8)</f>
        <v>190</v>
      </c>
      <c r="D54" s="51">
        <v>3</v>
      </c>
      <c r="E54" s="52">
        <f>SUM(C52:C53)</f>
        <v>308</v>
      </c>
      <c r="F54" s="53">
        <f>E54/F51*100</f>
        <v>2.028584601198709</v>
      </c>
      <c r="G54" s="51">
        <v>1</v>
      </c>
      <c r="H54" s="54">
        <v>150</v>
      </c>
      <c r="I54" s="51">
        <f t="shared" si="0"/>
        <v>190</v>
      </c>
      <c r="J54" s="51">
        <f>G54+((F51/2-E54)/I54)*H54</f>
        <v>5751.1315789473683</v>
      </c>
      <c r="K54" s="56" t="s">
        <v>129</v>
      </c>
      <c r="L54" s="54">
        <f t="shared" si="1"/>
        <v>0</v>
      </c>
      <c r="N54" s="49" t="s">
        <v>135</v>
      </c>
      <c r="O54" s="50">
        <f t="shared" si="2"/>
        <v>77</v>
      </c>
      <c r="P54" s="51">
        <v>3</v>
      </c>
      <c r="Q54" s="52">
        <f>SUM(O52:O53)</f>
        <v>247</v>
      </c>
      <c r="R54" s="53">
        <f>Q54/R51*100</f>
        <v>0.64110883276663122</v>
      </c>
      <c r="S54" s="51">
        <v>1</v>
      </c>
      <c r="T54" s="54">
        <v>150</v>
      </c>
      <c r="U54" s="51">
        <f t="shared" si="3"/>
        <v>77</v>
      </c>
      <c r="V54" s="51">
        <f>S54+((R51/2-Q54)/U54)*T54</f>
        <v>37046.129870129873</v>
      </c>
      <c r="W54" s="56" t="s">
        <v>129</v>
      </c>
      <c r="X54" s="54">
        <f t="shared" si="4"/>
        <v>0</v>
      </c>
      <c r="Z54" s="49" t="s">
        <v>135</v>
      </c>
      <c r="AA54" s="50">
        <f t="shared" si="5"/>
        <v>87</v>
      </c>
      <c r="AB54" s="51">
        <v>3</v>
      </c>
      <c r="AC54" s="52">
        <f>SUM(AA52:AA53)</f>
        <v>204</v>
      </c>
      <c r="AD54" s="53">
        <f>AC54/AD51*100</f>
        <v>2.3589269195189639</v>
      </c>
      <c r="AE54" s="51">
        <v>1</v>
      </c>
      <c r="AF54" s="54">
        <v>150</v>
      </c>
      <c r="AG54" s="51">
        <f t="shared" si="6"/>
        <v>87</v>
      </c>
      <c r="AH54" s="51">
        <f>AE54+((AD51/2-AC54)/AG54)*AF54</f>
        <v>7104.4482758620688</v>
      </c>
      <c r="AI54" s="56" t="s">
        <v>129</v>
      </c>
      <c r="AJ54" s="54">
        <f t="shared" si="7"/>
        <v>0</v>
      </c>
      <c r="RQ54" s="27" t="s">
        <v>179</v>
      </c>
    </row>
    <row r="55" spans="1:485" x14ac:dyDescent="0.35">
      <c r="B55" s="49" t="s">
        <v>136</v>
      </c>
      <c r="C55" s="50">
        <f t="shared" si="8"/>
        <v>119</v>
      </c>
      <c r="D55" s="51">
        <v>4</v>
      </c>
      <c r="E55" s="52">
        <f>SUM(C52:C54)</f>
        <v>498</v>
      </c>
      <c r="F55" s="53">
        <f>E55/F51*100</f>
        <v>3.2799841928472637</v>
      </c>
      <c r="G55" s="51">
        <v>150</v>
      </c>
      <c r="H55" s="54">
        <v>150</v>
      </c>
      <c r="I55" s="51">
        <f t="shared" si="0"/>
        <v>119</v>
      </c>
      <c r="J55" s="51">
        <f>G55+((F51/2-E55)/I55)*H55</f>
        <v>9091.3865546218494</v>
      </c>
      <c r="K55" s="56" t="s">
        <v>130</v>
      </c>
      <c r="L55" s="54">
        <f t="shared" si="1"/>
        <v>0</v>
      </c>
      <c r="N55" s="49" t="s">
        <v>136</v>
      </c>
      <c r="O55" s="50">
        <f t="shared" si="2"/>
        <v>209</v>
      </c>
      <c r="P55" s="51">
        <v>4</v>
      </c>
      <c r="Q55" s="52">
        <f>SUM(O52:O54)</f>
        <v>324</v>
      </c>
      <c r="R55" s="53">
        <f>Q55/R51*100</f>
        <v>0.84096867132141084</v>
      </c>
      <c r="S55" s="51">
        <v>150</v>
      </c>
      <c r="T55" s="54">
        <v>150</v>
      </c>
      <c r="U55" s="51">
        <f t="shared" si="3"/>
        <v>209</v>
      </c>
      <c r="V55" s="51">
        <f>S55+((R51/2-Q55)/U55)*T55</f>
        <v>13742.942583732058</v>
      </c>
      <c r="W55" s="56" t="s">
        <v>130</v>
      </c>
      <c r="X55" s="54">
        <f t="shared" si="4"/>
        <v>0</v>
      </c>
      <c r="Z55" s="49" t="s">
        <v>136</v>
      </c>
      <c r="AA55" s="50">
        <f t="shared" si="5"/>
        <v>289</v>
      </c>
      <c r="AB55" s="51">
        <v>4</v>
      </c>
      <c r="AC55" s="52">
        <f>SUM(AA52:AA54)</f>
        <v>291</v>
      </c>
      <c r="AD55" s="53">
        <f>AC55/AD51*100</f>
        <v>3.3649398704902871</v>
      </c>
      <c r="AE55" s="51">
        <v>150</v>
      </c>
      <c r="AF55" s="54">
        <v>150</v>
      </c>
      <c r="AG55" s="51">
        <f t="shared" si="6"/>
        <v>289</v>
      </c>
      <c r="AH55" s="51">
        <f>AE55+((AD51/2-AC55)/AG55)*AF55</f>
        <v>2243.2525951557091</v>
      </c>
      <c r="AI55" s="56" t="s">
        <v>130</v>
      </c>
      <c r="AJ55" s="54">
        <f t="shared" si="7"/>
        <v>0</v>
      </c>
      <c r="RQ55" s="27" t="s">
        <v>216</v>
      </c>
    </row>
    <row r="56" spans="1:485" x14ac:dyDescent="0.35">
      <c r="B56" s="49" t="s">
        <v>137</v>
      </c>
      <c r="C56" s="50">
        <f t="shared" si="8"/>
        <v>55</v>
      </c>
      <c r="D56" s="51">
        <v>5</v>
      </c>
      <c r="E56" s="52">
        <f>SUM(C52:C55)</f>
        <v>617</v>
      </c>
      <c r="F56" s="53">
        <f>E56/F51*100</f>
        <v>4.0637555160376735</v>
      </c>
      <c r="G56" s="51">
        <v>300</v>
      </c>
      <c r="H56" s="54">
        <v>100</v>
      </c>
      <c r="I56" s="51">
        <f t="shared" si="0"/>
        <v>55</v>
      </c>
      <c r="J56" s="51">
        <f>G56+((F51/2-E56)/I56)*H56</f>
        <v>12980.909090909092</v>
      </c>
      <c r="K56" s="56" t="s">
        <v>131</v>
      </c>
      <c r="L56" s="54">
        <f t="shared" si="1"/>
        <v>0</v>
      </c>
      <c r="N56" s="49" t="s">
        <v>137</v>
      </c>
      <c r="O56" s="50">
        <f t="shared" si="2"/>
        <v>102</v>
      </c>
      <c r="P56" s="51">
        <v>5</v>
      </c>
      <c r="Q56" s="52">
        <f>SUM(O52:O55)</f>
        <v>533</v>
      </c>
      <c r="R56" s="53">
        <f>Q56/R51*100</f>
        <v>1.3834453759700989</v>
      </c>
      <c r="S56" s="51">
        <v>300</v>
      </c>
      <c r="T56" s="54">
        <v>100</v>
      </c>
      <c r="U56" s="51">
        <f t="shared" si="3"/>
        <v>102</v>
      </c>
      <c r="V56" s="51">
        <f>S56+((R51/2-Q56)/U56)*T56</f>
        <v>18663.235294117647</v>
      </c>
      <c r="W56" s="56" t="s">
        <v>131</v>
      </c>
      <c r="X56" s="54">
        <f t="shared" si="4"/>
        <v>0</v>
      </c>
      <c r="Z56" s="49" t="s">
        <v>137</v>
      </c>
      <c r="AA56" s="50">
        <f t="shared" si="5"/>
        <v>302</v>
      </c>
      <c r="AB56" s="51">
        <v>5</v>
      </c>
      <c r="AC56" s="52">
        <f>SUM(AA52:AA55)</f>
        <v>580</v>
      </c>
      <c r="AD56" s="53">
        <f>AC56/AD51*100</f>
        <v>6.7067530064754859</v>
      </c>
      <c r="AE56" s="51">
        <v>300</v>
      </c>
      <c r="AF56" s="54">
        <v>100</v>
      </c>
      <c r="AG56" s="51">
        <f t="shared" si="6"/>
        <v>302</v>
      </c>
      <c r="AH56" s="51">
        <f>AE56+((AD51/2-AC56)/AG56)*AF56</f>
        <v>1539.7350993377484</v>
      </c>
      <c r="AI56" s="56" t="s">
        <v>131</v>
      </c>
      <c r="AJ56" s="54">
        <f t="shared" si="7"/>
        <v>0</v>
      </c>
      <c r="RQ56" s="27" t="s">
        <v>180</v>
      </c>
    </row>
    <row r="57" spans="1:485" x14ac:dyDescent="0.35">
      <c r="B57" s="49" t="s">
        <v>138</v>
      </c>
      <c r="C57" s="50">
        <f t="shared" si="8"/>
        <v>718</v>
      </c>
      <c r="D57" s="51">
        <v>6</v>
      </c>
      <c r="E57" s="52">
        <f>SUM(C52:C56)</f>
        <v>672</v>
      </c>
      <c r="F57" s="53">
        <f>E57/F51*100</f>
        <v>4.4260027662517292</v>
      </c>
      <c r="G57" s="51">
        <v>400</v>
      </c>
      <c r="H57" s="54">
        <v>100</v>
      </c>
      <c r="I57" s="51">
        <f t="shared" si="0"/>
        <v>718</v>
      </c>
      <c r="J57" s="51">
        <f>G57+((F51/2-E57)/I57)*H57</f>
        <v>1363.7186629526464</v>
      </c>
      <c r="K57" s="56" t="s">
        <v>132</v>
      </c>
      <c r="L57" s="54">
        <f t="shared" si="1"/>
        <v>0</v>
      </c>
      <c r="N57" s="49" t="s">
        <v>138</v>
      </c>
      <c r="O57" s="50">
        <f t="shared" si="2"/>
        <v>488</v>
      </c>
      <c r="P57" s="51">
        <v>6</v>
      </c>
      <c r="Q57" s="52">
        <f>SUM(O52:O56)</f>
        <v>635</v>
      </c>
      <c r="R57" s="53">
        <f>Q57/R51*100</f>
        <v>1.6481947724972097</v>
      </c>
      <c r="S57" s="51">
        <v>400</v>
      </c>
      <c r="T57" s="54">
        <v>100</v>
      </c>
      <c r="U57" s="51">
        <f t="shared" si="3"/>
        <v>488</v>
      </c>
      <c r="V57" s="51">
        <f>S57+((R51/2-Q57)/U57)*T57</f>
        <v>4217.3155737704919</v>
      </c>
      <c r="W57" s="56" t="s">
        <v>132</v>
      </c>
      <c r="X57" s="54">
        <f t="shared" si="4"/>
        <v>0</v>
      </c>
      <c r="Z57" s="49" t="s">
        <v>138</v>
      </c>
      <c r="AA57" s="50">
        <f t="shared" si="5"/>
        <v>464</v>
      </c>
      <c r="AB57" s="51">
        <v>6</v>
      </c>
      <c r="AC57" s="52">
        <f>SUM(AA52:AA56)</f>
        <v>882</v>
      </c>
      <c r="AD57" s="53">
        <f>AC57/AD51*100</f>
        <v>10.198889916743756</v>
      </c>
      <c r="AE57" s="51">
        <v>400</v>
      </c>
      <c r="AF57" s="54">
        <v>100</v>
      </c>
      <c r="AG57" s="51">
        <f t="shared" si="6"/>
        <v>464</v>
      </c>
      <c r="AH57" s="51">
        <f>AE57+((AD51/2-AC57)/AG57)*AF57</f>
        <v>1141.8103448275861</v>
      </c>
      <c r="AI57" s="56" t="s">
        <v>132</v>
      </c>
      <c r="AJ57" s="54">
        <f t="shared" si="7"/>
        <v>0</v>
      </c>
      <c r="RQ57" s="27" t="s">
        <v>217</v>
      </c>
    </row>
    <row r="58" spans="1:485" x14ac:dyDescent="0.35">
      <c r="B58" s="49" t="s">
        <v>139</v>
      </c>
      <c r="C58" s="50">
        <f t="shared" si="8"/>
        <v>311</v>
      </c>
      <c r="D58" s="51">
        <v>7</v>
      </c>
      <c r="E58" s="52">
        <f>SUM(C52:C57)</f>
        <v>1390</v>
      </c>
      <c r="F58" s="53">
        <f>E58/F51*100</f>
        <v>9.1549759599552125</v>
      </c>
      <c r="G58" s="51">
        <v>500</v>
      </c>
      <c r="H58" s="54">
        <v>150</v>
      </c>
      <c r="I58" s="51">
        <f t="shared" si="0"/>
        <v>311</v>
      </c>
      <c r="J58" s="51">
        <f>G58+((F51/2-E58)/I58)*H58</f>
        <v>3491.0771704180065</v>
      </c>
      <c r="K58" s="56" t="s">
        <v>133</v>
      </c>
      <c r="L58" s="54">
        <f t="shared" si="1"/>
        <v>0</v>
      </c>
      <c r="N58" s="49" t="s">
        <v>139</v>
      </c>
      <c r="O58" s="50">
        <f t="shared" si="2"/>
        <v>553</v>
      </c>
      <c r="P58" s="51">
        <v>7</v>
      </c>
      <c r="Q58" s="52">
        <f>SUM(O52:O57)</f>
        <v>1123</v>
      </c>
      <c r="R58" s="53">
        <f>Q58/R51*100</f>
        <v>2.914838944117113</v>
      </c>
      <c r="S58" s="51">
        <v>500</v>
      </c>
      <c r="T58" s="54">
        <v>150</v>
      </c>
      <c r="U58" s="51">
        <f t="shared" si="3"/>
        <v>553</v>
      </c>
      <c r="V58" s="51">
        <f>S58+((R51/2-Q58)/U58)*T58</f>
        <v>5420.5696202531644</v>
      </c>
      <c r="W58" s="56" t="s">
        <v>133</v>
      </c>
      <c r="X58" s="54">
        <f t="shared" si="4"/>
        <v>0</v>
      </c>
      <c r="Z58" s="49" t="s">
        <v>139</v>
      </c>
      <c r="AA58" s="50">
        <f t="shared" si="5"/>
        <v>757</v>
      </c>
      <c r="AB58" s="51">
        <v>7</v>
      </c>
      <c r="AC58" s="52">
        <f>SUM(AA52:AA57)</f>
        <v>1346</v>
      </c>
      <c r="AD58" s="53">
        <f>AC58/AD51*100</f>
        <v>15.564292321924144</v>
      </c>
      <c r="AE58" s="51">
        <v>500</v>
      </c>
      <c r="AF58" s="54">
        <v>150</v>
      </c>
      <c r="AG58" s="51">
        <f t="shared" si="6"/>
        <v>757</v>
      </c>
      <c r="AH58" s="51">
        <f>AE58+((AD51/2-AC58)/AG58)*AF58</f>
        <v>1090.0924702774109</v>
      </c>
      <c r="AI58" s="56" t="s">
        <v>133</v>
      </c>
      <c r="AJ58" s="54">
        <f t="shared" si="7"/>
        <v>0</v>
      </c>
      <c r="RQ58" s="27" t="s">
        <v>218</v>
      </c>
    </row>
    <row r="59" spans="1:485" x14ac:dyDescent="0.35">
      <c r="B59" s="49" t="s">
        <v>140</v>
      </c>
      <c r="C59" s="50">
        <f t="shared" si="8"/>
        <v>1812</v>
      </c>
      <c r="D59" s="51">
        <v>8</v>
      </c>
      <c r="E59" s="52">
        <f>SUM(C52:C58)</f>
        <v>1701</v>
      </c>
      <c r="F59" s="53">
        <f>E59/F51*100</f>
        <v>11.20331950207469</v>
      </c>
      <c r="G59" s="51">
        <v>650</v>
      </c>
      <c r="H59" s="54">
        <v>150</v>
      </c>
      <c r="I59" s="51">
        <f t="shared" si="0"/>
        <v>1812</v>
      </c>
      <c r="J59" s="51">
        <f>G59+((F51/2-E59)/I59)*H59</f>
        <v>1137.6241721854303</v>
      </c>
      <c r="K59" s="56" t="s">
        <v>134</v>
      </c>
      <c r="L59" s="54">
        <f t="shared" si="1"/>
        <v>0</v>
      </c>
      <c r="N59" s="49" t="s">
        <v>140</v>
      </c>
      <c r="O59" s="50">
        <f t="shared" si="2"/>
        <v>863</v>
      </c>
      <c r="P59" s="51">
        <v>8</v>
      </c>
      <c r="Q59" s="52">
        <f>SUM(O52:O58)</f>
        <v>1676</v>
      </c>
      <c r="R59" s="53">
        <f>Q59/R51*100</f>
        <v>4.3501959664650762</v>
      </c>
      <c r="S59" s="51">
        <v>650</v>
      </c>
      <c r="T59" s="54">
        <v>150</v>
      </c>
      <c r="U59" s="51">
        <f t="shared" si="3"/>
        <v>863</v>
      </c>
      <c r="V59" s="51">
        <f>S59+((R51/2-Q59)/U59)*T59</f>
        <v>3706.9235225955968</v>
      </c>
      <c r="W59" s="56" t="s">
        <v>134</v>
      </c>
      <c r="X59" s="54">
        <f t="shared" si="4"/>
        <v>0</v>
      </c>
      <c r="Z59" s="49" t="s">
        <v>140</v>
      </c>
      <c r="AA59" s="50">
        <f t="shared" si="5"/>
        <v>828</v>
      </c>
      <c r="AB59" s="51">
        <v>8</v>
      </c>
      <c r="AC59" s="52">
        <f>SUM(AA52:AA58)</f>
        <v>2103</v>
      </c>
      <c r="AD59" s="53">
        <f>AC59/AD51*100</f>
        <v>24.317761332099906</v>
      </c>
      <c r="AE59" s="51">
        <v>650</v>
      </c>
      <c r="AF59" s="54">
        <v>150</v>
      </c>
      <c r="AG59" s="51">
        <f t="shared" si="6"/>
        <v>828</v>
      </c>
      <c r="AH59" s="51">
        <f>AE59+((AD51/2-AC59)/AG59)*AF59</f>
        <v>1052.355072463768</v>
      </c>
      <c r="AI59" s="56" t="s">
        <v>134</v>
      </c>
      <c r="AJ59" s="54">
        <f t="shared" si="7"/>
        <v>0</v>
      </c>
      <c r="RQ59" s="27" t="s">
        <v>219</v>
      </c>
    </row>
    <row r="60" spans="1:485" x14ac:dyDescent="0.35">
      <c r="B60" s="49" t="s">
        <v>141</v>
      </c>
      <c r="C60" s="50">
        <f t="shared" si="8"/>
        <v>1054</v>
      </c>
      <c r="D60" s="51">
        <v>9</v>
      </c>
      <c r="E60" s="52">
        <f>SUM(C52:C59)</f>
        <v>3513</v>
      </c>
      <c r="F60" s="53">
        <f>E60/F51*100</f>
        <v>23.137719818217743</v>
      </c>
      <c r="G60" s="51">
        <v>800</v>
      </c>
      <c r="H60" s="54">
        <v>200</v>
      </c>
      <c r="I60" s="51">
        <f t="shared" si="0"/>
        <v>1054</v>
      </c>
      <c r="J60" s="51">
        <f>G60+((F51/2-E60)/I60)*H60</f>
        <v>1573.9089184060722</v>
      </c>
      <c r="K60" s="55"/>
      <c r="L60" s="54">
        <f t="shared" si="1"/>
        <v>0</v>
      </c>
      <c r="N60" s="49" t="s">
        <v>141</v>
      </c>
      <c r="O60" s="50">
        <f t="shared" si="2"/>
        <v>1434</v>
      </c>
      <c r="P60" s="51">
        <v>9</v>
      </c>
      <c r="Q60" s="52">
        <f>SUM(O52:O59)</f>
        <v>2539</v>
      </c>
      <c r="R60" s="53">
        <f>Q60/R51*100</f>
        <v>6.5901835076699458</v>
      </c>
      <c r="S60" s="51">
        <v>800</v>
      </c>
      <c r="T60" s="54">
        <v>200</v>
      </c>
      <c r="U60" s="51">
        <f t="shared" si="3"/>
        <v>1434</v>
      </c>
      <c r="V60" s="51">
        <f>S60+((R51/2-Q60)/U60)*T60</f>
        <v>3132.5662482566249</v>
      </c>
      <c r="W60" s="55"/>
      <c r="X60" s="54">
        <f t="shared" si="4"/>
        <v>0</v>
      </c>
      <c r="Z60" s="49" t="s">
        <v>141</v>
      </c>
      <c r="AA60" s="50">
        <f t="shared" si="5"/>
        <v>975</v>
      </c>
      <c r="AB60" s="51">
        <v>9</v>
      </c>
      <c r="AC60" s="52">
        <f>SUM(AA52:AA59)</f>
        <v>2931</v>
      </c>
      <c r="AD60" s="53">
        <f>AC60/AD51*100</f>
        <v>33.892229417206295</v>
      </c>
      <c r="AE60" s="51">
        <v>800</v>
      </c>
      <c r="AF60" s="54">
        <v>200</v>
      </c>
      <c r="AG60" s="51">
        <f t="shared" si="6"/>
        <v>975</v>
      </c>
      <c r="AH60" s="51">
        <f>AE60+((AD51/2-AC60)/AG60)*AF60</f>
        <v>1085.7435897435898</v>
      </c>
      <c r="AI60" s="55"/>
      <c r="AJ60" s="54">
        <f t="shared" si="7"/>
        <v>0</v>
      </c>
      <c r="RQ60" s="27" t="s">
        <v>220</v>
      </c>
    </row>
    <row r="61" spans="1:485" x14ac:dyDescent="0.35">
      <c r="B61" s="49" t="s">
        <v>142</v>
      </c>
      <c r="C61" s="50">
        <f t="shared" si="8"/>
        <v>1213</v>
      </c>
      <c r="D61" s="51">
        <v>10</v>
      </c>
      <c r="E61" s="52">
        <f>SUM(C52:C60)</f>
        <v>4567</v>
      </c>
      <c r="F61" s="53">
        <f>E61/F51*100</f>
        <v>30.079694395047092</v>
      </c>
      <c r="G61" s="51">
        <v>1000</v>
      </c>
      <c r="H61" s="54">
        <v>250</v>
      </c>
      <c r="I61" s="51">
        <f t="shared" si="0"/>
        <v>1213</v>
      </c>
      <c r="J61" s="51">
        <f>G61+((F51/2-E61)/I61)*H61</f>
        <v>1623.3511953833472</v>
      </c>
      <c r="K61" s="55"/>
      <c r="L61" s="54">
        <f t="shared" si="1"/>
        <v>0</v>
      </c>
      <c r="N61" s="49" t="s">
        <v>142</v>
      </c>
      <c r="O61" s="50">
        <f t="shared" si="2"/>
        <v>2104</v>
      </c>
      <c r="P61" s="51">
        <v>10</v>
      </c>
      <c r="Q61" s="52">
        <f>SUM(O52:O60)</f>
        <v>3973</v>
      </c>
      <c r="R61" s="53">
        <f>Q61/R51*100</f>
        <v>10.312248552962858</v>
      </c>
      <c r="S61" s="51">
        <v>1000</v>
      </c>
      <c r="T61" s="54">
        <v>250</v>
      </c>
      <c r="U61" s="51">
        <f t="shared" si="3"/>
        <v>2104</v>
      </c>
      <c r="V61" s="51">
        <f>S61+((R51/2-Q61)/U61)*T61</f>
        <v>2816.8369771863117</v>
      </c>
      <c r="W61" s="55"/>
      <c r="X61" s="54">
        <f t="shared" si="4"/>
        <v>0</v>
      </c>
      <c r="Z61" s="49" t="s">
        <v>142</v>
      </c>
      <c r="AA61" s="50">
        <f t="shared" si="5"/>
        <v>1119</v>
      </c>
      <c r="AB61" s="51">
        <v>10</v>
      </c>
      <c r="AC61" s="52">
        <f>SUM(AA52:AA60)</f>
        <v>3906</v>
      </c>
      <c r="AD61" s="53">
        <f>AC61/AD51*100</f>
        <v>45.166512488436631</v>
      </c>
      <c r="AE61" s="51">
        <v>1000</v>
      </c>
      <c r="AF61" s="54">
        <v>250</v>
      </c>
      <c r="AG61" s="51">
        <f t="shared" si="6"/>
        <v>1119</v>
      </c>
      <c r="AH61" s="51">
        <f>AE61+((AD51/2-AC61)/AG61)*AF61</f>
        <v>1093.3869526362823</v>
      </c>
      <c r="AI61" s="55"/>
      <c r="AJ61" s="54">
        <f t="shared" si="7"/>
        <v>0</v>
      </c>
      <c r="RQ61" s="27" t="s">
        <v>221</v>
      </c>
    </row>
    <row r="62" spans="1:485" x14ac:dyDescent="0.35">
      <c r="B62" s="49" t="s">
        <v>143</v>
      </c>
      <c r="C62" s="50">
        <f t="shared" si="8"/>
        <v>1106</v>
      </c>
      <c r="D62" s="51">
        <v>11</v>
      </c>
      <c r="E62" s="52">
        <f>SUM(C52:C61)</f>
        <v>5780</v>
      </c>
      <c r="F62" s="53">
        <f>E62/F51*100</f>
        <v>38.068892840677073</v>
      </c>
      <c r="G62" s="51">
        <v>1250</v>
      </c>
      <c r="H62" s="54">
        <v>250</v>
      </c>
      <c r="I62" s="51">
        <f t="shared" si="0"/>
        <v>1106</v>
      </c>
      <c r="J62" s="51">
        <f>G62+((F51/2-E62)/I62)*H62</f>
        <v>1659.4710669077758</v>
      </c>
      <c r="K62" s="55"/>
      <c r="L62" s="54">
        <f t="shared" si="1"/>
        <v>0</v>
      </c>
      <c r="N62" s="49" t="s">
        <v>143</v>
      </c>
      <c r="O62" s="50">
        <f t="shared" si="2"/>
        <v>2641</v>
      </c>
      <c r="P62" s="51">
        <v>11</v>
      </c>
      <c r="Q62" s="52">
        <f>SUM(O52:O61)</f>
        <v>6077</v>
      </c>
      <c r="R62" s="53">
        <f>Q62/R51*100</f>
        <v>15.773353751914243</v>
      </c>
      <c r="S62" s="51">
        <v>1250</v>
      </c>
      <c r="T62" s="54">
        <v>250</v>
      </c>
      <c r="U62" s="51">
        <f t="shared" si="3"/>
        <v>2641</v>
      </c>
      <c r="V62" s="51">
        <f>S62+((R51/2-Q62)/U62)*T62</f>
        <v>2498.248769405528</v>
      </c>
      <c r="W62" s="55"/>
      <c r="X62" s="54">
        <f t="shared" si="4"/>
        <v>0</v>
      </c>
      <c r="Z62" s="49" t="s">
        <v>143</v>
      </c>
      <c r="AA62" s="50">
        <f t="shared" si="5"/>
        <v>834</v>
      </c>
      <c r="AB62" s="51">
        <v>11</v>
      </c>
      <c r="AC62" s="52">
        <f>SUM(AA52:AA61)</f>
        <v>5025</v>
      </c>
      <c r="AD62" s="53">
        <f>AC62/AD51*100</f>
        <v>58.105920444033302</v>
      </c>
      <c r="AE62" s="51">
        <v>1250</v>
      </c>
      <c r="AF62" s="54">
        <v>250</v>
      </c>
      <c r="AG62" s="51">
        <f t="shared" si="6"/>
        <v>834</v>
      </c>
      <c r="AH62" s="51">
        <f>AE62+((AD51/2-AC62)/AG62)*AF62</f>
        <v>1039.8681055155876</v>
      </c>
      <c r="AI62" s="55"/>
      <c r="AJ62" s="54">
        <f t="shared" si="7"/>
        <v>1</v>
      </c>
      <c r="RQ62" s="27" t="s">
        <v>222</v>
      </c>
    </row>
    <row r="63" spans="1:485" x14ac:dyDescent="0.35">
      <c r="B63" s="49" t="s">
        <v>144</v>
      </c>
      <c r="C63" s="50">
        <f t="shared" si="8"/>
        <v>801</v>
      </c>
      <c r="D63" s="51">
        <v>12</v>
      </c>
      <c r="E63" s="52">
        <f>SUM(C52:C62)</f>
        <v>6886</v>
      </c>
      <c r="F63" s="53">
        <f>E63/F51*100</f>
        <v>45.353355726799712</v>
      </c>
      <c r="G63" s="51">
        <v>1500</v>
      </c>
      <c r="H63" s="54">
        <v>250</v>
      </c>
      <c r="I63" s="51">
        <f t="shared" si="0"/>
        <v>801</v>
      </c>
      <c r="J63" s="51">
        <f>G63+((F51/2-E63)/I63)*H63</f>
        <v>1720.1935081148565</v>
      </c>
      <c r="K63" s="55"/>
      <c r="L63" s="54">
        <f t="shared" si="1"/>
        <v>0</v>
      </c>
      <c r="N63" s="49" t="s">
        <v>144</v>
      </c>
      <c r="O63" s="50">
        <f t="shared" si="2"/>
        <v>2885</v>
      </c>
      <c r="P63" s="51">
        <v>12</v>
      </c>
      <c r="Q63" s="52">
        <f>SUM(O52:O62)</f>
        <v>8718</v>
      </c>
      <c r="R63" s="53">
        <f>Q63/R51*100</f>
        <v>22.6282866561113</v>
      </c>
      <c r="S63" s="51">
        <v>1500</v>
      </c>
      <c r="T63" s="54">
        <v>250</v>
      </c>
      <c r="U63" s="51">
        <f t="shared" si="3"/>
        <v>2885</v>
      </c>
      <c r="V63" s="51">
        <f>S63+((R51/2-Q63)/U63)*T63</f>
        <v>2413.8214904679376</v>
      </c>
      <c r="W63" s="55"/>
      <c r="X63" s="54">
        <f t="shared" si="4"/>
        <v>0</v>
      </c>
      <c r="Z63" s="49" t="s">
        <v>144</v>
      </c>
      <c r="AA63" s="50">
        <f t="shared" si="5"/>
        <v>660</v>
      </c>
      <c r="AB63" s="51">
        <v>12</v>
      </c>
      <c r="AC63" s="52">
        <f>SUM(AA52:AA62)</f>
        <v>5859</v>
      </c>
      <c r="AD63" s="53">
        <f>AC63/AD51*100</f>
        <v>67.749768732654942</v>
      </c>
      <c r="AE63" s="51">
        <v>1500</v>
      </c>
      <c r="AF63" s="54">
        <v>250</v>
      </c>
      <c r="AG63" s="51">
        <f t="shared" si="6"/>
        <v>660</v>
      </c>
      <c r="AH63" s="51">
        <f>AE63+((AD51/2-AC63)/AG63)*AF63</f>
        <v>918.56060606060612</v>
      </c>
      <c r="AI63" s="55"/>
      <c r="AJ63" s="54">
        <f t="shared" si="7"/>
        <v>1</v>
      </c>
      <c r="RQ63" s="27" t="s">
        <v>181</v>
      </c>
    </row>
    <row r="64" spans="1:485" x14ac:dyDescent="0.35">
      <c r="B64" s="49" t="s">
        <v>145</v>
      </c>
      <c r="C64" s="50">
        <f t="shared" si="8"/>
        <v>940</v>
      </c>
      <c r="D64" s="51">
        <v>13</v>
      </c>
      <c r="E64" s="52">
        <f>SUM(C52:C63)</f>
        <v>7687</v>
      </c>
      <c r="F64" s="53">
        <f>E64/F51*100</f>
        <v>50.628992952644403</v>
      </c>
      <c r="G64" s="51">
        <v>1750</v>
      </c>
      <c r="H64" s="54">
        <v>250</v>
      </c>
      <c r="I64" s="51">
        <f t="shared" si="0"/>
        <v>940</v>
      </c>
      <c r="J64" s="51">
        <f>G64+((F51/2-E64)/I64)*H64</f>
        <v>1724.6010638297873</v>
      </c>
      <c r="K64" s="55"/>
      <c r="L64" s="54">
        <f t="shared" si="1"/>
        <v>1</v>
      </c>
      <c r="N64" s="49" t="s">
        <v>145</v>
      </c>
      <c r="O64" s="50">
        <f t="shared" si="2"/>
        <v>2721</v>
      </c>
      <c r="P64" s="51">
        <v>13</v>
      </c>
      <c r="Q64" s="52">
        <f>SUM(O52:O63)</f>
        <v>11603</v>
      </c>
      <c r="R64" s="53">
        <f>Q64/R51*100</f>
        <v>30.116541646118307</v>
      </c>
      <c r="S64" s="51">
        <v>1750</v>
      </c>
      <c r="T64" s="54">
        <v>250</v>
      </c>
      <c r="U64" s="51">
        <f t="shared" si="3"/>
        <v>2721</v>
      </c>
      <c r="V64" s="51">
        <f>S64+((R51/2-Q64)/U64)*T64</f>
        <v>2453.8313120176408</v>
      </c>
      <c r="W64" s="55"/>
      <c r="X64" s="54">
        <f t="shared" si="4"/>
        <v>0</v>
      </c>
      <c r="Z64" s="49" t="s">
        <v>145</v>
      </c>
      <c r="AA64" s="50">
        <f t="shared" si="5"/>
        <v>539</v>
      </c>
      <c r="AB64" s="51">
        <v>13</v>
      </c>
      <c r="AC64" s="52">
        <f>SUM(AA52:AA63)</f>
        <v>6519</v>
      </c>
      <c r="AD64" s="53">
        <f>AC64/AD51*100</f>
        <v>75.381591119333947</v>
      </c>
      <c r="AE64" s="51">
        <v>1750</v>
      </c>
      <c r="AF64" s="54">
        <v>250</v>
      </c>
      <c r="AG64" s="51">
        <f t="shared" si="6"/>
        <v>539</v>
      </c>
      <c r="AH64" s="51">
        <f>AE64+((AD51/2-AC64)/AG64)*AF64</f>
        <v>731.91094619666046</v>
      </c>
      <c r="AI64" s="55"/>
      <c r="AJ64" s="54">
        <f t="shared" si="7"/>
        <v>1</v>
      </c>
      <c r="RQ64" s="27" t="s">
        <v>223</v>
      </c>
    </row>
    <row r="65" spans="2:485" x14ac:dyDescent="0.35">
      <c r="B65" s="49" t="s">
        <v>146</v>
      </c>
      <c r="C65" s="50">
        <f t="shared" si="8"/>
        <v>2021</v>
      </c>
      <c r="D65" s="51">
        <v>14</v>
      </c>
      <c r="E65" s="52">
        <f>SUM(C52:C64)</f>
        <v>8627</v>
      </c>
      <c r="F65" s="53">
        <f>E65/F51*100</f>
        <v>56.820127774484618</v>
      </c>
      <c r="G65" s="51">
        <v>2000</v>
      </c>
      <c r="H65" s="54">
        <v>500</v>
      </c>
      <c r="I65" s="51">
        <f t="shared" si="0"/>
        <v>2021</v>
      </c>
      <c r="J65" s="51">
        <f>G65+((F51/2-E65)/I65)*H65</f>
        <v>1743.8149430974765</v>
      </c>
      <c r="K65" s="55"/>
      <c r="L65" s="54">
        <f t="shared" si="1"/>
        <v>1</v>
      </c>
      <c r="N65" s="49" t="s">
        <v>146</v>
      </c>
      <c r="O65" s="50">
        <f t="shared" si="2"/>
        <v>5706</v>
      </c>
      <c r="P65" s="51">
        <v>14</v>
      </c>
      <c r="Q65" s="52">
        <f>SUM(O52:O64)</f>
        <v>14324</v>
      </c>
      <c r="R65" s="53">
        <f>Q65/R51*100</f>
        <v>37.179121135826819</v>
      </c>
      <c r="S65" s="51">
        <v>2000</v>
      </c>
      <c r="T65" s="54">
        <v>500</v>
      </c>
      <c r="U65" s="51">
        <f t="shared" si="3"/>
        <v>5706</v>
      </c>
      <c r="V65" s="51">
        <f>S65+((R51/2-Q65)/U65)*T65</f>
        <v>2432.8338590956887</v>
      </c>
      <c r="W65" s="55"/>
      <c r="X65" s="54">
        <f t="shared" si="4"/>
        <v>0</v>
      </c>
      <c r="Z65" s="49" t="s">
        <v>146</v>
      </c>
      <c r="AA65" s="50">
        <f t="shared" si="5"/>
        <v>803</v>
      </c>
      <c r="AB65" s="51">
        <v>14</v>
      </c>
      <c r="AC65" s="52">
        <f>SUM(AA52:AA64)</f>
        <v>7058</v>
      </c>
      <c r="AD65" s="53">
        <f>AC65/AD51*100</f>
        <v>81.614246068455131</v>
      </c>
      <c r="AE65" s="51">
        <v>2000</v>
      </c>
      <c r="AF65" s="54">
        <v>500</v>
      </c>
      <c r="AG65" s="51">
        <f t="shared" si="6"/>
        <v>803</v>
      </c>
      <c r="AH65" s="51">
        <f>AE65+((AD51/2-AC65)/AG65)*AF65</f>
        <v>297.63387297633881</v>
      </c>
      <c r="AI65" s="55"/>
      <c r="AJ65" s="54">
        <f t="shared" si="7"/>
        <v>1</v>
      </c>
      <c r="RQ65" s="27" t="s">
        <v>101</v>
      </c>
    </row>
    <row r="66" spans="2:485" x14ac:dyDescent="0.35">
      <c r="B66" s="49" t="s">
        <v>147</v>
      </c>
      <c r="C66" s="50">
        <f t="shared" si="8"/>
        <v>1511</v>
      </c>
      <c r="D66" s="51">
        <v>15</v>
      </c>
      <c r="E66" s="52">
        <f>SUM(C52:C65)</f>
        <v>10648</v>
      </c>
      <c r="F66" s="53">
        <f>E66/F51*100</f>
        <v>70.131067641441078</v>
      </c>
      <c r="G66" s="51">
        <v>2500</v>
      </c>
      <c r="H66" s="54">
        <v>500</v>
      </c>
      <c r="I66" s="51">
        <f t="shared" si="0"/>
        <v>1511</v>
      </c>
      <c r="J66" s="51">
        <f>G66+((F51/2-E66)/I66)*H66</f>
        <v>1488.5837193911318</v>
      </c>
      <c r="K66" s="55"/>
      <c r="L66" s="54">
        <f t="shared" si="1"/>
        <v>1</v>
      </c>
      <c r="N66" s="49" t="s">
        <v>147</v>
      </c>
      <c r="O66" s="50">
        <f t="shared" si="2"/>
        <v>4575</v>
      </c>
      <c r="P66" s="51">
        <v>15</v>
      </c>
      <c r="Q66" s="52">
        <f>SUM(O52:O65)</f>
        <v>20030</v>
      </c>
      <c r="R66" s="53">
        <f>Q66/R51*100</f>
        <v>51.989513847431667</v>
      </c>
      <c r="S66" s="51">
        <v>2500</v>
      </c>
      <c r="T66" s="54">
        <v>500</v>
      </c>
      <c r="U66" s="51">
        <f t="shared" si="3"/>
        <v>4575</v>
      </c>
      <c r="V66" s="51">
        <f>S66+((R51/2-Q66)/U66)*T66</f>
        <v>2416.2295081967213</v>
      </c>
      <c r="W66" s="55"/>
      <c r="X66" s="54">
        <f t="shared" si="4"/>
        <v>1</v>
      </c>
      <c r="Z66" s="49" t="s">
        <v>147</v>
      </c>
      <c r="AA66" s="50">
        <f t="shared" si="5"/>
        <v>342</v>
      </c>
      <c r="AB66" s="51">
        <v>15</v>
      </c>
      <c r="AC66" s="52">
        <f>SUM(AA52:AA65)</f>
        <v>7861</v>
      </c>
      <c r="AD66" s="53">
        <f>AC66/AD51*100</f>
        <v>90.899629972247922</v>
      </c>
      <c r="AE66" s="51">
        <v>2500</v>
      </c>
      <c r="AF66" s="54">
        <v>500</v>
      </c>
      <c r="AG66" s="51">
        <f t="shared" si="6"/>
        <v>342</v>
      </c>
      <c r="AH66" s="51">
        <f>AE66+((AD51/2-AC66)/AG66)*AF66</f>
        <v>-2671.0526315789475</v>
      </c>
      <c r="AI66" s="55"/>
      <c r="AJ66" s="54">
        <f t="shared" si="7"/>
        <v>1</v>
      </c>
      <c r="RQ66" s="27" t="s">
        <v>224</v>
      </c>
    </row>
    <row r="67" spans="2:485" ht="13.15" x14ac:dyDescent="0.4">
      <c r="B67" s="49" t="s">
        <v>148</v>
      </c>
      <c r="C67" s="50">
        <f t="shared" si="8"/>
        <v>997</v>
      </c>
      <c r="D67" s="51">
        <v>16</v>
      </c>
      <c r="E67" s="52">
        <f>SUM(C52:C66)</f>
        <v>12159</v>
      </c>
      <c r="F67" s="53">
        <f>E67/F51*100</f>
        <v>80.08298755186722</v>
      </c>
      <c r="G67" s="51">
        <v>3000</v>
      </c>
      <c r="H67" s="54">
        <v>500</v>
      </c>
      <c r="I67" s="51">
        <f t="shared" si="0"/>
        <v>997</v>
      </c>
      <c r="J67" s="51">
        <f>G67+((F51/2-E67)/I67)*H67</f>
        <v>709.37813440320951</v>
      </c>
      <c r="K67" s="57"/>
      <c r="L67" s="54">
        <f t="shared" si="1"/>
        <v>1</v>
      </c>
      <c r="N67" s="49" t="s">
        <v>148</v>
      </c>
      <c r="O67" s="50">
        <f t="shared" si="2"/>
        <v>3836</v>
      </c>
      <c r="P67" s="51">
        <v>16</v>
      </c>
      <c r="Q67" s="52">
        <f>SUM(O52:O66)</f>
        <v>24605</v>
      </c>
      <c r="R67" s="53">
        <f>Q67/R51*100</f>
        <v>63.864302956368256</v>
      </c>
      <c r="S67" s="51">
        <v>3000</v>
      </c>
      <c r="T67" s="54">
        <v>500</v>
      </c>
      <c r="U67" s="51">
        <f t="shared" si="3"/>
        <v>3836</v>
      </c>
      <c r="V67" s="51">
        <f>S67+((R51/2-Q67)/U67)*T67</f>
        <v>2303.7669447340982</v>
      </c>
      <c r="W67" s="57"/>
      <c r="X67" s="54">
        <f t="shared" si="4"/>
        <v>1</v>
      </c>
      <c r="Z67" s="49" t="s">
        <v>148</v>
      </c>
      <c r="AA67" s="50">
        <f t="shared" si="5"/>
        <v>146</v>
      </c>
      <c r="AB67" s="51">
        <v>16</v>
      </c>
      <c r="AC67" s="52">
        <f>SUM(AA52:AA66)</f>
        <v>8203</v>
      </c>
      <c r="AD67" s="53">
        <f>AC67/AD51*100</f>
        <v>94.854301572617956</v>
      </c>
      <c r="AE67" s="51">
        <v>3000</v>
      </c>
      <c r="AF67" s="54">
        <v>500</v>
      </c>
      <c r="AG67" s="51">
        <f t="shared" si="6"/>
        <v>146</v>
      </c>
      <c r="AH67" s="51">
        <f>AE67+((AD51/2-AC67)/AG67)*AF67</f>
        <v>-10284.246575342466</v>
      </c>
      <c r="AI67" s="57"/>
      <c r="AJ67" s="54">
        <f t="shared" si="7"/>
        <v>1</v>
      </c>
      <c r="RQ67" s="27" t="s">
        <v>225</v>
      </c>
    </row>
    <row r="68" spans="2:485" ht="13.15" x14ac:dyDescent="0.4">
      <c r="B68" s="49" t="s">
        <v>149</v>
      </c>
      <c r="C68" s="50">
        <f t="shared" si="8"/>
        <v>688</v>
      </c>
      <c r="D68" s="51">
        <v>17</v>
      </c>
      <c r="E68" s="52">
        <f>SUM(C52:C67)</f>
        <v>13156</v>
      </c>
      <c r="F68" s="53">
        <f>E68/F51*100</f>
        <v>86.649542251202007</v>
      </c>
      <c r="G68" s="51">
        <v>3500</v>
      </c>
      <c r="H68" s="54">
        <v>500</v>
      </c>
      <c r="I68" s="51">
        <f t="shared" si="0"/>
        <v>688</v>
      </c>
      <c r="J68" s="51">
        <f>G68+((F51/2-E68)/I68)*H68</f>
        <v>-543.96802325581393</v>
      </c>
      <c r="K68" s="57"/>
      <c r="L68" s="54">
        <f t="shared" si="1"/>
        <v>1</v>
      </c>
      <c r="N68" s="49" t="s">
        <v>149</v>
      </c>
      <c r="O68" s="50">
        <f t="shared" si="2"/>
        <v>2902</v>
      </c>
      <c r="P68" s="51">
        <v>17</v>
      </c>
      <c r="Q68" s="52">
        <f>SUM(O52:O67)</f>
        <v>28441</v>
      </c>
      <c r="R68" s="53">
        <f>Q68/R51*100</f>
        <v>73.820956731642738</v>
      </c>
      <c r="S68" s="51">
        <v>3500</v>
      </c>
      <c r="T68" s="54">
        <v>500</v>
      </c>
      <c r="U68" s="51">
        <f t="shared" si="3"/>
        <v>2902</v>
      </c>
      <c r="V68" s="51">
        <f>S68+((R51/2-Q68)/U68)*T68</f>
        <v>1918.7629221226741</v>
      </c>
      <c r="W68" s="57"/>
      <c r="X68" s="54">
        <f t="shared" si="4"/>
        <v>1</v>
      </c>
      <c r="Z68" s="49" t="s">
        <v>149</v>
      </c>
      <c r="AA68" s="50">
        <f t="shared" si="5"/>
        <v>171</v>
      </c>
      <c r="AB68" s="51">
        <v>17</v>
      </c>
      <c r="AC68" s="52">
        <f>SUM(AA52:AA67)</f>
        <v>8349</v>
      </c>
      <c r="AD68" s="53">
        <f>AC68/AD51*100</f>
        <v>96.542553191489361</v>
      </c>
      <c r="AE68" s="51">
        <v>3500</v>
      </c>
      <c r="AF68" s="54">
        <v>500</v>
      </c>
      <c r="AG68" s="51">
        <f t="shared" si="6"/>
        <v>171</v>
      </c>
      <c r="AH68" s="51">
        <f>AE68+((AD51/2-AC68)/AG68)*AF68</f>
        <v>-8269.0058479532163</v>
      </c>
      <c r="AI68" s="57"/>
      <c r="AJ68" s="54">
        <f t="shared" si="7"/>
        <v>1</v>
      </c>
      <c r="RQ68" s="27" t="s">
        <v>182</v>
      </c>
    </row>
    <row r="69" spans="2:485" ht="13.15" x14ac:dyDescent="0.4">
      <c r="B69" s="49" t="s">
        <v>150</v>
      </c>
      <c r="C69" s="50">
        <f t="shared" si="8"/>
        <v>319</v>
      </c>
      <c r="D69" s="51">
        <v>18</v>
      </c>
      <c r="E69" s="52">
        <f>SUM(C52:C68)</f>
        <v>13844</v>
      </c>
      <c r="F69" s="53">
        <f>E69/F51*100</f>
        <v>91.180926035697823</v>
      </c>
      <c r="G69" s="51">
        <v>4000</v>
      </c>
      <c r="H69" s="54">
        <v>500</v>
      </c>
      <c r="I69" s="51">
        <f t="shared" si="0"/>
        <v>319</v>
      </c>
      <c r="J69" s="51">
        <f>G69+((F51/2-E69)/I69)*H69</f>
        <v>-5800.1567398119132</v>
      </c>
      <c r="K69" s="57"/>
      <c r="L69" s="54">
        <f t="shared" si="1"/>
        <v>1</v>
      </c>
      <c r="N69" s="49" t="s">
        <v>150</v>
      </c>
      <c r="O69" s="50">
        <f t="shared" si="2"/>
        <v>2014</v>
      </c>
      <c r="P69" s="51">
        <v>18</v>
      </c>
      <c r="Q69" s="52">
        <f>SUM(O52:O68)</f>
        <v>31343</v>
      </c>
      <c r="R69" s="53">
        <f>Q69/R51*100</f>
        <v>81.353336621070937</v>
      </c>
      <c r="S69" s="51">
        <v>4000</v>
      </c>
      <c r="T69" s="54">
        <v>500</v>
      </c>
      <c r="U69" s="51">
        <f t="shared" si="3"/>
        <v>2014</v>
      </c>
      <c r="V69" s="51">
        <f>S69+((R51/2-Q69)/U69)*T69</f>
        <v>1001.1171797418074</v>
      </c>
      <c r="W69" s="57"/>
      <c r="X69" s="54">
        <f t="shared" si="4"/>
        <v>1</v>
      </c>
      <c r="Z69" s="49" t="s">
        <v>150</v>
      </c>
      <c r="AA69" s="50">
        <f t="shared" si="5"/>
        <v>47</v>
      </c>
      <c r="AB69" s="51">
        <v>18</v>
      </c>
      <c r="AC69" s="52">
        <f>SUM(AA52:AA68)</f>
        <v>8520</v>
      </c>
      <c r="AD69" s="53">
        <f>AC69/AD51*100</f>
        <v>98.519888991674378</v>
      </c>
      <c r="AE69" s="51">
        <v>4000</v>
      </c>
      <c r="AF69" s="54">
        <v>500</v>
      </c>
      <c r="AG69" s="51">
        <f t="shared" si="6"/>
        <v>47</v>
      </c>
      <c r="AH69" s="51">
        <f>AE69+((AD51/2-AC69)/AG69)*AF69</f>
        <v>-40638.297872340423</v>
      </c>
      <c r="AI69" s="57"/>
      <c r="AJ69" s="54">
        <f t="shared" si="7"/>
        <v>1</v>
      </c>
      <c r="RQ69" s="27" t="s">
        <v>226</v>
      </c>
    </row>
    <row r="70" spans="2:485" ht="13.15" x14ac:dyDescent="0.4">
      <c r="B70" s="49" t="s">
        <v>151</v>
      </c>
      <c r="C70" s="50">
        <f t="shared" si="8"/>
        <v>382</v>
      </c>
      <c r="D70" s="51">
        <v>19</v>
      </c>
      <c r="E70" s="52">
        <f>SUM(C52:C69)</f>
        <v>14163</v>
      </c>
      <c r="F70" s="53">
        <f>E70/F51*100</f>
        <v>93.281960086939335</v>
      </c>
      <c r="G70" s="51">
        <v>4500</v>
      </c>
      <c r="H70" s="54">
        <v>500</v>
      </c>
      <c r="I70" s="51">
        <f t="shared" si="0"/>
        <v>382</v>
      </c>
      <c r="J70" s="51">
        <f>G70+((F51/2-E70)/I70)*H70</f>
        <v>-4101.439790575916</v>
      </c>
      <c r="K70" s="57"/>
      <c r="L70" s="54">
        <f t="shared" si="1"/>
        <v>1</v>
      </c>
      <c r="N70" s="49" t="s">
        <v>151</v>
      </c>
      <c r="O70" s="50">
        <f t="shared" si="2"/>
        <v>1911</v>
      </c>
      <c r="P70" s="51">
        <v>19</v>
      </c>
      <c r="Q70" s="52">
        <f>SUM(O52:O69)</f>
        <v>33357</v>
      </c>
      <c r="R70" s="53">
        <f>Q70/R51*100</f>
        <v>86.580839411321932</v>
      </c>
      <c r="S70" s="51">
        <v>4500</v>
      </c>
      <c r="T70" s="54">
        <v>500</v>
      </c>
      <c r="U70" s="51">
        <f t="shared" si="3"/>
        <v>1911</v>
      </c>
      <c r="V70" s="51">
        <f>S70+((R51/2-Q70)/U70)*T70</f>
        <v>812.53270538984816</v>
      </c>
      <c r="W70" s="57"/>
      <c r="X70" s="54">
        <f t="shared" si="4"/>
        <v>1</v>
      </c>
      <c r="Z70" s="49" t="s">
        <v>151</v>
      </c>
      <c r="AA70" s="50">
        <f t="shared" si="5"/>
        <v>36</v>
      </c>
      <c r="AB70" s="51">
        <v>19</v>
      </c>
      <c r="AC70" s="52">
        <f>SUM(AA52:AA69)</f>
        <v>8567</v>
      </c>
      <c r="AD70" s="53">
        <f>AC70/AD51*100</f>
        <v>99.063367252543941</v>
      </c>
      <c r="AE70" s="51">
        <v>4500</v>
      </c>
      <c r="AF70" s="54">
        <v>500</v>
      </c>
      <c r="AG70" s="51">
        <f t="shared" si="6"/>
        <v>36</v>
      </c>
      <c r="AH70" s="51">
        <f>AE70+((AD51/2-AC70)/AG70)*AF70</f>
        <v>-54430.555555555555</v>
      </c>
      <c r="AI70" s="57"/>
      <c r="AJ70" s="54">
        <f t="shared" si="7"/>
        <v>1</v>
      </c>
      <c r="RQ70" s="27" t="s">
        <v>227</v>
      </c>
    </row>
    <row r="71" spans="2:485" ht="13.15" x14ac:dyDescent="0.4">
      <c r="B71" s="49" t="s">
        <v>152</v>
      </c>
      <c r="C71" s="50">
        <f t="shared" si="8"/>
        <v>324</v>
      </c>
      <c r="D71" s="51">
        <v>20</v>
      </c>
      <c r="E71" s="52">
        <f>SUM(C52:C70)</f>
        <v>14545</v>
      </c>
      <c r="F71" s="53">
        <f>E71/F51*100</f>
        <v>95.79793189751696</v>
      </c>
      <c r="G71" s="51">
        <v>5000</v>
      </c>
      <c r="H71" s="54">
        <v>1000</v>
      </c>
      <c r="I71" s="51">
        <f t="shared" si="0"/>
        <v>324</v>
      </c>
      <c r="J71" s="51">
        <f>G71+((F51/2-E71)/I71)*H71</f>
        <v>-16461.419753086422</v>
      </c>
      <c r="K71" s="57"/>
      <c r="L71" s="54">
        <f t="shared" si="1"/>
        <v>1</v>
      </c>
      <c r="N71" s="49" t="s">
        <v>152</v>
      </c>
      <c r="O71" s="50">
        <f t="shared" si="2"/>
        <v>1739</v>
      </c>
      <c r="P71" s="51">
        <v>20</v>
      </c>
      <c r="Q71" s="52">
        <f>SUM(O52:O70)</f>
        <v>35268</v>
      </c>
      <c r="R71" s="53">
        <f>Q71/R51*100</f>
        <v>91.540997222726915</v>
      </c>
      <c r="S71" s="51">
        <v>5000</v>
      </c>
      <c r="T71" s="54">
        <v>1000</v>
      </c>
      <c r="U71" s="51">
        <f t="shared" si="3"/>
        <v>1739</v>
      </c>
      <c r="V71" s="51">
        <f>S71+((R51/2-Q71)/U71)*T71</f>
        <v>-4203.2777458309356</v>
      </c>
      <c r="W71" s="57"/>
      <c r="X71" s="54">
        <f t="shared" si="4"/>
        <v>1</v>
      </c>
      <c r="Z71" s="49" t="s">
        <v>152</v>
      </c>
      <c r="AA71" s="50">
        <f t="shared" si="5"/>
        <v>25</v>
      </c>
      <c r="AB71" s="51">
        <v>20</v>
      </c>
      <c r="AC71" s="52">
        <f>SUM(AA52:AA70)</f>
        <v>8603</v>
      </c>
      <c r="AD71" s="53">
        <f>AC71/AD51*100</f>
        <v>99.479648473635521</v>
      </c>
      <c r="AE71" s="51">
        <v>5000</v>
      </c>
      <c r="AF71" s="54">
        <v>1000</v>
      </c>
      <c r="AG71" s="51">
        <f t="shared" si="6"/>
        <v>25</v>
      </c>
      <c r="AH71" s="51">
        <f>AE71+((AD51/2-AC71)/AG71)*AF71</f>
        <v>-166160</v>
      </c>
      <c r="AI71" s="57"/>
      <c r="AJ71" s="54">
        <f t="shared" si="7"/>
        <v>1</v>
      </c>
      <c r="RQ71" s="27" t="s">
        <v>193</v>
      </c>
    </row>
    <row r="72" spans="2:485" ht="13.15" x14ac:dyDescent="0.4">
      <c r="B72" s="49" t="s">
        <v>153</v>
      </c>
      <c r="C72" s="50">
        <f t="shared" si="8"/>
        <v>310</v>
      </c>
      <c r="D72" s="51">
        <v>21</v>
      </c>
      <c r="E72" s="52">
        <f>SUM(C52:C71)</f>
        <v>14869</v>
      </c>
      <c r="F72" s="53">
        <f>E72/F51*100</f>
        <v>97.931897516959751</v>
      </c>
      <c r="G72" s="51">
        <v>6000</v>
      </c>
      <c r="H72" s="54">
        <v>2000</v>
      </c>
      <c r="I72" s="51">
        <f t="shared" si="0"/>
        <v>310</v>
      </c>
      <c r="J72" s="51">
        <f>G72+((F51/2-E72)/I72)*H72</f>
        <v>-40951.61290322581</v>
      </c>
      <c r="K72" s="57"/>
      <c r="L72" s="54">
        <f t="shared" si="1"/>
        <v>1</v>
      </c>
      <c r="N72" s="49" t="s">
        <v>153</v>
      </c>
      <c r="O72" s="50">
        <f t="shared" si="2"/>
        <v>1360</v>
      </c>
      <c r="P72" s="51">
        <v>21</v>
      </c>
      <c r="Q72" s="52">
        <f>SUM(O52:O71)</f>
        <v>37007</v>
      </c>
      <c r="R72" s="53">
        <f>Q72/R51*100</f>
        <v>96.054714875282272</v>
      </c>
      <c r="S72" s="51">
        <v>6000</v>
      </c>
      <c r="T72" s="54">
        <v>2000</v>
      </c>
      <c r="U72" s="51">
        <f t="shared" si="3"/>
        <v>1360</v>
      </c>
      <c r="V72" s="51">
        <f>S72+((R51/2-Q72)/U72)*T72</f>
        <v>-20093.382352941178</v>
      </c>
      <c r="W72" s="57"/>
      <c r="X72" s="54">
        <f t="shared" si="4"/>
        <v>1</v>
      </c>
      <c r="Z72" s="49" t="s">
        <v>153</v>
      </c>
      <c r="AA72" s="50">
        <f t="shared" si="5"/>
        <v>20</v>
      </c>
      <c r="AB72" s="51">
        <v>21</v>
      </c>
      <c r="AC72" s="52">
        <f>SUM(AA52:AA71)</f>
        <v>8628</v>
      </c>
      <c r="AD72" s="53">
        <f>AC72/AD51*100</f>
        <v>99.768732654949119</v>
      </c>
      <c r="AE72" s="51">
        <v>6000</v>
      </c>
      <c r="AF72" s="54">
        <v>2000</v>
      </c>
      <c r="AG72" s="51">
        <f t="shared" si="6"/>
        <v>20</v>
      </c>
      <c r="AH72" s="51">
        <f>AE72+((AD51/2-AC72)/AG72)*AF72</f>
        <v>-424400</v>
      </c>
      <c r="AI72" s="57"/>
      <c r="AJ72" s="54">
        <f t="shared" si="7"/>
        <v>1</v>
      </c>
      <c r="RQ72" s="27" t="s">
        <v>228</v>
      </c>
    </row>
    <row r="73" spans="2:485" ht="13.15" x14ac:dyDescent="0.4">
      <c r="B73" s="49" t="s">
        <v>154</v>
      </c>
      <c r="C73" s="50">
        <f t="shared" si="8"/>
        <v>4</v>
      </c>
      <c r="D73" s="51">
        <v>22</v>
      </c>
      <c r="E73" s="52">
        <f>SUM(C52:C72)</f>
        <v>15179</v>
      </c>
      <c r="F73" s="53">
        <f>E73/F51*100</f>
        <v>99.973654745438978</v>
      </c>
      <c r="G73" s="51">
        <v>8000</v>
      </c>
      <c r="H73" s="54">
        <v>2000</v>
      </c>
      <c r="I73" s="51">
        <f t="shared" si="0"/>
        <v>4</v>
      </c>
      <c r="J73" s="51">
        <f>G73+((F51/2-E73)/I73)*H73</f>
        <v>-3785750</v>
      </c>
      <c r="K73" s="57"/>
      <c r="L73" s="54">
        <f t="shared" si="1"/>
        <v>1</v>
      </c>
      <c r="N73" s="49" t="s">
        <v>154</v>
      </c>
      <c r="O73" s="50">
        <f t="shared" si="2"/>
        <v>160</v>
      </c>
      <c r="P73" s="51">
        <v>22</v>
      </c>
      <c r="Q73" s="52">
        <f>SUM(O52:O72)</f>
        <v>38367</v>
      </c>
      <c r="R73" s="53">
        <f>Q73/R51*100</f>
        <v>99.584706828977076</v>
      </c>
      <c r="S73" s="51">
        <v>8000</v>
      </c>
      <c r="T73" s="54">
        <v>2000</v>
      </c>
      <c r="U73" s="51">
        <f t="shared" si="3"/>
        <v>160</v>
      </c>
      <c r="V73" s="51">
        <f>S73+((R51/2-Q73)/U73)*T73</f>
        <v>-230793.75</v>
      </c>
      <c r="W73" s="57"/>
      <c r="X73" s="54">
        <f t="shared" si="4"/>
        <v>1</v>
      </c>
      <c r="Z73" s="49" t="s">
        <v>154</v>
      </c>
      <c r="AA73" s="50">
        <f t="shared" si="5"/>
        <v>0</v>
      </c>
      <c r="AB73" s="51">
        <v>22</v>
      </c>
      <c r="AC73" s="52">
        <f>SUM(AA52:AA72)</f>
        <v>8648</v>
      </c>
      <c r="AD73" s="53">
        <f>AC73/AD51*100</f>
        <v>100</v>
      </c>
      <c r="AE73" s="51">
        <v>8000</v>
      </c>
      <c r="AF73" s="54">
        <v>2000</v>
      </c>
      <c r="AG73" s="51">
        <f t="shared" si="6"/>
        <v>0</v>
      </c>
      <c r="AH73" s="51" t="e">
        <f>AE73+((AD51/2-AC73)/AG73)*AF73</f>
        <v>#DIV/0!</v>
      </c>
      <c r="AI73" s="57"/>
      <c r="AJ73" s="54">
        <f t="shared" si="7"/>
        <v>1</v>
      </c>
      <c r="RQ73" s="27" t="s">
        <v>194</v>
      </c>
    </row>
    <row r="74" spans="2:485" x14ac:dyDescent="0.35">
      <c r="RQ74" s="27" t="s">
        <v>183</v>
      </c>
    </row>
    <row r="75" spans="2:485" x14ac:dyDescent="0.35">
      <c r="RQ75" s="27" t="s">
        <v>229</v>
      </c>
    </row>
    <row r="76" spans="2:485" x14ac:dyDescent="0.35">
      <c r="RQ76" s="27" t="s">
        <v>230</v>
      </c>
    </row>
    <row r="77" spans="2:485" x14ac:dyDescent="0.35">
      <c r="RQ77" s="27" t="s">
        <v>184</v>
      </c>
    </row>
    <row r="78" spans="2:485" x14ac:dyDescent="0.35">
      <c r="RQ78" s="27" t="s">
        <v>185</v>
      </c>
    </row>
    <row r="79" spans="2:485" x14ac:dyDescent="0.35">
      <c r="RQ79" s="27" t="s">
        <v>186</v>
      </c>
    </row>
    <row r="80" spans="2:485" x14ac:dyDescent="0.35">
      <c r="RQ80" s="27" t="s">
        <v>187</v>
      </c>
    </row>
    <row r="81" spans="485:485" x14ac:dyDescent="0.35">
      <c r="RQ81" s="27" t="s">
        <v>188</v>
      </c>
    </row>
    <row r="82" spans="485:485" x14ac:dyDescent="0.35">
      <c r="RQ82" s="27" t="s">
        <v>231</v>
      </c>
    </row>
    <row r="83" spans="485:485" x14ac:dyDescent="0.35">
      <c r="RQ83" s="27" t="s">
        <v>232</v>
      </c>
    </row>
    <row r="84" spans="485:485" x14ac:dyDescent="0.35">
      <c r="RQ84" s="27" t="s">
        <v>41</v>
      </c>
    </row>
    <row r="85" spans="485:485" x14ac:dyDescent="0.35">
      <c r="RQ85" s="58"/>
    </row>
    <row r="86" spans="485:485" x14ac:dyDescent="0.35">
      <c r="RQ86" s="58"/>
    </row>
    <row r="87" spans="485:485" x14ac:dyDescent="0.35">
      <c r="RQ87" s="58"/>
    </row>
    <row r="88" spans="485:485" x14ac:dyDescent="0.35">
      <c r="RQ88" s="58"/>
    </row>
    <row r="89" spans="485:485" x14ac:dyDescent="0.35">
      <c r="RQ89" s="58"/>
    </row>
    <row r="90" spans="485:485" x14ac:dyDescent="0.35">
      <c r="RQ90" s="58"/>
    </row>
    <row r="91" spans="485:485" x14ac:dyDescent="0.35">
      <c r="RQ91" s="58"/>
    </row>
    <row r="92" spans="485:485" x14ac:dyDescent="0.35">
      <c r="RQ92" s="58"/>
    </row>
    <row r="93" spans="485:485" x14ac:dyDescent="0.35">
      <c r="RQ93" s="58"/>
    </row>
    <row r="94" spans="485:485" x14ac:dyDescent="0.35">
      <c r="RQ94" s="58"/>
    </row>
    <row r="95" spans="485:485" x14ac:dyDescent="0.35">
      <c r="RQ95" s="58"/>
    </row>
    <row r="96" spans="485:485" x14ac:dyDescent="0.35">
      <c r="RQ96" s="58"/>
    </row>
    <row r="97" spans="485:485" x14ac:dyDescent="0.35">
      <c r="RQ97" s="58"/>
    </row>
    <row r="98" spans="485:485" x14ac:dyDescent="0.35">
      <c r="RQ98" s="58"/>
    </row>
    <row r="99" spans="485:485" x14ac:dyDescent="0.35">
      <c r="RQ99" s="58"/>
    </row>
    <row r="100" spans="485:485" x14ac:dyDescent="0.35">
      <c r="RQ100" s="58"/>
    </row>
    <row r="101" spans="485:485" x14ac:dyDescent="0.35">
      <c r="RQ101" s="58"/>
    </row>
    <row r="102" spans="485:485" x14ac:dyDescent="0.35">
      <c r="RQ102" s="58"/>
    </row>
    <row r="103" spans="485:485" x14ac:dyDescent="0.35">
      <c r="RQ103" s="58"/>
    </row>
    <row r="104" spans="485:485" x14ac:dyDescent="0.35">
      <c r="RQ104" s="58"/>
    </row>
    <row r="105" spans="485:485" x14ac:dyDescent="0.35">
      <c r="RQ105" s="58"/>
    </row>
    <row r="106" spans="485:485" x14ac:dyDescent="0.35">
      <c r="RQ106" s="58"/>
    </row>
    <row r="107" spans="485:485" x14ac:dyDescent="0.35">
      <c r="RQ107" s="58"/>
    </row>
    <row r="108" spans="485:485" x14ac:dyDescent="0.35">
      <c r="RQ108" s="58"/>
    </row>
    <row r="109" spans="485:485" x14ac:dyDescent="0.35">
      <c r="RQ109" s="58"/>
    </row>
    <row r="110" spans="485:485" x14ac:dyDescent="0.35">
      <c r="RQ110" s="58"/>
    </row>
    <row r="111" spans="485:485" x14ac:dyDescent="0.35">
      <c r="RQ111" s="58"/>
    </row>
    <row r="112" spans="485:485" x14ac:dyDescent="0.35">
      <c r="RQ112" s="58"/>
    </row>
    <row r="113" spans="485:485" x14ac:dyDescent="0.35">
      <c r="RQ113" s="58"/>
    </row>
    <row r="114" spans="485:485" x14ac:dyDescent="0.35">
      <c r="RQ114" s="58"/>
    </row>
    <row r="115" spans="485:485" x14ac:dyDescent="0.35">
      <c r="RQ115" s="58"/>
    </row>
    <row r="116" spans="485:485" x14ac:dyDescent="0.35">
      <c r="RQ116" s="58"/>
    </row>
    <row r="117" spans="485:485" x14ac:dyDescent="0.35">
      <c r="RQ117" s="58"/>
    </row>
    <row r="118" spans="485:485" x14ac:dyDescent="0.35">
      <c r="RQ118" s="58"/>
    </row>
    <row r="119" spans="485:485" x14ac:dyDescent="0.35">
      <c r="RQ119" s="58"/>
    </row>
    <row r="120" spans="485:485" x14ac:dyDescent="0.35">
      <c r="RQ120" s="58"/>
    </row>
    <row r="121" spans="485:485" x14ac:dyDescent="0.35">
      <c r="RQ121" s="58"/>
    </row>
    <row r="122" spans="485:485" x14ac:dyDescent="0.35">
      <c r="RQ122" s="58"/>
    </row>
    <row r="123" spans="485:485" x14ac:dyDescent="0.35">
      <c r="RQ123" s="58"/>
    </row>
    <row r="124" spans="485:485" x14ac:dyDescent="0.35">
      <c r="RQ124" s="58"/>
    </row>
    <row r="125" spans="485:485" x14ac:dyDescent="0.35">
      <c r="RQ125" s="58"/>
    </row>
    <row r="126" spans="485:485" x14ac:dyDescent="0.35">
      <c r="RQ126" s="58"/>
    </row>
    <row r="127" spans="485:485" x14ac:dyDescent="0.35">
      <c r="RQ127" s="58"/>
    </row>
    <row r="128" spans="485:485" x14ac:dyDescent="0.35">
      <c r="RQ128" s="58"/>
    </row>
    <row r="129" spans="485:485" x14ac:dyDescent="0.35">
      <c r="RQ129" s="58"/>
    </row>
    <row r="130" spans="485:485" x14ac:dyDescent="0.35">
      <c r="RQ130" s="58"/>
    </row>
    <row r="131" spans="485:485" x14ac:dyDescent="0.35">
      <c r="RQ131" s="58"/>
    </row>
    <row r="132" spans="485:485" x14ac:dyDescent="0.35">
      <c r="RQ132" s="58"/>
    </row>
    <row r="133" spans="485:485" x14ac:dyDescent="0.35">
      <c r="RQ133" s="58"/>
    </row>
    <row r="134" spans="485:485" x14ac:dyDescent="0.35">
      <c r="RQ134" s="58"/>
    </row>
    <row r="135" spans="485:485" x14ac:dyDescent="0.35">
      <c r="RQ135" s="58"/>
    </row>
    <row r="136" spans="485:485" x14ac:dyDescent="0.35">
      <c r="RQ136" s="58"/>
    </row>
    <row r="137" spans="485:485" x14ac:dyDescent="0.35">
      <c r="RQ137" s="58"/>
    </row>
    <row r="138" spans="485:485" x14ac:dyDescent="0.35">
      <c r="RQ138" s="58"/>
    </row>
    <row r="139" spans="485:485" x14ac:dyDescent="0.35">
      <c r="RQ139" s="58"/>
    </row>
    <row r="140" spans="485:485" x14ac:dyDescent="0.35">
      <c r="RQ140" s="58"/>
    </row>
    <row r="141" spans="485:485" x14ac:dyDescent="0.35">
      <c r="RQ141" s="58"/>
    </row>
    <row r="142" spans="485:485" x14ac:dyDescent="0.35">
      <c r="RQ142" s="58"/>
    </row>
    <row r="143" spans="485:485" x14ac:dyDescent="0.35">
      <c r="RQ143" s="58"/>
    </row>
    <row r="144" spans="485:485" x14ac:dyDescent="0.35">
      <c r="RQ144" s="58"/>
    </row>
    <row r="145" spans="485:485" x14ac:dyDescent="0.35">
      <c r="RQ145" s="58"/>
    </row>
    <row r="146" spans="485:485" x14ac:dyDescent="0.35">
      <c r="RQ146" s="58"/>
    </row>
    <row r="147" spans="485:485" x14ac:dyDescent="0.35">
      <c r="RQ147" s="58"/>
    </row>
    <row r="148" spans="485:485" x14ac:dyDescent="0.35">
      <c r="RQ148" s="58"/>
    </row>
    <row r="149" spans="485:485" x14ac:dyDescent="0.35">
      <c r="RQ149" s="58"/>
    </row>
    <row r="150" spans="485:485" x14ac:dyDescent="0.35">
      <c r="RQ150" s="58"/>
    </row>
    <row r="151" spans="485:485" x14ac:dyDescent="0.35">
      <c r="RQ151" s="58"/>
    </row>
    <row r="152" spans="485:485" x14ac:dyDescent="0.35">
      <c r="RQ152" s="58"/>
    </row>
    <row r="153" spans="485:485" x14ac:dyDescent="0.35">
      <c r="RQ153" s="58"/>
    </row>
    <row r="154" spans="485:485" x14ac:dyDescent="0.35">
      <c r="RQ154" s="58"/>
    </row>
    <row r="155" spans="485:485" x14ac:dyDescent="0.35">
      <c r="RQ155" s="58"/>
    </row>
    <row r="156" spans="485:485" x14ac:dyDescent="0.35">
      <c r="RQ156" s="58"/>
    </row>
    <row r="157" spans="485:485" x14ac:dyDescent="0.35">
      <c r="RQ157" s="58"/>
    </row>
    <row r="158" spans="485:485" x14ac:dyDescent="0.35">
      <c r="RQ158" s="58"/>
    </row>
    <row r="159" spans="485:485" x14ac:dyDescent="0.35">
      <c r="RQ159" s="58"/>
    </row>
    <row r="160" spans="485:485" x14ac:dyDescent="0.35">
      <c r="RQ160" s="58"/>
    </row>
    <row r="161" spans="485:485" x14ac:dyDescent="0.35">
      <c r="RQ161" s="58"/>
    </row>
    <row r="162" spans="485:485" x14ac:dyDescent="0.35">
      <c r="RQ162" s="58"/>
    </row>
    <row r="163" spans="485:485" x14ac:dyDescent="0.35">
      <c r="RQ163" s="58"/>
    </row>
    <row r="164" spans="485:485" x14ac:dyDescent="0.35">
      <c r="RQ164" s="58"/>
    </row>
    <row r="165" spans="485:485" x14ac:dyDescent="0.35">
      <c r="RQ165" s="58"/>
    </row>
    <row r="166" spans="485:485" x14ac:dyDescent="0.35">
      <c r="RQ166" s="58"/>
    </row>
    <row r="167" spans="485:485" x14ac:dyDescent="0.35">
      <c r="RQ167" s="58"/>
    </row>
    <row r="168" spans="485:485" x14ac:dyDescent="0.35">
      <c r="RQ168" s="58"/>
    </row>
    <row r="169" spans="485:485" x14ac:dyDescent="0.35">
      <c r="RQ169" s="58"/>
    </row>
    <row r="170" spans="485:485" x14ac:dyDescent="0.35">
      <c r="RQ170" s="58"/>
    </row>
    <row r="171" spans="485:485" x14ac:dyDescent="0.35">
      <c r="RQ171" s="58"/>
    </row>
    <row r="172" spans="485:485" x14ac:dyDescent="0.35">
      <c r="RQ172" s="58"/>
    </row>
    <row r="173" spans="485:485" x14ac:dyDescent="0.35">
      <c r="RQ173" s="58"/>
    </row>
    <row r="174" spans="485:485" x14ac:dyDescent="0.35">
      <c r="RQ174" s="58"/>
    </row>
    <row r="175" spans="485:485" x14ac:dyDescent="0.35">
      <c r="RQ175" s="58"/>
    </row>
    <row r="176" spans="485:485" x14ac:dyDescent="0.35">
      <c r="RQ176" s="58"/>
    </row>
    <row r="177" spans="485:485" x14ac:dyDescent="0.35">
      <c r="RQ177" s="58"/>
    </row>
    <row r="178" spans="485:485" x14ac:dyDescent="0.35">
      <c r="RQ178" s="58"/>
    </row>
    <row r="179" spans="485:485" x14ac:dyDescent="0.35">
      <c r="RQ179" s="58"/>
    </row>
    <row r="180" spans="485:485" x14ac:dyDescent="0.35">
      <c r="RQ180" s="58"/>
    </row>
    <row r="181" spans="485:485" x14ac:dyDescent="0.35">
      <c r="RQ181" s="58"/>
    </row>
    <row r="182" spans="485:485" x14ac:dyDescent="0.35">
      <c r="RQ182" s="58"/>
    </row>
    <row r="183" spans="485:485" x14ac:dyDescent="0.35">
      <c r="RQ183" s="58"/>
    </row>
    <row r="184" spans="485:485" x14ac:dyDescent="0.35">
      <c r="RQ184" s="58"/>
    </row>
    <row r="185" spans="485:485" x14ac:dyDescent="0.35">
      <c r="RQ185" s="58"/>
    </row>
    <row r="186" spans="485:485" x14ac:dyDescent="0.35">
      <c r="RQ186" s="58"/>
    </row>
    <row r="187" spans="485:485" x14ac:dyDescent="0.35">
      <c r="RQ187" s="58"/>
    </row>
    <row r="188" spans="485:485" x14ac:dyDescent="0.35">
      <c r="RQ188" s="58"/>
    </row>
    <row r="189" spans="485:485" x14ac:dyDescent="0.35">
      <c r="RQ189" s="58"/>
    </row>
    <row r="190" spans="485:485" x14ac:dyDescent="0.35">
      <c r="RQ190" s="58"/>
    </row>
    <row r="191" spans="485:485" x14ac:dyDescent="0.35">
      <c r="RQ191" s="58"/>
    </row>
    <row r="192" spans="485:485" x14ac:dyDescent="0.35">
      <c r="RQ192" s="58"/>
    </row>
    <row r="193" spans="485:485" x14ac:dyDescent="0.35">
      <c r="RQ193" s="58"/>
    </row>
    <row r="194" spans="485:485" x14ac:dyDescent="0.35">
      <c r="RQ194" s="58"/>
    </row>
    <row r="195" spans="485:485" x14ac:dyDescent="0.35">
      <c r="RQ195" s="58"/>
    </row>
    <row r="196" spans="485:485" x14ac:dyDescent="0.35">
      <c r="RQ196" s="58"/>
    </row>
    <row r="197" spans="485:485" x14ac:dyDescent="0.35">
      <c r="RQ197" s="58"/>
    </row>
    <row r="198" spans="485:485" x14ac:dyDescent="0.35">
      <c r="RQ198" s="58"/>
    </row>
    <row r="199" spans="485:485" x14ac:dyDescent="0.35">
      <c r="RQ199" s="58"/>
    </row>
    <row r="200" spans="485:485" x14ac:dyDescent="0.35">
      <c r="RQ200" s="58"/>
    </row>
    <row r="201" spans="485:485" x14ac:dyDescent="0.35">
      <c r="RQ201" s="58"/>
    </row>
    <row r="202" spans="485:485" x14ac:dyDescent="0.35">
      <c r="RQ202" s="58"/>
    </row>
    <row r="203" spans="485:485" x14ac:dyDescent="0.35">
      <c r="RQ203" s="58"/>
    </row>
    <row r="204" spans="485:485" x14ac:dyDescent="0.35">
      <c r="RQ204" s="58"/>
    </row>
    <row r="205" spans="485:485" x14ac:dyDescent="0.35">
      <c r="RQ205" s="58"/>
    </row>
    <row r="206" spans="485:485" x14ac:dyDescent="0.35">
      <c r="RQ206" s="58"/>
    </row>
    <row r="207" spans="485:485" x14ac:dyDescent="0.35">
      <c r="RQ207" s="58"/>
    </row>
    <row r="208" spans="485:485" x14ac:dyDescent="0.35">
      <c r="RQ208" s="58"/>
    </row>
    <row r="209" spans="485:485" x14ac:dyDescent="0.35">
      <c r="RQ209" s="58"/>
    </row>
    <row r="210" spans="485:485" x14ac:dyDescent="0.35">
      <c r="RQ210" s="58"/>
    </row>
    <row r="211" spans="485:485" x14ac:dyDescent="0.35">
      <c r="RQ211" s="58"/>
    </row>
    <row r="212" spans="485:485" x14ac:dyDescent="0.35">
      <c r="RQ212" s="58"/>
    </row>
    <row r="213" spans="485:485" x14ac:dyDescent="0.35">
      <c r="RQ213" s="58"/>
    </row>
    <row r="214" spans="485:485" x14ac:dyDescent="0.35">
      <c r="RQ214" s="58"/>
    </row>
    <row r="215" spans="485:485" x14ac:dyDescent="0.35">
      <c r="RQ215" s="58"/>
    </row>
    <row r="216" spans="485:485" x14ac:dyDescent="0.35">
      <c r="RQ216" s="58"/>
    </row>
    <row r="217" spans="485:485" x14ac:dyDescent="0.35">
      <c r="RQ217" s="58"/>
    </row>
    <row r="218" spans="485:485" x14ac:dyDescent="0.35">
      <c r="RQ218" s="58"/>
    </row>
    <row r="219" spans="485:485" x14ac:dyDescent="0.35">
      <c r="RQ219" s="58"/>
    </row>
    <row r="220" spans="485:485" x14ac:dyDescent="0.35">
      <c r="RQ220" s="58"/>
    </row>
    <row r="221" spans="485:485" x14ac:dyDescent="0.35">
      <c r="RQ221" s="58"/>
    </row>
    <row r="222" spans="485:485" x14ac:dyDescent="0.35">
      <c r="RQ222" s="58"/>
    </row>
    <row r="223" spans="485:485" x14ac:dyDescent="0.35">
      <c r="RQ223" s="58"/>
    </row>
    <row r="224" spans="485:485" x14ac:dyDescent="0.35">
      <c r="RQ224" s="58"/>
    </row>
    <row r="225" spans="485:485" x14ac:dyDescent="0.35">
      <c r="RQ225" s="58"/>
    </row>
    <row r="226" spans="485:485" x14ac:dyDescent="0.35">
      <c r="RQ226" s="58"/>
    </row>
    <row r="227" spans="485:485" x14ac:dyDescent="0.35">
      <c r="RQ227" s="58"/>
    </row>
    <row r="228" spans="485:485" x14ac:dyDescent="0.35">
      <c r="RQ228" s="58"/>
    </row>
    <row r="229" spans="485:485" x14ac:dyDescent="0.35">
      <c r="RQ229" s="58"/>
    </row>
    <row r="230" spans="485:485" x14ac:dyDescent="0.35">
      <c r="RQ230" s="58"/>
    </row>
    <row r="231" spans="485:485" x14ac:dyDescent="0.35">
      <c r="RQ231" s="58"/>
    </row>
    <row r="232" spans="485:485" x14ac:dyDescent="0.35">
      <c r="RQ232" s="58"/>
    </row>
    <row r="233" spans="485:485" x14ac:dyDescent="0.35">
      <c r="RQ233" s="58"/>
    </row>
    <row r="234" spans="485:485" x14ac:dyDescent="0.35">
      <c r="RQ234" s="58"/>
    </row>
    <row r="235" spans="485:485" x14ac:dyDescent="0.35">
      <c r="RQ235" s="58"/>
    </row>
    <row r="236" spans="485:485" x14ac:dyDescent="0.35">
      <c r="RQ236" s="58"/>
    </row>
    <row r="237" spans="485:485" x14ac:dyDescent="0.35">
      <c r="RQ237" s="58"/>
    </row>
    <row r="238" spans="485:485" x14ac:dyDescent="0.35">
      <c r="RQ238" s="58"/>
    </row>
    <row r="239" spans="485:485" x14ac:dyDescent="0.35">
      <c r="RQ239" s="58"/>
    </row>
    <row r="240" spans="485:485" x14ac:dyDescent="0.35">
      <c r="RQ240" s="58"/>
    </row>
    <row r="241" spans="485:485" x14ac:dyDescent="0.35">
      <c r="RQ241" s="58"/>
    </row>
    <row r="242" spans="485:485" x14ac:dyDescent="0.35">
      <c r="RQ242" s="58"/>
    </row>
    <row r="243" spans="485:485" x14ac:dyDescent="0.35">
      <c r="RQ243" s="58"/>
    </row>
    <row r="244" spans="485:485" x14ac:dyDescent="0.35">
      <c r="RQ244" s="58"/>
    </row>
    <row r="245" spans="485:485" x14ac:dyDescent="0.35">
      <c r="RQ245" s="58"/>
    </row>
    <row r="246" spans="485:485" x14ac:dyDescent="0.35">
      <c r="RQ246" s="58"/>
    </row>
    <row r="247" spans="485:485" x14ac:dyDescent="0.35">
      <c r="RQ247" s="58"/>
    </row>
    <row r="248" spans="485:485" x14ac:dyDescent="0.35">
      <c r="RQ248" s="58"/>
    </row>
    <row r="249" spans="485:485" x14ac:dyDescent="0.35">
      <c r="RQ249" s="58"/>
    </row>
    <row r="250" spans="485:485" x14ac:dyDescent="0.35">
      <c r="RQ250" s="58"/>
    </row>
    <row r="251" spans="485:485" x14ac:dyDescent="0.35">
      <c r="RQ251" s="58"/>
    </row>
    <row r="252" spans="485:485" x14ac:dyDescent="0.35">
      <c r="RQ252" s="58"/>
    </row>
    <row r="253" spans="485:485" x14ac:dyDescent="0.35">
      <c r="RQ253" s="58"/>
    </row>
    <row r="254" spans="485:485" x14ac:dyDescent="0.35">
      <c r="RQ254" s="58"/>
    </row>
    <row r="255" spans="485:485" x14ac:dyDescent="0.35">
      <c r="RQ255" s="58"/>
    </row>
    <row r="256" spans="485:485" x14ac:dyDescent="0.35">
      <c r="RQ256" s="58"/>
    </row>
    <row r="257" spans="485:485" x14ac:dyDescent="0.35">
      <c r="RQ257" s="58"/>
    </row>
    <row r="258" spans="485:485" x14ac:dyDescent="0.35">
      <c r="RQ258" s="58"/>
    </row>
    <row r="259" spans="485:485" x14ac:dyDescent="0.35">
      <c r="RQ259" s="58"/>
    </row>
    <row r="260" spans="485:485" x14ac:dyDescent="0.35">
      <c r="RQ260" s="58"/>
    </row>
    <row r="261" spans="485:485" x14ac:dyDescent="0.35">
      <c r="RQ261" s="58"/>
    </row>
    <row r="262" spans="485:485" x14ac:dyDescent="0.35">
      <c r="RQ262" s="58"/>
    </row>
    <row r="263" spans="485:485" x14ac:dyDescent="0.35">
      <c r="RQ263" s="58"/>
    </row>
    <row r="264" spans="485:485" x14ac:dyDescent="0.35">
      <c r="RQ264" s="58"/>
    </row>
    <row r="265" spans="485:485" x14ac:dyDescent="0.35">
      <c r="RQ265" s="58"/>
    </row>
    <row r="266" spans="485:485" x14ac:dyDescent="0.35">
      <c r="RQ266" s="58"/>
    </row>
    <row r="267" spans="485:485" x14ac:dyDescent="0.35">
      <c r="RQ267" s="58"/>
    </row>
    <row r="268" spans="485:485" x14ac:dyDescent="0.35">
      <c r="RQ268" s="58"/>
    </row>
    <row r="269" spans="485:485" x14ac:dyDescent="0.35">
      <c r="RQ269" s="58"/>
    </row>
    <row r="270" spans="485:485" x14ac:dyDescent="0.35">
      <c r="RQ270" s="58"/>
    </row>
    <row r="271" spans="485:485" x14ac:dyDescent="0.35">
      <c r="RQ271" s="58"/>
    </row>
    <row r="272" spans="485:485" x14ac:dyDescent="0.35">
      <c r="RQ272" s="58"/>
    </row>
    <row r="273" spans="485:485" x14ac:dyDescent="0.35">
      <c r="RQ273" s="58"/>
    </row>
    <row r="274" spans="485:485" x14ac:dyDescent="0.35">
      <c r="RQ274" s="58"/>
    </row>
    <row r="275" spans="485:485" x14ac:dyDescent="0.35">
      <c r="RQ275" s="58"/>
    </row>
    <row r="276" spans="485:485" x14ac:dyDescent="0.35">
      <c r="RQ276" s="58"/>
    </row>
    <row r="277" spans="485:485" x14ac:dyDescent="0.35">
      <c r="RQ277" s="58"/>
    </row>
    <row r="278" spans="485:485" x14ac:dyDescent="0.35">
      <c r="RQ278" s="58"/>
    </row>
    <row r="279" spans="485:485" x14ac:dyDescent="0.35">
      <c r="RQ279" s="58"/>
    </row>
    <row r="280" spans="485:485" x14ac:dyDescent="0.35">
      <c r="RQ280" s="58"/>
    </row>
    <row r="281" spans="485:485" x14ac:dyDescent="0.35">
      <c r="RQ281" s="58"/>
    </row>
    <row r="282" spans="485:485" x14ac:dyDescent="0.35">
      <c r="RQ282" s="58"/>
    </row>
    <row r="283" spans="485:485" x14ac:dyDescent="0.35">
      <c r="RQ283" s="58"/>
    </row>
    <row r="284" spans="485:485" x14ac:dyDescent="0.35">
      <c r="RQ284" s="58"/>
    </row>
    <row r="285" spans="485:485" x14ac:dyDescent="0.35">
      <c r="RQ285" s="58"/>
    </row>
    <row r="286" spans="485:485" x14ac:dyDescent="0.35">
      <c r="RQ286" s="58"/>
    </row>
    <row r="287" spans="485:485" x14ac:dyDescent="0.35">
      <c r="RQ287" s="58"/>
    </row>
    <row r="288" spans="485:485" x14ac:dyDescent="0.35">
      <c r="RQ288" s="58"/>
    </row>
    <row r="289" spans="485:485" x14ac:dyDescent="0.35">
      <c r="RQ289" s="58"/>
    </row>
    <row r="290" spans="485:485" x14ac:dyDescent="0.35">
      <c r="RQ290" s="58"/>
    </row>
    <row r="291" spans="485:485" x14ac:dyDescent="0.35">
      <c r="RQ291" s="58"/>
    </row>
    <row r="292" spans="485:485" x14ac:dyDescent="0.35">
      <c r="RQ292" s="58"/>
    </row>
    <row r="293" spans="485:485" x14ac:dyDescent="0.35">
      <c r="RQ293" s="58"/>
    </row>
    <row r="294" spans="485:485" x14ac:dyDescent="0.35">
      <c r="RQ294" s="58"/>
    </row>
    <row r="295" spans="485:485" x14ac:dyDescent="0.35">
      <c r="RQ295" s="58"/>
    </row>
    <row r="296" spans="485:485" x14ac:dyDescent="0.35">
      <c r="RQ296" s="58"/>
    </row>
    <row r="297" spans="485:485" x14ac:dyDescent="0.35">
      <c r="RQ297" s="58"/>
    </row>
    <row r="298" spans="485:485" x14ac:dyDescent="0.35">
      <c r="RQ298" s="58"/>
    </row>
    <row r="299" spans="485:485" x14ac:dyDescent="0.35">
      <c r="RQ299" s="58"/>
    </row>
    <row r="300" spans="485:485" x14ac:dyDescent="0.35">
      <c r="RQ300" s="58"/>
    </row>
    <row r="301" spans="485:485" x14ac:dyDescent="0.35">
      <c r="RQ301" s="58"/>
    </row>
    <row r="302" spans="485:485" x14ac:dyDescent="0.35">
      <c r="RQ302" s="58"/>
    </row>
    <row r="303" spans="485:485" x14ac:dyDescent="0.35">
      <c r="RQ303" s="58"/>
    </row>
    <row r="304" spans="485:485" x14ac:dyDescent="0.35">
      <c r="RQ304" s="58"/>
    </row>
    <row r="305" spans="485:485" x14ac:dyDescent="0.35">
      <c r="RQ305" s="58"/>
    </row>
    <row r="306" spans="485:485" x14ac:dyDescent="0.35">
      <c r="RQ306" s="58"/>
    </row>
    <row r="307" spans="485:485" x14ac:dyDescent="0.35">
      <c r="RQ307" s="58"/>
    </row>
    <row r="308" spans="485:485" x14ac:dyDescent="0.35">
      <c r="RQ308" s="58"/>
    </row>
    <row r="309" spans="485:485" x14ac:dyDescent="0.35">
      <c r="RQ309" s="58"/>
    </row>
    <row r="310" spans="485:485" x14ac:dyDescent="0.35">
      <c r="RQ310" s="58"/>
    </row>
    <row r="311" spans="485:485" x14ac:dyDescent="0.35">
      <c r="RQ311" s="58"/>
    </row>
    <row r="312" spans="485:485" x14ac:dyDescent="0.35">
      <c r="RQ312" s="58"/>
    </row>
    <row r="313" spans="485:485" x14ac:dyDescent="0.35">
      <c r="RQ313" s="58"/>
    </row>
    <row r="314" spans="485:485" x14ac:dyDescent="0.35">
      <c r="RQ314" s="58"/>
    </row>
    <row r="315" spans="485:485" x14ac:dyDescent="0.35">
      <c r="RQ315" s="58"/>
    </row>
    <row r="316" spans="485:485" x14ac:dyDescent="0.35">
      <c r="RQ316" s="58"/>
    </row>
    <row r="317" spans="485:485" x14ac:dyDescent="0.35">
      <c r="RQ317" s="58"/>
    </row>
    <row r="318" spans="485:485" x14ac:dyDescent="0.35">
      <c r="RQ318" s="59"/>
    </row>
    <row r="319" spans="485:485" x14ac:dyDescent="0.35">
      <c r="RQ319" s="60"/>
    </row>
    <row r="320" spans="485:485" x14ac:dyDescent="0.35">
      <c r="RQ320" s="60"/>
    </row>
    <row r="321" spans="485:485" x14ac:dyDescent="0.35">
      <c r="RQ321" s="60"/>
    </row>
    <row r="322" spans="485:485" x14ac:dyDescent="0.35">
      <c r="RQ322" s="60"/>
    </row>
    <row r="323" spans="485:485" x14ac:dyDescent="0.35">
      <c r="RQ323" s="60"/>
    </row>
    <row r="324" spans="485:485" x14ac:dyDescent="0.35">
      <c r="RQ324" s="60"/>
    </row>
    <row r="325" spans="485:485" x14ac:dyDescent="0.35">
      <c r="RQ325" s="60"/>
    </row>
    <row r="326" spans="485:485" x14ac:dyDescent="0.35">
      <c r="RQ326" s="60"/>
    </row>
    <row r="327" spans="485:485" x14ac:dyDescent="0.35">
      <c r="RQ327" s="60"/>
    </row>
    <row r="328" spans="485:485" x14ac:dyDescent="0.35">
      <c r="RQ328" s="60"/>
    </row>
    <row r="329" spans="485:485" x14ac:dyDescent="0.35">
      <c r="RQ329" s="60"/>
    </row>
    <row r="330" spans="485:485" x14ac:dyDescent="0.35">
      <c r="RQ330" s="60"/>
    </row>
    <row r="331" spans="485:485" x14ac:dyDescent="0.35">
      <c r="RQ331" s="60"/>
    </row>
    <row r="332" spans="485:485" x14ac:dyDescent="0.35">
      <c r="RQ332" s="60"/>
    </row>
    <row r="333" spans="485:485" x14ac:dyDescent="0.35">
      <c r="RQ333" s="60"/>
    </row>
    <row r="334" spans="485:485" x14ac:dyDescent="0.35">
      <c r="RQ334" s="60"/>
    </row>
    <row r="335" spans="485:485" x14ac:dyDescent="0.35">
      <c r="RQ335" s="60"/>
    </row>
    <row r="336" spans="485:485" x14ac:dyDescent="0.35">
      <c r="RQ336" s="60"/>
    </row>
    <row r="337" spans="485:485" x14ac:dyDescent="0.35">
      <c r="RQ337" s="60"/>
    </row>
    <row r="338" spans="485:485" x14ac:dyDescent="0.35">
      <c r="RQ338" s="60"/>
    </row>
    <row r="339" spans="485:485" x14ac:dyDescent="0.35">
      <c r="RQ339" s="60"/>
    </row>
    <row r="340" spans="485:485" x14ac:dyDescent="0.35">
      <c r="RQ340" s="60"/>
    </row>
    <row r="341" spans="485:485" x14ac:dyDescent="0.35">
      <c r="RQ341" s="60"/>
    </row>
    <row r="342" spans="485:485" x14ac:dyDescent="0.35">
      <c r="RQ342" s="60"/>
    </row>
    <row r="343" spans="485:485" x14ac:dyDescent="0.35">
      <c r="RQ343" s="60"/>
    </row>
    <row r="344" spans="485:485" x14ac:dyDescent="0.35">
      <c r="RQ344" s="60"/>
    </row>
    <row r="345" spans="485:485" x14ac:dyDescent="0.35">
      <c r="RQ345" s="60"/>
    </row>
    <row r="346" spans="485:485" x14ac:dyDescent="0.35">
      <c r="RQ346" s="60"/>
    </row>
    <row r="347" spans="485:485" x14ac:dyDescent="0.35">
      <c r="RQ347" s="60"/>
    </row>
    <row r="348" spans="485:485" x14ac:dyDescent="0.35">
      <c r="RQ348" s="60"/>
    </row>
    <row r="349" spans="485:485" x14ac:dyDescent="0.35">
      <c r="RQ349" s="60"/>
    </row>
    <row r="350" spans="485:485" x14ac:dyDescent="0.35">
      <c r="RQ350" s="60"/>
    </row>
    <row r="351" spans="485:485" x14ac:dyDescent="0.35">
      <c r="RQ351" s="60"/>
    </row>
    <row r="352" spans="485:485" x14ac:dyDescent="0.35">
      <c r="RQ352" s="60"/>
    </row>
    <row r="353" spans="485:485" x14ac:dyDescent="0.35">
      <c r="RQ353" s="60"/>
    </row>
    <row r="354" spans="485:485" x14ac:dyDescent="0.35">
      <c r="RQ354" s="60"/>
    </row>
    <row r="355" spans="485:485" x14ac:dyDescent="0.35">
      <c r="RQ355" s="60"/>
    </row>
    <row r="356" spans="485:485" x14ac:dyDescent="0.35">
      <c r="RQ356" s="60"/>
    </row>
    <row r="357" spans="485:485" x14ac:dyDescent="0.35">
      <c r="RQ357" s="60"/>
    </row>
    <row r="358" spans="485:485" x14ac:dyDescent="0.35">
      <c r="RQ358" s="60"/>
    </row>
    <row r="359" spans="485:485" x14ac:dyDescent="0.35">
      <c r="RQ359" s="60"/>
    </row>
    <row r="360" spans="485:485" x14ac:dyDescent="0.35">
      <c r="RQ360" s="60"/>
    </row>
    <row r="361" spans="485:485" x14ac:dyDescent="0.35">
      <c r="RQ361" s="60"/>
    </row>
    <row r="362" spans="485:485" x14ac:dyDescent="0.35">
      <c r="RQ362" s="60"/>
    </row>
    <row r="363" spans="485:485" x14ac:dyDescent="0.35">
      <c r="RQ363" s="60"/>
    </row>
    <row r="364" spans="485:485" x14ac:dyDescent="0.35">
      <c r="RQ364" s="60"/>
    </row>
    <row r="365" spans="485:485" x14ac:dyDescent="0.35">
      <c r="RQ365" s="60"/>
    </row>
    <row r="366" spans="485:485" x14ac:dyDescent="0.35">
      <c r="RQ366" s="60"/>
    </row>
    <row r="367" spans="485:485" x14ac:dyDescent="0.35">
      <c r="RQ367" s="60"/>
    </row>
    <row r="368" spans="485:485" x14ac:dyDescent="0.35">
      <c r="RQ368" s="60"/>
    </row>
    <row r="369" spans="485:485" x14ac:dyDescent="0.35">
      <c r="RQ369" s="60"/>
    </row>
    <row r="370" spans="485:485" x14ac:dyDescent="0.35">
      <c r="RQ370" s="60"/>
    </row>
    <row r="371" spans="485:485" x14ac:dyDescent="0.35">
      <c r="RQ371" s="60"/>
    </row>
    <row r="372" spans="485:485" x14ac:dyDescent="0.35">
      <c r="RQ372" s="60"/>
    </row>
    <row r="373" spans="485:485" x14ac:dyDescent="0.35">
      <c r="RQ373" s="60"/>
    </row>
    <row r="374" spans="485:485" x14ac:dyDescent="0.35">
      <c r="RQ374" s="60"/>
    </row>
    <row r="375" spans="485:485" x14ac:dyDescent="0.35">
      <c r="RQ375" s="60"/>
    </row>
    <row r="376" spans="485:485" x14ac:dyDescent="0.35">
      <c r="RQ376" s="60"/>
    </row>
    <row r="377" spans="485:485" x14ac:dyDescent="0.35">
      <c r="RQ377" s="60"/>
    </row>
    <row r="378" spans="485:485" x14ac:dyDescent="0.35">
      <c r="RQ378" s="60"/>
    </row>
    <row r="379" spans="485:485" x14ac:dyDescent="0.35">
      <c r="RQ379" s="60"/>
    </row>
    <row r="380" spans="485:485" x14ac:dyDescent="0.35">
      <c r="RQ380" s="60"/>
    </row>
    <row r="381" spans="485:485" x14ac:dyDescent="0.35">
      <c r="RQ381" s="60"/>
    </row>
    <row r="382" spans="485:485" x14ac:dyDescent="0.35">
      <c r="RQ382" s="60"/>
    </row>
    <row r="383" spans="485:485" x14ac:dyDescent="0.35">
      <c r="RQ383" s="60"/>
    </row>
    <row r="384" spans="485:485" x14ac:dyDescent="0.35">
      <c r="RQ384" s="60"/>
    </row>
    <row r="385" spans="485:485" x14ac:dyDescent="0.35">
      <c r="RQ385" s="60"/>
    </row>
    <row r="386" spans="485:485" x14ac:dyDescent="0.35">
      <c r="RQ386" s="60"/>
    </row>
    <row r="387" spans="485:485" x14ac:dyDescent="0.35">
      <c r="RQ387" s="60"/>
    </row>
    <row r="388" spans="485:485" x14ac:dyDescent="0.35">
      <c r="RQ388" s="60"/>
    </row>
    <row r="389" spans="485:485" x14ac:dyDescent="0.35">
      <c r="RQ389" s="60"/>
    </row>
    <row r="390" spans="485:485" x14ac:dyDescent="0.35">
      <c r="RQ390" s="60"/>
    </row>
    <row r="391" spans="485:485" x14ac:dyDescent="0.35">
      <c r="RQ391" s="60"/>
    </row>
    <row r="392" spans="485:485" x14ac:dyDescent="0.35">
      <c r="RQ392" s="60"/>
    </row>
    <row r="393" spans="485:485" x14ac:dyDescent="0.35">
      <c r="RQ393" s="60"/>
    </row>
    <row r="394" spans="485:485" x14ac:dyDescent="0.35">
      <c r="RQ394" s="60"/>
    </row>
    <row r="395" spans="485:485" x14ac:dyDescent="0.35">
      <c r="RQ395" s="60"/>
    </row>
    <row r="396" spans="485:485" x14ac:dyDescent="0.35">
      <c r="RQ396" s="60"/>
    </row>
    <row r="397" spans="485:485" x14ac:dyDescent="0.35">
      <c r="RQ397" s="60"/>
    </row>
    <row r="398" spans="485:485" x14ac:dyDescent="0.35">
      <c r="RQ398" s="60"/>
    </row>
    <row r="399" spans="485:485" x14ac:dyDescent="0.35">
      <c r="RQ399" s="60"/>
    </row>
    <row r="400" spans="485:485" x14ac:dyDescent="0.35">
      <c r="RQ400" s="60"/>
    </row>
    <row r="401" spans="485:485" x14ac:dyDescent="0.35">
      <c r="RQ401" s="60"/>
    </row>
    <row r="402" spans="485:485" x14ac:dyDescent="0.35">
      <c r="RQ402" s="60"/>
    </row>
    <row r="403" spans="485:485" x14ac:dyDescent="0.35">
      <c r="RQ403" s="60"/>
    </row>
    <row r="404" spans="485:485" x14ac:dyDescent="0.35">
      <c r="RQ404" s="60"/>
    </row>
    <row r="405" spans="485:485" x14ac:dyDescent="0.35">
      <c r="RQ405" s="60"/>
    </row>
    <row r="406" spans="485:485" x14ac:dyDescent="0.35">
      <c r="RQ406" s="60"/>
    </row>
    <row r="407" spans="485:485" x14ac:dyDescent="0.35">
      <c r="RQ407" s="60"/>
    </row>
    <row r="408" spans="485:485" x14ac:dyDescent="0.35">
      <c r="RQ408" s="60"/>
    </row>
    <row r="409" spans="485:485" x14ac:dyDescent="0.35">
      <c r="RQ409" s="60"/>
    </row>
    <row r="410" spans="485:485" x14ac:dyDescent="0.35">
      <c r="RQ410" s="60"/>
    </row>
    <row r="411" spans="485:485" x14ac:dyDescent="0.35">
      <c r="RQ411" s="60"/>
    </row>
    <row r="412" spans="485:485" x14ac:dyDescent="0.35">
      <c r="RQ412" s="60"/>
    </row>
    <row r="413" spans="485:485" x14ac:dyDescent="0.35">
      <c r="RQ413" s="60"/>
    </row>
    <row r="414" spans="485:485" x14ac:dyDescent="0.35">
      <c r="RQ414" s="60"/>
    </row>
    <row r="415" spans="485:485" x14ac:dyDescent="0.35">
      <c r="RQ415" s="60"/>
    </row>
    <row r="416" spans="485:485" x14ac:dyDescent="0.35">
      <c r="RQ416" s="60"/>
    </row>
    <row r="417" spans="485:485" x14ac:dyDescent="0.35">
      <c r="RQ417" s="60"/>
    </row>
    <row r="418" spans="485:485" x14ac:dyDescent="0.35">
      <c r="RQ418" s="60"/>
    </row>
    <row r="419" spans="485:485" x14ac:dyDescent="0.35">
      <c r="RQ419" s="60"/>
    </row>
    <row r="420" spans="485:485" x14ac:dyDescent="0.35">
      <c r="RQ420" s="60"/>
    </row>
    <row r="421" spans="485:485" x14ac:dyDescent="0.35">
      <c r="RQ421" s="60"/>
    </row>
    <row r="422" spans="485:485" x14ac:dyDescent="0.35">
      <c r="RQ422" s="60"/>
    </row>
    <row r="423" spans="485:485" x14ac:dyDescent="0.35">
      <c r="RQ423" s="60"/>
    </row>
    <row r="424" spans="485:485" x14ac:dyDescent="0.35">
      <c r="RQ424" s="60"/>
    </row>
    <row r="425" spans="485:485" x14ac:dyDescent="0.35">
      <c r="RQ425" s="60"/>
    </row>
    <row r="426" spans="485:485" x14ac:dyDescent="0.35">
      <c r="RQ426" s="60"/>
    </row>
    <row r="427" spans="485:485" x14ac:dyDescent="0.35">
      <c r="RQ427" s="60"/>
    </row>
    <row r="428" spans="485:485" x14ac:dyDescent="0.35">
      <c r="RQ428" s="60"/>
    </row>
    <row r="429" spans="485:485" x14ac:dyDescent="0.35">
      <c r="RQ429" s="60"/>
    </row>
    <row r="430" spans="485:485" x14ac:dyDescent="0.35">
      <c r="RQ430" s="60"/>
    </row>
    <row r="431" spans="485:485" x14ac:dyDescent="0.35">
      <c r="RQ431" s="60"/>
    </row>
    <row r="432" spans="485:485" x14ac:dyDescent="0.35">
      <c r="RQ432" s="60"/>
    </row>
    <row r="433" spans="485:485" x14ac:dyDescent="0.35">
      <c r="RQ433" s="60"/>
    </row>
    <row r="434" spans="485:485" x14ac:dyDescent="0.35">
      <c r="RQ434" s="60"/>
    </row>
    <row r="435" spans="485:485" x14ac:dyDescent="0.35">
      <c r="RQ435" s="60"/>
    </row>
    <row r="436" spans="485:485" x14ac:dyDescent="0.35">
      <c r="RQ436" s="60"/>
    </row>
    <row r="437" spans="485:485" x14ac:dyDescent="0.35">
      <c r="RQ437" s="60"/>
    </row>
    <row r="438" spans="485:485" x14ac:dyDescent="0.35">
      <c r="RQ438" s="60"/>
    </row>
    <row r="439" spans="485:485" x14ac:dyDescent="0.35">
      <c r="RQ439" s="60"/>
    </row>
    <row r="440" spans="485:485" x14ac:dyDescent="0.35">
      <c r="RQ440" s="60"/>
    </row>
    <row r="441" spans="485:485" x14ac:dyDescent="0.35">
      <c r="RQ441" s="60"/>
    </row>
    <row r="442" spans="485:485" x14ac:dyDescent="0.35">
      <c r="RQ442" s="60"/>
    </row>
    <row r="443" spans="485:485" x14ac:dyDescent="0.35">
      <c r="RQ443" s="60"/>
    </row>
    <row r="444" spans="485:485" x14ac:dyDescent="0.35">
      <c r="RQ444" s="60"/>
    </row>
    <row r="445" spans="485:485" x14ac:dyDescent="0.35">
      <c r="RQ445" s="60"/>
    </row>
    <row r="446" spans="485:485" x14ac:dyDescent="0.35">
      <c r="RQ446" s="60"/>
    </row>
    <row r="447" spans="485:485" x14ac:dyDescent="0.35">
      <c r="RQ447" s="60"/>
    </row>
    <row r="448" spans="485:485" x14ac:dyDescent="0.35">
      <c r="RQ448" s="60"/>
    </row>
    <row r="449" spans="485:485" x14ac:dyDescent="0.35">
      <c r="RQ449" s="60"/>
    </row>
    <row r="450" spans="485:485" x14ac:dyDescent="0.35">
      <c r="RQ450" s="60"/>
    </row>
    <row r="451" spans="485:485" x14ac:dyDescent="0.35">
      <c r="RQ451" s="60"/>
    </row>
    <row r="452" spans="485:485" x14ac:dyDescent="0.35">
      <c r="RQ452" s="60"/>
    </row>
    <row r="453" spans="485:485" x14ac:dyDescent="0.35">
      <c r="RQ453" s="60"/>
    </row>
    <row r="454" spans="485:485" x14ac:dyDescent="0.35">
      <c r="RQ454" s="60"/>
    </row>
    <row r="455" spans="485:485" x14ac:dyDescent="0.35">
      <c r="RQ455" s="60"/>
    </row>
    <row r="456" spans="485:485" x14ac:dyDescent="0.35">
      <c r="RQ456" s="60"/>
    </row>
    <row r="457" spans="485:485" x14ac:dyDescent="0.35">
      <c r="RQ457" s="60"/>
    </row>
    <row r="458" spans="485:485" x14ac:dyDescent="0.35">
      <c r="RQ458" s="60"/>
    </row>
    <row r="459" spans="485:485" x14ac:dyDescent="0.35">
      <c r="RQ459" s="60"/>
    </row>
    <row r="460" spans="485:485" x14ac:dyDescent="0.35">
      <c r="RQ460" s="60"/>
    </row>
    <row r="461" spans="485:485" x14ac:dyDescent="0.35">
      <c r="RQ461" s="60"/>
    </row>
    <row r="462" spans="485:485" x14ac:dyDescent="0.35">
      <c r="RQ462" s="60"/>
    </row>
    <row r="463" spans="485:485" x14ac:dyDescent="0.35">
      <c r="RQ463" s="60"/>
    </row>
    <row r="464" spans="485:485" x14ac:dyDescent="0.35">
      <c r="RQ464" s="60"/>
    </row>
    <row r="465" spans="485:485" x14ac:dyDescent="0.35">
      <c r="RQ465" s="60"/>
    </row>
    <row r="466" spans="485:485" x14ac:dyDescent="0.35">
      <c r="RQ466" s="60"/>
    </row>
    <row r="467" spans="485:485" x14ac:dyDescent="0.35">
      <c r="RQ467" s="60"/>
    </row>
    <row r="468" spans="485:485" x14ac:dyDescent="0.35">
      <c r="RQ468" s="60"/>
    </row>
    <row r="469" spans="485:485" x14ac:dyDescent="0.35">
      <c r="RQ469" s="60"/>
    </row>
    <row r="470" spans="485:485" x14ac:dyDescent="0.35">
      <c r="RQ470" s="60"/>
    </row>
    <row r="471" spans="485:485" x14ac:dyDescent="0.35">
      <c r="RQ471" s="60"/>
    </row>
    <row r="472" spans="485:485" x14ac:dyDescent="0.35">
      <c r="RQ472" s="60"/>
    </row>
    <row r="473" spans="485:485" x14ac:dyDescent="0.35">
      <c r="RQ473" s="60"/>
    </row>
    <row r="474" spans="485:485" x14ac:dyDescent="0.35">
      <c r="RQ474" s="60"/>
    </row>
    <row r="475" spans="485:485" x14ac:dyDescent="0.35">
      <c r="RQ475" s="60"/>
    </row>
    <row r="476" spans="485:485" x14ac:dyDescent="0.35">
      <c r="RQ476" s="60"/>
    </row>
    <row r="477" spans="485:485" x14ac:dyDescent="0.35">
      <c r="RQ477" s="60"/>
    </row>
    <row r="478" spans="485:485" x14ac:dyDescent="0.35">
      <c r="RQ478" s="60"/>
    </row>
    <row r="479" spans="485:485" x14ac:dyDescent="0.35">
      <c r="RQ479" s="61" t="s">
        <v>41</v>
      </c>
    </row>
  </sheetData>
  <sheetProtection password="CF21" sheet="1" objects="1" scenarios="1"/>
  <sortState xmlns:xlrd2="http://schemas.microsoft.com/office/spreadsheetml/2017/richdata2" ref="RQ5:RQ473">
    <sortCondition ref="RQ5:RQ473"/>
  </sortState>
  <mergeCells count="5">
    <mergeCell ref="B49:L49"/>
    <mergeCell ref="N49:X49"/>
    <mergeCell ref="Z49:AJ49"/>
    <mergeCell ref="B1:L1"/>
    <mergeCell ref="B2:L2"/>
  </mergeCells>
  <pageMargins left="1.1811023622047245" right="0.70866141732283472" top="1.1811023622047245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847725</xdr:colOff>
                    <xdr:row>3</xdr:row>
                    <xdr:rowOff>123825</xdr:rowOff>
                  </from>
                  <to>
                    <xdr:col>3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template_rse</vt:lpstr>
      <vt:lpstr>format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2017-07-25T05:20:19Z</cp:lastPrinted>
  <dcterms:created xsi:type="dcterms:W3CDTF">2008-05-21T05:29:44Z</dcterms:created>
  <dcterms:modified xsi:type="dcterms:W3CDTF">2020-08-19T04:54:47Z</dcterms:modified>
</cp:coreProperties>
</file>