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codeName="ThisWorkbook" defaultThemeVersion="124226"/>
  <mc:AlternateContent xmlns:mc="http://schemas.openxmlformats.org/markup-compatibility/2006">
    <mc:Choice Requires="x15">
      <x15ac:absPath xmlns:x15ac="http://schemas.microsoft.com/office/spreadsheetml/2010/11/ac" url="C:\~ Work\~ Tables 2022 Items for HB Website\"/>
    </mc:Choice>
  </mc:AlternateContent>
  <xr:revisionPtr revIDLastSave="0" documentId="8_{05040338-A9CB-4219-8052-53C16969B78E}" xr6:coauthVersionLast="47" xr6:coauthVersionMax="47" xr10:uidLastSave="{00000000-0000-0000-0000-000000000000}"/>
  <bookViews>
    <workbookView xWindow="-98" yWindow="-98" windowWidth="20715" windowHeight="13276" tabRatio="594" firstSheet="1" activeTab="2" xr2:uid="{00000000-000D-0000-FFFF-FFFF00000000}"/>
  </bookViews>
  <sheets>
    <sheet name="Data" sheetId="3" state="hidden" r:id="rId1"/>
    <sheet name="Religion" sheetId="4" r:id="rId2"/>
    <sheet name="Birthplace" sheetId="5" r:id="rId3"/>
  </sheets>
  <definedNames>
    <definedName name="_xlnm.Print_Area" localSheetId="2">Birthplace!$B$4:$J$47</definedName>
    <definedName name="_xlnm.Print_Area" localSheetId="1">Religion!$A$1:$I$46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M36" i="3" l="1"/>
  <c r="AM39" i="3" s="1"/>
  <c r="C39" i="3"/>
  <c r="AR36" i="3"/>
  <c r="AR39" i="3" s="1"/>
  <c r="AR41" i="3"/>
  <c r="AR42" i="3"/>
  <c r="AR44" i="3"/>
  <c r="AR45" i="3"/>
  <c r="AR46" i="3"/>
  <c r="AR48" i="3"/>
  <c r="AR49" i="3"/>
  <c r="AR50" i="3"/>
  <c r="AR52" i="3"/>
  <c r="AR53" i="3"/>
  <c r="AR54" i="3"/>
  <c r="AR56" i="3"/>
  <c r="AR57" i="3"/>
  <c r="AR58" i="3"/>
  <c r="AR60" i="3"/>
  <c r="AR61" i="3"/>
  <c r="AR62" i="3"/>
  <c r="AR63" i="3"/>
  <c r="AR64" i="3"/>
  <c r="AR65" i="3"/>
  <c r="AR66" i="3"/>
  <c r="AR67" i="3"/>
  <c r="AR68" i="3"/>
  <c r="AR69" i="3"/>
  <c r="AR40" i="3" l="1"/>
  <c r="AR59" i="3"/>
  <c r="AR55" i="3"/>
  <c r="AR51" i="3"/>
  <c r="AR47" i="3"/>
  <c r="AR43" i="3"/>
  <c r="AR70" i="3" s="1"/>
  <c r="AN36" i="3" l="1"/>
  <c r="AO36" i="3"/>
  <c r="AP36" i="3"/>
  <c r="AQ36" i="3"/>
  <c r="AI46" i="3" l="1"/>
  <c r="AI52" i="3"/>
  <c r="AI39" i="3"/>
  <c r="AI45" i="3"/>
  <c r="AI44" i="3"/>
  <c r="AI51" i="3"/>
  <c r="AI43" i="3"/>
  <c r="AI49" i="3"/>
  <c r="AI41" i="3"/>
  <c r="AI50" i="3"/>
  <c r="AI53" i="3"/>
  <c r="AI40" i="3"/>
  <c r="AI48" i="3"/>
  <c r="AI59" i="3"/>
  <c r="AI47" i="3"/>
  <c r="AI58" i="3"/>
  <c r="AI54" i="3"/>
  <c r="AI57" i="3"/>
  <c r="AI42" i="3"/>
  <c r="AI56" i="3"/>
  <c r="AI60" i="3"/>
  <c r="AI62" i="3"/>
  <c r="AI69" i="3"/>
  <c r="AI68" i="3"/>
  <c r="AI55" i="3"/>
  <c r="AI67" i="3"/>
  <c r="AI66" i="3"/>
  <c r="AI61" i="3"/>
  <c r="AI63" i="3"/>
  <c r="AI64" i="3"/>
  <c r="AI65" i="3"/>
  <c r="AQ46" i="3"/>
  <c r="AQ52" i="3"/>
  <c r="AQ39" i="3"/>
  <c r="AQ45" i="3"/>
  <c r="AQ44" i="3"/>
  <c r="AQ51" i="3"/>
  <c r="AQ43" i="3"/>
  <c r="AQ49" i="3"/>
  <c r="AQ53" i="3"/>
  <c r="AQ42" i="3"/>
  <c r="AQ59" i="3"/>
  <c r="AQ41" i="3"/>
  <c r="AQ54" i="3"/>
  <c r="AQ58" i="3"/>
  <c r="AQ57" i="3"/>
  <c r="AQ40" i="3"/>
  <c r="AQ50" i="3"/>
  <c r="AQ62" i="3"/>
  <c r="AQ68" i="3"/>
  <c r="AQ48" i="3"/>
  <c r="AQ69" i="3"/>
  <c r="AQ61" i="3"/>
  <c r="AQ67" i="3"/>
  <c r="AQ55" i="3"/>
  <c r="AQ63" i="3"/>
  <c r="AQ66" i="3"/>
  <c r="AQ47" i="3"/>
  <c r="AQ56" i="3"/>
  <c r="AQ60" i="3"/>
  <c r="AQ64" i="3"/>
  <c r="AQ65" i="3"/>
  <c r="AP39" i="3"/>
  <c r="AP45" i="3"/>
  <c r="AP44" i="3"/>
  <c r="AP51" i="3"/>
  <c r="AP50" i="3"/>
  <c r="AP43" i="3"/>
  <c r="AP42" i="3"/>
  <c r="AP48" i="3"/>
  <c r="AP52" i="3"/>
  <c r="AP49" i="3"/>
  <c r="AP59" i="3"/>
  <c r="AP41" i="3"/>
  <c r="AP54" i="3"/>
  <c r="AP58" i="3"/>
  <c r="AP57" i="3"/>
  <c r="AP40" i="3"/>
  <c r="AP56" i="3"/>
  <c r="AP47" i="3"/>
  <c r="AP53" i="3"/>
  <c r="AP69" i="3"/>
  <c r="AP46" i="3"/>
  <c r="AP68" i="3"/>
  <c r="AP61" i="3"/>
  <c r="AP67" i="3"/>
  <c r="AP55" i="3"/>
  <c r="AP63" i="3"/>
  <c r="AP66" i="3"/>
  <c r="AP65" i="3"/>
  <c r="AP60" i="3"/>
  <c r="AP62" i="3"/>
  <c r="AP64" i="3"/>
  <c r="J39" i="3"/>
  <c r="J45" i="3"/>
  <c r="J44" i="3"/>
  <c r="J51" i="3"/>
  <c r="J50" i="3"/>
  <c r="J43" i="3"/>
  <c r="J42" i="3"/>
  <c r="J48" i="3"/>
  <c r="J40" i="3"/>
  <c r="J55" i="3"/>
  <c r="J47" i="3"/>
  <c r="J49" i="3"/>
  <c r="J59" i="3"/>
  <c r="J46" i="3"/>
  <c r="J58" i="3"/>
  <c r="J57" i="3"/>
  <c r="J64" i="3"/>
  <c r="J56" i="3"/>
  <c r="J52" i="3"/>
  <c r="J53" i="3"/>
  <c r="J61" i="3"/>
  <c r="J69" i="3"/>
  <c r="J41" i="3"/>
  <c r="J68" i="3"/>
  <c r="J54" i="3"/>
  <c r="J67" i="3"/>
  <c r="J63" i="3"/>
  <c r="J66" i="3"/>
  <c r="J60" i="3"/>
  <c r="J65" i="3"/>
  <c r="J62" i="3"/>
  <c r="Q44" i="3"/>
  <c r="Q51" i="3"/>
  <c r="Q50" i="3"/>
  <c r="Q43" i="3"/>
  <c r="Q49" i="3"/>
  <c r="Q42" i="3"/>
  <c r="Q48" i="3"/>
  <c r="Q41" i="3"/>
  <c r="Q52" i="3"/>
  <c r="Q58" i="3"/>
  <c r="Q40" i="3"/>
  <c r="Q53" i="3"/>
  <c r="Q57" i="3"/>
  <c r="Q64" i="3"/>
  <c r="Q47" i="3"/>
  <c r="Q56" i="3"/>
  <c r="Q63" i="3"/>
  <c r="Q46" i="3"/>
  <c r="Q54" i="3"/>
  <c r="Q39" i="3"/>
  <c r="Q45" i="3"/>
  <c r="Q60" i="3"/>
  <c r="Q69" i="3"/>
  <c r="Q68" i="3"/>
  <c r="Q67" i="3"/>
  <c r="Q66" i="3"/>
  <c r="Q61" i="3"/>
  <c r="Q62" i="3"/>
  <c r="Q65" i="3"/>
  <c r="Q55" i="3"/>
  <c r="Q59" i="3"/>
  <c r="AN50" i="3"/>
  <c r="AN43" i="3"/>
  <c r="AN49" i="3"/>
  <c r="AN42" i="3"/>
  <c r="AN48" i="3"/>
  <c r="AN41" i="3"/>
  <c r="AN40" i="3"/>
  <c r="AN47" i="3"/>
  <c r="AN54" i="3"/>
  <c r="AN51" i="3"/>
  <c r="AN57" i="3"/>
  <c r="AN56" i="3"/>
  <c r="AN63" i="3"/>
  <c r="AN62" i="3"/>
  <c r="AN46" i="3"/>
  <c r="AN55" i="3"/>
  <c r="AN39" i="3"/>
  <c r="AN45" i="3"/>
  <c r="AN53" i="3"/>
  <c r="AN68" i="3"/>
  <c r="AN59" i="3"/>
  <c r="AN61" i="3"/>
  <c r="AN67" i="3"/>
  <c r="AN44" i="3"/>
  <c r="AN66" i="3"/>
  <c r="AN60" i="3"/>
  <c r="AN65" i="3"/>
  <c r="AN64" i="3"/>
  <c r="AN58" i="3"/>
  <c r="AN52" i="3"/>
  <c r="AN69" i="3"/>
  <c r="X50" i="3"/>
  <c r="X43" i="3"/>
  <c r="X49" i="3"/>
  <c r="X42" i="3"/>
  <c r="X48" i="3"/>
  <c r="X41" i="3"/>
  <c r="X40" i="3"/>
  <c r="X47" i="3"/>
  <c r="X53" i="3"/>
  <c r="X44" i="3"/>
  <c r="X51" i="3"/>
  <c r="X57" i="3"/>
  <c r="X54" i="3"/>
  <c r="X56" i="3"/>
  <c r="X63" i="3"/>
  <c r="X52" i="3"/>
  <c r="X62" i="3"/>
  <c r="X55" i="3"/>
  <c r="X61" i="3"/>
  <c r="X46" i="3"/>
  <c r="X68" i="3"/>
  <c r="X59" i="3"/>
  <c r="X67" i="3"/>
  <c r="X66" i="3"/>
  <c r="X60" i="3"/>
  <c r="X65" i="3"/>
  <c r="X39" i="3"/>
  <c r="X45" i="3"/>
  <c r="X58" i="3"/>
  <c r="X64" i="3"/>
  <c r="X69" i="3"/>
  <c r="P50" i="3"/>
  <c r="P43" i="3"/>
  <c r="P49" i="3"/>
  <c r="P42" i="3"/>
  <c r="P48" i="3"/>
  <c r="P41" i="3"/>
  <c r="P40" i="3"/>
  <c r="P70" i="3" s="1"/>
  <c r="P47" i="3"/>
  <c r="P53" i="3"/>
  <c r="P57" i="3"/>
  <c r="P56" i="3"/>
  <c r="P63" i="3"/>
  <c r="P46" i="3"/>
  <c r="P54" i="3"/>
  <c r="P62" i="3"/>
  <c r="P39" i="3"/>
  <c r="P45" i="3"/>
  <c r="P61" i="3"/>
  <c r="P44" i="3"/>
  <c r="P51" i="3"/>
  <c r="P55" i="3"/>
  <c r="P68" i="3"/>
  <c r="P58" i="3"/>
  <c r="P67" i="3"/>
  <c r="P66" i="3"/>
  <c r="P65" i="3"/>
  <c r="P52" i="3"/>
  <c r="P59" i="3"/>
  <c r="P60" i="3"/>
  <c r="P64" i="3"/>
  <c r="P69" i="3"/>
  <c r="H50" i="3"/>
  <c r="H43" i="3"/>
  <c r="H49" i="3"/>
  <c r="H42" i="3"/>
  <c r="H48" i="3"/>
  <c r="H41" i="3"/>
  <c r="H40" i="3"/>
  <c r="H47" i="3"/>
  <c r="H53" i="3"/>
  <c r="H46" i="3"/>
  <c r="H39" i="3"/>
  <c r="H45" i="3"/>
  <c r="H51" i="3"/>
  <c r="H57" i="3"/>
  <c r="H44" i="3"/>
  <c r="H56" i="3"/>
  <c r="H63" i="3"/>
  <c r="H52" i="3"/>
  <c r="H62" i="3"/>
  <c r="H54" i="3"/>
  <c r="H61" i="3"/>
  <c r="H68" i="3"/>
  <c r="H59" i="3"/>
  <c r="H64" i="3"/>
  <c r="H67" i="3"/>
  <c r="H66" i="3"/>
  <c r="H60" i="3"/>
  <c r="H65" i="3"/>
  <c r="H55" i="3"/>
  <c r="H58" i="3"/>
  <c r="H69" i="3"/>
  <c r="K46" i="3"/>
  <c r="K52" i="3"/>
  <c r="K39" i="3"/>
  <c r="K45" i="3"/>
  <c r="K44" i="3"/>
  <c r="K51" i="3"/>
  <c r="K43" i="3"/>
  <c r="K49" i="3"/>
  <c r="K40" i="3"/>
  <c r="K55" i="3"/>
  <c r="K47" i="3"/>
  <c r="K59" i="3"/>
  <c r="K58" i="3"/>
  <c r="K57" i="3"/>
  <c r="K42" i="3"/>
  <c r="K50" i="3"/>
  <c r="K62" i="3"/>
  <c r="K68" i="3"/>
  <c r="K53" i="3"/>
  <c r="K61" i="3"/>
  <c r="K64" i="3"/>
  <c r="K69" i="3"/>
  <c r="K41" i="3"/>
  <c r="K54" i="3"/>
  <c r="K67" i="3"/>
  <c r="K63" i="3"/>
  <c r="K66" i="3"/>
  <c r="K56" i="3"/>
  <c r="K60" i="3"/>
  <c r="K48" i="3"/>
  <c r="K65" i="3"/>
  <c r="Z39" i="3"/>
  <c r="Z45" i="3"/>
  <c r="Z44" i="3"/>
  <c r="Z51" i="3"/>
  <c r="Z50" i="3"/>
  <c r="Z43" i="3"/>
  <c r="Z42" i="3"/>
  <c r="Z48" i="3"/>
  <c r="Z46" i="3"/>
  <c r="Z49" i="3"/>
  <c r="Z53" i="3"/>
  <c r="Z59" i="3"/>
  <c r="Z58" i="3"/>
  <c r="Z57" i="3"/>
  <c r="Z41" i="3"/>
  <c r="Z54" i="3"/>
  <c r="Z56" i="3"/>
  <c r="Z52" i="3"/>
  <c r="Z40" i="3"/>
  <c r="Z55" i="3"/>
  <c r="Z63" i="3"/>
  <c r="Z61" i="3"/>
  <c r="Z69" i="3"/>
  <c r="Z68" i="3"/>
  <c r="Z62" i="3"/>
  <c r="Z67" i="3"/>
  <c r="Z66" i="3"/>
  <c r="Z47" i="3"/>
  <c r="Z60" i="3"/>
  <c r="Z65" i="3"/>
  <c r="Z64" i="3"/>
  <c r="AG44" i="3"/>
  <c r="AG51" i="3"/>
  <c r="AG50" i="3"/>
  <c r="AG43" i="3"/>
  <c r="AG49" i="3"/>
  <c r="AG42" i="3"/>
  <c r="AG41" i="3"/>
  <c r="AG40" i="3"/>
  <c r="AG47" i="3"/>
  <c r="AG48" i="3"/>
  <c r="AG52" i="3"/>
  <c r="AG58" i="3"/>
  <c r="AG46" i="3"/>
  <c r="AG54" i="3"/>
  <c r="AG57" i="3"/>
  <c r="AG39" i="3"/>
  <c r="AG45" i="3"/>
  <c r="AG56" i="3"/>
  <c r="AG63" i="3"/>
  <c r="AG55" i="3"/>
  <c r="AG60" i="3"/>
  <c r="AG62" i="3"/>
  <c r="AG69" i="3"/>
  <c r="AG68" i="3"/>
  <c r="AG67" i="3"/>
  <c r="AG66" i="3"/>
  <c r="AG65" i="3"/>
  <c r="AG64" i="3"/>
  <c r="AG61" i="3"/>
  <c r="AG59" i="3"/>
  <c r="AG53" i="3"/>
  <c r="I44" i="3"/>
  <c r="I51" i="3"/>
  <c r="I50" i="3"/>
  <c r="I43" i="3"/>
  <c r="I49" i="3"/>
  <c r="I42" i="3"/>
  <c r="I48" i="3"/>
  <c r="I41" i="3"/>
  <c r="I47" i="3"/>
  <c r="I46" i="3"/>
  <c r="I58" i="3"/>
  <c r="I39" i="3"/>
  <c r="I70" i="3" s="1"/>
  <c r="I45" i="3"/>
  <c r="I57" i="3"/>
  <c r="I64" i="3"/>
  <c r="I56" i="3"/>
  <c r="I63" i="3"/>
  <c r="I52" i="3"/>
  <c r="I53" i="3"/>
  <c r="I54" i="3"/>
  <c r="I61" i="3"/>
  <c r="I69" i="3"/>
  <c r="I68" i="3"/>
  <c r="I59" i="3"/>
  <c r="I67" i="3"/>
  <c r="I66" i="3"/>
  <c r="I60" i="3"/>
  <c r="I65" i="3"/>
  <c r="I55" i="3"/>
  <c r="I40" i="3"/>
  <c r="I62" i="3"/>
  <c r="AF50" i="3"/>
  <c r="AF43" i="3"/>
  <c r="AF49" i="3"/>
  <c r="AF42" i="3"/>
  <c r="AF48" i="3"/>
  <c r="AF41" i="3"/>
  <c r="AF40" i="3"/>
  <c r="AF47" i="3"/>
  <c r="AF52" i="3"/>
  <c r="AF46" i="3"/>
  <c r="AF54" i="3"/>
  <c r="AF57" i="3"/>
  <c r="AF39" i="3"/>
  <c r="AF70" i="3" s="1"/>
  <c r="AF45" i="3"/>
  <c r="AF56" i="3"/>
  <c r="AF63" i="3"/>
  <c r="AF44" i="3"/>
  <c r="AF62" i="3"/>
  <c r="AF55" i="3"/>
  <c r="AF51" i="3"/>
  <c r="AF68" i="3"/>
  <c r="AF58" i="3"/>
  <c r="AF67" i="3"/>
  <c r="AF66" i="3"/>
  <c r="AF65" i="3"/>
  <c r="AF61" i="3"/>
  <c r="AF64" i="3"/>
  <c r="AF59" i="3"/>
  <c r="AF53" i="3"/>
  <c r="AF60" i="3"/>
  <c r="AF69" i="3"/>
  <c r="AM43" i="3"/>
  <c r="AM49" i="3"/>
  <c r="AM42" i="3"/>
  <c r="AM48" i="3"/>
  <c r="AM41" i="3"/>
  <c r="AM40" i="3"/>
  <c r="AM70" i="3" s="1"/>
  <c r="AM47" i="3"/>
  <c r="AM46" i="3"/>
  <c r="AM52" i="3"/>
  <c r="AM51" i="3"/>
  <c r="AM56" i="3"/>
  <c r="AM62" i="3"/>
  <c r="AM55" i="3"/>
  <c r="AM61" i="3"/>
  <c r="AM45" i="3"/>
  <c r="AM50" i="3"/>
  <c r="AM53" i="3"/>
  <c r="AM60" i="3"/>
  <c r="AM44" i="3"/>
  <c r="AM59" i="3"/>
  <c r="AM67" i="3"/>
  <c r="AM57" i="3"/>
  <c r="AM66" i="3"/>
  <c r="AM54" i="3"/>
  <c r="AM65" i="3"/>
  <c r="AM63" i="3"/>
  <c r="AM64" i="3"/>
  <c r="AM58" i="3"/>
  <c r="AM68" i="3"/>
  <c r="AM69" i="3"/>
  <c r="AE43" i="3"/>
  <c r="AE49" i="3"/>
  <c r="AE42" i="3"/>
  <c r="AE48" i="3"/>
  <c r="AE41" i="3"/>
  <c r="AE40" i="3"/>
  <c r="AE47" i="3"/>
  <c r="AE46" i="3"/>
  <c r="AE52" i="3"/>
  <c r="AE50" i="3"/>
  <c r="AE54" i="3"/>
  <c r="AE39" i="3"/>
  <c r="AE45" i="3"/>
  <c r="AE56" i="3"/>
  <c r="AE44" i="3"/>
  <c r="AE70" i="3" s="1"/>
  <c r="AE62" i="3"/>
  <c r="AE55" i="3"/>
  <c r="AE61" i="3"/>
  <c r="AE51" i="3"/>
  <c r="AE60" i="3"/>
  <c r="AE53" i="3"/>
  <c r="AE58" i="3"/>
  <c r="AE67" i="3"/>
  <c r="AE66" i="3"/>
  <c r="AE65" i="3"/>
  <c r="AE64" i="3"/>
  <c r="AE59" i="3"/>
  <c r="AE57" i="3"/>
  <c r="AE63" i="3"/>
  <c r="AE68" i="3"/>
  <c r="AE69" i="3"/>
  <c r="W43" i="3"/>
  <c r="W49" i="3"/>
  <c r="W42" i="3"/>
  <c r="W48" i="3"/>
  <c r="W41" i="3"/>
  <c r="W40" i="3"/>
  <c r="W47" i="3"/>
  <c r="W46" i="3"/>
  <c r="W52" i="3"/>
  <c r="W51" i="3"/>
  <c r="W54" i="3"/>
  <c r="W56" i="3"/>
  <c r="W62" i="3"/>
  <c r="W55" i="3"/>
  <c r="W61" i="3"/>
  <c r="W50" i="3"/>
  <c r="W60" i="3"/>
  <c r="W59" i="3"/>
  <c r="W67" i="3"/>
  <c r="W44" i="3"/>
  <c r="W57" i="3"/>
  <c r="W66" i="3"/>
  <c r="W65" i="3"/>
  <c r="W39" i="3"/>
  <c r="W45" i="3"/>
  <c r="W58" i="3"/>
  <c r="W64" i="3"/>
  <c r="W53" i="3"/>
  <c r="W69" i="3"/>
  <c r="W63" i="3"/>
  <c r="W68" i="3"/>
  <c r="O43" i="3"/>
  <c r="O49" i="3"/>
  <c r="O42" i="3"/>
  <c r="O48" i="3"/>
  <c r="O41" i="3"/>
  <c r="O40" i="3"/>
  <c r="O47" i="3"/>
  <c r="O46" i="3"/>
  <c r="O52" i="3"/>
  <c r="O50" i="3"/>
  <c r="O53" i="3"/>
  <c r="O56" i="3"/>
  <c r="O54" i="3"/>
  <c r="O62" i="3"/>
  <c r="O39" i="3"/>
  <c r="O45" i="3"/>
  <c r="O61" i="3"/>
  <c r="O44" i="3"/>
  <c r="O51" i="3"/>
  <c r="O55" i="3"/>
  <c r="O60" i="3"/>
  <c r="O58" i="3"/>
  <c r="O67" i="3"/>
  <c r="O63" i="3"/>
  <c r="O66" i="3"/>
  <c r="O65" i="3"/>
  <c r="O59" i="3"/>
  <c r="O57" i="3"/>
  <c r="O64" i="3"/>
  <c r="O68" i="3"/>
  <c r="O69" i="3"/>
  <c r="G43" i="3"/>
  <c r="G49" i="3"/>
  <c r="G42" i="3"/>
  <c r="G48" i="3"/>
  <c r="G41" i="3"/>
  <c r="G40" i="3"/>
  <c r="G47" i="3"/>
  <c r="G46" i="3"/>
  <c r="G52" i="3"/>
  <c r="G39" i="3"/>
  <c r="G45" i="3"/>
  <c r="G51" i="3"/>
  <c r="G44" i="3"/>
  <c r="G56" i="3"/>
  <c r="G62" i="3"/>
  <c r="G53" i="3"/>
  <c r="G54" i="3"/>
  <c r="G61" i="3"/>
  <c r="G50" i="3"/>
  <c r="G60" i="3"/>
  <c r="G55" i="3"/>
  <c r="G59" i="3"/>
  <c r="G64" i="3"/>
  <c r="G67" i="3"/>
  <c r="G66" i="3"/>
  <c r="G57" i="3"/>
  <c r="G65" i="3"/>
  <c r="G63" i="3"/>
  <c r="G58" i="3"/>
  <c r="G68" i="3"/>
  <c r="G69" i="3"/>
  <c r="AA46" i="3"/>
  <c r="AA52" i="3"/>
  <c r="AA39" i="3"/>
  <c r="AA45" i="3"/>
  <c r="AA44" i="3"/>
  <c r="AA51" i="3"/>
  <c r="AA43" i="3"/>
  <c r="AA49" i="3"/>
  <c r="AA47" i="3"/>
  <c r="AA53" i="3"/>
  <c r="AA59" i="3"/>
  <c r="AA42" i="3"/>
  <c r="AA58" i="3"/>
  <c r="AA57" i="3"/>
  <c r="AA41" i="3"/>
  <c r="AA50" i="3"/>
  <c r="AA54" i="3"/>
  <c r="AA48" i="3"/>
  <c r="AA40" i="3"/>
  <c r="AA55" i="3"/>
  <c r="AA63" i="3"/>
  <c r="AA68" i="3"/>
  <c r="AA61" i="3"/>
  <c r="AA69" i="3"/>
  <c r="AA62" i="3"/>
  <c r="AA67" i="3"/>
  <c r="AA66" i="3"/>
  <c r="AA56" i="3"/>
  <c r="AA60" i="3"/>
  <c r="AA65" i="3"/>
  <c r="AA64" i="3"/>
  <c r="AH39" i="3"/>
  <c r="AH45" i="3"/>
  <c r="AH44" i="3"/>
  <c r="AH51" i="3"/>
  <c r="AH50" i="3"/>
  <c r="AH43" i="3"/>
  <c r="AH42" i="3"/>
  <c r="AH48" i="3"/>
  <c r="AH53" i="3"/>
  <c r="AH40" i="3"/>
  <c r="AH59" i="3"/>
  <c r="AH47" i="3"/>
  <c r="AH52" i="3"/>
  <c r="AH58" i="3"/>
  <c r="AH46" i="3"/>
  <c r="AH54" i="3"/>
  <c r="AH57" i="3"/>
  <c r="AH56" i="3"/>
  <c r="AH49" i="3"/>
  <c r="AH69" i="3"/>
  <c r="AH60" i="3"/>
  <c r="AH62" i="3"/>
  <c r="AH55" i="3"/>
  <c r="AH68" i="3"/>
  <c r="AH67" i="3"/>
  <c r="AH66" i="3"/>
  <c r="AH41" i="3"/>
  <c r="AH65" i="3"/>
  <c r="AH61" i="3"/>
  <c r="AH63" i="3"/>
  <c r="AH64" i="3"/>
  <c r="AO44" i="3"/>
  <c r="AO51" i="3"/>
  <c r="AO50" i="3"/>
  <c r="AO43" i="3"/>
  <c r="AO49" i="3"/>
  <c r="AO42" i="3"/>
  <c r="AO41" i="3"/>
  <c r="AO54" i="3"/>
  <c r="AO58" i="3"/>
  <c r="AO57" i="3"/>
  <c r="AO40" i="3"/>
  <c r="AO56" i="3"/>
  <c r="AO63" i="3"/>
  <c r="AO47" i="3"/>
  <c r="AO46" i="3"/>
  <c r="AO48" i="3"/>
  <c r="AO55" i="3"/>
  <c r="AO52" i="3"/>
  <c r="AO53" i="3"/>
  <c r="AO69" i="3"/>
  <c r="AO68" i="3"/>
  <c r="AO59" i="3"/>
  <c r="AO61" i="3"/>
  <c r="AO67" i="3"/>
  <c r="AO66" i="3"/>
  <c r="AO60" i="3"/>
  <c r="AO65" i="3"/>
  <c r="AO64" i="3"/>
  <c r="AO39" i="3"/>
  <c r="AO45" i="3"/>
  <c r="AO62" i="3"/>
  <c r="AL42" i="3"/>
  <c r="AL48" i="3"/>
  <c r="AL41" i="3"/>
  <c r="AL40" i="3"/>
  <c r="AL47" i="3"/>
  <c r="AL46" i="3"/>
  <c r="AL39" i="3"/>
  <c r="AL45" i="3"/>
  <c r="AL49" i="3"/>
  <c r="AL55" i="3"/>
  <c r="AL61" i="3"/>
  <c r="AL50" i="3"/>
  <c r="AL53" i="3"/>
  <c r="AL60" i="3"/>
  <c r="AL44" i="3"/>
  <c r="AL52" i="3"/>
  <c r="AL57" i="3"/>
  <c r="AL66" i="3"/>
  <c r="AL54" i="3"/>
  <c r="AL65" i="3"/>
  <c r="AL51" i="3"/>
  <c r="AL63" i="3"/>
  <c r="AL64" i="3"/>
  <c r="AL58" i="3"/>
  <c r="AL69" i="3"/>
  <c r="AL56" i="3"/>
  <c r="AL62" i="3"/>
  <c r="AL43" i="3"/>
  <c r="AL59" i="3"/>
  <c r="AL68" i="3"/>
  <c r="AL67" i="3"/>
  <c r="AD42" i="3"/>
  <c r="AD48" i="3"/>
  <c r="AD41" i="3"/>
  <c r="AD40" i="3"/>
  <c r="AD47" i="3"/>
  <c r="AD46" i="3"/>
  <c r="AD39" i="3"/>
  <c r="AD45" i="3"/>
  <c r="AD44" i="3"/>
  <c r="AD55" i="3"/>
  <c r="AD61" i="3"/>
  <c r="AD51" i="3"/>
  <c r="AD60" i="3"/>
  <c r="AD43" i="3"/>
  <c r="AD49" i="3"/>
  <c r="AD53" i="3"/>
  <c r="AD54" i="3"/>
  <c r="AD66" i="3"/>
  <c r="AD56" i="3"/>
  <c r="AD65" i="3"/>
  <c r="AD64" i="3"/>
  <c r="AD59" i="3"/>
  <c r="AD50" i="3"/>
  <c r="AD57" i="3"/>
  <c r="AD63" i="3"/>
  <c r="AD69" i="3"/>
  <c r="AD52" i="3"/>
  <c r="AD67" i="3"/>
  <c r="AD58" i="3"/>
  <c r="AD62" i="3"/>
  <c r="AD68" i="3"/>
  <c r="V42" i="3"/>
  <c r="V48" i="3"/>
  <c r="V55" i="3"/>
  <c r="V41" i="3"/>
  <c r="V40" i="3"/>
  <c r="V47" i="3"/>
  <c r="V46" i="3"/>
  <c r="V39" i="3"/>
  <c r="V45" i="3"/>
  <c r="V49" i="3"/>
  <c r="V54" i="3"/>
  <c r="V43" i="3"/>
  <c r="V52" i="3"/>
  <c r="V61" i="3"/>
  <c r="V50" i="3"/>
  <c r="V60" i="3"/>
  <c r="V44" i="3"/>
  <c r="V51" i="3"/>
  <c r="V57" i="3"/>
  <c r="V66" i="3"/>
  <c r="V62" i="3"/>
  <c r="V65" i="3"/>
  <c r="V69" i="3"/>
  <c r="V58" i="3"/>
  <c r="V64" i="3"/>
  <c r="V53" i="3"/>
  <c r="V56" i="3"/>
  <c r="V59" i="3"/>
  <c r="V67" i="3"/>
  <c r="V68" i="3"/>
  <c r="V63" i="3"/>
  <c r="N42" i="3"/>
  <c r="N48" i="3"/>
  <c r="N55" i="3"/>
  <c r="N41" i="3"/>
  <c r="N40" i="3"/>
  <c r="N47" i="3"/>
  <c r="N46" i="3"/>
  <c r="N39" i="3"/>
  <c r="N45" i="3"/>
  <c r="N53" i="3"/>
  <c r="N54" i="3"/>
  <c r="N61" i="3"/>
  <c r="N44" i="3"/>
  <c r="N51" i="3"/>
  <c r="N60" i="3"/>
  <c r="N49" i="3"/>
  <c r="N63" i="3"/>
  <c r="N66" i="3"/>
  <c r="N56" i="3"/>
  <c r="N65" i="3"/>
  <c r="N50" i="3"/>
  <c r="N52" i="3"/>
  <c r="N59" i="3"/>
  <c r="N62" i="3"/>
  <c r="N43" i="3"/>
  <c r="N57" i="3"/>
  <c r="N69" i="3"/>
  <c r="N64" i="3"/>
  <c r="N67" i="3"/>
  <c r="N68" i="3"/>
  <c r="N58" i="3"/>
  <c r="F42" i="3"/>
  <c r="F48" i="3"/>
  <c r="F55" i="3"/>
  <c r="F41" i="3"/>
  <c r="F40" i="3"/>
  <c r="F47" i="3"/>
  <c r="F46" i="3"/>
  <c r="F39" i="3"/>
  <c r="F45" i="3"/>
  <c r="F44" i="3"/>
  <c r="F49" i="3"/>
  <c r="F56" i="3"/>
  <c r="F62" i="3"/>
  <c r="F52" i="3"/>
  <c r="F53" i="3"/>
  <c r="F54" i="3"/>
  <c r="F61" i="3"/>
  <c r="F43" i="3"/>
  <c r="F50" i="3"/>
  <c r="F60" i="3"/>
  <c r="F57" i="3"/>
  <c r="F66" i="3"/>
  <c r="F65" i="3"/>
  <c r="F63" i="3"/>
  <c r="F58" i="3"/>
  <c r="F69" i="3"/>
  <c r="F51" i="3"/>
  <c r="F68" i="3"/>
  <c r="F64" i="3"/>
  <c r="F59" i="3"/>
  <c r="F67" i="3"/>
  <c r="M41" i="3"/>
  <c r="M54" i="3"/>
  <c r="M40" i="3"/>
  <c r="M47" i="3"/>
  <c r="M46" i="3"/>
  <c r="M52" i="3"/>
  <c r="M39" i="3"/>
  <c r="M45" i="3"/>
  <c r="M44" i="3"/>
  <c r="M51" i="3"/>
  <c r="M48" i="3"/>
  <c r="M61" i="3"/>
  <c r="M60" i="3"/>
  <c r="M49" i="3"/>
  <c r="M55" i="3"/>
  <c r="M59" i="3"/>
  <c r="M43" i="3"/>
  <c r="M42" i="3"/>
  <c r="M56" i="3"/>
  <c r="M65" i="3"/>
  <c r="M50" i="3"/>
  <c r="M62" i="3"/>
  <c r="M53" i="3"/>
  <c r="M57" i="3"/>
  <c r="M64" i="3"/>
  <c r="M69" i="3"/>
  <c r="M68" i="3"/>
  <c r="M58" i="3"/>
  <c r="M67" i="3"/>
  <c r="M63" i="3"/>
  <c r="M66" i="3"/>
  <c r="E43" i="3"/>
  <c r="E51" i="3"/>
  <c r="E59" i="3"/>
  <c r="E67" i="3"/>
  <c r="E44" i="3"/>
  <c r="E52" i="3"/>
  <c r="E68" i="3"/>
  <c r="E69" i="3"/>
  <c r="E46" i="3"/>
  <c r="E64" i="3"/>
  <c r="E60" i="3"/>
  <c r="E62" i="3"/>
  <c r="E40" i="3"/>
  <c r="E45" i="3"/>
  <c r="E53" i="3"/>
  <c r="E61" i="3"/>
  <c r="E54" i="3"/>
  <c r="E39" i="3"/>
  <c r="E47" i="3"/>
  <c r="E55" i="3"/>
  <c r="E63" i="3"/>
  <c r="E56" i="3"/>
  <c r="E48" i="3"/>
  <c r="E42" i="3"/>
  <c r="E49" i="3"/>
  <c r="E41" i="3"/>
  <c r="E50" i="3"/>
  <c r="E57" i="3"/>
  <c r="E65" i="3"/>
  <c r="E58" i="3"/>
  <c r="E66" i="3"/>
  <c r="S46" i="3"/>
  <c r="S52" i="3"/>
  <c r="S39" i="3"/>
  <c r="S45" i="3"/>
  <c r="S44" i="3"/>
  <c r="S51" i="3"/>
  <c r="S43" i="3"/>
  <c r="S49" i="3"/>
  <c r="S42" i="3"/>
  <c r="S55" i="3"/>
  <c r="S50" i="3"/>
  <c r="S41" i="3"/>
  <c r="S48" i="3"/>
  <c r="S59" i="3"/>
  <c r="S58" i="3"/>
  <c r="S40" i="3"/>
  <c r="S53" i="3"/>
  <c r="S57" i="3"/>
  <c r="S47" i="3"/>
  <c r="S64" i="3"/>
  <c r="S66" i="3"/>
  <c r="S56" i="3"/>
  <c r="S60" i="3"/>
  <c r="S69" i="3"/>
  <c r="S68" i="3"/>
  <c r="S63" i="3"/>
  <c r="S67" i="3"/>
  <c r="S54" i="3"/>
  <c r="S62" i="3"/>
  <c r="S61" i="3"/>
  <c r="S65" i="3"/>
  <c r="R39" i="3"/>
  <c r="R45" i="3"/>
  <c r="R44" i="3"/>
  <c r="R51" i="3"/>
  <c r="R50" i="3"/>
  <c r="R43" i="3"/>
  <c r="R42" i="3"/>
  <c r="R48" i="3"/>
  <c r="R41" i="3"/>
  <c r="R52" i="3"/>
  <c r="R59" i="3"/>
  <c r="R58" i="3"/>
  <c r="R40" i="3"/>
  <c r="R53" i="3"/>
  <c r="R57" i="3"/>
  <c r="R64" i="3"/>
  <c r="R47" i="3"/>
  <c r="R56" i="3"/>
  <c r="R46" i="3"/>
  <c r="R49" i="3"/>
  <c r="R54" i="3"/>
  <c r="R69" i="3"/>
  <c r="R60" i="3"/>
  <c r="R63" i="3"/>
  <c r="R68" i="3"/>
  <c r="R67" i="3"/>
  <c r="R66" i="3"/>
  <c r="R61" i="3"/>
  <c r="R62" i="3"/>
  <c r="R65" i="3"/>
  <c r="R55" i="3"/>
  <c r="Y44" i="3"/>
  <c r="Y51" i="3"/>
  <c r="Y50" i="3"/>
  <c r="Y43" i="3"/>
  <c r="Y49" i="3"/>
  <c r="Y42" i="3"/>
  <c r="Y41" i="3"/>
  <c r="Y39" i="3"/>
  <c r="Y45" i="3"/>
  <c r="Y53" i="3"/>
  <c r="Y58" i="3"/>
  <c r="Y57" i="3"/>
  <c r="Y64" i="3"/>
  <c r="Y54" i="3"/>
  <c r="Y56" i="3"/>
  <c r="Y63" i="3"/>
  <c r="Y52" i="3"/>
  <c r="Y40" i="3"/>
  <c r="Y48" i="3"/>
  <c r="Y55" i="3"/>
  <c r="Y61" i="3"/>
  <c r="Y69" i="3"/>
  <c r="Y46" i="3"/>
  <c r="Y68" i="3"/>
  <c r="Y59" i="3"/>
  <c r="Y62" i="3"/>
  <c r="Y67" i="3"/>
  <c r="Y66" i="3"/>
  <c r="Y47" i="3"/>
  <c r="Y60" i="3"/>
  <c r="Y65" i="3"/>
  <c r="AK41" i="3"/>
  <c r="AK54" i="3"/>
  <c r="AK40" i="3"/>
  <c r="AK47" i="3"/>
  <c r="AK46" i="3"/>
  <c r="AK39" i="3"/>
  <c r="AK45" i="3"/>
  <c r="AK44" i="3"/>
  <c r="AK51" i="3"/>
  <c r="AK42" i="3"/>
  <c r="AK55" i="3"/>
  <c r="AK61" i="3"/>
  <c r="AK50" i="3"/>
  <c r="AK53" i="3"/>
  <c r="AK60" i="3"/>
  <c r="AK48" i="3"/>
  <c r="AK52" i="3"/>
  <c r="AK59" i="3"/>
  <c r="AK65" i="3"/>
  <c r="AK64" i="3"/>
  <c r="AK63" i="3"/>
  <c r="AK68" i="3"/>
  <c r="AK58" i="3"/>
  <c r="AK56" i="3"/>
  <c r="AK62" i="3"/>
  <c r="AK69" i="3"/>
  <c r="AK43" i="3"/>
  <c r="AK49" i="3"/>
  <c r="AK57" i="3"/>
  <c r="AK66" i="3"/>
  <c r="AK67" i="3"/>
  <c r="AC41" i="3"/>
  <c r="AC54" i="3"/>
  <c r="AC40" i="3"/>
  <c r="AC47" i="3"/>
  <c r="AC46" i="3"/>
  <c r="AC52" i="3"/>
  <c r="AC39" i="3"/>
  <c r="AC45" i="3"/>
  <c r="AC44" i="3"/>
  <c r="AC51" i="3"/>
  <c r="AC48" i="3"/>
  <c r="AC55" i="3"/>
  <c r="AC61" i="3"/>
  <c r="AC60" i="3"/>
  <c r="AC43" i="3"/>
  <c r="AC49" i="3"/>
  <c r="AC53" i="3"/>
  <c r="AC59" i="3"/>
  <c r="AC42" i="3"/>
  <c r="AC56" i="3"/>
  <c r="AC65" i="3"/>
  <c r="AC64" i="3"/>
  <c r="AC50" i="3"/>
  <c r="AC57" i="3"/>
  <c r="AC63" i="3"/>
  <c r="AC69" i="3"/>
  <c r="AC68" i="3"/>
  <c r="AC58" i="3"/>
  <c r="AC66" i="3"/>
  <c r="AC67" i="3"/>
  <c r="AC62" i="3"/>
  <c r="U41" i="3"/>
  <c r="U54" i="3"/>
  <c r="U40" i="3"/>
  <c r="U47" i="3"/>
  <c r="U46" i="3"/>
  <c r="U52" i="3"/>
  <c r="U39" i="3"/>
  <c r="U45" i="3"/>
  <c r="U44" i="3"/>
  <c r="U51" i="3"/>
  <c r="U43" i="3"/>
  <c r="U61" i="3"/>
  <c r="U42" i="3"/>
  <c r="U50" i="3"/>
  <c r="U55" i="3"/>
  <c r="U60" i="3"/>
  <c r="U48" i="3"/>
  <c r="U59" i="3"/>
  <c r="U53" i="3"/>
  <c r="U62" i="3"/>
  <c r="U65" i="3"/>
  <c r="U68" i="3"/>
  <c r="U58" i="3"/>
  <c r="U64" i="3"/>
  <c r="U56" i="3"/>
  <c r="U69" i="3"/>
  <c r="U49" i="3"/>
  <c r="U63" i="3"/>
  <c r="U57" i="3"/>
  <c r="U66" i="3"/>
  <c r="U67" i="3"/>
  <c r="AJ40" i="3"/>
  <c r="AJ47" i="3"/>
  <c r="AJ53" i="3"/>
  <c r="AJ46" i="3"/>
  <c r="AJ39" i="3"/>
  <c r="AJ45" i="3"/>
  <c r="AJ44" i="3"/>
  <c r="AJ50" i="3"/>
  <c r="AJ55" i="3"/>
  <c r="AJ41" i="3"/>
  <c r="AJ60" i="3"/>
  <c r="AJ48" i="3"/>
  <c r="AJ52" i="3"/>
  <c r="AJ59" i="3"/>
  <c r="AJ58" i="3"/>
  <c r="AJ43" i="3"/>
  <c r="AJ54" i="3"/>
  <c r="AJ61" i="3"/>
  <c r="AJ63" i="3"/>
  <c r="AJ64" i="3"/>
  <c r="AJ51" i="3"/>
  <c r="AJ67" i="3"/>
  <c r="AJ42" i="3"/>
  <c r="AJ69" i="3"/>
  <c r="AJ56" i="3"/>
  <c r="AJ62" i="3"/>
  <c r="AJ68" i="3"/>
  <c r="AJ49" i="3"/>
  <c r="AJ57" i="3"/>
  <c r="AJ65" i="3"/>
  <c r="AJ66" i="3"/>
  <c r="AB40" i="3"/>
  <c r="AB47" i="3"/>
  <c r="AB53" i="3"/>
  <c r="AB46" i="3"/>
  <c r="AB39" i="3"/>
  <c r="AB45" i="3"/>
  <c r="AB44" i="3"/>
  <c r="AB50" i="3"/>
  <c r="AB55" i="3"/>
  <c r="AB60" i="3"/>
  <c r="AB43" i="3"/>
  <c r="AB49" i="3"/>
  <c r="AB51" i="3"/>
  <c r="AB59" i="3"/>
  <c r="AB42" i="3"/>
  <c r="AB58" i="3"/>
  <c r="AB64" i="3"/>
  <c r="AB48" i="3"/>
  <c r="AB69" i="3"/>
  <c r="AB57" i="3"/>
  <c r="AB63" i="3"/>
  <c r="AB61" i="3"/>
  <c r="AB41" i="3"/>
  <c r="AB68" i="3"/>
  <c r="AB67" i="3"/>
  <c r="AB52" i="3"/>
  <c r="AB62" i="3"/>
  <c r="AB65" i="3"/>
  <c r="AB66" i="3"/>
  <c r="AB54" i="3"/>
  <c r="AB56" i="3"/>
  <c r="T40" i="3"/>
  <c r="T47" i="3"/>
  <c r="T53" i="3"/>
  <c r="T46" i="3"/>
  <c r="T52" i="3"/>
  <c r="T39" i="3"/>
  <c r="T45" i="3"/>
  <c r="T44" i="3"/>
  <c r="T50" i="3"/>
  <c r="T42" i="3"/>
  <c r="T55" i="3"/>
  <c r="T60" i="3"/>
  <c r="T41" i="3"/>
  <c r="T48" i="3"/>
  <c r="T59" i="3"/>
  <c r="T58" i="3"/>
  <c r="T64" i="3"/>
  <c r="T69" i="3"/>
  <c r="T56" i="3"/>
  <c r="T49" i="3"/>
  <c r="T63" i="3"/>
  <c r="T68" i="3"/>
  <c r="T43" i="3"/>
  <c r="T67" i="3"/>
  <c r="T54" i="3"/>
  <c r="T57" i="3"/>
  <c r="T51" i="3"/>
  <c r="T66" i="3"/>
  <c r="T62" i="3"/>
  <c r="T61" i="3"/>
  <c r="T65" i="3"/>
  <c r="L40" i="3"/>
  <c r="L47" i="3"/>
  <c r="L53" i="3"/>
  <c r="L46" i="3"/>
  <c r="L52" i="3"/>
  <c r="L39" i="3"/>
  <c r="L45" i="3"/>
  <c r="L44" i="3"/>
  <c r="L50" i="3"/>
  <c r="L41" i="3"/>
  <c r="L48" i="3"/>
  <c r="L54" i="3"/>
  <c r="L60" i="3"/>
  <c r="L49" i="3"/>
  <c r="L51" i="3"/>
  <c r="L55" i="3"/>
  <c r="L59" i="3"/>
  <c r="L43" i="3"/>
  <c r="L58" i="3"/>
  <c r="L69" i="3"/>
  <c r="L62" i="3"/>
  <c r="L57" i="3"/>
  <c r="L61" i="3"/>
  <c r="L64" i="3"/>
  <c r="L68" i="3"/>
  <c r="L67" i="3"/>
  <c r="L42" i="3"/>
  <c r="L63" i="3"/>
  <c r="L65" i="3"/>
  <c r="L56" i="3"/>
  <c r="L66" i="3"/>
  <c r="D44" i="3"/>
  <c r="D52" i="3"/>
  <c r="D60" i="3"/>
  <c r="D68" i="3"/>
  <c r="D53" i="3"/>
  <c r="D61" i="3"/>
  <c r="D39" i="3"/>
  <c r="D55" i="3"/>
  <c r="D45" i="3"/>
  <c r="D69" i="3"/>
  <c r="D46" i="3"/>
  <c r="D47" i="3"/>
  <c r="D63" i="3"/>
  <c r="D41" i="3"/>
  <c r="D65" i="3"/>
  <c r="D54" i="3"/>
  <c r="D62" i="3"/>
  <c r="D40" i="3"/>
  <c r="D48" i="3"/>
  <c r="D56" i="3"/>
  <c r="D64" i="3"/>
  <c r="D49" i="3"/>
  <c r="D57" i="3"/>
  <c r="D43" i="3"/>
  <c r="D50" i="3"/>
  <c r="D51" i="3"/>
  <c r="D66" i="3"/>
  <c r="D58" i="3"/>
  <c r="D59" i="3"/>
  <c r="D67" i="3"/>
  <c r="D42" i="3"/>
  <c r="AO70" i="3" l="1"/>
  <c r="AQ70" i="3"/>
  <c r="AP70" i="3"/>
  <c r="AN70" i="3"/>
  <c r="R70" i="3"/>
  <c r="AH70" i="3"/>
  <c r="W70" i="3"/>
  <c r="H70" i="3"/>
  <c r="AI70" i="3"/>
  <c r="AC70" i="3"/>
  <c r="AK70" i="3"/>
  <c r="E70" i="3"/>
  <c r="O70" i="3"/>
  <c r="Z70" i="3"/>
  <c r="K70" i="3"/>
  <c r="V70" i="3"/>
  <c r="AG70" i="3"/>
  <c r="M70" i="3"/>
  <c r="N70" i="3"/>
  <c r="Q70" i="3"/>
  <c r="J70" i="3"/>
  <c r="L70" i="3"/>
  <c r="U70" i="3"/>
  <c r="S70" i="3"/>
  <c r="F70" i="3"/>
  <c r="G70" i="3"/>
  <c r="AD70" i="3"/>
  <c r="AJ70" i="3"/>
  <c r="D70" i="3"/>
  <c r="AA70" i="3"/>
  <c r="T70" i="3"/>
  <c r="AB70" i="3"/>
  <c r="Y70" i="3"/>
  <c r="AL70" i="3"/>
  <c r="X70" i="3"/>
  <c r="C46" i="3"/>
  <c r="C54" i="3"/>
  <c r="C62" i="3"/>
  <c r="C47" i="3"/>
  <c r="C63" i="3"/>
  <c r="C48" i="3"/>
  <c r="C41" i="3"/>
  <c r="C65" i="3"/>
  <c r="C43" i="3"/>
  <c r="C55" i="3"/>
  <c r="C40" i="3"/>
  <c r="C64" i="3"/>
  <c r="C49" i="3"/>
  <c r="C57" i="3"/>
  <c r="C67" i="3"/>
  <c r="C56" i="3"/>
  <c r="C42" i="3"/>
  <c r="C50" i="3"/>
  <c r="C58" i="3"/>
  <c r="C66" i="3"/>
  <c r="C51" i="3"/>
  <c r="C59" i="3"/>
  <c r="C45" i="3"/>
  <c r="C52" i="3"/>
  <c r="C53" i="3"/>
  <c r="C69" i="3"/>
  <c r="C44" i="3"/>
  <c r="C60" i="3"/>
  <c r="C61" i="3"/>
  <c r="C68" i="3"/>
  <c r="C70" i="3" l="1"/>
</calcChain>
</file>

<file path=xl/sharedStrings.xml><?xml version="1.0" encoding="utf-8"?>
<sst xmlns="http://schemas.openxmlformats.org/spreadsheetml/2006/main" count="248" uniqueCount="84">
  <si>
    <t>Total</t>
  </si>
  <si>
    <t>China</t>
  </si>
  <si>
    <t>Croatia</t>
  </si>
  <si>
    <t>Egypt</t>
  </si>
  <si>
    <t>Greece</t>
  </si>
  <si>
    <t>Hong Kong</t>
  </si>
  <si>
    <t>India</t>
  </si>
  <si>
    <t>Indonesia</t>
  </si>
  <si>
    <t>Iraq</t>
  </si>
  <si>
    <t>Italy</t>
  </si>
  <si>
    <t>Lebanon</t>
  </si>
  <si>
    <t>Malaysia</t>
  </si>
  <si>
    <t>New Zealand</t>
  </si>
  <si>
    <t>Philippines</t>
  </si>
  <si>
    <t>Sri Lanka</t>
  </si>
  <si>
    <t>Thailand</t>
  </si>
  <si>
    <t>Turkey</t>
  </si>
  <si>
    <t>Buddhism</t>
  </si>
  <si>
    <t>Christianity</t>
  </si>
  <si>
    <t>Hinduism</t>
  </si>
  <si>
    <t>Islam</t>
  </si>
  <si>
    <t>Judaism</t>
  </si>
  <si>
    <t>Cambodia</t>
  </si>
  <si>
    <t>Vietnam</t>
  </si>
  <si>
    <t xml:space="preserve">Banyule </t>
  </si>
  <si>
    <t xml:space="preserve">Bayside </t>
  </si>
  <si>
    <t xml:space="preserve">Boroondara </t>
  </si>
  <si>
    <t xml:space="preserve">Brimbank </t>
  </si>
  <si>
    <t xml:space="preserve">Cardinia </t>
  </si>
  <si>
    <t xml:space="preserve">Casey </t>
  </si>
  <si>
    <t xml:space="preserve">Darebin </t>
  </si>
  <si>
    <t xml:space="preserve">Frankston </t>
  </si>
  <si>
    <t xml:space="preserve">Glen Eira </t>
  </si>
  <si>
    <t xml:space="preserve">Greater Dandenong </t>
  </si>
  <si>
    <t xml:space="preserve">Hobsons Bay </t>
  </si>
  <si>
    <t xml:space="preserve">Hume </t>
  </si>
  <si>
    <t xml:space="preserve">Kingston </t>
  </si>
  <si>
    <t xml:space="preserve">Knox </t>
  </si>
  <si>
    <t xml:space="preserve">Manningham </t>
  </si>
  <si>
    <t xml:space="preserve">Maribyrnong </t>
  </si>
  <si>
    <t xml:space="preserve">Maroondah </t>
  </si>
  <si>
    <t xml:space="preserve">Melbourne </t>
  </si>
  <si>
    <t xml:space="preserve">Melton </t>
  </si>
  <si>
    <t xml:space="preserve">Monash </t>
  </si>
  <si>
    <t xml:space="preserve">Moonee Valley </t>
  </si>
  <si>
    <t xml:space="preserve">Moreland </t>
  </si>
  <si>
    <t xml:space="preserve">Nillumbik </t>
  </si>
  <si>
    <t xml:space="preserve">Port Phillip </t>
  </si>
  <si>
    <t xml:space="preserve">Stonnington </t>
  </si>
  <si>
    <t xml:space="preserve">Whitehorse </t>
  </si>
  <si>
    <t xml:space="preserve">Whittlesea </t>
  </si>
  <si>
    <t xml:space="preserve">Wyndham </t>
  </si>
  <si>
    <t xml:space="preserve">Yarra </t>
  </si>
  <si>
    <t xml:space="preserve">Yarra Ranges </t>
  </si>
  <si>
    <t>Mauritius</t>
  </si>
  <si>
    <t>Afghanistan</t>
  </si>
  <si>
    <t>Pakistan</t>
  </si>
  <si>
    <t>Iran</t>
  </si>
  <si>
    <t>Mornington Pen.</t>
  </si>
  <si>
    <t>Distribution of Residents by Birthplace</t>
  </si>
  <si>
    <t>Group</t>
  </si>
  <si>
    <t>Index of Geographic Concentration</t>
  </si>
  <si>
    <t>Distribution of Residents by Birthplace &amp; Religion</t>
  </si>
  <si>
    <t>Probability that two people selected at random from the metropolitan population, come from the same municipality</t>
  </si>
  <si>
    <t>South Korea</t>
  </si>
  <si>
    <t>Population</t>
  </si>
  <si>
    <t>Bangladesh</t>
  </si>
  <si>
    <t>Bosnia</t>
  </si>
  <si>
    <t>Colombia</t>
  </si>
  <si>
    <t>Cyprus</t>
  </si>
  <si>
    <t>Ethiopia</t>
  </si>
  <si>
    <t>Fiji</t>
  </si>
  <si>
    <t>Myanmar</t>
  </si>
  <si>
    <t>Nepal</t>
  </si>
  <si>
    <t>North Macedonia</t>
  </si>
  <si>
    <t>Samoa</t>
  </si>
  <si>
    <t>Serbia</t>
  </si>
  <si>
    <t>Syria</t>
  </si>
  <si>
    <t>Zimbabwe</t>
  </si>
  <si>
    <t>Calculation of the probability - expressed as a percentage - that if two residents of a particular birthplace or religion were randomly selected from metro. Melbourne, that they would come from the same municipality. Based on 2021 Census findings.</t>
  </si>
  <si>
    <t>Religious and Cultural Dispersion: Selected Birthplaces and Religions, 2021</t>
  </si>
  <si>
    <t>Calculation of the probability - expressed as a percentage - that if two residents of a particular major religion were randomly selected from metro. Melbourne, that they would come from the same municipality. Based on 2021 Census findings.</t>
  </si>
  <si>
    <r>
      <rPr>
        <sz val="11"/>
        <color theme="0"/>
        <rFont val="Wingdings 2"/>
        <family val="1"/>
        <charset val="2"/>
      </rPr>
      <t>u</t>
    </r>
    <r>
      <rPr>
        <sz val="11"/>
        <color theme="0"/>
        <rFont val="Garamond"/>
        <family val="1"/>
      </rPr>
      <t xml:space="preserve"> Geographic Dispersion and Concentration: selected birthplaces and religions: metropolitan Melbourne, 2021</t>
    </r>
  </si>
  <si>
    <t>Information about the number of residents from a selection of birthplaces and religious beliefs in each metropolitan municipality was obtained from the findings of the 2011 Census. This information was then used to calculate the probability that, if two people were selected at random from all people of the same birthplace or religion in Melbourne, that they would come from the same municipality. This probability was then expressed as a percentage.
For instance, a figure of 43% for Afghanistan means that if two people born in Afghanistan were selected at random from the population of Melbourne, there is a 43% chance that they would, in fact, reside in the same municipality. This reflects the fact that Afghani residents are highly concentrated in a few localities across Melbourne.
By contrast, a figure of 4.7% for New Zealanders means that if two New Zealand-born residents were selected at random from the metropolitan population, there is just a 4.7% probability that they would happen to come from the same municipality. This signifies that New Zealand-born residents are widely dispersed across metropolitan Melbourne
These findings, for a selection of birthplaces and religions, are presented below, in order of degree of geographic concentration.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</si>
</sst>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font>
      <sz val="10"/>
      <name val="Arial"/>
    </font>
    <font>
      <sz val="10"/>
      <name val="Arial"/>
      <family val="2"/>
    </font>
    <font>
      <sz val="8"/>
      <name val="Calibri"/>
      <family val="2"/>
      <scheme val="minor"/>
    </font>
    <font>
      <sz val="16"/>
      <name val="Calibri"/>
      <family val="2"/>
      <scheme val="minor"/>
    </font>
    <font>
      <sz val="9"/>
      <name val="Calibri"/>
      <family val="2"/>
      <scheme val="minor"/>
    </font>
    <font>
      <sz val="16"/>
      <name val="Garamond"/>
      <family val="1"/>
    </font>
    <font>
      <sz val="9"/>
      <name val="Garamond"/>
      <family val="1"/>
    </font>
    <font>
      <sz val="10"/>
      <name val="Garamond"/>
      <family val="1"/>
    </font>
    <font>
      <b/>
      <sz val="9"/>
      <name val="Garamond"/>
      <family val="1"/>
    </font>
    <font>
      <sz val="8"/>
      <name val="Garamond"/>
      <family val="1"/>
    </font>
    <font>
      <sz val="20"/>
      <name val="Arial"/>
      <family val="2"/>
    </font>
    <font>
      <sz val="12"/>
      <name val="Arial"/>
      <family val="2"/>
    </font>
    <font>
      <sz val="11"/>
      <color theme="0"/>
      <name val="Garamond"/>
      <family val="1"/>
    </font>
    <font>
      <sz val="11"/>
      <color theme="0"/>
      <name val="Wingdings 2"/>
      <family val="1"/>
      <charset val="2"/>
    </font>
    <font>
      <b/>
      <sz val="10"/>
      <name val="Arial"/>
      <family val="2"/>
    </font>
    <font>
      <b/>
      <sz val="14"/>
      <name val="Arial"/>
      <family val="2"/>
    </font>
    <font>
      <b/>
      <sz val="12"/>
      <name val="Arial"/>
      <family val="2"/>
    </font>
    <font>
      <sz val="11"/>
      <color theme="0"/>
      <name val="Garamond"/>
      <family val="1"/>
      <charset val="2"/>
    </font>
  </fonts>
  <fills count="12">
    <fill>
      <patternFill patternType="none"/>
    </fill>
    <fill>
      <patternFill patternType="gray125"/>
    </fill>
    <fill>
      <patternFill patternType="solid">
        <fgColor theme="2" tint="-9.9978637043366805E-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indexed="44"/>
        <bgColor indexed="64"/>
      </patternFill>
    </fill>
    <fill>
      <patternFill patternType="solid">
        <fgColor rgb="FFFFFFCC"/>
        <bgColor indexed="64"/>
      </patternFill>
    </fill>
    <fill>
      <patternFill patternType="solid">
        <fgColor theme="8" tint="0.79998168889431442"/>
        <bgColor indexed="64"/>
      </patternFill>
    </fill>
    <fill>
      <patternFill patternType="solid">
        <fgColor theme="3" tint="-0.499984740745262"/>
        <bgColor indexed="64"/>
      </patternFill>
    </fill>
    <fill>
      <patternFill patternType="solid">
        <fgColor theme="3" tint="0.79998168889431442"/>
        <bgColor indexed="64"/>
      </patternFill>
    </fill>
    <fill>
      <patternFill patternType="solid">
        <fgColor indexed="43"/>
        <bgColor indexed="64"/>
      </patternFill>
    </fill>
    <fill>
      <patternFill patternType="solid">
        <fgColor indexed="20"/>
        <bgColor indexed="64"/>
      </patternFill>
    </fill>
  </fills>
  <borders count="6">
    <border>
      <left/>
      <right/>
      <top/>
      <bottom/>
      <diagonal/>
    </border>
    <border>
      <left/>
      <right/>
      <top/>
      <bottom style="hair">
        <color indexed="8"/>
      </bottom>
      <diagonal/>
    </border>
    <border>
      <left/>
      <right/>
      <top style="thin">
        <color indexed="64"/>
      </top>
      <bottom style="thin">
        <color indexed="64"/>
      </bottom>
      <diagonal/>
    </border>
    <border>
      <left/>
      <right/>
      <top style="hair">
        <color indexed="8"/>
      </top>
      <bottom style="hair">
        <color indexed="8"/>
      </bottom>
      <diagonal/>
    </border>
    <border>
      <left/>
      <right/>
      <top style="hair">
        <color auto="1"/>
      </top>
      <bottom style="hair">
        <color auto="1"/>
      </bottom>
      <diagonal/>
    </border>
    <border>
      <left style="thin">
        <color indexed="64"/>
      </left>
      <right style="thin">
        <color indexed="64"/>
      </right>
      <top/>
      <bottom/>
      <diagonal/>
    </border>
  </borders>
  <cellStyleXfs count="11">
    <xf numFmtId="0" fontId="0" fillId="0" borderId="0"/>
    <xf numFmtId="0" fontId="1" fillId="0" borderId="0"/>
    <xf numFmtId="0" fontId="1" fillId="5" borderId="2">
      <alignment vertical="center"/>
      <protection locked="0"/>
    </xf>
    <xf numFmtId="0" fontId="1" fillId="0" borderId="0">
      <protection locked="0"/>
    </xf>
    <xf numFmtId="0" fontId="1" fillId="10" borderId="0">
      <protection locked="0"/>
    </xf>
    <xf numFmtId="0" fontId="1" fillId="5" borderId="5">
      <alignment horizontal="center" vertical="center"/>
      <protection locked="0"/>
    </xf>
    <xf numFmtId="0" fontId="1" fillId="11" borderId="0">
      <protection locked="0"/>
    </xf>
    <xf numFmtId="0" fontId="14" fillId="5" borderId="0">
      <alignment vertical="center"/>
      <protection locked="0"/>
    </xf>
    <xf numFmtId="0" fontId="14" fillId="0" borderId="0">
      <protection locked="0"/>
    </xf>
    <xf numFmtId="0" fontId="15" fillId="0" borderId="0">
      <protection locked="0"/>
    </xf>
    <xf numFmtId="0" fontId="16" fillId="0" borderId="0">
      <protection locked="0"/>
    </xf>
  </cellStyleXfs>
  <cellXfs count="42">
    <xf numFmtId="0" fontId="0" fillId="0" borderId="0" xfId="0"/>
    <xf numFmtId="0" fontId="3" fillId="0" borderId="0" xfId="0" applyFont="1" applyAlignment="1" applyProtection="1">
      <alignment horizontal="left"/>
      <protection hidden="1"/>
    </xf>
    <xf numFmtId="0" fontId="2" fillId="0" borderId="0" xfId="0" applyFont="1" applyProtection="1">
      <protection hidden="1"/>
    </xf>
    <xf numFmtId="0" fontId="4" fillId="0" borderId="0" xfId="0" applyFont="1" applyAlignment="1" applyProtection="1">
      <alignment horizontal="left"/>
      <protection hidden="1"/>
    </xf>
    <xf numFmtId="0" fontId="2" fillId="0" borderId="0" xfId="0" applyFont="1" applyBorder="1" applyAlignment="1" applyProtection="1">
      <alignment horizontal="center" vertical="center" wrapText="1"/>
      <protection locked="0" hidden="1"/>
    </xf>
    <xf numFmtId="0" fontId="2" fillId="0" borderId="0" xfId="0" applyFont="1" applyBorder="1" applyAlignment="1" applyProtection="1">
      <alignment horizontal="center" vertical="center"/>
      <protection locked="0" hidden="1"/>
    </xf>
    <xf numFmtId="0" fontId="2" fillId="0" borderId="0" xfId="0" applyFont="1" applyBorder="1" applyAlignment="1" applyProtection="1">
      <alignment horizontal="center"/>
      <protection hidden="1"/>
    </xf>
    <xf numFmtId="0" fontId="2" fillId="2" borderId="1" xfId="0" applyFont="1" applyFill="1" applyBorder="1" applyAlignment="1" applyProtection="1">
      <alignment horizontal="left" vertical="center" wrapText="1"/>
      <protection hidden="1"/>
    </xf>
    <xf numFmtId="3" fontId="2" fillId="0" borderId="1" xfId="0" applyNumberFormat="1" applyFont="1" applyFill="1" applyBorder="1" applyAlignment="1" applyProtection="1">
      <alignment horizontal="right" vertical="center"/>
      <protection hidden="1"/>
    </xf>
    <xf numFmtId="0" fontId="2" fillId="2" borderId="3" xfId="0" applyFont="1" applyFill="1" applyBorder="1" applyAlignment="1" applyProtection="1">
      <alignment horizontal="left" vertical="center" wrapText="1"/>
      <protection hidden="1"/>
    </xf>
    <xf numFmtId="3" fontId="2" fillId="0" borderId="3" xfId="0" applyNumberFormat="1" applyFont="1" applyFill="1" applyBorder="1" applyAlignment="1" applyProtection="1">
      <alignment horizontal="right" vertical="center"/>
      <protection hidden="1"/>
    </xf>
    <xf numFmtId="3" fontId="2" fillId="3" borderId="0" xfId="0" applyNumberFormat="1" applyFont="1" applyFill="1" applyProtection="1">
      <protection hidden="1"/>
    </xf>
    <xf numFmtId="164" fontId="2" fillId="0" borderId="0" xfId="0" applyNumberFormat="1" applyFont="1" applyAlignment="1" applyProtection="1">
      <alignment horizontal="center"/>
      <protection hidden="1"/>
    </xf>
    <xf numFmtId="164" fontId="2" fillId="3" borderId="0" xfId="0" applyNumberFormat="1" applyFont="1" applyFill="1" applyAlignment="1" applyProtection="1">
      <alignment horizontal="center"/>
      <protection hidden="1"/>
    </xf>
    <xf numFmtId="0" fontId="2" fillId="0" borderId="0" xfId="0" applyFont="1" applyAlignment="1" applyProtection="1">
      <alignment horizontal="left"/>
      <protection hidden="1"/>
    </xf>
    <xf numFmtId="0" fontId="0" fillId="0" borderId="0" xfId="0" applyProtection="1">
      <protection hidden="1"/>
    </xf>
    <xf numFmtId="0" fontId="7" fillId="0" borderId="0" xfId="0" applyFont="1" applyProtection="1">
      <protection hidden="1"/>
    </xf>
    <xf numFmtId="0" fontId="8" fillId="4" borderId="0" xfId="0" applyFont="1" applyFill="1" applyAlignment="1" applyProtection="1">
      <alignment horizontal="center" vertical="center" wrapText="1"/>
      <protection hidden="1"/>
    </xf>
    <xf numFmtId="0" fontId="6" fillId="0" borderId="0" xfId="0" applyFont="1" applyBorder="1" applyAlignment="1" applyProtection="1">
      <alignment horizontal="left" vertical="center"/>
      <protection locked="0" hidden="1"/>
    </xf>
    <xf numFmtId="164" fontId="9" fillId="6" borderId="0" xfId="0" applyNumberFormat="1" applyFont="1" applyFill="1" applyAlignment="1" applyProtection="1">
      <alignment horizontal="center"/>
      <protection hidden="1"/>
    </xf>
    <xf numFmtId="0" fontId="6" fillId="0" borderId="4" xfId="0" applyFont="1" applyBorder="1" applyAlignment="1" applyProtection="1">
      <alignment horizontal="left" vertical="center"/>
      <protection locked="0" hidden="1"/>
    </xf>
    <xf numFmtId="164" fontId="9" fillId="6" borderId="4" xfId="0" applyNumberFormat="1" applyFont="1" applyFill="1" applyBorder="1" applyAlignment="1" applyProtection="1">
      <alignment horizontal="center"/>
      <protection hidden="1"/>
    </xf>
    <xf numFmtId="0" fontId="1" fillId="0" borderId="0" xfId="3" applyProtection="1">
      <protection hidden="1"/>
    </xf>
    <xf numFmtId="0" fontId="10" fillId="0" borderId="0" xfId="3" applyFont="1" applyAlignment="1" applyProtection="1">
      <alignment horizontal="left"/>
      <protection hidden="1"/>
    </xf>
    <xf numFmtId="0" fontId="11" fillId="0" borderId="0" xfId="3" applyFont="1" applyAlignment="1" applyProtection="1">
      <alignment horizontal="left"/>
      <protection hidden="1"/>
    </xf>
    <xf numFmtId="0" fontId="1" fillId="0" borderId="0" xfId="3" applyFont="1" applyAlignment="1" applyProtection="1">
      <alignment vertical="center" wrapText="1"/>
      <protection hidden="1"/>
    </xf>
    <xf numFmtId="0" fontId="7" fillId="0" borderId="0" xfId="3" applyFont="1" applyProtection="1">
      <protection hidden="1"/>
    </xf>
    <xf numFmtId="0" fontId="7" fillId="0" borderId="0" xfId="3" applyFont="1" applyAlignment="1" applyProtection="1">
      <alignment horizontal="left" vertical="center" wrapText="1"/>
      <protection hidden="1"/>
    </xf>
    <xf numFmtId="0" fontId="6" fillId="9" borderId="4" xfId="3" applyFont="1" applyFill="1" applyBorder="1" applyProtection="1">
      <protection hidden="1"/>
    </xf>
    <xf numFmtId="164" fontId="6" fillId="0" borderId="4" xfId="3" applyNumberFormat="1" applyFont="1" applyBorder="1" applyAlignment="1" applyProtection="1">
      <alignment horizontal="center"/>
      <protection hidden="1"/>
    </xf>
    <xf numFmtId="0" fontId="7" fillId="0" borderId="0" xfId="3" applyFont="1" applyFill="1" applyBorder="1" applyAlignment="1" applyProtection="1">
      <alignment vertical="top" wrapText="1"/>
      <protection hidden="1"/>
    </xf>
    <xf numFmtId="164" fontId="2" fillId="0" borderId="0" xfId="0" applyNumberFormat="1" applyFont="1" applyProtection="1">
      <protection hidden="1"/>
    </xf>
    <xf numFmtId="0" fontId="2" fillId="0" borderId="0" xfId="0" applyFont="1" applyBorder="1" applyAlignment="1" applyProtection="1">
      <alignment horizontal="left"/>
      <protection hidden="1"/>
    </xf>
    <xf numFmtId="164" fontId="2" fillId="0" borderId="0" xfId="0" applyNumberFormat="1" applyFont="1" applyBorder="1" applyAlignment="1" applyProtection="1">
      <alignment horizontal="center"/>
      <protection hidden="1"/>
    </xf>
    <xf numFmtId="0" fontId="2" fillId="0" borderId="0" xfId="0" applyFont="1" applyAlignment="1" applyProtection="1">
      <alignment horizontal="center"/>
      <protection hidden="1"/>
    </xf>
    <xf numFmtId="0" fontId="6" fillId="4" borderId="4" xfId="3" applyFont="1" applyFill="1" applyBorder="1" applyProtection="1">
      <protection hidden="1"/>
    </xf>
    <xf numFmtId="0" fontId="6" fillId="0" borderId="0" xfId="0" applyFont="1" applyAlignment="1" applyProtection="1">
      <alignment horizontal="left" vertical="center" wrapText="1"/>
      <protection hidden="1"/>
    </xf>
    <xf numFmtId="0" fontId="5" fillId="0" borderId="0" xfId="0" applyFont="1" applyAlignment="1" applyProtection="1">
      <alignment horizontal="center"/>
      <protection hidden="1"/>
    </xf>
    <xf numFmtId="0" fontId="5" fillId="7" borderId="0" xfId="3" applyFont="1" applyFill="1" applyAlignment="1" applyProtection="1">
      <alignment horizontal="center"/>
      <protection hidden="1"/>
    </xf>
    <xf numFmtId="0" fontId="6" fillId="0" borderId="0" xfId="3" applyFont="1" applyAlignment="1" applyProtection="1">
      <alignment horizontal="left" vertical="center" wrapText="1"/>
      <protection hidden="1"/>
    </xf>
    <xf numFmtId="0" fontId="17" fillId="8" borderId="0" xfId="3" applyFont="1" applyFill="1" applyAlignment="1" applyProtection="1">
      <alignment horizontal="center" vertical="center" wrapText="1"/>
      <protection hidden="1"/>
    </xf>
    <xf numFmtId="0" fontId="12" fillId="8" borderId="0" xfId="3" applyFont="1" applyFill="1" applyAlignment="1" applyProtection="1">
      <alignment horizontal="center" vertical="center" wrapText="1"/>
      <protection hidden="1"/>
    </xf>
  </cellXfs>
  <cellStyles count="11">
    <cellStyle name="cells" xfId="4" xr:uid="{00000000-0005-0000-0000-000000000000}"/>
    <cellStyle name="column field" xfId="5" xr:uid="{00000000-0005-0000-0000-000001000000}"/>
    <cellStyle name="field" xfId="6" xr:uid="{00000000-0005-0000-0000-000002000000}"/>
    <cellStyle name="field names" xfId="7" xr:uid="{00000000-0005-0000-0000-000003000000}"/>
    <cellStyle name="footer" xfId="8" xr:uid="{00000000-0005-0000-0000-000004000000}"/>
    <cellStyle name="heading" xfId="9" xr:uid="{00000000-0005-0000-0000-000005000000}"/>
    <cellStyle name="Normal" xfId="0" builtinId="0"/>
    <cellStyle name="Normal 2" xfId="3" xr:uid="{00000000-0005-0000-0000-000007000000}"/>
    <cellStyle name="Normal 2 3" xfId="1" xr:uid="{00000000-0005-0000-0000-000008000000}"/>
    <cellStyle name="rowfield" xfId="2" xr:uid="{00000000-0005-0000-0000-000009000000}"/>
    <cellStyle name="Test" xfId="10" xr:uid="{00000000-0005-0000-0000-00000A00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499984740745262"/>
  </sheetPr>
  <dimension ref="B1:AX70"/>
  <sheetViews>
    <sheetView workbookViewId="0">
      <selection activeCell="AW5" sqref="AW5:AX45"/>
    </sheetView>
  </sheetViews>
  <sheetFormatPr defaultColWidth="9.1328125" defaultRowHeight="10.5"/>
  <cols>
    <col min="1" max="1" width="2" style="2" customWidth="1"/>
    <col min="2" max="2" width="15.59765625" style="14" customWidth="1"/>
    <col min="3" max="49" width="9.1328125" style="2"/>
    <col min="50" max="50" width="9.1328125" style="34"/>
    <col min="51" max="16384" width="9.1328125" style="2"/>
  </cols>
  <sheetData>
    <row r="1" spans="2:50" ht="21" customHeight="1">
      <c r="B1" s="1" t="s">
        <v>59</v>
      </c>
    </row>
    <row r="2" spans="2:50" ht="11.65">
      <c r="B2" s="3" t="s">
        <v>79</v>
      </c>
    </row>
    <row r="4" spans="2:50" s="6" customFormat="1">
      <c r="B4" s="4"/>
      <c r="C4" s="5" t="s">
        <v>55</v>
      </c>
      <c r="D4" s="5" t="s">
        <v>66</v>
      </c>
      <c r="E4" s="5" t="s">
        <v>67</v>
      </c>
      <c r="F4" s="5" t="s">
        <v>22</v>
      </c>
      <c r="G4" s="5" t="s">
        <v>1</v>
      </c>
      <c r="H4" s="5" t="s">
        <v>68</v>
      </c>
      <c r="I4" s="5" t="s">
        <v>2</v>
      </c>
      <c r="J4" s="5" t="s">
        <v>69</v>
      </c>
      <c r="K4" s="5" t="s">
        <v>3</v>
      </c>
      <c r="L4" s="5" t="s">
        <v>70</v>
      </c>
      <c r="M4" s="5" t="s">
        <v>71</v>
      </c>
      <c r="N4" s="5" t="s">
        <v>4</v>
      </c>
      <c r="O4" s="5" t="s">
        <v>5</v>
      </c>
      <c r="P4" s="5" t="s">
        <v>6</v>
      </c>
      <c r="Q4" s="5" t="s">
        <v>7</v>
      </c>
      <c r="R4" s="5" t="s">
        <v>57</v>
      </c>
      <c r="S4" s="5" t="s">
        <v>8</v>
      </c>
      <c r="T4" s="5" t="s">
        <v>9</v>
      </c>
      <c r="U4" s="5" t="s">
        <v>10</v>
      </c>
      <c r="V4" s="5" t="s">
        <v>11</v>
      </c>
      <c r="W4" s="5" t="s">
        <v>54</v>
      </c>
      <c r="X4" s="5" t="s">
        <v>72</v>
      </c>
      <c r="Y4" s="5" t="s">
        <v>73</v>
      </c>
      <c r="Z4" s="5" t="s">
        <v>12</v>
      </c>
      <c r="AA4" s="5" t="s">
        <v>74</v>
      </c>
      <c r="AB4" s="5" t="s">
        <v>56</v>
      </c>
      <c r="AC4" s="5" t="s">
        <v>13</v>
      </c>
      <c r="AD4" s="5" t="s">
        <v>75</v>
      </c>
      <c r="AE4" s="5" t="s">
        <v>76</v>
      </c>
      <c r="AF4" s="5" t="s">
        <v>64</v>
      </c>
      <c r="AG4" s="5" t="s">
        <v>14</v>
      </c>
      <c r="AH4" s="5" t="s">
        <v>77</v>
      </c>
      <c r="AI4" s="5" t="s">
        <v>15</v>
      </c>
      <c r="AJ4" s="5" t="s">
        <v>16</v>
      </c>
      <c r="AK4" s="5" t="s">
        <v>23</v>
      </c>
      <c r="AL4" s="5" t="s">
        <v>78</v>
      </c>
      <c r="AM4" s="5" t="s">
        <v>17</v>
      </c>
      <c r="AN4" s="5" t="s">
        <v>18</v>
      </c>
      <c r="AO4" s="5" t="s">
        <v>19</v>
      </c>
      <c r="AP4" s="5" t="s">
        <v>20</v>
      </c>
      <c r="AQ4" s="5" t="s">
        <v>21</v>
      </c>
      <c r="AR4" s="6" t="s">
        <v>65</v>
      </c>
    </row>
    <row r="5" spans="2:50">
      <c r="B5" s="7" t="s">
        <v>24</v>
      </c>
      <c r="C5" s="8">
        <v>30</v>
      </c>
      <c r="D5" s="8">
        <v>64</v>
      </c>
      <c r="E5" s="8">
        <v>110</v>
      </c>
      <c r="F5" s="8">
        <v>54</v>
      </c>
      <c r="G5" s="8">
        <v>3780</v>
      </c>
      <c r="H5" s="8">
        <v>174</v>
      </c>
      <c r="I5" s="8">
        <v>362</v>
      </c>
      <c r="J5" s="8">
        <v>116</v>
      </c>
      <c r="K5" s="8">
        <v>245</v>
      </c>
      <c r="L5" s="8">
        <v>55</v>
      </c>
      <c r="M5" s="8">
        <v>95</v>
      </c>
      <c r="N5" s="8">
        <v>1072</v>
      </c>
      <c r="O5" s="8">
        <v>516</v>
      </c>
      <c r="P5" s="8">
        <v>2450</v>
      </c>
      <c r="Q5" s="8">
        <v>309</v>
      </c>
      <c r="R5" s="8">
        <v>753</v>
      </c>
      <c r="S5" s="8">
        <v>89</v>
      </c>
      <c r="T5" s="8">
        <v>2014</v>
      </c>
      <c r="U5" s="8">
        <v>353</v>
      </c>
      <c r="V5" s="8">
        <v>1159</v>
      </c>
      <c r="W5" s="8">
        <v>141</v>
      </c>
      <c r="X5" s="8">
        <v>36</v>
      </c>
      <c r="Y5" s="8">
        <v>172</v>
      </c>
      <c r="Z5" s="8">
        <v>1482</v>
      </c>
      <c r="AA5" s="8">
        <v>427</v>
      </c>
      <c r="AB5" s="8">
        <v>176</v>
      </c>
      <c r="AC5" s="8">
        <v>696</v>
      </c>
      <c r="AD5" s="8">
        <v>23</v>
      </c>
      <c r="AE5" s="8">
        <v>140</v>
      </c>
      <c r="AF5" s="8">
        <v>252</v>
      </c>
      <c r="AG5" s="8">
        <v>930</v>
      </c>
      <c r="AH5" s="8">
        <v>94</v>
      </c>
      <c r="AI5" s="8">
        <v>316</v>
      </c>
      <c r="AJ5" s="8">
        <v>106</v>
      </c>
      <c r="AK5" s="8">
        <v>769</v>
      </c>
      <c r="AL5" s="8">
        <v>71</v>
      </c>
      <c r="AM5" s="8">
        <v>2400</v>
      </c>
      <c r="AN5" s="8">
        <v>56230</v>
      </c>
      <c r="AO5" s="8">
        <v>2317</v>
      </c>
      <c r="AP5" s="8">
        <v>3045</v>
      </c>
      <c r="AQ5" s="8">
        <v>185</v>
      </c>
      <c r="AR5" s="2">
        <v>121869</v>
      </c>
      <c r="AT5" s="2" t="s">
        <v>17</v>
      </c>
      <c r="AU5" s="31">
        <v>6.2345162647277546</v>
      </c>
      <c r="AW5" s="14" t="s">
        <v>55</v>
      </c>
      <c r="AX5" s="12">
        <v>43.376874595875364</v>
      </c>
    </row>
    <row r="6" spans="2:50">
      <c r="B6" s="9" t="s">
        <v>25</v>
      </c>
      <c r="C6" s="10">
        <v>29</v>
      </c>
      <c r="D6" s="10">
        <v>25</v>
      </c>
      <c r="E6" s="10">
        <v>89</v>
      </c>
      <c r="F6" s="10">
        <v>44</v>
      </c>
      <c r="G6" s="10">
        <v>2436</v>
      </c>
      <c r="H6" s="10">
        <v>120</v>
      </c>
      <c r="I6" s="10">
        <v>177</v>
      </c>
      <c r="J6" s="10">
        <v>94</v>
      </c>
      <c r="K6" s="10">
        <v>224</v>
      </c>
      <c r="L6" s="10">
        <v>23</v>
      </c>
      <c r="M6" s="10">
        <v>66</v>
      </c>
      <c r="N6" s="10">
        <v>705</v>
      </c>
      <c r="O6" s="10">
        <v>324</v>
      </c>
      <c r="P6" s="10">
        <v>921</v>
      </c>
      <c r="Q6" s="10">
        <v>159</v>
      </c>
      <c r="R6" s="10">
        <v>179</v>
      </c>
      <c r="S6" s="10">
        <v>26</v>
      </c>
      <c r="T6" s="10">
        <v>685</v>
      </c>
      <c r="U6" s="10">
        <v>113</v>
      </c>
      <c r="V6" s="10">
        <v>461</v>
      </c>
      <c r="W6" s="10">
        <v>114</v>
      </c>
      <c r="X6" s="10">
        <v>22</v>
      </c>
      <c r="Y6" s="10">
        <v>47</v>
      </c>
      <c r="Z6" s="10">
        <v>1737</v>
      </c>
      <c r="AA6" s="10">
        <v>61</v>
      </c>
      <c r="AB6" s="10">
        <v>45</v>
      </c>
      <c r="AC6" s="10">
        <v>268</v>
      </c>
      <c r="AD6" s="10">
        <v>13</v>
      </c>
      <c r="AE6" s="10">
        <v>106</v>
      </c>
      <c r="AF6" s="10">
        <v>116</v>
      </c>
      <c r="AG6" s="10">
        <v>320</v>
      </c>
      <c r="AH6" s="10">
        <v>8</v>
      </c>
      <c r="AI6" s="10">
        <v>197</v>
      </c>
      <c r="AJ6" s="10">
        <v>197</v>
      </c>
      <c r="AK6" s="10">
        <v>276</v>
      </c>
      <c r="AL6" s="10">
        <v>104</v>
      </c>
      <c r="AM6" s="10">
        <v>1228</v>
      </c>
      <c r="AN6" s="10">
        <v>45107</v>
      </c>
      <c r="AO6" s="10">
        <v>778</v>
      </c>
      <c r="AP6" s="10">
        <v>675</v>
      </c>
      <c r="AQ6" s="10">
        <v>2928</v>
      </c>
      <c r="AR6" s="2">
        <v>97092</v>
      </c>
      <c r="AT6" s="2" t="s">
        <v>18</v>
      </c>
      <c r="AU6" s="31">
        <v>3.8094884190720761</v>
      </c>
      <c r="AW6" s="14" t="s">
        <v>8</v>
      </c>
      <c r="AX6" s="12">
        <v>40.785442975596155</v>
      </c>
    </row>
    <row r="7" spans="2:50">
      <c r="B7" s="9" t="s">
        <v>26</v>
      </c>
      <c r="C7" s="10">
        <v>23</v>
      </c>
      <c r="D7" s="10">
        <v>126</v>
      </c>
      <c r="E7" s="10">
        <v>67</v>
      </c>
      <c r="F7" s="10">
        <v>106</v>
      </c>
      <c r="G7" s="10">
        <v>13393</v>
      </c>
      <c r="H7" s="10">
        <v>344</v>
      </c>
      <c r="I7" s="10">
        <v>176</v>
      </c>
      <c r="J7" s="10">
        <v>122</v>
      </c>
      <c r="K7" s="10">
        <v>288</v>
      </c>
      <c r="L7" s="10">
        <v>23</v>
      </c>
      <c r="M7" s="10">
        <v>160</v>
      </c>
      <c r="N7" s="10">
        <v>1586</v>
      </c>
      <c r="O7" s="10">
        <v>2046</v>
      </c>
      <c r="P7" s="10">
        <v>4047</v>
      </c>
      <c r="Q7" s="10">
        <v>782</v>
      </c>
      <c r="R7" s="10">
        <v>817</v>
      </c>
      <c r="S7" s="10">
        <v>88</v>
      </c>
      <c r="T7" s="10">
        <v>1418</v>
      </c>
      <c r="U7" s="10">
        <v>129</v>
      </c>
      <c r="V7" s="10">
        <v>3749</v>
      </c>
      <c r="W7" s="10">
        <v>176</v>
      </c>
      <c r="X7" s="10">
        <v>84</v>
      </c>
      <c r="Y7" s="10">
        <v>199</v>
      </c>
      <c r="Z7" s="10">
        <v>2413</v>
      </c>
      <c r="AA7" s="10">
        <v>107</v>
      </c>
      <c r="AB7" s="10">
        <v>294</v>
      </c>
      <c r="AC7" s="10">
        <v>556</v>
      </c>
      <c r="AD7" s="10">
        <v>9</v>
      </c>
      <c r="AE7" s="10">
        <v>99</v>
      </c>
      <c r="AF7" s="10">
        <v>640</v>
      </c>
      <c r="AG7" s="10">
        <v>1402</v>
      </c>
      <c r="AH7" s="10">
        <v>55</v>
      </c>
      <c r="AI7" s="10">
        <v>454</v>
      </c>
      <c r="AJ7" s="10">
        <v>187</v>
      </c>
      <c r="AK7" s="10">
        <v>2039</v>
      </c>
      <c r="AL7" s="10">
        <v>120</v>
      </c>
      <c r="AM7" s="10">
        <v>5568</v>
      </c>
      <c r="AN7" s="10">
        <v>69673</v>
      </c>
      <c r="AO7" s="10">
        <v>4295</v>
      </c>
      <c r="AP7" s="10">
        <v>1885</v>
      </c>
      <c r="AQ7" s="10">
        <v>1501</v>
      </c>
      <c r="AR7" s="2">
        <v>167232</v>
      </c>
      <c r="AT7" s="2" t="s">
        <v>19</v>
      </c>
      <c r="AU7" s="31">
        <v>8.3305859959768576</v>
      </c>
      <c r="AW7" s="2" t="s">
        <v>21</v>
      </c>
      <c r="AX7" s="12">
        <v>33.735974399348471</v>
      </c>
    </row>
    <row r="8" spans="2:50">
      <c r="B8" s="9" t="s">
        <v>27</v>
      </c>
      <c r="C8" s="10">
        <v>618</v>
      </c>
      <c r="D8" s="10">
        <v>415</v>
      </c>
      <c r="E8" s="10">
        <v>1202</v>
      </c>
      <c r="F8" s="10">
        <v>251</v>
      </c>
      <c r="G8" s="10">
        <v>2202</v>
      </c>
      <c r="H8" s="10">
        <v>216</v>
      </c>
      <c r="I8" s="10">
        <v>2035</v>
      </c>
      <c r="J8" s="10">
        <v>1252</v>
      </c>
      <c r="K8" s="10">
        <v>924</v>
      </c>
      <c r="L8" s="10">
        <v>1001</v>
      </c>
      <c r="M8" s="10">
        <v>614</v>
      </c>
      <c r="N8" s="10">
        <v>2031</v>
      </c>
      <c r="O8" s="10">
        <v>538</v>
      </c>
      <c r="P8" s="10">
        <v>8209</v>
      </c>
      <c r="Q8" s="10">
        <v>478</v>
      </c>
      <c r="R8" s="10">
        <v>440</v>
      </c>
      <c r="S8" s="10">
        <v>1256</v>
      </c>
      <c r="T8" s="10">
        <v>2819</v>
      </c>
      <c r="U8" s="10">
        <v>795</v>
      </c>
      <c r="V8" s="10">
        <v>1140</v>
      </c>
      <c r="W8" s="10">
        <v>204</v>
      </c>
      <c r="X8" s="10">
        <v>1867</v>
      </c>
      <c r="Y8" s="10">
        <v>1098</v>
      </c>
      <c r="Z8" s="10">
        <v>2601</v>
      </c>
      <c r="AA8" s="10">
        <v>3033</v>
      </c>
      <c r="AB8" s="10">
        <v>1910</v>
      </c>
      <c r="AC8" s="10">
        <v>5759</v>
      </c>
      <c r="AD8" s="10">
        <v>785</v>
      </c>
      <c r="AE8" s="10">
        <v>753</v>
      </c>
      <c r="AF8" s="10">
        <v>145</v>
      </c>
      <c r="AG8" s="10">
        <v>1624</v>
      </c>
      <c r="AH8" s="10">
        <v>272</v>
      </c>
      <c r="AI8" s="10">
        <v>574</v>
      </c>
      <c r="AJ8" s="10">
        <v>689</v>
      </c>
      <c r="AK8" s="10">
        <v>25391</v>
      </c>
      <c r="AL8" s="10">
        <v>69</v>
      </c>
      <c r="AM8" s="10">
        <v>21602</v>
      </c>
      <c r="AN8" s="10">
        <v>93975</v>
      </c>
      <c r="AO8" s="10">
        <v>6070</v>
      </c>
      <c r="AP8" s="10">
        <v>13031</v>
      </c>
      <c r="AQ8" s="10">
        <v>70</v>
      </c>
      <c r="AR8" s="2">
        <v>194315</v>
      </c>
      <c r="AT8" s="2" t="s">
        <v>20</v>
      </c>
      <c r="AU8" s="31">
        <v>9.3522043224678555</v>
      </c>
      <c r="AW8" s="14" t="s">
        <v>22</v>
      </c>
      <c r="AX8" s="12">
        <v>31.113446645753946</v>
      </c>
    </row>
    <row r="9" spans="2:50">
      <c r="B9" s="9" t="s">
        <v>28</v>
      </c>
      <c r="C9" s="10">
        <v>362</v>
      </c>
      <c r="D9" s="10">
        <v>220</v>
      </c>
      <c r="E9" s="10">
        <v>97</v>
      </c>
      <c r="F9" s="10">
        <v>142</v>
      </c>
      <c r="G9" s="10">
        <v>643</v>
      </c>
      <c r="H9" s="10">
        <v>51</v>
      </c>
      <c r="I9" s="10">
        <v>174</v>
      </c>
      <c r="J9" s="10">
        <v>31</v>
      </c>
      <c r="K9" s="10">
        <v>278</v>
      </c>
      <c r="L9" s="10">
        <v>127</v>
      </c>
      <c r="M9" s="10">
        <v>239</v>
      </c>
      <c r="N9" s="10">
        <v>100</v>
      </c>
      <c r="O9" s="10">
        <v>95</v>
      </c>
      <c r="P9" s="10">
        <v>5139</v>
      </c>
      <c r="Q9" s="10">
        <v>170</v>
      </c>
      <c r="R9" s="10">
        <v>105</v>
      </c>
      <c r="S9" s="10">
        <v>66</v>
      </c>
      <c r="T9" s="10">
        <v>389</v>
      </c>
      <c r="U9" s="10">
        <v>73</v>
      </c>
      <c r="V9" s="10">
        <v>376</v>
      </c>
      <c r="W9" s="10">
        <v>492</v>
      </c>
      <c r="X9" s="10">
        <v>340</v>
      </c>
      <c r="Y9" s="10">
        <v>100</v>
      </c>
      <c r="Z9" s="10">
        <v>1941</v>
      </c>
      <c r="AA9" s="10">
        <v>37</v>
      </c>
      <c r="AB9" s="10">
        <v>700</v>
      </c>
      <c r="AC9" s="10">
        <v>1125</v>
      </c>
      <c r="AD9" s="10">
        <v>119</v>
      </c>
      <c r="AE9" s="10">
        <v>121</v>
      </c>
      <c r="AF9" s="10">
        <v>108</v>
      </c>
      <c r="AG9" s="10">
        <v>2279</v>
      </c>
      <c r="AH9" s="10">
        <v>31</v>
      </c>
      <c r="AI9" s="10">
        <v>218</v>
      </c>
      <c r="AJ9" s="10">
        <v>61</v>
      </c>
      <c r="AK9" s="10">
        <v>188</v>
      </c>
      <c r="AL9" s="10">
        <v>191</v>
      </c>
      <c r="AM9" s="10">
        <v>2743</v>
      </c>
      <c r="AN9" s="10">
        <v>45348</v>
      </c>
      <c r="AO9" s="10">
        <v>3238</v>
      </c>
      <c r="AP9" s="10">
        <v>3119</v>
      </c>
      <c r="AQ9" s="10">
        <v>93</v>
      </c>
      <c r="AR9" s="2">
        <v>94130</v>
      </c>
      <c r="AT9" s="2" t="s">
        <v>21</v>
      </c>
      <c r="AU9" s="31">
        <v>33.735974399348471</v>
      </c>
      <c r="AW9" s="14" t="s">
        <v>77</v>
      </c>
      <c r="AX9" s="12">
        <v>29.143554089690682</v>
      </c>
    </row>
    <row r="10" spans="2:50">
      <c r="B10" s="9" t="s">
        <v>29</v>
      </c>
      <c r="C10" s="10">
        <v>14679</v>
      </c>
      <c r="D10" s="10">
        <v>771</v>
      </c>
      <c r="E10" s="10">
        <v>1235</v>
      </c>
      <c r="F10" s="10">
        <v>2231</v>
      </c>
      <c r="G10" s="10">
        <v>5859</v>
      </c>
      <c r="H10" s="10">
        <v>198</v>
      </c>
      <c r="I10" s="10">
        <v>1233</v>
      </c>
      <c r="J10" s="10">
        <v>197</v>
      </c>
      <c r="K10" s="10">
        <v>1318</v>
      </c>
      <c r="L10" s="10">
        <v>361</v>
      </c>
      <c r="M10" s="10">
        <v>2276</v>
      </c>
      <c r="N10" s="10">
        <v>979</v>
      </c>
      <c r="O10" s="10">
        <v>589</v>
      </c>
      <c r="P10" s="10">
        <v>32355</v>
      </c>
      <c r="Q10" s="10">
        <v>997</v>
      </c>
      <c r="R10" s="10">
        <v>1855</v>
      </c>
      <c r="S10" s="10">
        <v>814</v>
      </c>
      <c r="T10" s="10">
        <v>1690</v>
      </c>
      <c r="U10" s="10">
        <v>793</v>
      </c>
      <c r="V10" s="10">
        <v>2105</v>
      </c>
      <c r="W10" s="10">
        <v>3239</v>
      </c>
      <c r="X10" s="10">
        <v>287</v>
      </c>
      <c r="Y10" s="10">
        <v>691</v>
      </c>
      <c r="Z10" s="10">
        <v>8006</v>
      </c>
      <c r="AA10" s="10">
        <v>532</v>
      </c>
      <c r="AB10" s="10">
        <v>4373</v>
      </c>
      <c r="AC10" s="10">
        <v>6990</v>
      </c>
      <c r="AD10" s="10">
        <v>1745</v>
      </c>
      <c r="AE10" s="10">
        <v>1111</v>
      </c>
      <c r="AF10" s="10">
        <v>745</v>
      </c>
      <c r="AG10" s="10">
        <v>15026</v>
      </c>
      <c r="AH10" s="10">
        <v>320</v>
      </c>
      <c r="AI10" s="10">
        <v>958</v>
      </c>
      <c r="AJ10" s="10">
        <v>863</v>
      </c>
      <c r="AK10" s="10">
        <v>2169</v>
      </c>
      <c r="AL10" s="10">
        <v>732</v>
      </c>
      <c r="AM10" s="10">
        <v>18264</v>
      </c>
      <c r="AN10" s="10">
        <v>142290</v>
      </c>
      <c r="AO10" s="10">
        <v>22837</v>
      </c>
      <c r="AP10" s="10">
        <v>38427</v>
      </c>
      <c r="AQ10" s="10">
        <v>280</v>
      </c>
      <c r="AR10" s="2">
        <v>299296</v>
      </c>
      <c r="AW10" s="32" t="s">
        <v>16</v>
      </c>
      <c r="AX10" s="33">
        <v>19.784330010261609</v>
      </c>
    </row>
    <row r="11" spans="2:50">
      <c r="B11" s="9" t="s">
        <v>30</v>
      </c>
      <c r="C11" s="10">
        <v>71</v>
      </c>
      <c r="D11" s="10">
        <v>241</v>
      </c>
      <c r="E11" s="10">
        <v>166</v>
      </c>
      <c r="F11" s="10">
        <v>110</v>
      </c>
      <c r="G11" s="10">
        <v>3868</v>
      </c>
      <c r="H11" s="10">
        <v>402</v>
      </c>
      <c r="I11" s="10">
        <v>334</v>
      </c>
      <c r="J11" s="10">
        <v>270</v>
      </c>
      <c r="K11" s="10">
        <v>316</v>
      </c>
      <c r="L11" s="10">
        <v>73</v>
      </c>
      <c r="M11" s="10">
        <v>194</v>
      </c>
      <c r="N11" s="10">
        <v>4240</v>
      </c>
      <c r="O11" s="10">
        <v>341</v>
      </c>
      <c r="P11" s="10">
        <v>3726</v>
      </c>
      <c r="Q11" s="10">
        <v>333</v>
      </c>
      <c r="R11" s="10">
        <v>422</v>
      </c>
      <c r="S11" s="10">
        <v>219</v>
      </c>
      <c r="T11" s="10">
        <v>5220</v>
      </c>
      <c r="U11" s="10">
        <v>1166</v>
      </c>
      <c r="V11" s="10">
        <v>1010</v>
      </c>
      <c r="W11" s="10">
        <v>168</v>
      </c>
      <c r="X11" s="10">
        <v>26</v>
      </c>
      <c r="Y11" s="10">
        <v>1108</v>
      </c>
      <c r="Z11" s="10">
        <v>2488</v>
      </c>
      <c r="AA11" s="10">
        <v>1153</v>
      </c>
      <c r="AB11" s="10">
        <v>405</v>
      </c>
      <c r="AC11" s="10">
        <v>1075</v>
      </c>
      <c r="AD11" s="10">
        <v>63</v>
      </c>
      <c r="AE11" s="10">
        <v>188</v>
      </c>
      <c r="AF11" s="10">
        <v>202</v>
      </c>
      <c r="AG11" s="10">
        <v>839</v>
      </c>
      <c r="AH11" s="10">
        <v>160</v>
      </c>
      <c r="AI11" s="10">
        <v>419</v>
      </c>
      <c r="AJ11" s="10">
        <v>300</v>
      </c>
      <c r="AK11" s="10">
        <v>2517</v>
      </c>
      <c r="AL11" s="10">
        <v>109</v>
      </c>
      <c r="AM11" s="10">
        <v>3890</v>
      </c>
      <c r="AN11" s="10">
        <v>56943</v>
      </c>
      <c r="AO11" s="10">
        <v>3767</v>
      </c>
      <c r="AP11" s="10">
        <v>6129</v>
      </c>
      <c r="AQ11" s="10">
        <v>351</v>
      </c>
      <c r="AR11" s="2">
        <v>146722</v>
      </c>
      <c r="AW11" s="14" t="s">
        <v>74</v>
      </c>
      <c r="AX11" s="12">
        <v>15.416203090122767</v>
      </c>
    </row>
    <row r="12" spans="2:50">
      <c r="B12" s="9" t="s">
        <v>31</v>
      </c>
      <c r="C12" s="10">
        <v>146</v>
      </c>
      <c r="D12" s="10">
        <v>42</v>
      </c>
      <c r="E12" s="10">
        <v>223</v>
      </c>
      <c r="F12" s="10">
        <v>116</v>
      </c>
      <c r="G12" s="10">
        <v>1110</v>
      </c>
      <c r="H12" s="10">
        <v>70</v>
      </c>
      <c r="I12" s="10">
        <v>252</v>
      </c>
      <c r="J12" s="10">
        <v>72</v>
      </c>
      <c r="K12" s="10">
        <v>147</v>
      </c>
      <c r="L12" s="10">
        <v>27</v>
      </c>
      <c r="M12" s="10">
        <v>271</v>
      </c>
      <c r="N12" s="10">
        <v>465</v>
      </c>
      <c r="O12" s="10">
        <v>215</v>
      </c>
      <c r="P12" s="10">
        <v>1697</v>
      </c>
      <c r="Q12" s="10">
        <v>180</v>
      </c>
      <c r="R12" s="10">
        <v>127</v>
      </c>
      <c r="S12" s="10">
        <v>46</v>
      </c>
      <c r="T12" s="10">
        <v>593</v>
      </c>
      <c r="U12" s="10">
        <v>167</v>
      </c>
      <c r="V12" s="10">
        <v>375</v>
      </c>
      <c r="W12" s="10">
        <v>346</v>
      </c>
      <c r="X12" s="10">
        <v>45</v>
      </c>
      <c r="Y12" s="10">
        <v>83</v>
      </c>
      <c r="Z12" s="10">
        <v>2994</v>
      </c>
      <c r="AA12" s="10">
        <v>58</v>
      </c>
      <c r="AB12" s="10">
        <v>94</v>
      </c>
      <c r="AC12" s="10">
        <v>1298</v>
      </c>
      <c r="AD12" s="10">
        <v>91</v>
      </c>
      <c r="AE12" s="10">
        <v>164</v>
      </c>
      <c r="AF12" s="10">
        <v>118</v>
      </c>
      <c r="AG12" s="10">
        <v>592</v>
      </c>
      <c r="AH12" s="10">
        <v>32</v>
      </c>
      <c r="AI12" s="10">
        <v>389</v>
      </c>
      <c r="AJ12" s="10">
        <v>132</v>
      </c>
      <c r="AK12" s="10">
        <v>265</v>
      </c>
      <c r="AL12" s="10">
        <v>140</v>
      </c>
      <c r="AM12" s="10">
        <v>1696</v>
      </c>
      <c r="AN12" s="10">
        <v>53148</v>
      </c>
      <c r="AO12" s="10">
        <v>1444</v>
      </c>
      <c r="AP12" s="10">
        <v>1173</v>
      </c>
      <c r="AQ12" s="10">
        <v>330</v>
      </c>
      <c r="AR12" s="2">
        <v>134144</v>
      </c>
      <c r="AW12" s="14" t="s">
        <v>75</v>
      </c>
      <c r="AX12" s="12">
        <v>14.289972787872586</v>
      </c>
    </row>
    <row r="13" spans="2:50">
      <c r="B13" s="9" t="s">
        <v>32</v>
      </c>
      <c r="C13" s="10">
        <v>35</v>
      </c>
      <c r="D13" s="10">
        <v>113</v>
      </c>
      <c r="E13" s="10">
        <v>122</v>
      </c>
      <c r="F13" s="10">
        <v>87</v>
      </c>
      <c r="G13" s="10">
        <v>6732</v>
      </c>
      <c r="H13" s="10">
        <v>367</v>
      </c>
      <c r="I13" s="10">
        <v>199</v>
      </c>
      <c r="J13" s="10">
        <v>199</v>
      </c>
      <c r="K13" s="10">
        <v>296</v>
      </c>
      <c r="L13" s="10">
        <v>49</v>
      </c>
      <c r="M13" s="10">
        <v>135</v>
      </c>
      <c r="N13" s="10">
        <v>2033</v>
      </c>
      <c r="O13" s="10">
        <v>664</v>
      </c>
      <c r="P13" s="10">
        <v>6549</v>
      </c>
      <c r="Q13" s="10">
        <v>576</v>
      </c>
      <c r="R13" s="10">
        <v>243</v>
      </c>
      <c r="S13" s="10">
        <v>57</v>
      </c>
      <c r="T13" s="10">
        <v>1045</v>
      </c>
      <c r="U13" s="10">
        <v>154</v>
      </c>
      <c r="V13" s="10">
        <v>1397</v>
      </c>
      <c r="W13" s="10">
        <v>261</v>
      </c>
      <c r="X13" s="10">
        <v>62</v>
      </c>
      <c r="Y13" s="10">
        <v>508</v>
      </c>
      <c r="Z13" s="10">
        <v>2225</v>
      </c>
      <c r="AA13" s="10">
        <v>63</v>
      </c>
      <c r="AB13" s="10">
        <v>148</v>
      </c>
      <c r="AC13" s="10">
        <v>899</v>
      </c>
      <c r="AD13" s="10">
        <v>9</v>
      </c>
      <c r="AE13" s="10">
        <v>236</v>
      </c>
      <c r="AF13" s="10">
        <v>684</v>
      </c>
      <c r="AG13" s="10">
        <v>1025</v>
      </c>
      <c r="AH13" s="10">
        <v>20</v>
      </c>
      <c r="AI13" s="10">
        <v>422</v>
      </c>
      <c r="AJ13" s="10">
        <v>180</v>
      </c>
      <c r="AK13" s="10">
        <v>1097</v>
      </c>
      <c r="AL13" s="10">
        <v>171</v>
      </c>
      <c r="AM13" s="10">
        <v>3155</v>
      </c>
      <c r="AN13" s="10">
        <v>47314</v>
      </c>
      <c r="AO13" s="10">
        <v>6505</v>
      </c>
      <c r="AP13" s="10">
        <v>1200</v>
      </c>
      <c r="AQ13" s="10">
        <v>25585</v>
      </c>
      <c r="AR13" s="2">
        <v>140875</v>
      </c>
      <c r="AW13" s="14" t="s">
        <v>23</v>
      </c>
      <c r="AX13" s="12">
        <v>12.427731586361123</v>
      </c>
    </row>
    <row r="14" spans="2:50">
      <c r="B14" s="9" t="s">
        <v>33</v>
      </c>
      <c r="C14" s="10">
        <v>4820</v>
      </c>
      <c r="D14" s="10">
        <v>541</v>
      </c>
      <c r="E14" s="10">
        <v>1474</v>
      </c>
      <c r="F14" s="10">
        <v>8671</v>
      </c>
      <c r="G14" s="10">
        <v>4887</v>
      </c>
      <c r="H14" s="10">
        <v>87</v>
      </c>
      <c r="I14" s="10">
        <v>721</v>
      </c>
      <c r="J14" s="10">
        <v>201</v>
      </c>
      <c r="K14" s="10">
        <v>348</v>
      </c>
      <c r="L14" s="10">
        <v>453</v>
      </c>
      <c r="M14" s="10">
        <v>587</v>
      </c>
      <c r="N14" s="10">
        <v>1780</v>
      </c>
      <c r="O14" s="10">
        <v>467</v>
      </c>
      <c r="P14" s="10">
        <v>11898</v>
      </c>
      <c r="Q14" s="10">
        <v>942</v>
      </c>
      <c r="R14" s="10">
        <v>723</v>
      </c>
      <c r="S14" s="10">
        <v>315</v>
      </c>
      <c r="T14" s="10">
        <v>1478</v>
      </c>
      <c r="U14" s="10">
        <v>595</v>
      </c>
      <c r="V14" s="10">
        <v>3407</v>
      </c>
      <c r="W14" s="10">
        <v>1195</v>
      </c>
      <c r="X14" s="10">
        <v>1227</v>
      </c>
      <c r="Y14" s="10">
        <v>282</v>
      </c>
      <c r="Z14" s="10">
        <v>1988</v>
      </c>
      <c r="AA14" s="10">
        <v>1023</v>
      </c>
      <c r="AB14" s="10">
        <v>2388</v>
      </c>
      <c r="AC14" s="10">
        <v>2662</v>
      </c>
      <c r="AD14" s="10">
        <v>302</v>
      </c>
      <c r="AE14" s="10">
        <v>770</v>
      </c>
      <c r="AF14" s="10">
        <v>554</v>
      </c>
      <c r="AG14" s="10">
        <v>6287</v>
      </c>
      <c r="AH14" s="10">
        <v>102</v>
      </c>
      <c r="AI14" s="10">
        <v>1390</v>
      </c>
      <c r="AJ14" s="10">
        <v>813</v>
      </c>
      <c r="AK14" s="10">
        <v>14693</v>
      </c>
      <c r="AL14" s="10">
        <v>95</v>
      </c>
      <c r="AM14" s="10">
        <v>25124</v>
      </c>
      <c r="AN14" s="10">
        <v>52833</v>
      </c>
      <c r="AO14" s="10">
        <v>8041</v>
      </c>
      <c r="AP14" s="10">
        <v>22522</v>
      </c>
      <c r="AQ14" s="10">
        <v>185</v>
      </c>
      <c r="AR14" s="2">
        <v>152052</v>
      </c>
      <c r="AW14" s="14" t="s">
        <v>70</v>
      </c>
      <c r="AX14" s="12">
        <v>11.961322545755877</v>
      </c>
    </row>
    <row r="15" spans="2:50">
      <c r="B15" s="9" t="s">
        <v>34</v>
      </c>
      <c r="C15" s="10">
        <v>20</v>
      </c>
      <c r="D15" s="10">
        <v>83</v>
      </c>
      <c r="E15" s="10">
        <v>146</v>
      </c>
      <c r="F15" s="10">
        <v>148</v>
      </c>
      <c r="G15" s="10">
        <v>925</v>
      </c>
      <c r="H15" s="10">
        <v>254</v>
      </c>
      <c r="I15" s="10">
        <v>523</v>
      </c>
      <c r="J15" s="10">
        <v>72</v>
      </c>
      <c r="K15" s="10">
        <v>169</v>
      </c>
      <c r="L15" s="10">
        <v>160</v>
      </c>
      <c r="M15" s="10">
        <v>114</v>
      </c>
      <c r="N15" s="10">
        <v>1037</v>
      </c>
      <c r="O15" s="10">
        <v>145</v>
      </c>
      <c r="P15" s="10">
        <v>2494</v>
      </c>
      <c r="Q15" s="10">
        <v>320</v>
      </c>
      <c r="R15" s="10">
        <v>200</v>
      </c>
      <c r="S15" s="10">
        <v>66</v>
      </c>
      <c r="T15" s="10">
        <v>1310</v>
      </c>
      <c r="U15" s="10">
        <v>954</v>
      </c>
      <c r="V15" s="10">
        <v>461</v>
      </c>
      <c r="W15" s="10">
        <v>134</v>
      </c>
      <c r="X15" s="10">
        <v>212</v>
      </c>
      <c r="Y15" s="10">
        <v>241</v>
      </c>
      <c r="Z15" s="10">
        <v>1919</v>
      </c>
      <c r="AA15" s="10">
        <v>708</v>
      </c>
      <c r="AB15" s="10">
        <v>204</v>
      </c>
      <c r="AC15" s="10">
        <v>1123</v>
      </c>
      <c r="AD15" s="10">
        <v>36</v>
      </c>
      <c r="AE15" s="10">
        <v>320</v>
      </c>
      <c r="AF15" s="10">
        <v>93</v>
      </c>
      <c r="AG15" s="10">
        <v>218</v>
      </c>
      <c r="AH15" s="10">
        <v>53</v>
      </c>
      <c r="AI15" s="10">
        <v>395</v>
      </c>
      <c r="AJ15" s="10">
        <v>90</v>
      </c>
      <c r="AK15" s="10">
        <v>1487</v>
      </c>
      <c r="AL15" s="10">
        <v>71</v>
      </c>
      <c r="AM15" s="10">
        <v>2043</v>
      </c>
      <c r="AN15" s="10">
        <v>40718</v>
      </c>
      <c r="AO15" s="10">
        <v>2135</v>
      </c>
      <c r="AP15" s="10">
        <v>4656</v>
      </c>
      <c r="AQ15" s="10">
        <v>93</v>
      </c>
      <c r="AR15" s="2">
        <v>88777</v>
      </c>
      <c r="AW15" s="14" t="s">
        <v>72</v>
      </c>
      <c r="AX15" s="12">
        <v>11.878047859860223</v>
      </c>
    </row>
    <row r="16" spans="2:50">
      <c r="B16" s="9" t="s">
        <v>35</v>
      </c>
      <c r="C16" s="10">
        <v>435</v>
      </c>
      <c r="D16" s="10">
        <v>499</v>
      </c>
      <c r="E16" s="10">
        <v>339</v>
      </c>
      <c r="F16" s="10">
        <v>68</v>
      </c>
      <c r="G16" s="10">
        <v>978</v>
      </c>
      <c r="H16" s="10">
        <v>121</v>
      </c>
      <c r="I16" s="10">
        <v>646</v>
      </c>
      <c r="J16" s="10">
        <v>672</v>
      </c>
      <c r="K16" s="10">
        <v>1072</v>
      </c>
      <c r="L16" s="10">
        <v>216</v>
      </c>
      <c r="M16" s="10">
        <v>1128</v>
      </c>
      <c r="N16" s="10">
        <v>1110</v>
      </c>
      <c r="O16" s="10">
        <v>194</v>
      </c>
      <c r="P16" s="10">
        <v>16441</v>
      </c>
      <c r="Q16" s="10">
        <v>376</v>
      </c>
      <c r="R16" s="10">
        <v>929</v>
      </c>
      <c r="S16" s="10">
        <v>15476</v>
      </c>
      <c r="T16" s="10">
        <v>3175</v>
      </c>
      <c r="U16" s="10">
        <v>4263</v>
      </c>
      <c r="V16" s="10">
        <v>614</v>
      </c>
      <c r="W16" s="10">
        <v>248</v>
      </c>
      <c r="X16" s="10">
        <v>86</v>
      </c>
      <c r="Y16" s="10">
        <v>2437</v>
      </c>
      <c r="Z16" s="10">
        <v>3731</v>
      </c>
      <c r="AA16" s="10">
        <v>426</v>
      </c>
      <c r="AB16" s="10">
        <v>3886</v>
      </c>
      <c r="AC16" s="10">
        <v>3424</v>
      </c>
      <c r="AD16" s="10">
        <v>1177</v>
      </c>
      <c r="AE16" s="10">
        <v>290</v>
      </c>
      <c r="AF16" s="10">
        <v>145</v>
      </c>
      <c r="AG16" s="10">
        <v>3867</v>
      </c>
      <c r="AH16" s="10">
        <v>3836</v>
      </c>
      <c r="AI16" s="10">
        <v>582</v>
      </c>
      <c r="AJ16" s="10">
        <v>7337</v>
      </c>
      <c r="AK16" s="10">
        <v>1538</v>
      </c>
      <c r="AL16" s="10">
        <v>223</v>
      </c>
      <c r="AM16" s="10">
        <v>5977</v>
      </c>
      <c r="AN16" s="10">
        <v>105621</v>
      </c>
      <c r="AO16" s="10">
        <v>11664</v>
      </c>
      <c r="AP16" s="10">
        <v>46196</v>
      </c>
      <c r="AQ16" s="10">
        <v>95</v>
      </c>
      <c r="AR16" s="2">
        <v>197376</v>
      </c>
      <c r="AW16" s="14" t="s">
        <v>66</v>
      </c>
      <c r="AX16" s="12">
        <v>10.805307327725499</v>
      </c>
    </row>
    <row r="17" spans="2:50">
      <c r="B17" s="9" t="s">
        <v>36</v>
      </c>
      <c r="C17" s="10">
        <v>74</v>
      </c>
      <c r="D17" s="10">
        <v>170</v>
      </c>
      <c r="E17" s="10">
        <v>225</v>
      </c>
      <c r="F17" s="10">
        <v>951</v>
      </c>
      <c r="G17" s="10">
        <v>4449</v>
      </c>
      <c r="H17" s="10">
        <v>192</v>
      </c>
      <c r="I17" s="10">
        <v>423</v>
      </c>
      <c r="J17" s="10">
        <v>363</v>
      </c>
      <c r="K17" s="10">
        <v>396</v>
      </c>
      <c r="L17" s="10">
        <v>48</v>
      </c>
      <c r="M17" s="10">
        <v>320</v>
      </c>
      <c r="N17" s="10">
        <v>2962</v>
      </c>
      <c r="O17" s="10">
        <v>500</v>
      </c>
      <c r="P17" s="10">
        <v>5712</v>
      </c>
      <c r="Q17" s="10">
        <v>335</v>
      </c>
      <c r="R17" s="10">
        <v>212</v>
      </c>
      <c r="S17" s="10">
        <v>105</v>
      </c>
      <c r="T17" s="10">
        <v>1440</v>
      </c>
      <c r="U17" s="10">
        <v>340</v>
      </c>
      <c r="V17" s="10">
        <v>946</v>
      </c>
      <c r="W17" s="10">
        <v>665</v>
      </c>
      <c r="X17" s="10">
        <v>96</v>
      </c>
      <c r="Y17" s="10">
        <v>240</v>
      </c>
      <c r="Z17" s="10">
        <v>2369</v>
      </c>
      <c r="AA17" s="10">
        <v>81</v>
      </c>
      <c r="AB17" s="10">
        <v>209</v>
      </c>
      <c r="AC17" s="10">
        <v>1456</v>
      </c>
      <c r="AD17" s="10">
        <v>40</v>
      </c>
      <c r="AE17" s="10">
        <v>248</v>
      </c>
      <c r="AF17" s="10">
        <v>361</v>
      </c>
      <c r="AG17" s="10">
        <v>1576</v>
      </c>
      <c r="AH17" s="10">
        <v>33</v>
      </c>
      <c r="AI17" s="10">
        <v>511</v>
      </c>
      <c r="AJ17" s="10">
        <v>600</v>
      </c>
      <c r="AK17" s="10">
        <v>1640</v>
      </c>
      <c r="AL17" s="10">
        <v>118</v>
      </c>
      <c r="AM17" s="10">
        <v>4446</v>
      </c>
      <c r="AN17" s="10">
        <v>71425</v>
      </c>
      <c r="AO17" s="10">
        <v>4563</v>
      </c>
      <c r="AP17" s="10">
        <v>2301</v>
      </c>
      <c r="AQ17" s="10">
        <v>1674</v>
      </c>
      <c r="AR17" s="2">
        <v>151389</v>
      </c>
      <c r="AW17" s="14" t="s">
        <v>54</v>
      </c>
      <c r="AX17" s="12">
        <v>10.750934444379498</v>
      </c>
    </row>
    <row r="18" spans="2:50">
      <c r="B18" s="9" t="s">
        <v>37</v>
      </c>
      <c r="C18" s="10">
        <v>248</v>
      </c>
      <c r="D18" s="10">
        <v>106</v>
      </c>
      <c r="E18" s="10">
        <v>106</v>
      </c>
      <c r="F18" s="10">
        <v>572</v>
      </c>
      <c r="G18" s="10">
        <v>8464</v>
      </c>
      <c r="H18" s="10">
        <v>84</v>
      </c>
      <c r="I18" s="10">
        <v>248</v>
      </c>
      <c r="J18" s="10">
        <v>109</v>
      </c>
      <c r="K18" s="10">
        <v>550</v>
      </c>
      <c r="L18" s="10">
        <v>37</v>
      </c>
      <c r="M18" s="10">
        <v>292</v>
      </c>
      <c r="N18" s="10">
        <v>592</v>
      </c>
      <c r="O18" s="10">
        <v>1647</v>
      </c>
      <c r="P18" s="10">
        <v>5169</v>
      </c>
      <c r="Q18" s="10">
        <v>703</v>
      </c>
      <c r="R18" s="10">
        <v>957</v>
      </c>
      <c r="S18" s="10">
        <v>151</v>
      </c>
      <c r="T18" s="10">
        <v>1071</v>
      </c>
      <c r="U18" s="10">
        <v>204</v>
      </c>
      <c r="V18" s="10">
        <v>3955</v>
      </c>
      <c r="W18" s="10">
        <v>363</v>
      </c>
      <c r="X18" s="10">
        <v>199</v>
      </c>
      <c r="Y18" s="10">
        <v>220</v>
      </c>
      <c r="Z18" s="10">
        <v>1915</v>
      </c>
      <c r="AA18" s="10">
        <v>74</v>
      </c>
      <c r="AB18" s="10">
        <v>334</v>
      </c>
      <c r="AC18" s="10">
        <v>1534</v>
      </c>
      <c r="AD18" s="10">
        <v>59</v>
      </c>
      <c r="AE18" s="10">
        <v>185</v>
      </c>
      <c r="AF18" s="10">
        <v>763</v>
      </c>
      <c r="AG18" s="10">
        <v>3788</v>
      </c>
      <c r="AH18" s="10">
        <v>31</v>
      </c>
      <c r="AI18" s="10">
        <v>439</v>
      </c>
      <c r="AJ18" s="10">
        <v>130</v>
      </c>
      <c r="AK18" s="10">
        <v>1357</v>
      </c>
      <c r="AL18" s="10">
        <v>116</v>
      </c>
      <c r="AM18" s="10">
        <v>6881</v>
      </c>
      <c r="AN18" s="10">
        <v>67871</v>
      </c>
      <c r="AO18" s="10">
        <v>5662</v>
      </c>
      <c r="AP18" s="10">
        <v>2457</v>
      </c>
      <c r="AQ18" s="10">
        <v>149</v>
      </c>
      <c r="AR18" s="2">
        <v>154109</v>
      </c>
      <c r="AW18" s="14" t="s">
        <v>10</v>
      </c>
      <c r="AX18" s="12">
        <v>10.658027119570976</v>
      </c>
    </row>
    <row r="19" spans="2:50">
      <c r="B19" s="9" t="s">
        <v>38</v>
      </c>
      <c r="C19" s="10">
        <v>30</v>
      </c>
      <c r="D19" s="10">
        <v>71</v>
      </c>
      <c r="E19" s="10">
        <v>63</v>
      </c>
      <c r="F19" s="10">
        <v>113</v>
      </c>
      <c r="G19" s="10">
        <v>13918</v>
      </c>
      <c r="H19" s="10">
        <v>110</v>
      </c>
      <c r="I19" s="10">
        <v>317</v>
      </c>
      <c r="J19" s="10">
        <v>350</v>
      </c>
      <c r="K19" s="10">
        <v>793</v>
      </c>
      <c r="L19" s="10">
        <v>9</v>
      </c>
      <c r="M19" s="10">
        <v>185</v>
      </c>
      <c r="N19" s="10">
        <v>2957</v>
      </c>
      <c r="O19" s="10">
        <v>3770</v>
      </c>
      <c r="P19" s="10">
        <v>2417</v>
      </c>
      <c r="Q19" s="10">
        <v>584</v>
      </c>
      <c r="R19" s="10">
        <v>3023</v>
      </c>
      <c r="S19" s="10">
        <v>149</v>
      </c>
      <c r="T19" s="10">
        <v>2848</v>
      </c>
      <c r="U19" s="10">
        <v>452</v>
      </c>
      <c r="V19" s="10">
        <v>4719</v>
      </c>
      <c r="W19" s="10">
        <v>92</v>
      </c>
      <c r="X19" s="10">
        <v>50</v>
      </c>
      <c r="Y19" s="10">
        <v>50</v>
      </c>
      <c r="Z19" s="10">
        <v>1129</v>
      </c>
      <c r="AA19" s="10">
        <v>265</v>
      </c>
      <c r="AB19" s="10">
        <v>598</v>
      </c>
      <c r="AC19" s="10">
        <v>582</v>
      </c>
      <c r="AD19" s="10">
        <v>3</v>
      </c>
      <c r="AE19" s="10">
        <v>92</v>
      </c>
      <c r="AF19" s="10">
        <v>880</v>
      </c>
      <c r="AG19" s="10">
        <v>879</v>
      </c>
      <c r="AH19" s="10">
        <v>180</v>
      </c>
      <c r="AI19" s="10">
        <v>252</v>
      </c>
      <c r="AJ19" s="10">
        <v>214</v>
      </c>
      <c r="AK19" s="10">
        <v>1191</v>
      </c>
      <c r="AL19" s="10">
        <v>124</v>
      </c>
      <c r="AM19" s="10">
        <v>5460</v>
      </c>
      <c r="AN19" s="10">
        <v>58196</v>
      </c>
      <c r="AO19" s="10">
        <v>2418</v>
      </c>
      <c r="AP19" s="10">
        <v>4247</v>
      </c>
      <c r="AQ19" s="10">
        <v>344</v>
      </c>
      <c r="AR19" s="2">
        <v>116260</v>
      </c>
      <c r="AW19" s="14" t="s">
        <v>14</v>
      </c>
      <c r="AX19" s="12">
        <v>9.5783551321103246</v>
      </c>
    </row>
    <row r="20" spans="2:50">
      <c r="B20" s="9" t="s">
        <v>39</v>
      </c>
      <c r="C20" s="10">
        <v>74</v>
      </c>
      <c r="D20" s="10">
        <v>382</v>
      </c>
      <c r="E20" s="10">
        <v>210</v>
      </c>
      <c r="F20" s="10">
        <v>116</v>
      </c>
      <c r="G20" s="10">
        <v>1639</v>
      </c>
      <c r="H20" s="10">
        <v>607</v>
      </c>
      <c r="I20" s="10">
        <v>330</v>
      </c>
      <c r="J20" s="10">
        <v>85</v>
      </c>
      <c r="K20" s="10">
        <v>132</v>
      </c>
      <c r="L20" s="10">
        <v>451</v>
      </c>
      <c r="M20" s="10">
        <v>123</v>
      </c>
      <c r="N20" s="10">
        <v>742</v>
      </c>
      <c r="O20" s="10">
        <v>380</v>
      </c>
      <c r="P20" s="10">
        <v>2936</v>
      </c>
      <c r="Q20" s="10">
        <v>406</v>
      </c>
      <c r="R20" s="10">
        <v>174</v>
      </c>
      <c r="S20" s="10">
        <v>59</v>
      </c>
      <c r="T20" s="10">
        <v>804</v>
      </c>
      <c r="U20" s="10">
        <v>99</v>
      </c>
      <c r="V20" s="10">
        <v>936</v>
      </c>
      <c r="W20" s="10">
        <v>124</v>
      </c>
      <c r="X20" s="10">
        <v>207</v>
      </c>
      <c r="Y20" s="10">
        <v>530</v>
      </c>
      <c r="Z20" s="10">
        <v>1645</v>
      </c>
      <c r="AA20" s="10">
        <v>513</v>
      </c>
      <c r="AB20" s="10">
        <v>263</v>
      </c>
      <c r="AC20" s="10">
        <v>1269</v>
      </c>
      <c r="AD20" s="10">
        <v>30</v>
      </c>
      <c r="AE20" s="10">
        <v>202</v>
      </c>
      <c r="AF20" s="10">
        <v>204</v>
      </c>
      <c r="AG20" s="10">
        <v>297</v>
      </c>
      <c r="AH20" s="10">
        <v>39</v>
      </c>
      <c r="AI20" s="10">
        <v>323</v>
      </c>
      <c r="AJ20" s="10">
        <v>203</v>
      </c>
      <c r="AK20" s="10">
        <v>7669</v>
      </c>
      <c r="AL20" s="10">
        <v>76</v>
      </c>
      <c r="AM20" s="10">
        <v>6827</v>
      </c>
      <c r="AN20" s="10">
        <v>27425</v>
      </c>
      <c r="AO20" s="10">
        <v>2679</v>
      </c>
      <c r="AP20" s="10">
        <v>3370</v>
      </c>
      <c r="AQ20" s="10">
        <v>124</v>
      </c>
      <c r="AR20" s="2">
        <v>82285</v>
      </c>
      <c r="AW20" s="14" t="s">
        <v>68</v>
      </c>
      <c r="AX20" s="12">
        <v>9.4834672813073873</v>
      </c>
    </row>
    <row r="21" spans="2:50">
      <c r="B21" s="9" t="s">
        <v>40</v>
      </c>
      <c r="C21" s="10">
        <v>35</v>
      </c>
      <c r="D21" s="10">
        <v>60</v>
      </c>
      <c r="E21" s="10">
        <v>51</v>
      </c>
      <c r="F21" s="10">
        <v>195</v>
      </c>
      <c r="G21" s="10">
        <v>4285</v>
      </c>
      <c r="H21" s="10">
        <v>89</v>
      </c>
      <c r="I21" s="10">
        <v>130</v>
      </c>
      <c r="J21" s="10">
        <v>37</v>
      </c>
      <c r="K21" s="10">
        <v>170</v>
      </c>
      <c r="L21" s="10">
        <v>9</v>
      </c>
      <c r="M21" s="10">
        <v>110</v>
      </c>
      <c r="N21" s="10">
        <v>194</v>
      </c>
      <c r="O21" s="10">
        <v>653</v>
      </c>
      <c r="P21" s="10">
        <v>2531</v>
      </c>
      <c r="Q21" s="10">
        <v>311</v>
      </c>
      <c r="R21" s="10">
        <v>787</v>
      </c>
      <c r="S21" s="10">
        <v>46</v>
      </c>
      <c r="T21" s="10">
        <v>503</v>
      </c>
      <c r="U21" s="10">
        <v>93</v>
      </c>
      <c r="V21" s="10">
        <v>1339</v>
      </c>
      <c r="W21" s="10">
        <v>135</v>
      </c>
      <c r="X21" s="10">
        <v>1874</v>
      </c>
      <c r="Y21" s="10">
        <v>120</v>
      </c>
      <c r="Z21" s="10">
        <v>1268</v>
      </c>
      <c r="AA21" s="10">
        <v>38</v>
      </c>
      <c r="AB21" s="10">
        <v>171</v>
      </c>
      <c r="AC21" s="10">
        <v>671</v>
      </c>
      <c r="AD21" s="10">
        <v>12</v>
      </c>
      <c r="AE21" s="10">
        <v>59</v>
      </c>
      <c r="AF21" s="10">
        <v>375</v>
      </c>
      <c r="AG21" s="10">
        <v>775</v>
      </c>
      <c r="AH21" s="10">
        <v>22</v>
      </c>
      <c r="AI21" s="10">
        <v>403</v>
      </c>
      <c r="AJ21" s="10">
        <v>51</v>
      </c>
      <c r="AK21" s="10">
        <v>521</v>
      </c>
      <c r="AL21" s="10">
        <v>84</v>
      </c>
      <c r="AM21" s="10">
        <v>2543</v>
      </c>
      <c r="AN21" s="10">
        <v>49551</v>
      </c>
      <c r="AO21" s="10">
        <v>2164</v>
      </c>
      <c r="AP21" s="10">
        <v>1020</v>
      </c>
      <c r="AQ21" s="10">
        <v>111</v>
      </c>
      <c r="AR21" s="2">
        <v>110372</v>
      </c>
      <c r="AW21" s="2" t="s">
        <v>20</v>
      </c>
      <c r="AX21" s="12">
        <v>9.3522043224678555</v>
      </c>
    </row>
    <row r="22" spans="2:50">
      <c r="B22" s="9" t="s">
        <v>41</v>
      </c>
      <c r="C22" s="10">
        <v>123</v>
      </c>
      <c r="D22" s="10">
        <v>288</v>
      </c>
      <c r="E22" s="10">
        <v>106</v>
      </c>
      <c r="F22" s="10">
        <v>202</v>
      </c>
      <c r="G22" s="10">
        <v>16777</v>
      </c>
      <c r="H22" s="10">
        <v>2533</v>
      </c>
      <c r="I22" s="10">
        <v>135</v>
      </c>
      <c r="J22" s="10">
        <v>50</v>
      </c>
      <c r="K22" s="10">
        <v>241</v>
      </c>
      <c r="L22" s="10">
        <v>309</v>
      </c>
      <c r="M22" s="10">
        <v>190</v>
      </c>
      <c r="N22" s="10">
        <v>263</v>
      </c>
      <c r="O22" s="10">
        <v>1998</v>
      </c>
      <c r="P22" s="10">
        <v>10036</v>
      </c>
      <c r="Q22" s="10">
        <v>3284</v>
      </c>
      <c r="R22" s="10">
        <v>912</v>
      </c>
      <c r="S22" s="10">
        <v>121</v>
      </c>
      <c r="T22" s="10">
        <v>1135</v>
      </c>
      <c r="U22" s="10">
        <v>128</v>
      </c>
      <c r="V22" s="10">
        <v>6059</v>
      </c>
      <c r="W22" s="10">
        <v>289</v>
      </c>
      <c r="X22" s="10">
        <v>414</v>
      </c>
      <c r="Y22" s="10">
        <v>798</v>
      </c>
      <c r="Z22" s="10">
        <v>3191</v>
      </c>
      <c r="AA22" s="10">
        <v>116</v>
      </c>
      <c r="AB22" s="10">
        <v>396</v>
      </c>
      <c r="AC22" s="10">
        <v>2315</v>
      </c>
      <c r="AD22" s="10">
        <v>26</v>
      </c>
      <c r="AE22" s="10">
        <v>155</v>
      </c>
      <c r="AF22" s="10">
        <v>2424</v>
      </c>
      <c r="AG22" s="10">
        <v>949</v>
      </c>
      <c r="AH22" s="10">
        <v>52</v>
      </c>
      <c r="AI22" s="10">
        <v>2181</v>
      </c>
      <c r="AJ22" s="10">
        <v>412</v>
      </c>
      <c r="AK22" s="10">
        <v>2892</v>
      </c>
      <c r="AL22" s="10">
        <v>171</v>
      </c>
      <c r="AM22" s="10">
        <v>9425</v>
      </c>
      <c r="AN22" s="10">
        <v>35562</v>
      </c>
      <c r="AO22" s="10">
        <v>9114</v>
      </c>
      <c r="AP22" s="10">
        <v>5800</v>
      </c>
      <c r="AQ22" s="10">
        <v>594</v>
      </c>
      <c r="AR22" s="2">
        <v>135964</v>
      </c>
      <c r="AW22" s="14" t="s">
        <v>56</v>
      </c>
      <c r="AX22" s="12">
        <v>9.3071809166365664</v>
      </c>
    </row>
    <row r="23" spans="2:50">
      <c r="B23" s="9" t="s">
        <v>42</v>
      </c>
      <c r="C23" s="10">
        <v>329</v>
      </c>
      <c r="D23" s="10">
        <v>661</v>
      </c>
      <c r="E23" s="10">
        <v>694</v>
      </c>
      <c r="F23" s="10">
        <v>82</v>
      </c>
      <c r="G23" s="10">
        <v>975</v>
      </c>
      <c r="H23" s="10">
        <v>119</v>
      </c>
      <c r="I23" s="10">
        <v>825</v>
      </c>
      <c r="J23" s="10">
        <v>506</v>
      </c>
      <c r="K23" s="10">
        <v>1031</v>
      </c>
      <c r="L23" s="10">
        <v>712</v>
      </c>
      <c r="M23" s="10">
        <v>755</v>
      </c>
      <c r="N23" s="10">
        <v>440</v>
      </c>
      <c r="O23" s="10">
        <v>197</v>
      </c>
      <c r="P23" s="10">
        <v>14314</v>
      </c>
      <c r="Q23" s="10">
        <v>400</v>
      </c>
      <c r="R23" s="10">
        <v>319</v>
      </c>
      <c r="S23" s="10">
        <v>1206</v>
      </c>
      <c r="T23" s="10">
        <v>1029</v>
      </c>
      <c r="U23" s="10">
        <v>462</v>
      </c>
      <c r="V23" s="10">
        <v>781</v>
      </c>
      <c r="W23" s="10">
        <v>267</v>
      </c>
      <c r="X23" s="10">
        <v>683</v>
      </c>
      <c r="Y23" s="10">
        <v>314</v>
      </c>
      <c r="Z23" s="10">
        <v>3923</v>
      </c>
      <c r="AA23" s="10">
        <v>1454</v>
      </c>
      <c r="AB23" s="10">
        <v>1673</v>
      </c>
      <c r="AC23" s="10">
        <v>5829</v>
      </c>
      <c r="AD23" s="10">
        <v>864</v>
      </c>
      <c r="AE23" s="10">
        <v>552</v>
      </c>
      <c r="AF23" s="10">
        <v>205</v>
      </c>
      <c r="AG23" s="10">
        <v>1809</v>
      </c>
      <c r="AH23" s="10">
        <v>161</v>
      </c>
      <c r="AI23" s="10">
        <v>475</v>
      </c>
      <c r="AJ23" s="10">
        <v>355</v>
      </c>
      <c r="AK23" s="10">
        <v>3017</v>
      </c>
      <c r="AL23" s="10">
        <v>225</v>
      </c>
      <c r="AM23" s="10">
        <v>5049</v>
      </c>
      <c r="AN23" s="10">
        <v>85866</v>
      </c>
      <c r="AO23" s="10">
        <v>9251</v>
      </c>
      <c r="AP23" s="10">
        <v>11419</v>
      </c>
      <c r="AQ23" s="10">
        <v>58</v>
      </c>
      <c r="AR23" s="2">
        <v>135443</v>
      </c>
      <c r="AW23" s="14" t="s">
        <v>67</v>
      </c>
      <c r="AX23" s="12">
        <v>9.0220849857675081</v>
      </c>
    </row>
    <row r="24" spans="2:50">
      <c r="B24" s="9" t="s">
        <v>43</v>
      </c>
      <c r="C24" s="10">
        <v>287</v>
      </c>
      <c r="D24" s="10">
        <v>680</v>
      </c>
      <c r="E24" s="10">
        <v>165</v>
      </c>
      <c r="F24" s="10">
        <v>578</v>
      </c>
      <c r="G24" s="10">
        <v>22608</v>
      </c>
      <c r="H24" s="10">
        <v>289</v>
      </c>
      <c r="I24" s="10">
        <v>388</v>
      </c>
      <c r="J24" s="10">
        <v>339</v>
      </c>
      <c r="K24" s="10">
        <v>700</v>
      </c>
      <c r="L24" s="10">
        <v>64</v>
      </c>
      <c r="M24" s="10">
        <v>328</v>
      </c>
      <c r="N24" s="10">
        <v>4489</v>
      </c>
      <c r="O24" s="10">
        <v>2730</v>
      </c>
      <c r="P24" s="10">
        <v>13517</v>
      </c>
      <c r="Q24" s="10">
        <v>1813</v>
      </c>
      <c r="R24" s="10">
        <v>940</v>
      </c>
      <c r="S24" s="10">
        <v>153</v>
      </c>
      <c r="T24" s="10">
        <v>2354</v>
      </c>
      <c r="U24" s="10">
        <v>261</v>
      </c>
      <c r="V24" s="10">
        <v>6497</v>
      </c>
      <c r="W24" s="10">
        <v>621</v>
      </c>
      <c r="X24" s="10">
        <v>144</v>
      </c>
      <c r="Y24" s="10">
        <v>619</v>
      </c>
      <c r="Z24" s="10">
        <v>1962</v>
      </c>
      <c r="AA24" s="10">
        <v>108</v>
      </c>
      <c r="AB24" s="10">
        <v>866</v>
      </c>
      <c r="AC24" s="10">
        <v>1638</v>
      </c>
      <c r="AD24" s="10">
        <v>33</v>
      </c>
      <c r="AE24" s="10">
        <v>238</v>
      </c>
      <c r="AF24" s="10">
        <v>1884</v>
      </c>
      <c r="AG24" s="10">
        <v>7515</v>
      </c>
      <c r="AH24" s="10">
        <v>74</v>
      </c>
      <c r="AI24" s="10">
        <v>657</v>
      </c>
      <c r="AJ24" s="10">
        <v>368</v>
      </c>
      <c r="AK24" s="10">
        <v>3248</v>
      </c>
      <c r="AL24" s="10">
        <v>150</v>
      </c>
      <c r="AM24" s="10">
        <v>13700</v>
      </c>
      <c r="AN24" s="10">
        <v>74803</v>
      </c>
      <c r="AO24" s="10">
        <v>14241</v>
      </c>
      <c r="AP24" s="10">
        <v>5230</v>
      </c>
      <c r="AQ24" s="10">
        <v>735</v>
      </c>
      <c r="AR24" s="2">
        <v>182617</v>
      </c>
      <c r="AW24" s="14" t="s">
        <v>6</v>
      </c>
      <c r="AX24" s="12">
        <v>8.8417095175567386</v>
      </c>
    </row>
    <row r="25" spans="2:50">
      <c r="B25" s="9" t="s">
        <v>44</v>
      </c>
      <c r="C25" s="10">
        <v>28</v>
      </c>
      <c r="D25" s="10">
        <v>93</v>
      </c>
      <c r="E25" s="10">
        <v>141</v>
      </c>
      <c r="F25" s="10">
        <v>65</v>
      </c>
      <c r="G25" s="10">
        <v>1653</v>
      </c>
      <c r="H25" s="10">
        <v>418</v>
      </c>
      <c r="I25" s="10">
        <v>552</v>
      </c>
      <c r="J25" s="10">
        <v>187</v>
      </c>
      <c r="K25" s="10">
        <v>462</v>
      </c>
      <c r="L25" s="10">
        <v>508</v>
      </c>
      <c r="M25" s="10">
        <v>114</v>
      </c>
      <c r="N25" s="10">
        <v>1370</v>
      </c>
      <c r="O25" s="10">
        <v>409</v>
      </c>
      <c r="P25" s="10">
        <v>2742</v>
      </c>
      <c r="Q25" s="10">
        <v>257</v>
      </c>
      <c r="R25" s="10">
        <v>441</v>
      </c>
      <c r="S25" s="10">
        <v>175</v>
      </c>
      <c r="T25" s="10">
        <v>4453</v>
      </c>
      <c r="U25" s="10">
        <v>351</v>
      </c>
      <c r="V25" s="10">
        <v>824</v>
      </c>
      <c r="W25" s="10">
        <v>140</v>
      </c>
      <c r="X25" s="10">
        <v>44</v>
      </c>
      <c r="Y25" s="10">
        <v>643</v>
      </c>
      <c r="Z25" s="10">
        <v>1495</v>
      </c>
      <c r="AA25" s="10">
        <v>313</v>
      </c>
      <c r="AB25" s="10">
        <v>250</v>
      </c>
      <c r="AC25" s="10">
        <v>846</v>
      </c>
      <c r="AD25" s="10">
        <v>30</v>
      </c>
      <c r="AE25" s="10">
        <v>178</v>
      </c>
      <c r="AF25" s="10">
        <v>242</v>
      </c>
      <c r="AG25" s="10">
        <v>638</v>
      </c>
      <c r="AH25" s="10">
        <v>175</v>
      </c>
      <c r="AI25" s="10">
        <v>335</v>
      </c>
      <c r="AJ25" s="10">
        <v>484</v>
      </c>
      <c r="AK25" s="10">
        <v>2522</v>
      </c>
      <c r="AL25" s="10">
        <v>76</v>
      </c>
      <c r="AM25" s="10">
        <v>3086</v>
      </c>
      <c r="AN25" s="10">
        <v>65413</v>
      </c>
      <c r="AO25" s="10">
        <v>2805</v>
      </c>
      <c r="AP25" s="10">
        <v>4189</v>
      </c>
      <c r="AQ25" s="10">
        <v>120</v>
      </c>
      <c r="AR25" s="2">
        <v>116674</v>
      </c>
      <c r="AW25" s="14" t="s">
        <v>73</v>
      </c>
      <c r="AX25" s="12">
        <v>8.8022897733944152</v>
      </c>
    </row>
    <row r="26" spans="2:50">
      <c r="B26" s="9" t="s">
        <v>45</v>
      </c>
      <c r="C26" s="10">
        <v>101</v>
      </c>
      <c r="D26" s="10">
        <v>549</v>
      </c>
      <c r="E26" s="10">
        <v>159</v>
      </c>
      <c r="F26" s="10">
        <v>51</v>
      </c>
      <c r="G26" s="10">
        <v>2104</v>
      </c>
      <c r="H26" s="10">
        <v>568</v>
      </c>
      <c r="I26" s="10">
        <v>372</v>
      </c>
      <c r="J26" s="10">
        <v>340</v>
      </c>
      <c r="K26" s="10">
        <v>580</v>
      </c>
      <c r="L26" s="10">
        <v>92</v>
      </c>
      <c r="M26" s="10">
        <v>289</v>
      </c>
      <c r="N26" s="10">
        <v>3075</v>
      </c>
      <c r="O26" s="10">
        <v>346</v>
      </c>
      <c r="P26" s="10">
        <v>4035</v>
      </c>
      <c r="Q26" s="10">
        <v>557</v>
      </c>
      <c r="R26" s="10">
        <v>561</v>
      </c>
      <c r="S26" s="10">
        <v>604</v>
      </c>
      <c r="T26" s="10">
        <v>6594</v>
      </c>
      <c r="U26" s="10">
        <v>2677</v>
      </c>
      <c r="V26" s="10">
        <v>1124</v>
      </c>
      <c r="W26" s="10">
        <v>184</v>
      </c>
      <c r="X26" s="10">
        <v>76</v>
      </c>
      <c r="Y26" s="10">
        <v>3628</v>
      </c>
      <c r="Z26" s="10">
        <v>3055</v>
      </c>
      <c r="AA26" s="10">
        <v>181</v>
      </c>
      <c r="AB26" s="10">
        <v>2529</v>
      </c>
      <c r="AC26" s="10">
        <v>1377</v>
      </c>
      <c r="AD26" s="10">
        <v>50</v>
      </c>
      <c r="AE26" s="10">
        <v>180</v>
      </c>
      <c r="AF26" s="10">
        <v>284</v>
      </c>
      <c r="AG26" s="10">
        <v>996</v>
      </c>
      <c r="AH26" s="10">
        <v>424</v>
      </c>
      <c r="AI26" s="10">
        <v>434</v>
      </c>
      <c r="AJ26" s="10">
        <v>1912</v>
      </c>
      <c r="AK26" s="10">
        <v>1252</v>
      </c>
      <c r="AL26" s="10">
        <v>112</v>
      </c>
      <c r="AM26" s="10">
        <v>3514</v>
      </c>
      <c r="AN26" s="10">
        <v>62912</v>
      </c>
      <c r="AO26" s="10">
        <v>6191</v>
      </c>
      <c r="AP26" s="10">
        <v>16748</v>
      </c>
      <c r="AQ26" s="10">
        <v>331</v>
      </c>
      <c r="AR26" s="2">
        <v>162564</v>
      </c>
      <c r="AW26" s="14" t="s">
        <v>71</v>
      </c>
      <c r="AX26" s="12">
        <v>8.3603220520083976</v>
      </c>
    </row>
    <row r="27" spans="2:50">
      <c r="B27" s="9" t="s">
        <v>58</v>
      </c>
      <c r="C27" s="10">
        <v>17</v>
      </c>
      <c r="D27" s="10">
        <v>5</v>
      </c>
      <c r="E27" s="10">
        <v>35</v>
      </c>
      <c r="F27" s="10">
        <v>44</v>
      </c>
      <c r="G27" s="10">
        <v>408</v>
      </c>
      <c r="H27" s="10">
        <v>52</v>
      </c>
      <c r="I27" s="10">
        <v>292</v>
      </c>
      <c r="J27" s="10">
        <v>95</v>
      </c>
      <c r="K27" s="10">
        <v>203</v>
      </c>
      <c r="L27" s="10">
        <v>11</v>
      </c>
      <c r="M27" s="10">
        <v>84</v>
      </c>
      <c r="N27" s="10">
        <v>708</v>
      </c>
      <c r="O27" s="10">
        <v>117</v>
      </c>
      <c r="P27" s="10">
        <v>468</v>
      </c>
      <c r="Q27" s="10">
        <v>121</v>
      </c>
      <c r="R27" s="10">
        <v>52</v>
      </c>
      <c r="S27" s="10">
        <v>21</v>
      </c>
      <c r="T27" s="10">
        <v>1236</v>
      </c>
      <c r="U27" s="10">
        <v>51</v>
      </c>
      <c r="V27" s="10">
        <v>255</v>
      </c>
      <c r="W27" s="10">
        <v>178</v>
      </c>
      <c r="X27" s="10">
        <v>26</v>
      </c>
      <c r="Y27" s="10">
        <v>28</v>
      </c>
      <c r="Z27" s="10">
        <v>2319</v>
      </c>
      <c r="AA27" s="10">
        <v>83</v>
      </c>
      <c r="AB27" s="10">
        <v>28</v>
      </c>
      <c r="AC27" s="10">
        <v>551</v>
      </c>
      <c r="AD27" s="10">
        <v>18</v>
      </c>
      <c r="AE27" s="10">
        <v>80</v>
      </c>
      <c r="AF27" s="10">
        <v>50</v>
      </c>
      <c r="AG27" s="10">
        <v>246</v>
      </c>
      <c r="AH27" s="10">
        <v>12</v>
      </c>
      <c r="AI27" s="10">
        <v>287</v>
      </c>
      <c r="AJ27" s="10">
        <v>84</v>
      </c>
      <c r="AK27" s="10">
        <v>125</v>
      </c>
      <c r="AL27" s="10">
        <v>70</v>
      </c>
      <c r="AM27" s="10">
        <v>1108</v>
      </c>
      <c r="AN27" s="10">
        <v>71247</v>
      </c>
      <c r="AO27" s="10">
        <v>368</v>
      </c>
      <c r="AP27" s="10">
        <v>304</v>
      </c>
      <c r="AQ27" s="10">
        <v>359</v>
      </c>
      <c r="AR27" s="2">
        <v>154996</v>
      </c>
      <c r="AW27" s="2" t="s">
        <v>19</v>
      </c>
      <c r="AX27" s="12">
        <v>8.3305859959768576</v>
      </c>
    </row>
    <row r="28" spans="2:50">
      <c r="B28" s="9" t="s">
        <v>46</v>
      </c>
      <c r="C28" s="10">
        <v>4</v>
      </c>
      <c r="D28" s="10">
        <v>3</v>
      </c>
      <c r="E28" s="10">
        <v>13</v>
      </c>
      <c r="F28" s="10">
        <v>18</v>
      </c>
      <c r="G28" s="10">
        <v>529</v>
      </c>
      <c r="H28" s="10">
        <v>46</v>
      </c>
      <c r="I28" s="10">
        <v>109</v>
      </c>
      <c r="J28" s="10">
        <v>62</v>
      </c>
      <c r="K28" s="10">
        <v>67</v>
      </c>
      <c r="L28" s="10">
        <v>4</v>
      </c>
      <c r="M28" s="10">
        <v>31</v>
      </c>
      <c r="N28" s="10">
        <v>203</v>
      </c>
      <c r="O28" s="10">
        <v>84</v>
      </c>
      <c r="P28" s="10">
        <v>380</v>
      </c>
      <c r="Q28" s="10">
        <v>61</v>
      </c>
      <c r="R28" s="10">
        <v>260</v>
      </c>
      <c r="S28" s="10">
        <v>28</v>
      </c>
      <c r="T28" s="10">
        <v>579</v>
      </c>
      <c r="U28" s="10">
        <v>55</v>
      </c>
      <c r="V28" s="10">
        <v>243</v>
      </c>
      <c r="W28" s="10">
        <v>45</v>
      </c>
      <c r="X28" s="10">
        <v>10</v>
      </c>
      <c r="Y28" s="10">
        <v>13</v>
      </c>
      <c r="Z28" s="10">
        <v>694</v>
      </c>
      <c r="AA28" s="10">
        <v>117</v>
      </c>
      <c r="AB28" s="10">
        <v>29</v>
      </c>
      <c r="AC28" s="10">
        <v>140</v>
      </c>
      <c r="AD28" s="10">
        <v>0</v>
      </c>
      <c r="AE28" s="10">
        <v>45</v>
      </c>
      <c r="AF28" s="10">
        <v>40</v>
      </c>
      <c r="AG28" s="10">
        <v>190</v>
      </c>
      <c r="AH28" s="10">
        <v>30</v>
      </c>
      <c r="AI28" s="10">
        <v>81</v>
      </c>
      <c r="AJ28" s="10">
        <v>66</v>
      </c>
      <c r="AK28" s="10">
        <v>77</v>
      </c>
      <c r="AL28" s="10">
        <v>48</v>
      </c>
      <c r="AM28" s="10">
        <v>609</v>
      </c>
      <c r="AN28" s="10">
        <v>26822</v>
      </c>
      <c r="AO28" s="10">
        <v>352</v>
      </c>
      <c r="AP28" s="10">
        <v>479</v>
      </c>
      <c r="AQ28" s="10">
        <v>78</v>
      </c>
      <c r="AR28" s="2">
        <v>61274</v>
      </c>
      <c r="AW28" s="14" t="s">
        <v>5</v>
      </c>
      <c r="AX28" s="12">
        <v>7.4674640890598427</v>
      </c>
    </row>
    <row r="29" spans="2:50">
      <c r="B29" s="9" t="s">
        <v>47</v>
      </c>
      <c r="C29" s="10">
        <v>28</v>
      </c>
      <c r="D29" s="10">
        <v>42</v>
      </c>
      <c r="E29" s="10">
        <v>117</v>
      </c>
      <c r="F29" s="10">
        <v>39</v>
      </c>
      <c r="G29" s="10">
        <v>1658</v>
      </c>
      <c r="H29" s="10">
        <v>865</v>
      </c>
      <c r="I29" s="10">
        <v>157</v>
      </c>
      <c r="J29" s="10">
        <v>94</v>
      </c>
      <c r="K29" s="10">
        <v>180</v>
      </c>
      <c r="L29" s="10">
        <v>96</v>
      </c>
      <c r="M29" s="10">
        <v>116</v>
      </c>
      <c r="N29" s="10">
        <v>1071</v>
      </c>
      <c r="O29" s="10">
        <v>352</v>
      </c>
      <c r="P29" s="10">
        <v>2131</v>
      </c>
      <c r="Q29" s="10">
        <v>391</v>
      </c>
      <c r="R29" s="10">
        <v>360</v>
      </c>
      <c r="S29" s="10">
        <v>35</v>
      </c>
      <c r="T29" s="10">
        <v>861</v>
      </c>
      <c r="U29" s="10">
        <v>75</v>
      </c>
      <c r="V29" s="10">
        <v>894</v>
      </c>
      <c r="W29" s="10">
        <v>154</v>
      </c>
      <c r="X29" s="10">
        <v>17</v>
      </c>
      <c r="Y29" s="10">
        <v>247</v>
      </c>
      <c r="Z29" s="10">
        <v>2684</v>
      </c>
      <c r="AA29" s="10">
        <v>94</v>
      </c>
      <c r="AB29" s="10">
        <v>110</v>
      </c>
      <c r="AC29" s="10">
        <v>643</v>
      </c>
      <c r="AD29" s="10">
        <v>8</v>
      </c>
      <c r="AE29" s="10">
        <v>150</v>
      </c>
      <c r="AF29" s="10">
        <v>310</v>
      </c>
      <c r="AG29" s="10">
        <v>275</v>
      </c>
      <c r="AH29" s="10">
        <v>25</v>
      </c>
      <c r="AI29" s="10">
        <v>341</v>
      </c>
      <c r="AJ29" s="10">
        <v>197</v>
      </c>
      <c r="AK29" s="10">
        <v>461</v>
      </c>
      <c r="AL29" s="10">
        <v>115</v>
      </c>
      <c r="AM29" s="10">
        <v>1750</v>
      </c>
      <c r="AN29" s="10">
        <v>32321</v>
      </c>
      <c r="AO29" s="10">
        <v>2103</v>
      </c>
      <c r="AP29" s="10">
        <v>1365</v>
      </c>
      <c r="AQ29" s="10">
        <v>3408</v>
      </c>
      <c r="AR29" s="2">
        <v>100863</v>
      </c>
      <c r="AW29" s="14" t="s">
        <v>1</v>
      </c>
      <c r="AX29" s="12">
        <v>7.2998750855271508</v>
      </c>
    </row>
    <row r="30" spans="2:50">
      <c r="B30" s="9" t="s">
        <v>48</v>
      </c>
      <c r="C30" s="10">
        <v>47</v>
      </c>
      <c r="D30" s="10">
        <v>77</v>
      </c>
      <c r="E30" s="10">
        <v>98</v>
      </c>
      <c r="F30" s="10">
        <v>76</v>
      </c>
      <c r="G30" s="10">
        <v>3962</v>
      </c>
      <c r="H30" s="10">
        <v>472</v>
      </c>
      <c r="I30" s="10">
        <v>132</v>
      </c>
      <c r="J30" s="10">
        <v>121</v>
      </c>
      <c r="K30" s="10">
        <v>182</v>
      </c>
      <c r="L30" s="10">
        <v>50</v>
      </c>
      <c r="M30" s="10">
        <v>94</v>
      </c>
      <c r="N30" s="10">
        <v>1536</v>
      </c>
      <c r="O30" s="10">
        <v>677</v>
      </c>
      <c r="P30" s="10">
        <v>2497</v>
      </c>
      <c r="Q30" s="10">
        <v>521</v>
      </c>
      <c r="R30" s="10">
        <v>324</v>
      </c>
      <c r="S30" s="10">
        <v>37</v>
      </c>
      <c r="T30" s="10">
        <v>659</v>
      </c>
      <c r="U30" s="10">
        <v>80</v>
      </c>
      <c r="V30" s="10">
        <v>1333</v>
      </c>
      <c r="W30" s="10">
        <v>167</v>
      </c>
      <c r="X30" s="10">
        <v>53</v>
      </c>
      <c r="Y30" s="10">
        <v>215</v>
      </c>
      <c r="Z30" s="10">
        <v>2262</v>
      </c>
      <c r="AA30" s="10">
        <v>68</v>
      </c>
      <c r="AB30" s="10">
        <v>111</v>
      </c>
      <c r="AC30" s="10">
        <v>651</v>
      </c>
      <c r="AD30" s="10">
        <v>11</v>
      </c>
      <c r="AE30" s="10">
        <v>100</v>
      </c>
      <c r="AF30" s="10">
        <v>290</v>
      </c>
      <c r="AG30" s="10">
        <v>636</v>
      </c>
      <c r="AH30" s="10">
        <v>19</v>
      </c>
      <c r="AI30" s="10">
        <v>395</v>
      </c>
      <c r="AJ30" s="10">
        <v>129</v>
      </c>
      <c r="AK30" s="10">
        <v>657</v>
      </c>
      <c r="AL30" s="10">
        <v>105</v>
      </c>
      <c r="AM30" s="10">
        <v>2327</v>
      </c>
      <c r="AN30" s="10">
        <v>39642</v>
      </c>
      <c r="AO30" s="10">
        <v>2499</v>
      </c>
      <c r="AP30" s="10">
        <v>1248</v>
      </c>
      <c r="AQ30" s="10">
        <v>4523</v>
      </c>
      <c r="AR30" s="2">
        <v>103831</v>
      </c>
      <c r="AW30" s="14" t="s">
        <v>64</v>
      </c>
      <c r="AX30" s="12">
        <v>7.1964410037655151</v>
      </c>
    </row>
    <row r="31" spans="2:50">
      <c r="B31" s="9" t="s">
        <v>49</v>
      </c>
      <c r="C31" s="10">
        <v>76</v>
      </c>
      <c r="D31" s="10">
        <v>205</v>
      </c>
      <c r="E31" s="10">
        <v>77</v>
      </c>
      <c r="F31" s="10">
        <v>505</v>
      </c>
      <c r="G31" s="10">
        <v>21962</v>
      </c>
      <c r="H31" s="10">
        <v>171</v>
      </c>
      <c r="I31" s="10">
        <v>207</v>
      </c>
      <c r="J31" s="10">
        <v>200</v>
      </c>
      <c r="K31" s="10">
        <v>272</v>
      </c>
      <c r="L31" s="10">
        <v>41</v>
      </c>
      <c r="M31" s="10">
        <v>262</v>
      </c>
      <c r="N31" s="10">
        <v>1564</v>
      </c>
      <c r="O31" s="10">
        <v>2705</v>
      </c>
      <c r="P31" s="10">
        <v>6617</v>
      </c>
      <c r="Q31" s="10">
        <v>1035</v>
      </c>
      <c r="R31" s="10">
        <v>1171</v>
      </c>
      <c r="S31" s="10">
        <v>66</v>
      </c>
      <c r="T31" s="10">
        <v>1280</v>
      </c>
      <c r="U31" s="10">
        <v>124</v>
      </c>
      <c r="V31" s="10">
        <v>5554</v>
      </c>
      <c r="W31" s="10">
        <v>223</v>
      </c>
      <c r="X31" s="10">
        <v>178</v>
      </c>
      <c r="Y31" s="10">
        <v>473</v>
      </c>
      <c r="Z31" s="10">
        <v>1764</v>
      </c>
      <c r="AA31" s="10">
        <v>82</v>
      </c>
      <c r="AB31" s="10">
        <v>609</v>
      </c>
      <c r="AC31" s="10">
        <v>1396</v>
      </c>
      <c r="AD31" s="10">
        <v>18</v>
      </c>
      <c r="AE31" s="10">
        <v>143</v>
      </c>
      <c r="AF31" s="10">
        <v>1156</v>
      </c>
      <c r="AG31" s="10">
        <v>2553</v>
      </c>
      <c r="AH31" s="10">
        <v>43</v>
      </c>
      <c r="AI31" s="10">
        <v>572</v>
      </c>
      <c r="AJ31" s="10">
        <v>142</v>
      </c>
      <c r="AK31" s="10">
        <v>2653</v>
      </c>
      <c r="AL31" s="10">
        <v>159</v>
      </c>
      <c r="AM31" s="10">
        <v>9190</v>
      </c>
      <c r="AN31" s="10">
        <v>65308</v>
      </c>
      <c r="AO31" s="10">
        <v>6499</v>
      </c>
      <c r="AP31" s="10">
        <v>2702</v>
      </c>
      <c r="AQ31" s="10">
        <v>261</v>
      </c>
      <c r="AR31" s="2">
        <v>162080</v>
      </c>
      <c r="AW31" s="14" t="s">
        <v>69</v>
      </c>
      <c r="AX31" s="12">
        <v>7.0568787844536542</v>
      </c>
    </row>
    <row r="32" spans="2:50">
      <c r="B32" s="9" t="s">
        <v>50</v>
      </c>
      <c r="C32" s="10">
        <v>325</v>
      </c>
      <c r="D32" s="10">
        <v>442</v>
      </c>
      <c r="E32" s="10">
        <v>428</v>
      </c>
      <c r="F32" s="10">
        <v>310</v>
      </c>
      <c r="G32" s="10">
        <v>3883</v>
      </c>
      <c r="H32" s="10">
        <v>204</v>
      </c>
      <c r="I32" s="10">
        <v>640</v>
      </c>
      <c r="J32" s="10">
        <v>631</v>
      </c>
      <c r="K32" s="10">
        <v>1003</v>
      </c>
      <c r="L32" s="10">
        <v>106</v>
      </c>
      <c r="M32" s="10">
        <v>769</v>
      </c>
      <c r="N32" s="10">
        <v>3832</v>
      </c>
      <c r="O32" s="10">
        <v>418</v>
      </c>
      <c r="P32" s="10">
        <v>17030</v>
      </c>
      <c r="Q32" s="10">
        <v>524</v>
      </c>
      <c r="R32" s="10">
        <v>2390</v>
      </c>
      <c r="S32" s="10">
        <v>3013</v>
      </c>
      <c r="T32" s="10">
        <v>5742</v>
      </c>
      <c r="U32" s="10">
        <v>1992</v>
      </c>
      <c r="V32" s="10">
        <v>1479</v>
      </c>
      <c r="W32" s="10">
        <v>461</v>
      </c>
      <c r="X32" s="10">
        <v>69</v>
      </c>
      <c r="Y32" s="10">
        <v>1875</v>
      </c>
      <c r="Z32" s="10">
        <v>2608</v>
      </c>
      <c r="AA32" s="10">
        <v>5787</v>
      </c>
      <c r="AB32" s="10">
        <v>1564</v>
      </c>
      <c r="AC32" s="10">
        <v>3126</v>
      </c>
      <c r="AD32" s="10">
        <v>474</v>
      </c>
      <c r="AE32" s="10">
        <v>336</v>
      </c>
      <c r="AF32" s="10">
        <v>297</v>
      </c>
      <c r="AG32" s="10">
        <v>3717</v>
      </c>
      <c r="AH32" s="10">
        <v>1076</v>
      </c>
      <c r="AI32" s="10">
        <v>540</v>
      </c>
      <c r="AJ32" s="10">
        <v>913</v>
      </c>
      <c r="AK32" s="10">
        <v>3681</v>
      </c>
      <c r="AL32" s="10">
        <v>480</v>
      </c>
      <c r="AM32" s="10">
        <v>7637</v>
      </c>
      <c r="AN32" s="10">
        <v>108305</v>
      </c>
      <c r="AO32" s="10">
        <v>14332</v>
      </c>
      <c r="AP32" s="10">
        <v>20731</v>
      </c>
      <c r="AQ32" s="10">
        <v>82</v>
      </c>
      <c r="AR32" s="2">
        <v>197490</v>
      </c>
      <c r="AW32" s="14" t="s">
        <v>13</v>
      </c>
      <c r="AX32" s="12">
        <v>6.7329884443665087</v>
      </c>
    </row>
    <row r="33" spans="2:50">
      <c r="B33" s="9" t="s">
        <v>51</v>
      </c>
      <c r="C33" s="10">
        <v>361</v>
      </c>
      <c r="D33" s="10">
        <v>2621</v>
      </c>
      <c r="E33" s="10">
        <v>399</v>
      </c>
      <c r="F33" s="10">
        <v>220</v>
      </c>
      <c r="G33" s="10">
        <v>7488</v>
      </c>
      <c r="H33" s="10">
        <v>451</v>
      </c>
      <c r="I33" s="10">
        <v>460</v>
      </c>
      <c r="J33" s="10">
        <v>128</v>
      </c>
      <c r="K33" s="10">
        <v>532</v>
      </c>
      <c r="L33" s="10">
        <v>2041</v>
      </c>
      <c r="M33" s="10">
        <v>1260</v>
      </c>
      <c r="N33" s="10">
        <v>582</v>
      </c>
      <c r="O33" s="10">
        <v>772</v>
      </c>
      <c r="P33" s="10">
        <v>50435</v>
      </c>
      <c r="Q33" s="10">
        <v>1896</v>
      </c>
      <c r="R33" s="10">
        <v>762</v>
      </c>
      <c r="S33" s="10">
        <v>368</v>
      </c>
      <c r="T33" s="10">
        <v>1691</v>
      </c>
      <c r="U33" s="10">
        <v>1126</v>
      </c>
      <c r="V33" s="10">
        <v>2760</v>
      </c>
      <c r="W33" s="10">
        <v>661</v>
      </c>
      <c r="X33" s="10">
        <v>2652</v>
      </c>
      <c r="Y33" s="10">
        <v>1350</v>
      </c>
      <c r="Z33" s="10">
        <v>9449</v>
      </c>
      <c r="AA33" s="10">
        <v>775</v>
      </c>
      <c r="AB33" s="10">
        <v>4465</v>
      </c>
      <c r="AC33" s="10">
        <v>7645</v>
      </c>
      <c r="AD33" s="10">
        <v>1047</v>
      </c>
      <c r="AE33" s="10">
        <v>519</v>
      </c>
      <c r="AF33" s="10">
        <v>837</v>
      </c>
      <c r="AG33" s="10">
        <v>2960</v>
      </c>
      <c r="AH33" s="10">
        <v>102</v>
      </c>
      <c r="AI33" s="10">
        <v>2094</v>
      </c>
      <c r="AJ33" s="10">
        <v>229</v>
      </c>
      <c r="AK33" s="10">
        <v>2483</v>
      </c>
      <c r="AL33" s="10">
        <v>437</v>
      </c>
      <c r="AM33" s="10">
        <v>8062</v>
      </c>
      <c r="AN33" s="10">
        <v>103831</v>
      </c>
      <c r="AO33" s="10">
        <v>42465</v>
      </c>
      <c r="AP33" s="10">
        <v>28941</v>
      </c>
      <c r="AQ33" s="10">
        <v>115</v>
      </c>
      <c r="AR33" s="2">
        <v>217118</v>
      </c>
      <c r="AW33" s="14" t="s">
        <v>7</v>
      </c>
      <c r="AX33" s="12">
        <v>6.720954133810304</v>
      </c>
    </row>
    <row r="34" spans="2:50">
      <c r="B34" s="9" t="s">
        <v>52</v>
      </c>
      <c r="C34" s="10">
        <v>52</v>
      </c>
      <c r="D34" s="10">
        <v>29</v>
      </c>
      <c r="E34" s="10">
        <v>67</v>
      </c>
      <c r="F34" s="10">
        <v>60</v>
      </c>
      <c r="G34" s="10">
        <v>1306</v>
      </c>
      <c r="H34" s="10">
        <v>237</v>
      </c>
      <c r="I34" s="10">
        <v>131</v>
      </c>
      <c r="J34" s="10">
        <v>61</v>
      </c>
      <c r="K34" s="10">
        <v>94</v>
      </c>
      <c r="L34" s="10">
        <v>415</v>
      </c>
      <c r="M34" s="10">
        <v>59</v>
      </c>
      <c r="N34" s="10">
        <v>975</v>
      </c>
      <c r="O34" s="10">
        <v>329</v>
      </c>
      <c r="P34" s="10">
        <v>734</v>
      </c>
      <c r="Q34" s="10">
        <v>253</v>
      </c>
      <c r="R34" s="10">
        <v>161</v>
      </c>
      <c r="S34" s="10">
        <v>35</v>
      </c>
      <c r="T34" s="10">
        <v>730</v>
      </c>
      <c r="U34" s="10">
        <v>61</v>
      </c>
      <c r="V34" s="10">
        <v>825</v>
      </c>
      <c r="W34" s="10">
        <v>63</v>
      </c>
      <c r="X34" s="10">
        <v>31</v>
      </c>
      <c r="Y34" s="10">
        <v>89</v>
      </c>
      <c r="Z34" s="10">
        <v>2619</v>
      </c>
      <c r="AA34" s="10">
        <v>90</v>
      </c>
      <c r="AB34" s="10">
        <v>65</v>
      </c>
      <c r="AC34" s="10">
        <v>487</v>
      </c>
      <c r="AD34" s="10">
        <v>8</v>
      </c>
      <c r="AE34" s="10">
        <v>118</v>
      </c>
      <c r="AF34" s="10">
        <v>191</v>
      </c>
      <c r="AG34" s="10">
        <v>273</v>
      </c>
      <c r="AH34" s="10">
        <v>11</v>
      </c>
      <c r="AI34" s="10">
        <v>283</v>
      </c>
      <c r="AJ34" s="10">
        <v>183</v>
      </c>
      <c r="AK34" s="10">
        <v>2398</v>
      </c>
      <c r="AL34" s="10">
        <v>65</v>
      </c>
      <c r="AM34" s="10">
        <v>3042</v>
      </c>
      <c r="AN34" s="10">
        <v>23298</v>
      </c>
      <c r="AO34" s="10">
        <v>684</v>
      </c>
      <c r="AP34" s="10">
        <v>2188</v>
      </c>
      <c r="AQ34" s="10">
        <v>665</v>
      </c>
      <c r="AR34" s="2">
        <v>86652</v>
      </c>
      <c r="AW34" s="14" t="s">
        <v>57</v>
      </c>
      <c r="AX34" s="12">
        <v>6.3490969882469841</v>
      </c>
    </row>
    <row r="35" spans="2:50">
      <c r="B35" s="9" t="s">
        <v>53</v>
      </c>
      <c r="C35" s="10">
        <v>14</v>
      </c>
      <c r="D35" s="10">
        <v>25</v>
      </c>
      <c r="E35" s="10">
        <v>39</v>
      </c>
      <c r="F35" s="10">
        <v>51</v>
      </c>
      <c r="G35" s="10">
        <v>986</v>
      </c>
      <c r="H35" s="10">
        <v>40</v>
      </c>
      <c r="I35" s="10">
        <v>125</v>
      </c>
      <c r="J35" s="10">
        <v>41</v>
      </c>
      <c r="K35" s="10">
        <v>69</v>
      </c>
      <c r="L35" s="10">
        <v>14</v>
      </c>
      <c r="M35" s="10">
        <v>85</v>
      </c>
      <c r="N35" s="10">
        <v>161</v>
      </c>
      <c r="O35" s="10">
        <v>174</v>
      </c>
      <c r="P35" s="10">
        <v>1115</v>
      </c>
      <c r="Q35" s="10">
        <v>167</v>
      </c>
      <c r="R35" s="10">
        <v>310</v>
      </c>
      <c r="S35" s="10">
        <v>21</v>
      </c>
      <c r="T35" s="10">
        <v>833</v>
      </c>
      <c r="U35" s="10">
        <v>68</v>
      </c>
      <c r="V35" s="10">
        <v>463</v>
      </c>
      <c r="W35" s="10">
        <v>91</v>
      </c>
      <c r="X35" s="10">
        <v>1249</v>
      </c>
      <c r="Y35" s="10">
        <v>79</v>
      </c>
      <c r="Z35" s="10">
        <v>1842</v>
      </c>
      <c r="AA35" s="10">
        <v>53</v>
      </c>
      <c r="AB35" s="10">
        <v>53</v>
      </c>
      <c r="AC35" s="10">
        <v>578</v>
      </c>
      <c r="AD35" s="10">
        <v>18</v>
      </c>
      <c r="AE35" s="10">
        <v>53</v>
      </c>
      <c r="AF35" s="10">
        <v>113</v>
      </c>
      <c r="AG35" s="10">
        <v>419</v>
      </c>
      <c r="AH35" s="10">
        <v>9</v>
      </c>
      <c r="AI35" s="10">
        <v>336</v>
      </c>
      <c r="AJ35" s="10">
        <v>39</v>
      </c>
      <c r="AK35" s="10">
        <v>167</v>
      </c>
      <c r="AL35" s="10">
        <v>120</v>
      </c>
      <c r="AM35" s="10">
        <v>1564</v>
      </c>
      <c r="AN35" s="10">
        <v>59044</v>
      </c>
      <c r="AO35" s="10">
        <v>789</v>
      </c>
      <c r="AP35" s="10">
        <v>418</v>
      </c>
      <c r="AQ35" s="10">
        <v>209</v>
      </c>
      <c r="AR35" s="2">
        <v>149542</v>
      </c>
      <c r="AW35" s="2" t="s">
        <v>17</v>
      </c>
      <c r="AX35" s="12">
        <v>6.2345162647277546</v>
      </c>
    </row>
    <row r="36" spans="2:50">
      <c r="B36" s="11" t="s">
        <v>0</v>
      </c>
      <c r="C36" s="11">
        <v>23521</v>
      </c>
      <c r="D36" s="11">
        <v>9649</v>
      </c>
      <c r="E36" s="11">
        <v>8463</v>
      </c>
      <c r="F36" s="11">
        <v>16276</v>
      </c>
      <c r="G36" s="11">
        <v>165867</v>
      </c>
      <c r="H36" s="11">
        <v>9951</v>
      </c>
      <c r="I36" s="11">
        <v>12805</v>
      </c>
      <c r="J36" s="11">
        <v>7097</v>
      </c>
      <c r="K36" s="11">
        <v>13282</v>
      </c>
      <c r="L36" s="11">
        <v>7585</v>
      </c>
      <c r="M36" s="11">
        <v>11345</v>
      </c>
      <c r="N36" s="11">
        <v>44854</v>
      </c>
      <c r="O36" s="11">
        <v>24392</v>
      </c>
      <c r="P36" s="11">
        <v>240742</v>
      </c>
      <c r="Q36" s="11">
        <v>19241</v>
      </c>
      <c r="R36" s="11">
        <v>20909</v>
      </c>
      <c r="S36" s="11">
        <v>24911</v>
      </c>
      <c r="T36" s="11">
        <v>57678</v>
      </c>
      <c r="U36" s="11">
        <v>18254</v>
      </c>
      <c r="V36" s="11">
        <v>57240</v>
      </c>
      <c r="W36" s="11">
        <v>11641</v>
      </c>
      <c r="X36" s="11">
        <v>12366</v>
      </c>
      <c r="Y36" s="11">
        <v>18497</v>
      </c>
      <c r="Z36" s="11">
        <v>81718</v>
      </c>
      <c r="AA36" s="11">
        <v>17920</v>
      </c>
      <c r="AB36" s="11">
        <v>28946</v>
      </c>
      <c r="AC36" s="11">
        <v>58609</v>
      </c>
      <c r="AD36" s="11">
        <v>7121</v>
      </c>
      <c r="AE36" s="11">
        <v>7931</v>
      </c>
      <c r="AF36" s="11">
        <v>14708</v>
      </c>
      <c r="AG36" s="11">
        <v>64900</v>
      </c>
      <c r="AH36" s="11">
        <v>7501</v>
      </c>
      <c r="AI36" s="11">
        <v>17253</v>
      </c>
      <c r="AJ36" s="11">
        <v>17666</v>
      </c>
      <c r="AK36" s="11">
        <v>90440</v>
      </c>
      <c r="AL36" s="11">
        <v>4947</v>
      </c>
      <c r="AM36" s="11">
        <f>SUM(AM5:AM35)</f>
        <v>189910</v>
      </c>
      <c r="AN36" s="11">
        <f t="shared" ref="AN36:AR36" si="0">SUM(AN5:AN35)</f>
        <v>1938042</v>
      </c>
      <c r="AO36" s="11">
        <f t="shared" si="0"/>
        <v>202270</v>
      </c>
      <c r="AP36" s="11">
        <f t="shared" si="0"/>
        <v>257215</v>
      </c>
      <c r="AQ36" s="11">
        <f t="shared" si="0"/>
        <v>45636</v>
      </c>
      <c r="AR36" s="11">
        <f t="shared" si="0"/>
        <v>4415403</v>
      </c>
      <c r="AW36" s="14" t="s">
        <v>11</v>
      </c>
      <c r="AX36" s="12">
        <v>6.2259821824910224</v>
      </c>
    </row>
    <row r="37" spans="2:50">
      <c r="AW37" s="14" t="s">
        <v>76</v>
      </c>
      <c r="AX37" s="12">
        <v>6.0607263559180131</v>
      </c>
    </row>
    <row r="38" spans="2:50" s="6" customFormat="1">
      <c r="B38" s="4"/>
      <c r="C38" s="5" t="s">
        <v>55</v>
      </c>
      <c r="D38" s="5" t="s">
        <v>66</v>
      </c>
      <c r="E38" s="5" t="s">
        <v>67</v>
      </c>
      <c r="F38" s="5" t="s">
        <v>22</v>
      </c>
      <c r="G38" s="5" t="s">
        <v>1</v>
      </c>
      <c r="H38" s="5" t="s">
        <v>68</v>
      </c>
      <c r="I38" s="5" t="s">
        <v>2</v>
      </c>
      <c r="J38" s="5" t="s">
        <v>69</v>
      </c>
      <c r="K38" s="5" t="s">
        <v>3</v>
      </c>
      <c r="L38" s="5" t="s">
        <v>70</v>
      </c>
      <c r="M38" s="5" t="s">
        <v>71</v>
      </c>
      <c r="N38" s="5" t="s">
        <v>4</v>
      </c>
      <c r="O38" s="5" t="s">
        <v>5</v>
      </c>
      <c r="P38" s="5" t="s">
        <v>6</v>
      </c>
      <c r="Q38" s="5" t="s">
        <v>7</v>
      </c>
      <c r="R38" s="5" t="s">
        <v>57</v>
      </c>
      <c r="S38" s="5" t="s">
        <v>8</v>
      </c>
      <c r="T38" s="5" t="s">
        <v>9</v>
      </c>
      <c r="U38" s="5" t="s">
        <v>10</v>
      </c>
      <c r="V38" s="5" t="s">
        <v>11</v>
      </c>
      <c r="W38" s="5" t="s">
        <v>54</v>
      </c>
      <c r="X38" s="5" t="s">
        <v>72</v>
      </c>
      <c r="Y38" s="5" t="s">
        <v>73</v>
      </c>
      <c r="Z38" s="5" t="s">
        <v>12</v>
      </c>
      <c r="AA38" s="5" t="s">
        <v>74</v>
      </c>
      <c r="AB38" s="5" t="s">
        <v>56</v>
      </c>
      <c r="AC38" s="5" t="s">
        <v>13</v>
      </c>
      <c r="AD38" s="5" t="s">
        <v>75</v>
      </c>
      <c r="AE38" s="5" t="s">
        <v>76</v>
      </c>
      <c r="AF38" s="5" t="s">
        <v>64</v>
      </c>
      <c r="AG38" s="5" t="s">
        <v>14</v>
      </c>
      <c r="AH38" s="5" t="s">
        <v>77</v>
      </c>
      <c r="AI38" s="5" t="s">
        <v>15</v>
      </c>
      <c r="AJ38" s="5" t="s">
        <v>16</v>
      </c>
      <c r="AK38" s="5" t="s">
        <v>23</v>
      </c>
      <c r="AL38" s="5" t="s">
        <v>78</v>
      </c>
      <c r="AM38" s="5" t="s">
        <v>17</v>
      </c>
      <c r="AN38" s="5" t="s">
        <v>18</v>
      </c>
      <c r="AO38" s="5" t="s">
        <v>19</v>
      </c>
      <c r="AP38" s="5" t="s">
        <v>20</v>
      </c>
      <c r="AQ38" s="5" t="s">
        <v>21</v>
      </c>
      <c r="AW38" s="14" t="s">
        <v>2</v>
      </c>
      <c r="AX38" s="12">
        <v>6.0412650576232751</v>
      </c>
    </row>
    <row r="39" spans="2:50">
      <c r="B39" s="7" t="s">
        <v>24</v>
      </c>
      <c r="C39" s="8">
        <f>C5*C5/C$36</f>
        <v>3.8263679265337358E-2</v>
      </c>
      <c r="D39" s="8">
        <f>D5*D5/D$36</f>
        <v>0.42449994818115866</v>
      </c>
      <c r="E39" s="8">
        <f>E5*E5/E$36</f>
        <v>1.4297530426562686</v>
      </c>
      <c r="F39" s="8">
        <f t="shared" ref="F39:AR39" si="1">F5*F5/F$36</f>
        <v>0.17915949864831654</v>
      </c>
      <c r="G39" s="8">
        <f t="shared" si="1"/>
        <v>86.143717556837714</v>
      </c>
      <c r="H39" s="8">
        <f t="shared" si="1"/>
        <v>3.0425082906240579</v>
      </c>
      <c r="I39" s="8">
        <f t="shared" si="1"/>
        <v>10.233814916048418</v>
      </c>
      <c r="J39" s="8">
        <f t="shared" si="1"/>
        <v>1.8960123996054672</v>
      </c>
      <c r="K39" s="8">
        <f t="shared" si="1"/>
        <v>4.5192742056919135</v>
      </c>
      <c r="L39" s="8">
        <f t="shared" si="1"/>
        <v>0.39881344759393539</v>
      </c>
      <c r="M39" s="8">
        <f t="shared" si="1"/>
        <v>0.79550462758924634</v>
      </c>
      <c r="N39" s="8">
        <f t="shared" si="1"/>
        <v>25.620546662505017</v>
      </c>
      <c r="O39" s="8">
        <f t="shared" si="1"/>
        <v>10.915710068875041</v>
      </c>
      <c r="P39" s="8">
        <f t="shared" si="1"/>
        <v>24.933331117960307</v>
      </c>
      <c r="Q39" s="8">
        <f t="shared" si="1"/>
        <v>4.962372018086378</v>
      </c>
      <c r="R39" s="8">
        <f t="shared" si="1"/>
        <v>27.117939643215841</v>
      </c>
      <c r="S39" s="8">
        <f t="shared" si="1"/>
        <v>0.31797198024968887</v>
      </c>
      <c r="T39" s="8">
        <f t="shared" si="1"/>
        <v>70.324837893130834</v>
      </c>
      <c r="U39" s="8">
        <f t="shared" si="1"/>
        <v>6.8263942149665828</v>
      </c>
      <c r="V39" s="8">
        <f t="shared" si="1"/>
        <v>23.467522711390636</v>
      </c>
      <c r="W39" s="8">
        <f t="shared" si="1"/>
        <v>1.707842968817112</v>
      </c>
      <c r="X39" s="8">
        <f t="shared" si="1"/>
        <v>0.10480349344978165</v>
      </c>
      <c r="Y39" s="8">
        <f t="shared" si="1"/>
        <v>1.5993944964048223</v>
      </c>
      <c r="Z39" s="8">
        <f t="shared" si="1"/>
        <v>26.876869233216674</v>
      </c>
      <c r="AA39" s="8">
        <f t="shared" si="1"/>
        <v>10.174609374999999</v>
      </c>
      <c r="AB39" s="8">
        <f t="shared" si="1"/>
        <v>1.0701305879914322</v>
      </c>
      <c r="AC39" s="8">
        <f t="shared" si="1"/>
        <v>8.2652152399802077</v>
      </c>
      <c r="AD39" s="8">
        <f t="shared" si="1"/>
        <v>7.428731919674203E-2</v>
      </c>
      <c r="AE39" s="8">
        <f t="shared" si="1"/>
        <v>2.4713150926743159</v>
      </c>
      <c r="AF39" s="8">
        <f t="shared" si="1"/>
        <v>4.3176502583627956</v>
      </c>
      <c r="AG39" s="8">
        <f t="shared" si="1"/>
        <v>13.326656394453005</v>
      </c>
      <c r="AH39" s="8">
        <f t="shared" si="1"/>
        <v>1.1779762698306893</v>
      </c>
      <c r="AI39" s="8">
        <f t="shared" si="1"/>
        <v>5.7877470584825828</v>
      </c>
      <c r="AJ39" s="8">
        <f t="shared" si="1"/>
        <v>0.63602400090569455</v>
      </c>
      <c r="AK39" s="8">
        <f t="shared" si="1"/>
        <v>6.5387107474568777</v>
      </c>
      <c r="AL39" s="8">
        <f t="shared" si="1"/>
        <v>1.0190014149989892</v>
      </c>
      <c r="AM39" s="8">
        <f>AM5*AM5/AM$36</f>
        <v>30.330156389868886</v>
      </c>
      <c r="AN39" s="8">
        <f t="shared" si="1"/>
        <v>1631.4470481031888</v>
      </c>
      <c r="AO39" s="8">
        <f t="shared" si="1"/>
        <v>26.541202353290156</v>
      </c>
      <c r="AP39" s="8">
        <f t="shared" si="1"/>
        <v>36.047761600217719</v>
      </c>
      <c r="AQ39" s="8">
        <f t="shared" si="1"/>
        <v>0.74995617494960121</v>
      </c>
      <c r="AR39" s="8">
        <f t="shared" si="1"/>
        <v>3363.6914141245998</v>
      </c>
      <c r="AW39" s="14" t="s">
        <v>78</v>
      </c>
      <c r="AX39" s="12">
        <v>5.7404239946464655</v>
      </c>
    </row>
    <row r="40" spans="2:50">
      <c r="B40" s="9" t="s">
        <v>25</v>
      </c>
      <c r="C40" s="8">
        <f t="shared" ref="C40:D69" si="2">C6*C6/C$36</f>
        <v>3.5755282513498576E-2</v>
      </c>
      <c r="D40" s="8">
        <f t="shared" si="2"/>
        <v>6.4773551663384804E-2</v>
      </c>
      <c r="E40" s="8">
        <f t="shared" ref="E40:G40" si="3">E6*E6/E$36</f>
        <v>0.93595651660167789</v>
      </c>
      <c r="F40" s="8">
        <f t="shared" si="3"/>
        <v>0.11894814450724994</v>
      </c>
      <c r="G40" s="8">
        <f t="shared" si="3"/>
        <v>35.776230353234823</v>
      </c>
      <c r="H40" s="8">
        <f t="shared" ref="H40:AR40" si="4">H6*H6/H$36</f>
        <v>1.4470907446487791</v>
      </c>
      <c r="I40" s="8">
        <f t="shared" si="4"/>
        <v>2.4466224131198748</v>
      </c>
      <c r="J40" s="8">
        <f t="shared" si="4"/>
        <v>1.2450331125827814</v>
      </c>
      <c r="K40" s="8">
        <f t="shared" si="4"/>
        <v>3.7777443156151183</v>
      </c>
      <c r="L40" s="8">
        <f t="shared" si="4"/>
        <v>6.9742913645352664E-2</v>
      </c>
      <c r="M40" s="8">
        <f t="shared" si="4"/>
        <v>0.38395769061260465</v>
      </c>
      <c r="N40" s="8">
        <f t="shared" si="4"/>
        <v>11.080951531635975</v>
      </c>
      <c r="O40" s="8">
        <f t="shared" si="4"/>
        <v>4.3037061331584123</v>
      </c>
      <c r="P40" s="8">
        <f t="shared" si="4"/>
        <v>3.523444185061186</v>
      </c>
      <c r="Q40" s="8">
        <f t="shared" si="4"/>
        <v>1.3139129982849125</v>
      </c>
      <c r="R40" s="8">
        <f t="shared" si="4"/>
        <v>1.5324023147926731</v>
      </c>
      <c r="S40" s="8">
        <f t="shared" si="4"/>
        <v>2.713660631849384E-2</v>
      </c>
      <c r="T40" s="8">
        <f t="shared" si="4"/>
        <v>8.1352508755504704</v>
      </c>
      <c r="U40" s="8">
        <f t="shared" si="4"/>
        <v>0.69951791388188889</v>
      </c>
      <c r="V40" s="8">
        <f t="shared" si="4"/>
        <v>3.7128057302585606</v>
      </c>
      <c r="W40" s="8">
        <f t="shared" si="4"/>
        <v>1.1163989347994159</v>
      </c>
      <c r="X40" s="8">
        <f t="shared" si="4"/>
        <v>3.9139576257480185E-2</v>
      </c>
      <c r="Y40" s="8">
        <f t="shared" si="4"/>
        <v>0.11942477158458129</v>
      </c>
      <c r="Z40" s="8">
        <f t="shared" si="4"/>
        <v>36.921718593210798</v>
      </c>
      <c r="AA40" s="8">
        <f t="shared" si="4"/>
        <v>0.20764508928571429</v>
      </c>
      <c r="AB40" s="8">
        <f t="shared" si="4"/>
        <v>6.9957852553029776E-2</v>
      </c>
      <c r="AC40" s="8">
        <f t="shared" si="4"/>
        <v>1.2254773157706154</v>
      </c>
      <c r="AD40" s="8">
        <f t="shared" si="4"/>
        <v>2.3732621822777699E-2</v>
      </c>
      <c r="AE40" s="8">
        <f t="shared" si="4"/>
        <v>1.4167192031269702</v>
      </c>
      <c r="AF40" s="8">
        <f t="shared" si="4"/>
        <v>0.91487625781887405</v>
      </c>
      <c r="AG40" s="8">
        <f t="shared" si="4"/>
        <v>1.5778120184899846</v>
      </c>
      <c r="AH40" s="8">
        <f t="shared" si="4"/>
        <v>8.5321957072390341E-3</v>
      </c>
      <c r="AI40" s="8">
        <f t="shared" si="4"/>
        <v>2.2494059004231146</v>
      </c>
      <c r="AJ40" s="8">
        <f t="shared" si="4"/>
        <v>2.1968187478772783</v>
      </c>
      <c r="AK40" s="8">
        <f t="shared" si="4"/>
        <v>0.84228217602830602</v>
      </c>
      <c r="AL40" s="8">
        <f t="shared" si="4"/>
        <v>2.186375581160299</v>
      </c>
      <c r="AM40" s="8">
        <f t="shared" si="4"/>
        <v>7.9405191933020909</v>
      </c>
      <c r="AN40" s="8">
        <f t="shared" si="4"/>
        <v>1049.8438367176768</v>
      </c>
      <c r="AO40" s="8">
        <f t="shared" si="4"/>
        <v>2.9924556286152173</v>
      </c>
      <c r="AP40" s="8">
        <f t="shared" si="4"/>
        <v>1.7713780300526796</v>
      </c>
      <c r="AQ40" s="8">
        <f t="shared" si="4"/>
        <v>187.860110439127</v>
      </c>
      <c r="AR40" s="8">
        <f t="shared" si="4"/>
        <v>2134.9934454454101</v>
      </c>
      <c r="AW40" s="14" t="s">
        <v>15</v>
      </c>
      <c r="AX40" s="12">
        <v>5.5860933049967407</v>
      </c>
    </row>
    <row r="41" spans="2:50">
      <c r="B41" s="9" t="s">
        <v>26</v>
      </c>
      <c r="C41" s="8">
        <f t="shared" si="2"/>
        <v>2.2490540368181624E-2</v>
      </c>
      <c r="D41" s="8">
        <f t="shared" si="2"/>
        <v>1.6453518499326356</v>
      </c>
      <c r="E41" s="8">
        <f t="shared" ref="E41:G41" si="5">E7*E7/E$36</f>
        <v>0.53042656268462718</v>
      </c>
      <c r="F41" s="8">
        <f t="shared" si="5"/>
        <v>0.69034160727451466</v>
      </c>
      <c r="G41" s="8">
        <f t="shared" si="5"/>
        <v>1081.4233632970995</v>
      </c>
      <c r="H41" s="8">
        <f t="shared" ref="H41:AR41" si="6">H7*H7/H$36</f>
        <v>11.891870163802633</v>
      </c>
      <c r="I41" s="8">
        <f t="shared" si="6"/>
        <v>2.4190550566185083</v>
      </c>
      <c r="J41" s="8">
        <f t="shared" si="6"/>
        <v>2.0972241792306607</v>
      </c>
      <c r="K41" s="8">
        <f t="shared" si="6"/>
        <v>6.2448426441800935</v>
      </c>
      <c r="L41" s="8">
        <f t="shared" si="6"/>
        <v>6.9742913645352664E-2</v>
      </c>
      <c r="M41" s="8">
        <f t="shared" si="6"/>
        <v>2.256500661084178</v>
      </c>
      <c r="N41" s="8">
        <f t="shared" si="6"/>
        <v>56.079636152851471</v>
      </c>
      <c r="O41" s="8">
        <f t="shared" si="6"/>
        <v>171.61839947523779</v>
      </c>
      <c r="P41" s="8">
        <f t="shared" si="6"/>
        <v>68.032204600775941</v>
      </c>
      <c r="Q41" s="8">
        <f t="shared" si="6"/>
        <v>31.782339795228939</v>
      </c>
      <c r="R41" s="8">
        <f t="shared" si="6"/>
        <v>31.923525754459803</v>
      </c>
      <c r="S41" s="8">
        <f t="shared" si="6"/>
        <v>0.3108666854000241</v>
      </c>
      <c r="T41" s="8">
        <f t="shared" si="6"/>
        <v>34.861194909670935</v>
      </c>
      <c r="U41" s="8">
        <f t="shared" si="6"/>
        <v>0.91163580585077242</v>
      </c>
      <c r="V41" s="8">
        <f t="shared" si="6"/>
        <v>245.54509084556256</v>
      </c>
      <c r="W41" s="8">
        <f t="shared" si="6"/>
        <v>2.6609397818056868</v>
      </c>
      <c r="X41" s="8">
        <f t="shared" si="6"/>
        <v>0.57059679767103344</v>
      </c>
      <c r="Y41" s="8">
        <f t="shared" si="6"/>
        <v>2.1409417743417851</v>
      </c>
      <c r="Z41" s="8">
        <f t="shared" si="6"/>
        <v>71.251976308769187</v>
      </c>
      <c r="AA41" s="8">
        <f t="shared" si="6"/>
        <v>0.63889508928571426</v>
      </c>
      <c r="AB41" s="8">
        <f t="shared" si="6"/>
        <v>2.9861120707524358</v>
      </c>
      <c r="AC41" s="8">
        <f t="shared" si="6"/>
        <v>5.2745482775682913</v>
      </c>
      <c r="AD41" s="8">
        <f t="shared" si="6"/>
        <v>1.1374806909141975E-2</v>
      </c>
      <c r="AE41" s="8">
        <f t="shared" si="6"/>
        <v>1.2357836338418862</v>
      </c>
      <c r="AF41" s="8">
        <f t="shared" si="6"/>
        <v>27.848789774272504</v>
      </c>
      <c r="AG41" s="8">
        <f t="shared" si="6"/>
        <v>30.286656394453004</v>
      </c>
      <c r="AH41" s="8">
        <f t="shared" si="6"/>
        <v>0.40327956272497001</v>
      </c>
      <c r="AI41" s="8">
        <f t="shared" si="6"/>
        <v>11.94667594041616</v>
      </c>
      <c r="AJ41" s="8">
        <f t="shared" si="6"/>
        <v>1.9794520547945205</v>
      </c>
      <c r="AK41" s="8">
        <f t="shared" si="6"/>
        <v>45.969935869084473</v>
      </c>
      <c r="AL41" s="8">
        <f t="shared" si="6"/>
        <v>2.9108550636749544</v>
      </c>
      <c r="AM41" s="8">
        <f t="shared" si="6"/>
        <v>163.24903375283029</v>
      </c>
      <c r="AN41" s="8">
        <f t="shared" si="6"/>
        <v>2504.7583741735216</v>
      </c>
      <c r="AO41" s="8">
        <f t="shared" si="6"/>
        <v>91.200004943886881</v>
      </c>
      <c r="AP41" s="8">
        <f t="shared" si="6"/>
        <v>13.814221565616313</v>
      </c>
      <c r="AQ41" s="8">
        <f t="shared" si="6"/>
        <v>49.368941186782365</v>
      </c>
      <c r="AR41" s="8">
        <f t="shared" si="6"/>
        <v>6333.8594062648417</v>
      </c>
      <c r="AW41" s="14" t="s">
        <v>9</v>
      </c>
      <c r="AX41" s="12">
        <v>5.5708089332705368</v>
      </c>
    </row>
    <row r="42" spans="2:50">
      <c r="B42" s="9" t="s">
        <v>27</v>
      </c>
      <c r="C42" s="8">
        <f t="shared" si="2"/>
        <v>16.237574933038562</v>
      </c>
      <c r="D42" s="8">
        <f t="shared" si="2"/>
        <v>17.848999896362319</v>
      </c>
      <c r="E42" s="8">
        <f t="shared" ref="E42:G42" si="7">E8*E8/E$36</f>
        <v>170.72007562330143</v>
      </c>
      <c r="F42" s="8">
        <f t="shared" si="7"/>
        <v>3.8707913492258541</v>
      </c>
      <c r="G42" s="8">
        <f t="shared" si="7"/>
        <v>29.233084338656877</v>
      </c>
      <c r="H42" s="8">
        <f t="shared" ref="H42:AR42" si="8">H8*H8/H$36</f>
        <v>4.6885740126620439</v>
      </c>
      <c r="I42" s="8">
        <f t="shared" si="8"/>
        <v>323.40687231550174</v>
      </c>
      <c r="J42" s="8">
        <f t="shared" si="8"/>
        <v>220.86853600112724</v>
      </c>
      <c r="K42" s="8">
        <f t="shared" si="8"/>
        <v>64.280680620388495</v>
      </c>
      <c r="L42" s="8">
        <f t="shared" si="8"/>
        <v>132.10296638101516</v>
      </c>
      <c r="M42" s="8">
        <f t="shared" si="8"/>
        <v>33.230145438519173</v>
      </c>
      <c r="N42" s="8">
        <f t="shared" si="8"/>
        <v>91.964172649039099</v>
      </c>
      <c r="O42" s="8">
        <f t="shared" si="8"/>
        <v>11.866349622827157</v>
      </c>
      <c r="P42" s="8">
        <f t="shared" si="8"/>
        <v>279.91659535934735</v>
      </c>
      <c r="Q42" s="8">
        <f t="shared" si="8"/>
        <v>11.87485057949171</v>
      </c>
      <c r="R42" s="8">
        <f t="shared" si="8"/>
        <v>9.2591706920464869</v>
      </c>
      <c r="S42" s="8">
        <f t="shared" si="8"/>
        <v>63.326883705993339</v>
      </c>
      <c r="T42" s="8">
        <f t="shared" si="8"/>
        <v>137.77802628385172</v>
      </c>
      <c r="U42" s="8">
        <f t="shared" si="8"/>
        <v>34.623918045359922</v>
      </c>
      <c r="V42" s="8">
        <f t="shared" si="8"/>
        <v>22.70440251572327</v>
      </c>
      <c r="W42" s="8">
        <f t="shared" si="8"/>
        <v>3.5749506056180742</v>
      </c>
      <c r="X42" s="8">
        <f t="shared" si="8"/>
        <v>281.87683972181787</v>
      </c>
      <c r="Y42" s="8">
        <f t="shared" si="8"/>
        <v>65.178353246472398</v>
      </c>
      <c r="Z42" s="8">
        <f t="shared" si="8"/>
        <v>82.787158276022424</v>
      </c>
      <c r="AA42" s="8">
        <f t="shared" si="8"/>
        <v>513.34202008928571</v>
      </c>
      <c r="AB42" s="8">
        <f t="shared" si="8"/>
        <v>126.03123056726318</v>
      </c>
      <c r="AC42" s="8">
        <f t="shared" si="8"/>
        <v>565.88716749987202</v>
      </c>
      <c r="AD42" s="8">
        <f t="shared" si="8"/>
        <v>86.536301081308807</v>
      </c>
      <c r="AE42" s="8">
        <f t="shared" si="8"/>
        <v>71.492749968478122</v>
      </c>
      <c r="AF42" s="8">
        <f t="shared" si="8"/>
        <v>1.4294941528419907</v>
      </c>
      <c r="AG42" s="8">
        <f t="shared" si="8"/>
        <v>40.637534668721109</v>
      </c>
      <c r="AH42" s="8">
        <f t="shared" si="8"/>
        <v>9.8632182375683239</v>
      </c>
      <c r="AI42" s="8">
        <f t="shared" si="8"/>
        <v>19.096736799397206</v>
      </c>
      <c r="AJ42" s="8">
        <f t="shared" si="8"/>
        <v>26.872014038265593</v>
      </c>
      <c r="AK42" s="8">
        <f t="shared" si="8"/>
        <v>7128.5148275099509</v>
      </c>
      <c r="AL42" s="8">
        <f t="shared" si="8"/>
        <v>0.96240145542753186</v>
      </c>
      <c r="AM42" s="8">
        <f t="shared" si="8"/>
        <v>2457.1976409878362</v>
      </c>
      <c r="AN42" s="8">
        <f t="shared" si="8"/>
        <v>4556.8159126582395</v>
      </c>
      <c r="AO42" s="8">
        <f t="shared" si="8"/>
        <v>182.15701784743166</v>
      </c>
      <c r="AP42" s="8">
        <f t="shared" si="8"/>
        <v>660.1751880722353</v>
      </c>
      <c r="AQ42" s="8">
        <f t="shared" si="8"/>
        <v>0.10737137347707949</v>
      </c>
      <c r="AR42" s="8">
        <f t="shared" si="8"/>
        <v>8551.5001065587894</v>
      </c>
      <c r="AW42" s="14" t="s">
        <v>4</v>
      </c>
      <c r="AX42" s="12">
        <v>5.4553199101333085</v>
      </c>
    </row>
    <row r="43" spans="2:50">
      <c r="B43" s="9" t="s">
        <v>28</v>
      </c>
      <c r="C43" s="8">
        <f t="shared" si="2"/>
        <v>5.5713617618298539</v>
      </c>
      <c r="D43" s="8">
        <f t="shared" si="2"/>
        <v>5.0160638408125191</v>
      </c>
      <c r="E43" s="8">
        <f t="shared" ref="E43:G43" si="9">E9*E9/E$36</f>
        <v>1.1117806924258538</v>
      </c>
      <c r="F43" s="8">
        <f t="shared" si="9"/>
        <v>1.2388793315310886</v>
      </c>
      <c r="G43" s="8">
        <f t="shared" si="9"/>
        <v>2.4926537527054808</v>
      </c>
      <c r="H43" s="8">
        <f t="shared" ref="H43:AR43" si="10">H9*H9/H$36</f>
        <v>0.26138076575218572</v>
      </c>
      <c r="I43" s="8">
        <f t="shared" si="10"/>
        <v>2.3643889105818041</v>
      </c>
      <c r="J43" s="8">
        <f t="shared" si="10"/>
        <v>0.13540932788502183</v>
      </c>
      <c r="K43" s="8">
        <f t="shared" si="10"/>
        <v>5.8187020027104355</v>
      </c>
      <c r="L43" s="8">
        <f t="shared" si="10"/>
        <v>2.1264337508239946</v>
      </c>
      <c r="M43" s="8">
        <f t="shared" si="10"/>
        <v>5.0349052446011457</v>
      </c>
      <c r="N43" s="8">
        <f t="shared" si="10"/>
        <v>0.22294555669505506</v>
      </c>
      <c r="O43" s="8">
        <f t="shared" si="10"/>
        <v>0.36999836011807152</v>
      </c>
      <c r="P43" s="8">
        <f t="shared" si="10"/>
        <v>109.69968264781384</v>
      </c>
      <c r="Q43" s="8">
        <f t="shared" si="10"/>
        <v>1.5020009355023127</v>
      </c>
      <c r="R43" s="8">
        <f t="shared" si="10"/>
        <v>0.52728490123870109</v>
      </c>
      <c r="S43" s="8">
        <f t="shared" si="10"/>
        <v>0.17486251053751356</v>
      </c>
      <c r="T43" s="8">
        <f t="shared" si="10"/>
        <v>2.6235479732306946</v>
      </c>
      <c r="U43" s="8">
        <f t="shared" si="10"/>
        <v>0.29193601402432345</v>
      </c>
      <c r="V43" s="8">
        <f t="shared" si="10"/>
        <v>2.4698812019566736</v>
      </c>
      <c r="W43" s="8">
        <f t="shared" si="10"/>
        <v>20.794089854823468</v>
      </c>
      <c r="X43" s="8">
        <f t="shared" si="10"/>
        <v>9.3482128416626225</v>
      </c>
      <c r="Y43" s="8">
        <f t="shared" si="10"/>
        <v>0.54062820997999672</v>
      </c>
      <c r="Z43" s="8">
        <f t="shared" si="10"/>
        <v>46.103441102327515</v>
      </c>
      <c r="AA43" s="8">
        <f t="shared" si="10"/>
        <v>7.6395089285714285E-2</v>
      </c>
      <c r="AB43" s="8">
        <f t="shared" si="10"/>
        <v>16.928072963449182</v>
      </c>
      <c r="AC43" s="8">
        <f t="shared" si="10"/>
        <v>21.594379702776024</v>
      </c>
      <c r="AD43" s="8">
        <f t="shared" si="10"/>
        <v>1.9886251930908581</v>
      </c>
      <c r="AE43" s="8">
        <f t="shared" si="10"/>
        <v>1.8460471567267684</v>
      </c>
      <c r="AF43" s="8">
        <f t="shared" si="10"/>
        <v>0.79303780255643186</v>
      </c>
      <c r="AG43" s="8">
        <f t="shared" si="10"/>
        <v>80.02836671802774</v>
      </c>
      <c r="AH43" s="8">
        <f t="shared" si="10"/>
        <v>0.12811625116651112</v>
      </c>
      <c r="AI43" s="8">
        <f t="shared" si="10"/>
        <v>2.7545354431113429</v>
      </c>
      <c r="AJ43" s="8">
        <f t="shared" si="10"/>
        <v>0.21063058983357863</v>
      </c>
      <c r="AK43" s="8">
        <f t="shared" si="10"/>
        <v>0.39080053073861121</v>
      </c>
      <c r="AL43" s="8">
        <f t="shared" si="10"/>
        <v>7.3743683040226395</v>
      </c>
      <c r="AM43" s="8">
        <f t="shared" si="10"/>
        <v>39.619024801221634</v>
      </c>
      <c r="AN43" s="8">
        <f t="shared" si="10"/>
        <v>1061.0921249384687</v>
      </c>
      <c r="AO43" s="8">
        <f t="shared" si="10"/>
        <v>51.834893953626342</v>
      </c>
      <c r="AP43" s="8">
        <f t="shared" si="10"/>
        <v>37.82112629512276</v>
      </c>
      <c r="AQ43" s="8">
        <f t="shared" si="10"/>
        <v>0.18952143044964501</v>
      </c>
      <c r="AR43" s="8">
        <f t="shared" si="10"/>
        <v>2006.7153326661235</v>
      </c>
      <c r="AW43" s="14" t="s">
        <v>3</v>
      </c>
      <c r="AX43" s="12">
        <v>5.1881361219916684</v>
      </c>
    </row>
    <row r="44" spans="2:50">
      <c r="B44" s="9" t="s">
        <v>29</v>
      </c>
      <c r="C44" s="8">
        <f t="shared" si="2"/>
        <v>9160.8792568343179</v>
      </c>
      <c r="D44" s="8">
        <f t="shared" si="2"/>
        <v>61.606487718934602</v>
      </c>
      <c r="E44" s="8">
        <f t="shared" ref="E44:G44" si="11">E10*E10/E$36</f>
        <v>180.22273425499233</v>
      </c>
      <c r="F44" s="8">
        <f t="shared" si="11"/>
        <v>305.80984271319733</v>
      </c>
      <c r="G44" s="8">
        <f t="shared" si="11"/>
        <v>206.96028143030259</v>
      </c>
      <c r="H44" s="8">
        <f t="shared" ref="H44:AR44" si="12">H10*H10/H$36</f>
        <v>3.939704552306301</v>
      </c>
      <c r="I44" s="8">
        <f t="shared" si="12"/>
        <v>118.72620070285045</v>
      </c>
      <c r="J44" s="8">
        <f t="shared" si="12"/>
        <v>5.46836691559814</v>
      </c>
      <c r="K44" s="8">
        <f t="shared" si="12"/>
        <v>130.78783315765699</v>
      </c>
      <c r="L44" s="8">
        <f t="shared" si="12"/>
        <v>17.181410678971655</v>
      </c>
      <c r="M44" s="8">
        <f t="shared" si="12"/>
        <v>456.60431908329662</v>
      </c>
      <c r="N44" s="8">
        <f t="shared" si="12"/>
        <v>21.368016230436528</v>
      </c>
      <c r="O44" s="8">
        <f t="shared" si="12"/>
        <v>14.222736962938669</v>
      </c>
      <c r="P44" s="8">
        <f t="shared" si="12"/>
        <v>4348.4145890621494</v>
      </c>
      <c r="Q44" s="8">
        <f t="shared" si="12"/>
        <v>51.660984356322437</v>
      </c>
      <c r="R44" s="8">
        <f t="shared" si="12"/>
        <v>164.57147639772347</v>
      </c>
      <c r="S44" s="8">
        <f t="shared" si="12"/>
        <v>26.598530769539561</v>
      </c>
      <c r="T44" s="8">
        <f t="shared" si="12"/>
        <v>49.518013800755924</v>
      </c>
      <c r="U44" s="8">
        <f t="shared" si="12"/>
        <v>34.449928782732549</v>
      </c>
      <c r="V44" s="8">
        <f t="shared" si="12"/>
        <v>77.411338225017474</v>
      </c>
      <c r="W44" s="8">
        <f t="shared" si="12"/>
        <v>901.22163044411991</v>
      </c>
      <c r="X44" s="8">
        <f t="shared" si="12"/>
        <v>6.660925117256995</v>
      </c>
      <c r="Y44" s="8">
        <f t="shared" si="12"/>
        <v>25.813969832945883</v>
      </c>
      <c r="Z44" s="8">
        <f t="shared" si="12"/>
        <v>784.35639638757675</v>
      </c>
      <c r="AA44" s="8">
        <f t="shared" si="12"/>
        <v>15.793749999999999</v>
      </c>
      <c r="AB44" s="8">
        <f t="shared" si="12"/>
        <v>660.64841428867544</v>
      </c>
      <c r="AC44" s="8">
        <f t="shared" si="12"/>
        <v>833.66206555307201</v>
      </c>
      <c r="AD44" s="8">
        <f t="shared" si="12"/>
        <v>427.61199269765484</v>
      </c>
      <c r="AE44" s="8">
        <f t="shared" si="12"/>
        <v>155.63245492371706</v>
      </c>
      <c r="AF44" s="8">
        <f t="shared" si="12"/>
        <v>37.736265977699212</v>
      </c>
      <c r="AG44" s="8">
        <f t="shared" si="12"/>
        <v>3478.9010169491526</v>
      </c>
      <c r="AH44" s="8">
        <f t="shared" si="12"/>
        <v>13.651513131582456</v>
      </c>
      <c r="AI44" s="8">
        <f t="shared" si="12"/>
        <v>53.194458934678025</v>
      </c>
      <c r="AJ44" s="8">
        <f t="shared" si="12"/>
        <v>42.158326729310538</v>
      </c>
      <c r="AK44" s="8">
        <f t="shared" si="12"/>
        <v>52.018586908447588</v>
      </c>
      <c r="AL44" s="8">
        <f t="shared" si="12"/>
        <v>108.31291691934506</v>
      </c>
      <c r="AM44" s="8">
        <f t="shared" si="12"/>
        <v>1756.4830498657259</v>
      </c>
      <c r="AN44" s="8">
        <f t="shared" si="12"/>
        <v>10446.855176513203</v>
      </c>
      <c r="AO44" s="8">
        <f t="shared" si="12"/>
        <v>2578.3782518415978</v>
      </c>
      <c r="AP44" s="8">
        <f t="shared" si="12"/>
        <v>5740.8562058977896</v>
      </c>
      <c r="AQ44" s="8">
        <f t="shared" si="12"/>
        <v>1.7179419756332719</v>
      </c>
      <c r="AR44" s="8">
        <f t="shared" si="12"/>
        <v>20287.637530707842</v>
      </c>
      <c r="AW44" s="14" t="s">
        <v>12</v>
      </c>
      <c r="AX44" s="12">
        <v>4.6543763927399127</v>
      </c>
    </row>
    <row r="45" spans="2:50">
      <c r="B45" s="9" t="s">
        <v>30</v>
      </c>
      <c r="C45" s="8">
        <f t="shared" si="2"/>
        <v>0.21431911908507292</v>
      </c>
      <c r="D45" s="8">
        <f t="shared" si="2"/>
        <v>6.0193802466576845</v>
      </c>
      <c r="E45" s="8">
        <f t="shared" ref="E45:G45" si="13">E11*E11/E$36</f>
        <v>3.2560557721848045</v>
      </c>
      <c r="F45" s="8">
        <f t="shared" si="13"/>
        <v>0.7434259031703121</v>
      </c>
      <c r="G45" s="8">
        <f t="shared" si="13"/>
        <v>90.201329981250041</v>
      </c>
      <c r="H45" s="8">
        <f t="shared" ref="H45:AR45" si="14">H11*H11/H$36</f>
        <v>16.239975881820921</v>
      </c>
      <c r="I45" s="8">
        <f t="shared" si="14"/>
        <v>8.7119094103865677</v>
      </c>
      <c r="J45" s="8">
        <f t="shared" si="14"/>
        <v>10.27194589263069</v>
      </c>
      <c r="K45" s="8">
        <f t="shared" si="14"/>
        <v>7.5181448577021532</v>
      </c>
      <c r="L45" s="8">
        <f t="shared" si="14"/>
        <v>0.70257086354647336</v>
      </c>
      <c r="M45" s="8">
        <f t="shared" si="14"/>
        <v>3.3174085500220363</v>
      </c>
      <c r="N45" s="8">
        <f t="shared" si="14"/>
        <v>400.80260400410219</v>
      </c>
      <c r="O45" s="8">
        <f t="shared" si="14"/>
        <v>4.7671777632010492</v>
      </c>
      <c r="P45" s="8">
        <f t="shared" si="14"/>
        <v>57.667860198885116</v>
      </c>
      <c r="Q45" s="8">
        <f t="shared" si="14"/>
        <v>5.7631619978171615</v>
      </c>
      <c r="R45" s="8">
        <f t="shared" si="14"/>
        <v>8.5170979004256537</v>
      </c>
      <c r="S45" s="8">
        <f t="shared" si="14"/>
        <v>1.9252940468066315</v>
      </c>
      <c r="T45" s="8">
        <f t="shared" si="14"/>
        <v>472.42276084468949</v>
      </c>
      <c r="U45" s="8">
        <f t="shared" si="14"/>
        <v>74.479894817574234</v>
      </c>
      <c r="V45" s="8">
        <f t="shared" si="14"/>
        <v>17.821453529000699</v>
      </c>
      <c r="W45" s="8">
        <f t="shared" si="14"/>
        <v>2.4245339747444379</v>
      </c>
      <c r="X45" s="8">
        <f t="shared" si="14"/>
        <v>5.4666019731521916E-2</v>
      </c>
      <c r="Y45" s="8">
        <f t="shared" si="14"/>
        <v>66.370979077688276</v>
      </c>
      <c r="Z45" s="8">
        <f t="shared" si="14"/>
        <v>75.750067304633006</v>
      </c>
      <c r="AA45" s="8">
        <f t="shared" si="14"/>
        <v>74.185770089285711</v>
      </c>
      <c r="AB45" s="8">
        <f t="shared" si="14"/>
        <v>5.6665860567954125</v>
      </c>
      <c r="AC45" s="8">
        <f t="shared" si="14"/>
        <v>19.717534849596479</v>
      </c>
      <c r="AD45" s="8">
        <f t="shared" si="14"/>
        <v>0.55736553854795678</v>
      </c>
      <c r="AE45" s="8">
        <f t="shared" si="14"/>
        <v>4.4564367671163785</v>
      </c>
      <c r="AF45" s="8">
        <f t="shared" si="14"/>
        <v>2.7742725047593146</v>
      </c>
      <c r="AG45" s="8">
        <f t="shared" si="14"/>
        <v>10.846240369799691</v>
      </c>
      <c r="AH45" s="8">
        <f t="shared" si="14"/>
        <v>3.4128782828956141</v>
      </c>
      <c r="AI45" s="8">
        <f t="shared" si="14"/>
        <v>10.175679591955022</v>
      </c>
      <c r="AJ45" s="8">
        <f t="shared" si="14"/>
        <v>5.0945318691271373</v>
      </c>
      <c r="AK45" s="8">
        <f t="shared" si="14"/>
        <v>70.049635117204772</v>
      </c>
      <c r="AL45" s="8">
        <f t="shared" si="14"/>
        <v>2.4016575702445926</v>
      </c>
      <c r="AM45" s="8">
        <f t="shared" si="14"/>
        <v>79.680374914433159</v>
      </c>
      <c r="AN45" s="8">
        <f t="shared" si="14"/>
        <v>1673.0830647633024</v>
      </c>
      <c r="AO45" s="8">
        <f t="shared" si="14"/>
        <v>70.155183665397729</v>
      </c>
      <c r="AP45" s="8">
        <f t="shared" si="14"/>
        <v>146.04374161693525</v>
      </c>
      <c r="AQ45" s="8">
        <f t="shared" si="14"/>
        <v>2.6996450170917696</v>
      </c>
      <c r="AR45" s="8">
        <f t="shared" si="14"/>
        <v>4875.5108614094797</v>
      </c>
      <c r="AW45" s="2" t="s">
        <v>18</v>
      </c>
      <c r="AX45" s="12">
        <v>3.8094884190720761</v>
      </c>
    </row>
    <row r="46" spans="2:50">
      <c r="B46" s="9" t="s">
        <v>31</v>
      </c>
      <c r="C46" s="8">
        <f t="shared" si="2"/>
        <v>0.90625398579992344</v>
      </c>
      <c r="D46" s="8">
        <f t="shared" si="2"/>
        <v>0.18281687221473727</v>
      </c>
      <c r="E46" s="8">
        <f t="shared" ref="E46:G46" si="15">E12*E12/E$36</f>
        <v>5.8760486825002953</v>
      </c>
      <c r="F46" s="8">
        <f t="shared" si="15"/>
        <v>0.82673875645121653</v>
      </c>
      <c r="G46" s="8">
        <f t="shared" si="15"/>
        <v>7.4282406988731937</v>
      </c>
      <c r="H46" s="8">
        <f t="shared" ref="H46:AR46" si="16">H12*H12/H$36</f>
        <v>0.49241282283187621</v>
      </c>
      <c r="I46" s="8">
        <f t="shared" si="16"/>
        <v>4.9593127684498244</v>
      </c>
      <c r="J46" s="8">
        <f t="shared" si="16"/>
        <v>0.73044948569818235</v>
      </c>
      <c r="K46" s="8">
        <f t="shared" si="16"/>
        <v>1.626938714049089</v>
      </c>
      <c r="L46" s="8">
        <f t="shared" si="16"/>
        <v>9.6110744891232697E-2</v>
      </c>
      <c r="M46" s="8">
        <f t="shared" si="16"/>
        <v>6.4734244160423096</v>
      </c>
      <c r="N46" s="8">
        <f t="shared" si="16"/>
        <v>4.8206402996388285</v>
      </c>
      <c r="O46" s="8">
        <f t="shared" si="16"/>
        <v>1.8950885536241391</v>
      </c>
      <c r="P46" s="8">
        <f t="shared" si="16"/>
        <v>11.962220966844173</v>
      </c>
      <c r="Q46" s="8">
        <f t="shared" si="16"/>
        <v>1.6839041629852918</v>
      </c>
      <c r="R46" s="8">
        <f t="shared" si="16"/>
        <v>0.77139031039265393</v>
      </c>
      <c r="S46" s="8">
        <f t="shared" si="16"/>
        <v>8.4942394925936332E-2</v>
      </c>
      <c r="T46" s="8">
        <f t="shared" si="16"/>
        <v>6.0967613301432086</v>
      </c>
      <c r="U46" s="8">
        <f t="shared" si="16"/>
        <v>1.5278295168182316</v>
      </c>
      <c r="V46" s="8">
        <f t="shared" si="16"/>
        <v>2.4567610062893084</v>
      </c>
      <c r="W46" s="8">
        <f t="shared" si="16"/>
        <v>10.283996220255991</v>
      </c>
      <c r="X46" s="8">
        <f t="shared" si="16"/>
        <v>0.16375545851528384</v>
      </c>
      <c r="Y46" s="8">
        <f t="shared" si="16"/>
        <v>0.37243877385521978</v>
      </c>
      <c r="Z46" s="8">
        <f t="shared" si="16"/>
        <v>109.69475513350791</v>
      </c>
      <c r="AA46" s="8">
        <f t="shared" si="16"/>
        <v>0.18772321428571428</v>
      </c>
      <c r="AB46" s="8">
        <f t="shared" si="16"/>
        <v>0.30525806674497341</v>
      </c>
      <c r="AC46" s="8">
        <f t="shared" si="16"/>
        <v>28.746506509239197</v>
      </c>
      <c r="AD46" s="8">
        <f t="shared" si="16"/>
        <v>1.1628984693161073</v>
      </c>
      <c r="AE46" s="8">
        <f t="shared" si="16"/>
        <v>3.3912495271718575</v>
      </c>
      <c r="AF46" s="8">
        <f t="shared" si="16"/>
        <v>0.94669567582268155</v>
      </c>
      <c r="AG46" s="8">
        <f t="shared" si="16"/>
        <v>5.4000616332819726</v>
      </c>
      <c r="AH46" s="8">
        <f t="shared" si="16"/>
        <v>0.13651513131582454</v>
      </c>
      <c r="AI46" s="8">
        <f t="shared" si="16"/>
        <v>8.7707065437894851</v>
      </c>
      <c r="AJ46" s="8">
        <f t="shared" si="16"/>
        <v>0.98630136986301364</v>
      </c>
      <c r="AK46" s="8">
        <f t="shared" si="16"/>
        <v>0.77648164528969488</v>
      </c>
      <c r="AL46" s="8">
        <f t="shared" si="16"/>
        <v>3.9619971700020216</v>
      </c>
      <c r="AM46" s="8">
        <f t="shared" si="16"/>
        <v>15.146206097625191</v>
      </c>
      <c r="AN46" s="8">
        <f t="shared" si="16"/>
        <v>1457.5070633144173</v>
      </c>
      <c r="AO46" s="8">
        <f t="shared" si="16"/>
        <v>10.308676521481189</v>
      </c>
      <c r="AP46" s="8">
        <f t="shared" si="16"/>
        <v>5.3493342145675795</v>
      </c>
      <c r="AQ46" s="8">
        <f t="shared" si="16"/>
        <v>2.3862739942150935</v>
      </c>
      <c r="AR46" s="8">
        <f t="shared" si="16"/>
        <v>4075.4179711342317</v>
      </c>
    </row>
    <row r="47" spans="2:50">
      <c r="B47" s="9" t="s">
        <v>32</v>
      </c>
      <c r="C47" s="8">
        <f t="shared" si="2"/>
        <v>5.2081119000042517E-2</v>
      </c>
      <c r="D47" s="8">
        <f t="shared" si="2"/>
        <v>1.3233495699036169</v>
      </c>
      <c r="E47" s="8">
        <f t="shared" ref="E47:G47" si="17">E13*E13/E$36</f>
        <v>1.7587144038756941</v>
      </c>
      <c r="F47" s="8">
        <f t="shared" si="17"/>
        <v>0.46504055050380927</v>
      </c>
      <c r="G47" s="8">
        <f t="shared" si="17"/>
        <v>273.22990106531137</v>
      </c>
      <c r="H47" s="8">
        <f t="shared" ref="H47:AR47" si="18">H13*H13/H$36</f>
        <v>13.535222590694403</v>
      </c>
      <c r="I47" s="8">
        <f t="shared" si="18"/>
        <v>3.092620070285045</v>
      </c>
      <c r="J47" s="8">
        <f t="shared" si="18"/>
        <v>5.5799633648020288</v>
      </c>
      <c r="K47" s="8">
        <f t="shared" si="18"/>
        <v>6.5965968980575216</v>
      </c>
      <c r="L47" s="8">
        <f t="shared" si="18"/>
        <v>0.31654581410678972</v>
      </c>
      <c r="M47" s="8">
        <f t="shared" si="18"/>
        <v>1.6064345526663728</v>
      </c>
      <c r="N47" s="8">
        <f t="shared" si="18"/>
        <v>92.145382797520838</v>
      </c>
      <c r="O47" s="8">
        <f t="shared" si="18"/>
        <v>18.075434568711053</v>
      </c>
      <c r="P47" s="8">
        <f t="shared" si="18"/>
        <v>178.15504149670602</v>
      </c>
      <c r="Q47" s="8">
        <f t="shared" si="18"/>
        <v>17.243178628969389</v>
      </c>
      <c r="R47" s="8">
        <f t="shared" si="18"/>
        <v>2.8240948873690757</v>
      </c>
      <c r="S47" s="8">
        <f t="shared" si="18"/>
        <v>0.13042431054554213</v>
      </c>
      <c r="T47" s="8">
        <f t="shared" si="18"/>
        <v>18.933128749263151</v>
      </c>
      <c r="U47" s="8">
        <f t="shared" si="18"/>
        <v>1.2992220883094117</v>
      </c>
      <c r="V47" s="8">
        <f t="shared" si="18"/>
        <v>34.095195667365481</v>
      </c>
      <c r="W47" s="8">
        <f t="shared" si="18"/>
        <v>5.8518168542221458</v>
      </c>
      <c r="X47" s="8">
        <f t="shared" si="18"/>
        <v>0.31085233705321041</v>
      </c>
      <c r="Y47" s="8">
        <f t="shared" si="18"/>
        <v>13.951667838027788</v>
      </c>
      <c r="Z47" s="8">
        <f t="shared" si="18"/>
        <v>60.58181795932353</v>
      </c>
      <c r="AA47" s="8">
        <f t="shared" si="18"/>
        <v>0.22148437500000001</v>
      </c>
      <c r="AB47" s="8">
        <f t="shared" si="18"/>
        <v>0.75671940855385889</v>
      </c>
      <c r="AC47" s="8">
        <f t="shared" si="18"/>
        <v>13.789708065314201</v>
      </c>
      <c r="AD47" s="8">
        <f t="shared" si="18"/>
        <v>1.1374806909141975E-2</v>
      </c>
      <c r="AE47" s="8">
        <f t="shared" si="18"/>
        <v>7.0225696633463626</v>
      </c>
      <c r="AF47" s="8">
        <f t="shared" si="18"/>
        <v>31.809627413652436</v>
      </c>
      <c r="AG47" s="8">
        <f t="shared" si="18"/>
        <v>16.188366718027734</v>
      </c>
      <c r="AH47" s="8">
        <f t="shared" si="18"/>
        <v>5.3326223170243971E-2</v>
      </c>
      <c r="AI47" s="8">
        <f t="shared" si="18"/>
        <v>10.321915029270272</v>
      </c>
      <c r="AJ47" s="8">
        <f t="shared" si="18"/>
        <v>1.8340314728857692</v>
      </c>
      <c r="AK47" s="8">
        <f t="shared" si="18"/>
        <v>13.306158779301194</v>
      </c>
      <c r="AL47" s="8">
        <f t="shared" si="18"/>
        <v>5.9108550636749548</v>
      </c>
      <c r="AM47" s="8">
        <f t="shared" si="18"/>
        <v>52.414433152545939</v>
      </c>
      <c r="AN47" s="8">
        <f t="shared" si="18"/>
        <v>1155.0908576800709</v>
      </c>
      <c r="AO47" s="8">
        <f t="shared" si="18"/>
        <v>209.20069708805062</v>
      </c>
      <c r="AP47" s="8">
        <f t="shared" si="18"/>
        <v>5.5984293295492096</v>
      </c>
      <c r="AQ47" s="8">
        <f t="shared" si="18"/>
        <v>14343.76862564642</v>
      </c>
      <c r="AR47" s="8">
        <f t="shared" si="18"/>
        <v>4494.6668797842458</v>
      </c>
    </row>
    <row r="48" spans="2:50">
      <c r="B48" s="9" t="s">
        <v>33</v>
      </c>
      <c r="C48" s="8">
        <f t="shared" si="2"/>
        <v>987.73011351558182</v>
      </c>
      <c r="D48" s="8">
        <f t="shared" si="2"/>
        <v>30.332780599025806</v>
      </c>
      <c r="E48" s="8">
        <f t="shared" ref="E48:G48" si="19">E14*E14/E$36</f>
        <v>256.72645633935957</v>
      </c>
      <c r="F48" s="8">
        <f t="shared" si="19"/>
        <v>4619.4544728434503</v>
      </c>
      <c r="G48" s="8">
        <f t="shared" si="19"/>
        <v>143.98746586120205</v>
      </c>
      <c r="H48" s="8">
        <f t="shared" ref="H48:AR48" si="20">H14*H14/H$36</f>
        <v>0.76062707265601448</v>
      </c>
      <c r="I48" s="8">
        <f t="shared" si="20"/>
        <v>40.596720031237801</v>
      </c>
      <c r="J48" s="8">
        <f t="shared" si="20"/>
        <v>5.6926870508665637</v>
      </c>
      <c r="K48" s="8">
        <f t="shared" si="20"/>
        <v>9.1179039301310052</v>
      </c>
      <c r="L48" s="8">
        <f t="shared" si="20"/>
        <v>27.054581410678971</v>
      </c>
      <c r="M48" s="8">
        <f t="shared" si="20"/>
        <v>30.371881886293522</v>
      </c>
      <c r="N48" s="8">
        <f t="shared" si="20"/>
        <v>70.638070183261249</v>
      </c>
      <c r="O48" s="8">
        <f t="shared" si="20"/>
        <v>8.9410052476221704</v>
      </c>
      <c r="P48" s="8">
        <f t="shared" si="20"/>
        <v>588.02537155959487</v>
      </c>
      <c r="Q48" s="8">
        <f t="shared" si="20"/>
        <v>46.118393014916066</v>
      </c>
      <c r="R48" s="8">
        <f t="shared" si="20"/>
        <v>25.000191305179587</v>
      </c>
      <c r="S48" s="8">
        <f t="shared" si="20"/>
        <v>3.9831801212315843</v>
      </c>
      <c r="T48" s="8">
        <f t="shared" si="20"/>
        <v>37.873782031277088</v>
      </c>
      <c r="U48" s="8">
        <f t="shared" si="20"/>
        <v>19.394379314122933</v>
      </c>
      <c r="V48" s="8">
        <f t="shared" si="20"/>
        <v>202.78911600279525</v>
      </c>
      <c r="W48" s="8">
        <f t="shared" si="20"/>
        <v>122.67202130401168</v>
      </c>
      <c r="X48" s="8">
        <f t="shared" si="20"/>
        <v>121.74745269286754</v>
      </c>
      <c r="Y48" s="8">
        <f t="shared" si="20"/>
        <v>4.2992917770449264</v>
      </c>
      <c r="Z48" s="8">
        <f t="shared" si="20"/>
        <v>48.363200274113417</v>
      </c>
      <c r="AA48" s="8">
        <f t="shared" si="20"/>
        <v>58.400055803571426</v>
      </c>
      <c r="AB48" s="8">
        <f t="shared" si="20"/>
        <v>197.00628756995786</v>
      </c>
      <c r="AC48" s="8">
        <f t="shared" si="20"/>
        <v>120.90709617976761</v>
      </c>
      <c r="AD48" s="8">
        <f t="shared" si="20"/>
        <v>12.807751720264008</v>
      </c>
      <c r="AE48" s="8">
        <f t="shared" si="20"/>
        <v>74.757281553398059</v>
      </c>
      <c r="AF48" s="8">
        <f t="shared" si="20"/>
        <v>20.867283111231984</v>
      </c>
      <c r="AG48" s="8">
        <f t="shared" si="20"/>
        <v>609.03496147919873</v>
      </c>
      <c r="AH48" s="8">
        <f t="shared" si="20"/>
        <v>1.3870150646580457</v>
      </c>
      <c r="AI48" s="8">
        <f t="shared" si="20"/>
        <v>111.98632121949805</v>
      </c>
      <c r="AJ48" s="8">
        <f t="shared" si="20"/>
        <v>37.414751500056603</v>
      </c>
      <c r="AK48" s="8">
        <f t="shared" si="20"/>
        <v>2387.0438854489166</v>
      </c>
      <c r="AL48" s="8">
        <f t="shared" si="20"/>
        <v>1.8243379826157267</v>
      </c>
      <c r="AM48" s="8">
        <f t="shared" si="20"/>
        <v>3323.760602390606</v>
      </c>
      <c r="AN48" s="8">
        <f t="shared" si="20"/>
        <v>1440.2814226936259</v>
      </c>
      <c r="AO48" s="8">
        <f t="shared" si="20"/>
        <v>319.66026103722749</v>
      </c>
      <c r="AP48" s="8">
        <f t="shared" si="20"/>
        <v>1972.0486130280117</v>
      </c>
      <c r="AQ48" s="8">
        <f t="shared" si="20"/>
        <v>0.74995617494960121</v>
      </c>
      <c r="AR48" s="8">
        <f t="shared" si="20"/>
        <v>5236.1722597008702</v>
      </c>
    </row>
    <row r="49" spans="2:44">
      <c r="B49" s="9" t="s">
        <v>34</v>
      </c>
      <c r="C49" s="8">
        <f t="shared" si="2"/>
        <v>1.7006079673483269E-2</v>
      </c>
      <c r="D49" s="8">
        <f t="shared" si="2"/>
        <v>0.71395999585449266</v>
      </c>
      <c r="E49" s="8">
        <f t="shared" ref="E49:G49" si="21">E15*E15/E$36</f>
        <v>2.5187285832447124</v>
      </c>
      <c r="F49" s="8">
        <f t="shared" si="21"/>
        <v>1.3457852052101253</v>
      </c>
      <c r="G49" s="8">
        <f t="shared" si="21"/>
        <v>5.1585004853286067</v>
      </c>
      <c r="H49" s="8">
        <f t="shared" ref="H49:AR49" si="22">H15*H15/H$36</f>
        <v>6.483368505677821</v>
      </c>
      <c r="I49" s="8">
        <f t="shared" si="22"/>
        <v>21.361108941819602</v>
      </c>
      <c r="J49" s="8">
        <f t="shared" si="22"/>
        <v>0.73044948569818235</v>
      </c>
      <c r="K49" s="8">
        <f t="shared" si="22"/>
        <v>2.150353862370125</v>
      </c>
      <c r="L49" s="8">
        <f t="shared" si="22"/>
        <v>3.3750823994726433</v>
      </c>
      <c r="M49" s="8">
        <f t="shared" si="22"/>
        <v>1.1455266637285149</v>
      </c>
      <c r="N49" s="8">
        <f t="shared" si="22"/>
        <v>23.974874035760468</v>
      </c>
      <c r="O49" s="8">
        <f t="shared" si="22"/>
        <v>0.86196293866841589</v>
      </c>
      <c r="P49" s="8">
        <f t="shared" si="22"/>
        <v>25.83693746832709</v>
      </c>
      <c r="Q49" s="8">
        <f t="shared" si="22"/>
        <v>5.3219687126448729</v>
      </c>
      <c r="R49" s="8">
        <f t="shared" si="22"/>
        <v>1.9130517958773734</v>
      </c>
      <c r="S49" s="8">
        <f t="shared" si="22"/>
        <v>0.17486251053751356</v>
      </c>
      <c r="T49" s="8">
        <f t="shared" si="22"/>
        <v>29.753112105135408</v>
      </c>
      <c r="U49" s="8">
        <f t="shared" si="22"/>
        <v>49.858441985318287</v>
      </c>
      <c r="V49" s="8">
        <f t="shared" si="22"/>
        <v>3.7128057302585606</v>
      </c>
      <c r="W49" s="8">
        <f t="shared" si="22"/>
        <v>1.5424791684563182</v>
      </c>
      <c r="X49" s="8">
        <f t="shared" si="22"/>
        <v>3.6344816432152678</v>
      </c>
      <c r="Y49" s="8">
        <f t="shared" si="22"/>
        <v>3.1400227063848192</v>
      </c>
      <c r="Z49" s="8">
        <f t="shared" si="22"/>
        <v>45.064257568711909</v>
      </c>
      <c r="AA49" s="8">
        <f t="shared" si="22"/>
        <v>27.97232142857143</v>
      </c>
      <c r="AB49" s="8">
        <f t="shared" si="22"/>
        <v>1.4377116009120432</v>
      </c>
      <c r="AC49" s="8">
        <f t="shared" si="22"/>
        <v>21.517667934958794</v>
      </c>
      <c r="AD49" s="8">
        <f t="shared" si="22"/>
        <v>0.1819969105462716</v>
      </c>
      <c r="AE49" s="8">
        <f t="shared" si="22"/>
        <v>12.911360484176019</v>
      </c>
      <c r="AF49" s="8">
        <f t="shared" si="22"/>
        <v>0.58804732118574921</v>
      </c>
      <c r="AG49" s="8">
        <f t="shared" si="22"/>
        <v>0.73226502311248076</v>
      </c>
      <c r="AH49" s="8">
        <f t="shared" si="22"/>
        <v>0.37448340221303827</v>
      </c>
      <c r="AI49" s="8">
        <f t="shared" si="22"/>
        <v>9.0433547788790349</v>
      </c>
      <c r="AJ49" s="8">
        <f t="shared" si="22"/>
        <v>0.45850786822144229</v>
      </c>
      <c r="AK49" s="8">
        <f t="shared" si="22"/>
        <v>24.449015922158338</v>
      </c>
      <c r="AL49" s="8">
        <f t="shared" si="22"/>
        <v>1.0190014149989892</v>
      </c>
      <c r="AM49" s="8">
        <f t="shared" si="22"/>
        <v>21.9780369648781</v>
      </c>
      <c r="AN49" s="8">
        <f t="shared" si="22"/>
        <v>855.47966659133294</v>
      </c>
      <c r="AO49" s="8">
        <f t="shared" si="22"/>
        <v>22.535348791219658</v>
      </c>
      <c r="AP49" s="8">
        <f t="shared" si="22"/>
        <v>84.280994498765622</v>
      </c>
      <c r="AQ49" s="8">
        <f t="shared" si="22"/>
        <v>0.18952143044964501</v>
      </c>
      <c r="AR49" s="8">
        <f t="shared" si="22"/>
        <v>1784.9686039983214</v>
      </c>
    </row>
    <row r="50" spans="2:44">
      <c r="B50" s="9" t="s">
        <v>35</v>
      </c>
      <c r="C50" s="8">
        <f t="shared" si="2"/>
        <v>8.0449385655371799</v>
      </c>
      <c r="D50" s="8">
        <f t="shared" si="2"/>
        <v>25.805886620375169</v>
      </c>
      <c r="E50" s="8">
        <f t="shared" ref="E50:G50" si="23">E16*E16/E$36</f>
        <v>13.579227224388514</v>
      </c>
      <c r="F50" s="8">
        <f t="shared" si="23"/>
        <v>0.2840992872941755</v>
      </c>
      <c r="G50" s="8">
        <f t="shared" si="23"/>
        <v>5.7665720125160522</v>
      </c>
      <c r="H50" s="8">
        <f t="shared" ref="H50:AR50" si="24">H16*H16/H$36</f>
        <v>1.4713094161390814</v>
      </c>
      <c r="I50" s="8">
        <f t="shared" si="24"/>
        <v>32.590081999219052</v>
      </c>
      <c r="J50" s="8">
        <f t="shared" si="24"/>
        <v>63.630266309708325</v>
      </c>
      <c r="K50" s="8">
        <f t="shared" si="24"/>
        <v>86.521909351001355</v>
      </c>
      <c r="L50" s="8">
        <f t="shared" si="24"/>
        <v>6.1510876730388926</v>
      </c>
      <c r="M50" s="8">
        <f t="shared" si="24"/>
        <v>112.15372410753636</v>
      </c>
      <c r="N50" s="8">
        <f t="shared" si="24"/>
        <v>27.469122040397735</v>
      </c>
      <c r="O50" s="8">
        <f t="shared" si="24"/>
        <v>1.5429649065267301</v>
      </c>
      <c r="P50" s="8">
        <f t="shared" si="24"/>
        <v>1122.8056633242227</v>
      </c>
      <c r="Q50" s="8">
        <f t="shared" si="24"/>
        <v>7.3476430538953279</v>
      </c>
      <c r="R50" s="8">
        <f t="shared" si="24"/>
        <v>41.276053374145107</v>
      </c>
      <c r="S50" s="8">
        <f t="shared" si="24"/>
        <v>9614.4906266308062</v>
      </c>
      <c r="T50" s="8">
        <f t="shared" si="24"/>
        <v>174.77417732931102</v>
      </c>
      <c r="U50" s="8">
        <f t="shared" si="24"/>
        <v>995.57187465760933</v>
      </c>
      <c r="V50" s="8">
        <f t="shared" si="24"/>
        <v>6.5862334032145355</v>
      </c>
      <c r="W50" s="8">
        <f t="shared" si="24"/>
        <v>5.2833948973455884</v>
      </c>
      <c r="X50" s="8">
        <f t="shared" si="24"/>
        <v>0.59809154132298237</v>
      </c>
      <c r="Y50" s="8">
        <f t="shared" si="24"/>
        <v>321.07741795966916</v>
      </c>
      <c r="Z50" s="8">
        <f t="shared" si="24"/>
        <v>170.34632516703786</v>
      </c>
      <c r="AA50" s="8">
        <f t="shared" si="24"/>
        <v>10.127008928571428</v>
      </c>
      <c r="AB50" s="8">
        <f t="shared" si="24"/>
        <v>521.69543287500869</v>
      </c>
      <c r="AC50" s="8">
        <f t="shared" si="24"/>
        <v>200.03371495845349</v>
      </c>
      <c r="AD50" s="8">
        <f t="shared" si="24"/>
        <v>194.54135655104619</v>
      </c>
      <c r="AE50" s="8">
        <f t="shared" si="24"/>
        <v>10.603959147648467</v>
      </c>
      <c r="AF50" s="8">
        <f t="shared" si="24"/>
        <v>1.4294941528419907</v>
      </c>
      <c r="AG50" s="8">
        <f t="shared" si="24"/>
        <v>230.41123266563943</v>
      </c>
      <c r="AH50" s="8">
        <f t="shared" si="24"/>
        <v>1961.7245700573258</v>
      </c>
      <c r="AI50" s="8">
        <f t="shared" si="24"/>
        <v>19.632759520083464</v>
      </c>
      <c r="AJ50" s="8">
        <f t="shared" si="24"/>
        <v>3047.1849315068494</v>
      </c>
      <c r="AK50" s="8">
        <f t="shared" si="24"/>
        <v>26.154842989827511</v>
      </c>
      <c r="AL50" s="8">
        <f t="shared" si="24"/>
        <v>10.052354962603598</v>
      </c>
      <c r="AM50" s="8">
        <f t="shared" si="24"/>
        <v>188.11294297298721</v>
      </c>
      <c r="AN50" s="8">
        <f t="shared" si="24"/>
        <v>5756.2197522035131</v>
      </c>
      <c r="AO50" s="8">
        <f t="shared" si="24"/>
        <v>672.61035249913482</v>
      </c>
      <c r="AP50" s="8">
        <f t="shared" si="24"/>
        <v>8296.8350057345015</v>
      </c>
      <c r="AQ50" s="8">
        <f t="shared" si="24"/>
        <v>0.19776053992462092</v>
      </c>
      <c r="AR50" s="8">
        <f t="shared" si="24"/>
        <v>8823.0418324216389</v>
      </c>
    </row>
    <row r="51" spans="2:44">
      <c r="B51" s="9" t="s">
        <v>36</v>
      </c>
      <c r="C51" s="8">
        <f t="shared" si="2"/>
        <v>0.23281323072998597</v>
      </c>
      <c r="D51" s="8">
        <f t="shared" si="2"/>
        <v>2.9951290289149135</v>
      </c>
      <c r="E51" s="8">
        <f t="shared" ref="E51:G51" si="25">E17*E17/E$36</f>
        <v>5.9819213045019497</v>
      </c>
      <c r="F51" s="8">
        <f t="shared" si="25"/>
        <v>55.566539690341607</v>
      </c>
      <c r="G51" s="8">
        <f t="shared" si="25"/>
        <v>119.33417135415725</v>
      </c>
      <c r="H51" s="8">
        <f t="shared" ref="H51:AR51" si="26">H17*H17/H$36</f>
        <v>3.7045523063008741</v>
      </c>
      <c r="I51" s="8">
        <f t="shared" si="26"/>
        <v>13.97336977743069</v>
      </c>
      <c r="J51" s="8">
        <f t="shared" si="26"/>
        <v>18.566859236297027</v>
      </c>
      <c r="K51" s="8">
        <f t="shared" si="26"/>
        <v>11.80665562415299</v>
      </c>
      <c r="L51" s="8">
        <f t="shared" si="26"/>
        <v>0.30375741595253791</v>
      </c>
      <c r="M51" s="8">
        <f t="shared" si="26"/>
        <v>9.0260026443367121</v>
      </c>
      <c r="N51" s="8">
        <f t="shared" si="26"/>
        <v>195.60003567128908</v>
      </c>
      <c r="O51" s="8">
        <f t="shared" si="26"/>
        <v>10.249262053132174</v>
      </c>
      <c r="P51" s="8">
        <f t="shared" si="26"/>
        <v>135.52659693780063</v>
      </c>
      <c r="Q51" s="8">
        <f t="shared" si="26"/>
        <v>5.83259705836495</v>
      </c>
      <c r="R51" s="8">
        <f t="shared" si="26"/>
        <v>2.1495049978478167</v>
      </c>
      <c r="S51" s="8">
        <f t="shared" si="26"/>
        <v>0.44257556902573159</v>
      </c>
      <c r="T51" s="8">
        <f t="shared" si="26"/>
        <v>35.951315926349736</v>
      </c>
      <c r="U51" s="8">
        <f t="shared" si="26"/>
        <v>6.3328585515503448</v>
      </c>
      <c r="V51" s="8">
        <f t="shared" si="26"/>
        <v>15.63445143256464</v>
      </c>
      <c r="W51" s="8">
        <f t="shared" si="26"/>
        <v>37.988574864702343</v>
      </c>
      <c r="X51" s="8">
        <f t="shared" si="26"/>
        <v>0.74526928675400295</v>
      </c>
      <c r="Y51" s="8">
        <f t="shared" si="26"/>
        <v>3.1140184894847813</v>
      </c>
      <c r="Z51" s="8">
        <f t="shared" si="26"/>
        <v>68.677170268484304</v>
      </c>
      <c r="AA51" s="8">
        <f t="shared" si="26"/>
        <v>0.36612723214285714</v>
      </c>
      <c r="AB51" s="8">
        <f t="shared" si="26"/>
        <v>1.5090513369722933</v>
      </c>
      <c r="AC51" s="8">
        <f t="shared" si="26"/>
        <v>36.170827006091216</v>
      </c>
      <c r="AD51" s="8">
        <f t="shared" si="26"/>
        <v>0.22468754388428591</v>
      </c>
      <c r="AE51" s="8">
        <f t="shared" si="26"/>
        <v>7.7548858908082208</v>
      </c>
      <c r="AF51" s="8">
        <f t="shared" si="26"/>
        <v>8.8605520805004083</v>
      </c>
      <c r="AG51" s="8">
        <f t="shared" si="26"/>
        <v>38.270816640986133</v>
      </c>
      <c r="AH51" s="8">
        <f t="shared" si="26"/>
        <v>0.1451806425809892</v>
      </c>
      <c r="AI51" s="8">
        <f t="shared" si="26"/>
        <v>15.134817133252188</v>
      </c>
      <c r="AJ51" s="8">
        <f t="shared" si="26"/>
        <v>20.378127476508549</v>
      </c>
      <c r="AK51" s="8">
        <f t="shared" si="26"/>
        <v>29.739053516143301</v>
      </c>
      <c r="AL51" s="8">
        <f t="shared" si="26"/>
        <v>2.8146351324034771</v>
      </c>
      <c r="AM51" s="8">
        <f t="shared" si="26"/>
        <v>104.08570375440998</v>
      </c>
      <c r="AN51" s="8">
        <f t="shared" si="26"/>
        <v>2632.31169654734</v>
      </c>
      <c r="AO51" s="8">
        <f t="shared" si="26"/>
        <v>102.93651554852426</v>
      </c>
      <c r="AP51" s="8">
        <f t="shared" si="26"/>
        <v>20.584339949069843</v>
      </c>
      <c r="AQ51" s="8">
        <f t="shared" si="26"/>
        <v>61.404943465684987</v>
      </c>
      <c r="AR51" s="8">
        <f t="shared" si="26"/>
        <v>5190.6087215595044</v>
      </c>
    </row>
    <row r="52" spans="2:44">
      <c r="B52" s="9" t="s">
        <v>37</v>
      </c>
      <c r="C52" s="8">
        <f t="shared" si="2"/>
        <v>2.6148548105947875</v>
      </c>
      <c r="D52" s="8">
        <f t="shared" si="2"/>
        <v>1.1644730023836667</v>
      </c>
      <c r="E52" s="8">
        <f t="shared" ref="E52:G52" si="27">E18*E18/E$36</f>
        <v>1.3276615857261018</v>
      </c>
      <c r="F52" s="8">
        <f t="shared" si="27"/>
        <v>20.102236421725241</v>
      </c>
      <c r="G52" s="8">
        <f t="shared" si="27"/>
        <v>431.90807092429475</v>
      </c>
      <c r="H52" s="8">
        <f t="shared" ref="H52:AR52" si="28">H18*H18/H$36</f>
        <v>0.70907446487790171</v>
      </c>
      <c r="I52" s="8">
        <f t="shared" si="28"/>
        <v>4.803123779773526</v>
      </c>
      <c r="J52" s="8">
        <f t="shared" si="28"/>
        <v>1.6740876426659153</v>
      </c>
      <c r="K52" s="8">
        <f t="shared" si="28"/>
        <v>22.775184460171662</v>
      </c>
      <c r="L52" s="8">
        <f t="shared" si="28"/>
        <v>0.18048780487804877</v>
      </c>
      <c r="M52" s="8">
        <f t="shared" si="28"/>
        <v>7.5155575143234907</v>
      </c>
      <c r="N52" s="8">
        <f t="shared" si="28"/>
        <v>7.8134391581575775</v>
      </c>
      <c r="O52" s="8">
        <f t="shared" si="28"/>
        <v>111.20896195473927</v>
      </c>
      <c r="P52" s="8">
        <f t="shared" si="28"/>
        <v>110.98421131335621</v>
      </c>
      <c r="Q52" s="8">
        <f t="shared" si="28"/>
        <v>25.685203471753027</v>
      </c>
      <c r="R52" s="8">
        <f t="shared" si="28"/>
        <v>43.801664355062414</v>
      </c>
      <c r="S52" s="8">
        <f t="shared" si="28"/>
        <v>0.91529846252659464</v>
      </c>
      <c r="T52" s="8">
        <f t="shared" si="28"/>
        <v>19.88697597004057</v>
      </c>
      <c r="U52" s="8">
        <f t="shared" si="28"/>
        <v>2.2798290785581243</v>
      </c>
      <c r="V52" s="8">
        <f t="shared" si="28"/>
        <v>273.27087700908453</v>
      </c>
      <c r="W52" s="8">
        <f t="shared" si="28"/>
        <v>11.319388368696847</v>
      </c>
      <c r="X52" s="8">
        <f t="shared" si="28"/>
        <v>3.2024098334142002</v>
      </c>
      <c r="Y52" s="8">
        <f t="shared" si="28"/>
        <v>2.6166405363031844</v>
      </c>
      <c r="Z52" s="8">
        <f t="shared" si="28"/>
        <v>44.876587777478647</v>
      </c>
      <c r="AA52" s="8">
        <f t="shared" si="28"/>
        <v>0.30558035714285714</v>
      </c>
      <c r="AB52" s="8">
        <f t="shared" si="28"/>
        <v>3.8539349132868099</v>
      </c>
      <c r="AC52" s="8">
        <f t="shared" si="28"/>
        <v>40.150079339350611</v>
      </c>
      <c r="AD52" s="8">
        <f t="shared" si="28"/>
        <v>0.48883583766324956</v>
      </c>
      <c r="AE52" s="8">
        <f t="shared" si="28"/>
        <v>4.3153448493254318</v>
      </c>
      <c r="AF52" s="8">
        <f t="shared" si="28"/>
        <v>39.581792221920047</v>
      </c>
      <c r="AG52" s="8">
        <f t="shared" si="28"/>
        <v>221.0931278890601</v>
      </c>
      <c r="AH52" s="8">
        <f t="shared" si="28"/>
        <v>0.12811625116651112</v>
      </c>
      <c r="AI52" s="8">
        <f t="shared" si="28"/>
        <v>11.170289225062309</v>
      </c>
      <c r="AJ52" s="8">
        <f t="shared" si="28"/>
        <v>0.95663987320276234</v>
      </c>
      <c r="AK52" s="8">
        <f t="shared" si="28"/>
        <v>20.361001769128706</v>
      </c>
      <c r="AL52" s="8">
        <f t="shared" si="28"/>
        <v>2.7200323428340409</v>
      </c>
      <c r="AM52" s="8">
        <f t="shared" si="28"/>
        <v>249.31894581643937</v>
      </c>
      <c r="AN52" s="8">
        <f t="shared" si="28"/>
        <v>2376.86935628846</v>
      </c>
      <c r="AO52" s="8">
        <f t="shared" si="28"/>
        <v>158.49233203144311</v>
      </c>
      <c r="AP52" s="8">
        <f t="shared" si="28"/>
        <v>23.470050346985985</v>
      </c>
      <c r="AQ52" s="8">
        <f t="shared" si="28"/>
        <v>0.48647997195196774</v>
      </c>
      <c r="AR52" s="8">
        <f t="shared" si="28"/>
        <v>5378.8032215858893</v>
      </c>
    </row>
    <row r="53" spans="2:44">
      <c r="B53" s="9" t="s">
        <v>38</v>
      </c>
      <c r="C53" s="8">
        <f t="shared" si="2"/>
        <v>3.8263679265337358E-2</v>
      </c>
      <c r="D53" s="8">
        <f t="shared" si="2"/>
        <v>0.52243755829619654</v>
      </c>
      <c r="E53" s="8">
        <f t="shared" ref="E53:G53" si="29">E19*E19/E$36</f>
        <v>0.46898263027295284</v>
      </c>
      <c r="F53" s="8">
        <f t="shared" si="29"/>
        <v>0.78452936839518306</v>
      </c>
      <c r="G53" s="8">
        <f t="shared" si="29"/>
        <v>1167.8677735776255</v>
      </c>
      <c r="H53" s="8">
        <f t="shared" ref="H53:AR53" si="30">H19*H19/H$36</f>
        <v>1.2159581951562657</v>
      </c>
      <c r="I53" s="8">
        <f t="shared" si="30"/>
        <v>7.847637641546271</v>
      </c>
      <c r="J53" s="8">
        <f t="shared" si="30"/>
        <v>17.260814428631818</v>
      </c>
      <c r="K53" s="8">
        <f t="shared" si="30"/>
        <v>47.345956934196657</v>
      </c>
      <c r="L53" s="8">
        <f t="shared" si="30"/>
        <v>1.0678971654581411E-2</v>
      </c>
      <c r="M53" s="8">
        <f t="shared" si="30"/>
        <v>3.0167474658439843</v>
      </c>
      <c r="N53" s="8">
        <f t="shared" si="30"/>
        <v>194.94022829625007</v>
      </c>
      <c r="O53" s="8">
        <f t="shared" si="30"/>
        <v>582.68694653984915</v>
      </c>
      <c r="P53" s="8">
        <f t="shared" si="30"/>
        <v>24.266181223052065</v>
      </c>
      <c r="Q53" s="8">
        <f t="shared" si="30"/>
        <v>17.72548204355283</v>
      </c>
      <c r="R53" s="8">
        <f t="shared" si="30"/>
        <v>437.06198287818643</v>
      </c>
      <c r="S53" s="8">
        <f t="shared" si="30"/>
        <v>0.8912127172734936</v>
      </c>
      <c r="T53" s="8">
        <f t="shared" si="30"/>
        <v>140.62734491487222</v>
      </c>
      <c r="U53" s="8">
        <f t="shared" si="30"/>
        <v>11.192286622110222</v>
      </c>
      <c r="V53" s="8">
        <f t="shared" si="30"/>
        <v>389.0454402515723</v>
      </c>
      <c r="W53" s="8">
        <f t="shared" si="30"/>
        <v>0.72708530195000431</v>
      </c>
      <c r="X53" s="8">
        <f t="shared" si="30"/>
        <v>0.20216723273491832</v>
      </c>
      <c r="Y53" s="8">
        <f t="shared" si="30"/>
        <v>0.13515705249499918</v>
      </c>
      <c r="Z53" s="8">
        <f t="shared" si="30"/>
        <v>15.598044494481019</v>
      </c>
      <c r="AA53" s="8">
        <f t="shared" si="30"/>
        <v>3.9188058035714284</v>
      </c>
      <c r="AB53" s="8">
        <f t="shared" si="30"/>
        <v>12.354176742900574</v>
      </c>
      <c r="AC53" s="8">
        <f t="shared" si="30"/>
        <v>5.7793854186217137</v>
      </c>
      <c r="AD53" s="8">
        <f t="shared" si="30"/>
        <v>1.2638674343491082E-3</v>
      </c>
      <c r="AE53" s="8">
        <f t="shared" si="30"/>
        <v>1.067204640020174</v>
      </c>
      <c r="AF53" s="8">
        <f t="shared" si="30"/>
        <v>52.651618166983951</v>
      </c>
      <c r="AG53" s="8">
        <f t="shared" si="30"/>
        <v>11.905100154083206</v>
      </c>
      <c r="AH53" s="8">
        <f t="shared" si="30"/>
        <v>4.3194240767897609</v>
      </c>
      <c r="AI53" s="8">
        <f t="shared" si="30"/>
        <v>3.68075117370892</v>
      </c>
      <c r="AJ53" s="8">
        <f t="shared" si="30"/>
        <v>2.592324238650515</v>
      </c>
      <c r="AK53" s="8">
        <f t="shared" si="30"/>
        <v>15.68422158337019</v>
      </c>
      <c r="AL53" s="8">
        <f t="shared" si="30"/>
        <v>3.1081463513240348</v>
      </c>
      <c r="AM53" s="8">
        <f t="shared" si="30"/>
        <v>156.97751566531514</v>
      </c>
      <c r="AN53" s="8">
        <f t="shared" si="30"/>
        <v>1747.5237461314048</v>
      </c>
      <c r="AO53" s="8">
        <f t="shared" si="30"/>
        <v>28.905542097196815</v>
      </c>
      <c r="AP53" s="8">
        <f t="shared" si="30"/>
        <v>70.124250140932688</v>
      </c>
      <c r="AQ53" s="8">
        <f t="shared" si="30"/>
        <v>2.5930405819966693</v>
      </c>
      <c r="AR53" s="8">
        <f t="shared" si="30"/>
        <v>3061.1900204805765</v>
      </c>
    </row>
    <row r="54" spans="2:44">
      <c r="B54" s="9" t="s">
        <v>39</v>
      </c>
      <c r="C54" s="8">
        <f t="shared" si="2"/>
        <v>0.23281323072998597</v>
      </c>
      <c r="D54" s="8">
        <f t="shared" si="2"/>
        <v>15.123225204684424</v>
      </c>
      <c r="E54" s="8">
        <f t="shared" ref="E54:G54" si="31">E20*E20/E$36</f>
        <v>5.2109181141439205</v>
      </c>
      <c r="F54" s="8">
        <f t="shared" si="31"/>
        <v>0.82673875645121653</v>
      </c>
      <c r="G54" s="8">
        <f t="shared" si="31"/>
        <v>16.195632645432788</v>
      </c>
      <c r="H54" s="8">
        <f t="shared" ref="H54:AR54" si="32">H20*H20/H$36</f>
        <v>37.026329012159579</v>
      </c>
      <c r="I54" s="8">
        <f t="shared" si="32"/>
        <v>8.5044904334244436</v>
      </c>
      <c r="J54" s="8">
        <f t="shared" si="32"/>
        <v>1.0180357897703254</v>
      </c>
      <c r="K54" s="8">
        <f t="shared" si="32"/>
        <v>1.3118506249058877</v>
      </c>
      <c r="L54" s="8">
        <f t="shared" si="32"/>
        <v>26.816216216216215</v>
      </c>
      <c r="M54" s="8">
        <f t="shared" si="32"/>
        <v>1.3335390039665052</v>
      </c>
      <c r="N54" s="8">
        <f t="shared" si="32"/>
        <v>12.27457974762563</v>
      </c>
      <c r="O54" s="8">
        <f t="shared" si="32"/>
        <v>5.9199737618891444</v>
      </c>
      <c r="P54" s="8">
        <f t="shared" si="32"/>
        <v>35.806365320550633</v>
      </c>
      <c r="Q54" s="8">
        <f t="shared" si="32"/>
        <v>8.5669144015383818</v>
      </c>
      <c r="R54" s="8">
        <f t="shared" si="32"/>
        <v>1.4479889042995839</v>
      </c>
      <c r="S54" s="8">
        <f t="shared" si="32"/>
        <v>0.1397374653767412</v>
      </c>
      <c r="T54" s="8">
        <f t="shared" si="32"/>
        <v>11.207323416207219</v>
      </c>
      <c r="U54" s="8">
        <f t="shared" si="32"/>
        <v>0.53692341404623645</v>
      </c>
      <c r="V54" s="8">
        <f t="shared" si="32"/>
        <v>15.305660377358491</v>
      </c>
      <c r="W54" s="8">
        <f t="shared" si="32"/>
        <v>1.3208487243363971</v>
      </c>
      <c r="X54" s="8">
        <f t="shared" si="32"/>
        <v>3.465065502183406</v>
      </c>
      <c r="Y54" s="8">
        <f t="shared" si="32"/>
        <v>15.18624641833811</v>
      </c>
      <c r="Z54" s="8">
        <f t="shared" si="32"/>
        <v>33.114185369196505</v>
      </c>
      <c r="AA54" s="8">
        <f t="shared" si="32"/>
        <v>14.685770089285715</v>
      </c>
      <c r="AB54" s="8">
        <f t="shared" si="32"/>
        <v>2.3895875077730948</v>
      </c>
      <c r="AC54" s="8">
        <f t="shared" si="32"/>
        <v>27.476343223736968</v>
      </c>
      <c r="AD54" s="8">
        <f t="shared" si="32"/>
        <v>0.12638674343491083</v>
      </c>
      <c r="AE54" s="8">
        <f t="shared" si="32"/>
        <v>5.1448745429327953</v>
      </c>
      <c r="AF54" s="8">
        <f t="shared" si="32"/>
        <v>2.8294805548001087</v>
      </c>
      <c r="AG54" s="8">
        <f t="shared" si="32"/>
        <v>1.3591525423728814</v>
      </c>
      <c r="AH54" s="8">
        <f t="shared" si="32"/>
        <v>0.2027729636048527</v>
      </c>
      <c r="AI54" s="8">
        <f t="shared" si="32"/>
        <v>6.0470063177418423</v>
      </c>
      <c r="AJ54" s="8">
        <f t="shared" si="32"/>
        <v>2.332672931054002</v>
      </c>
      <c r="AK54" s="8">
        <f t="shared" si="32"/>
        <v>650.30474347633788</v>
      </c>
      <c r="AL54" s="8">
        <f t="shared" si="32"/>
        <v>1.1675763088740652</v>
      </c>
      <c r="AM54" s="8">
        <f t="shared" si="32"/>
        <v>245.42114159338635</v>
      </c>
      <c r="AN54" s="8">
        <f t="shared" si="32"/>
        <v>388.08788715621228</v>
      </c>
      <c r="AO54" s="8">
        <f t="shared" si="32"/>
        <v>35.482478864883575</v>
      </c>
      <c r="AP54" s="8">
        <f t="shared" si="32"/>
        <v>44.153334758859323</v>
      </c>
      <c r="AQ54" s="8">
        <f t="shared" si="32"/>
        <v>0.33692698746603561</v>
      </c>
      <c r="AR54" s="8">
        <f t="shared" si="32"/>
        <v>1533.4548681060369</v>
      </c>
    </row>
    <row r="55" spans="2:44">
      <c r="B55" s="9" t="s">
        <v>40</v>
      </c>
      <c r="C55" s="8">
        <f t="shared" si="2"/>
        <v>5.2081119000042517E-2</v>
      </c>
      <c r="D55" s="8">
        <f t="shared" si="2"/>
        <v>0.37309565758109647</v>
      </c>
      <c r="E55" s="8">
        <f t="shared" ref="E55:G55" si="33">E21*E21/E$36</f>
        <v>0.30733782346685573</v>
      </c>
      <c r="F55" s="8">
        <f t="shared" si="33"/>
        <v>2.3362619808306708</v>
      </c>
      <c r="G55" s="8">
        <f t="shared" si="33"/>
        <v>110.69848131334142</v>
      </c>
      <c r="H55" s="8">
        <f t="shared" ref="H55:AR55" si="34">H21*H21/H$36</f>
        <v>0.79600040196965127</v>
      </c>
      <c r="I55" s="8">
        <f t="shared" si="34"/>
        <v>1.3197969543147208</v>
      </c>
      <c r="J55" s="8">
        <f t="shared" si="34"/>
        <v>0.19289840777793435</v>
      </c>
      <c r="K55" s="8">
        <f t="shared" si="34"/>
        <v>2.175877126938714</v>
      </c>
      <c r="L55" s="8">
        <f t="shared" si="34"/>
        <v>1.0678971654581411E-2</v>
      </c>
      <c r="M55" s="8">
        <f t="shared" si="34"/>
        <v>1.0665491405905685</v>
      </c>
      <c r="N55" s="8">
        <f t="shared" si="34"/>
        <v>0.83907789717750925</v>
      </c>
      <c r="O55" s="8">
        <f t="shared" si="34"/>
        <v>17.48151033125615</v>
      </c>
      <c r="P55" s="8">
        <f t="shared" si="34"/>
        <v>26.609237274758872</v>
      </c>
      <c r="Q55" s="8">
        <f t="shared" si="34"/>
        <v>5.0268177329660624</v>
      </c>
      <c r="R55" s="8">
        <f t="shared" si="34"/>
        <v>29.62212444401932</v>
      </c>
      <c r="S55" s="8">
        <f t="shared" si="34"/>
        <v>8.4942394925936332E-2</v>
      </c>
      <c r="T55" s="8">
        <f t="shared" si="34"/>
        <v>4.3865772044800444</v>
      </c>
      <c r="U55" s="8">
        <f t="shared" si="34"/>
        <v>0.47381395858441988</v>
      </c>
      <c r="V55" s="8">
        <f t="shared" si="34"/>
        <v>31.322868623340323</v>
      </c>
      <c r="W55" s="8">
        <f t="shared" si="34"/>
        <v>1.5655871488703719</v>
      </c>
      <c r="X55" s="8">
        <f t="shared" si="34"/>
        <v>283.99450105126959</v>
      </c>
      <c r="Y55" s="8">
        <f t="shared" si="34"/>
        <v>0.77850462237119533</v>
      </c>
      <c r="Z55" s="8">
        <f t="shared" si="34"/>
        <v>19.675273501554127</v>
      </c>
      <c r="AA55" s="8">
        <f t="shared" si="34"/>
        <v>8.0580357142857148E-2</v>
      </c>
      <c r="AB55" s="8">
        <f t="shared" si="34"/>
        <v>1.01019139086575</v>
      </c>
      <c r="AC55" s="8">
        <f t="shared" si="34"/>
        <v>7.6821136685491993</v>
      </c>
      <c r="AD55" s="8">
        <f t="shared" si="34"/>
        <v>2.0221878949585732E-2</v>
      </c>
      <c r="AE55" s="8">
        <f t="shared" si="34"/>
        <v>0.43891060395914766</v>
      </c>
      <c r="AF55" s="8">
        <f t="shared" si="34"/>
        <v>9.56112319825945</v>
      </c>
      <c r="AG55" s="8">
        <f t="shared" si="34"/>
        <v>9.2546224961479204</v>
      </c>
      <c r="AH55" s="8">
        <f t="shared" si="34"/>
        <v>6.4524730035995195E-2</v>
      </c>
      <c r="AI55" s="8">
        <f t="shared" si="34"/>
        <v>9.4133773836434251</v>
      </c>
      <c r="AJ55" s="8">
        <f t="shared" si="34"/>
        <v>0.14723197101777424</v>
      </c>
      <c r="AK55" s="8">
        <f t="shared" si="34"/>
        <v>3.0013379035824856</v>
      </c>
      <c r="AL55" s="8">
        <f t="shared" si="34"/>
        <v>1.4263189812007278</v>
      </c>
      <c r="AM55" s="8">
        <f t="shared" si="34"/>
        <v>34.052177347164445</v>
      </c>
      <c r="AN55" s="8">
        <f t="shared" si="34"/>
        <v>1266.8980347175138</v>
      </c>
      <c r="AO55" s="8">
        <f t="shared" si="34"/>
        <v>23.151708112918378</v>
      </c>
      <c r="AP55" s="8">
        <f t="shared" si="34"/>
        <v>4.0448651905993041</v>
      </c>
      <c r="AQ55" s="8">
        <f t="shared" si="34"/>
        <v>0.26998422298185643</v>
      </c>
      <c r="AR55" s="8">
        <f t="shared" si="34"/>
        <v>2758.9731637180116</v>
      </c>
    </row>
    <row r="56" spans="2:44">
      <c r="B56" s="9" t="s">
        <v>41</v>
      </c>
      <c r="C56" s="8">
        <f t="shared" si="2"/>
        <v>0.64321244845032099</v>
      </c>
      <c r="D56" s="8">
        <f t="shared" si="2"/>
        <v>8.5961239506684635</v>
      </c>
      <c r="E56" s="8">
        <f t="shared" ref="E56:G56" si="35">E22*E22/E$36</f>
        <v>1.3276615857261018</v>
      </c>
      <c r="F56" s="8">
        <f t="shared" si="35"/>
        <v>2.5070041779306953</v>
      </c>
      <c r="G56" s="8">
        <f t="shared" si="35"/>
        <v>1696.9483320974034</v>
      </c>
      <c r="H56" s="8">
        <f t="shared" ref="H56:AR56" si="36">H22*H22/H$36</f>
        <v>644.7682644960305</v>
      </c>
      <c r="I56" s="8">
        <f t="shared" si="36"/>
        <v>1.4232721593127684</v>
      </c>
      <c r="J56" s="8">
        <f t="shared" si="36"/>
        <v>0.35226151895166974</v>
      </c>
      <c r="K56" s="8">
        <f t="shared" si="36"/>
        <v>4.372910706218943</v>
      </c>
      <c r="L56" s="8">
        <f t="shared" si="36"/>
        <v>12.588134475939354</v>
      </c>
      <c r="M56" s="8">
        <f t="shared" si="36"/>
        <v>3.1820185103569854</v>
      </c>
      <c r="N56" s="8">
        <f t="shared" si="36"/>
        <v>1.5420921211040264</v>
      </c>
      <c r="O56" s="8">
        <f t="shared" si="36"/>
        <v>163.6603804526074</v>
      </c>
      <c r="P56" s="8">
        <f t="shared" si="36"/>
        <v>418.37857955819925</v>
      </c>
      <c r="Q56" s="8">
        <f t="shared" si="36"/>
        <v>560.50392391247851</v>
      </c>
      <c r="R56" s="8">
        <f t="shared" si="36"/>
        <v>39.779233822755749</v>
      </c>
      <c r="S56" s="8">
        <f t="shared" si="36"/>
        <v>0.58773232708442058</v>
      </c>
      <c r="T56" s="8">
        <f t="shared" si="36"/>
        <v>22.334772356877838</v>
      </c>
      <c r="U56" s="8">
        <f t="shared" si="36"/>
        <v>0.89755669990139153</v>
      </c>
      <c r="V56" s="8">
        <f t="shared" si="36"/>
        <v>641.36060447239697</v>
      </c>
      <c r="W56" s="8">
        <f t="shared" si="36"/>
        <v>7.1747272571084961</v>
      </c>
      <c r="X56" s="8">
        <f t="shared" si="36"/>
        <v>13.860262008733624</v>
      </c>
      <c r="Y56" s="8">
        <f t="shared" si="36"/>
        <v>34.427420662810185</v>
      </c>
      <c r="Z56" s="8">
        <f t="shared" si="36"/>
        <v>124.60511759954967</v>
      </c>
      <c r="AA56" s="8">
        <f t="shared" si="36"/>
        <v>0.75089285714285714</v>
      </c>
      <c r="AB56" s="8">
        <f t="shared" si="36"/>
        <v>5.4175361017066264</v>
      </c>
      <c r="AC56" s="8">
        <f t="shared" si="36"/>
        <v>91.440307802555921</v>
      </c>
      <c r="AD56" s="8">
        <f t="shared" si="36"/>
        <v>9.4930487291110796E-2</v>
      </c>
      <c r="AE56" s="8">
        <f t="shared" si="36"/>
        <v>3.0292523010969612</v>
      </c>
      <c r="AF56" s="8">
        <f t="shared" si="36"/>
        <v>399.49524068534129</v>
      </c>
      <c r="AG56" s="8">
        <f t="shared" si="36"/>
        <v>13.876748844375964</v>
      </c>
      <c r="AH56" s="8">
        <f t="shared" si="36"/>
        <v>0.36048526863084923</v>
      </c>
      <c r="AI56" s="8">
        <f t="shared" si="36"/>
        <v>275.70631194574855</v>
      </c>
      <c r="AJ56" s="8">
        <f t="shared" si="36"/>
        <v>9.6085135288124075</v>
      </c>
      <c r="AK56" s="8">
        <f t="shared" si="36"/>
        <v>92.477487837240162</v>
      </c>
      <c r="AL56" s="8">
        <f t="shared" si="36"/>
        <v>5.9108550636749548</v>
      </c>
      <c r="AM56" s="8">
        <f t="shared" si="36"/>
        <v>467.75117160760362</v>
      </c>
      <c r="AN56" s="8">
        <f t="shared" si="36"/>
        <v>652.5430532465241</v>
      </c>
      <c r="AO56" s="8">
        <f t="shared" si="36"/>
        <v>410.66394423295594</v>
      </c>
      <c r="AP56" s="8">
        <f t="shared" si="36"/>
        <v>130.78552961530238</v>
      </c>
      <c r="AQ56" s="8">
        <f t="shared" si="36"/>
        <v>7.7315277412569028</v>
      </c>
      <c r="AR56" s="8">
        <f t="shared" si="36"/>
        <v>4186.7547075544408</v>
      </c>
    </row>
    <row r="57" spans="2:44">
      <c r="B57" s="9" t="s">
        <v>42</v>
      </c>
      <c r="C57" s="8">
        <f t="shared" si="2"/>
        <v>4.6018876748437565</v>
      </c>
      <c r="D57" s="8">
        <f t="shared" si="2"/>
        <v>45.281479946108405</v>
      </c>
      <c r="E57" s="8">
        <f t="shared" ref="E57:G57" si="37">E23*E23/E$36</f>
        <v>56.91078813659459</v>
      </c>
      <c r="F57" s="8">
        <f t="shared" si="37"/>
        <v>0.41312361759646105</v>
      </c>
      <c r="G57" s="8">
        <f t="shared" si="37"/>
        <v>5.7312485304490943</v>
      </c>
      <c r="H57" s="8">
        <f t="shared" ref="H57:AR57" si="38">H23*H23/H$36</f>
        <v>1.4230730579841222</v>
      </c>
      <c r="I57" s="8">
        <f t="shared" si="38"/>
        <v>53.153065208902774</v>
      </c>
      <c r="J57" s="8">
        <f t="shared" si="38"/>
        <v>36.076652106523881</v>
      </c>
      <c r="K57" s="8">
        <f t="shared" si="38"/>
        <v>80.030191236259597</v>
      </c>
      <c r="L57" s="8">
        <f t="shared" si="38"/>
        <v>66.835069215557027</v>
      </c>
      <c r="M57" s="8">
        <f t="shared" si="38"/>
        <v>50.244601145879244</v>
      </c>
      <c r="N57" s="8">
        <f t="shared" si="38"/>
        <v>4.3162259776162664</v>
      </c>
      <c r="O57" s="8">
        <f t="shared" si="38"/>
        <v>1.5910544440800263</v>
      </c>
      <c r="P57" s="8">
        <f t="shared" si="38"/>
        <v>851.07956235305846</v>
      </c>
      <c r="Q57" s="8">
        <f t="shared" si="38"/>
        <v>8.3155761135076141</v>
      </c>
      <c r="R57" s="8">
        <f t="shared" si="38"/>
        <v>4.8668515950069349</v>
      </c>
      <c r="S57" s="8">
        <f t="shared" si="38"/>
        <v>58.385291638232104</v>
      </c>
      <c r="T57" s="8">
        <f t="shared" si="38"/>
        <v>18.357796733589929</v>
      </c>
      <c r="U57" s="8">
        <f t="shared" si="38"/>
        <v>11.692998794784705</v>
      </c>
      <c r="V57" s="8">
        <f t="shared" si="38"/>
        <v>10.656201956673655</v>
      </c>
      <c r="W57" s="8">
        <f t="shared" si="38"/>
        <v>6.1239584228159094</v>
      </c>
      <c r="X57" s="8">
        <f t="shared" si="38"/>
        <v>37.723516092511723</v>
      </c>
      <c r="Y57" s="8">
        <f t="shared" si="38"/>
        <v>5.3303778991187762</v>
      </c>
      <c r="Z57" s="8">
        <f t="shared" si="38"/>
        <v>188.32973151570033</v>
      </c>
      <c r="AA57" s="8">
        <f t="shared" si="38"/>
        <v>117.97522321428572</v>
      </c>
      <c r="AB57" s="8">
        <f t="shared" si="38"/>
        <v>96.694845574518069</v>
      </c>
      <c r="AC57" s="8">
        <f t="shared" si="38"/>
        <v>579.72736269173674</v>
      </c>
      <c r="AD57" s="8">
        <f t="shared" si="38"/>
        <v>104.83022047465244</v>
      </c>
      <c r="AE57" s="8">
        <f t="shared" si="38"/>
        <v>38.419367040726264</v>
      </c>
      <c r="AF57" s="8">
        <f t="shared" si="38"/>
        <v>2.8572885504487355</v>
      </c>
      <c r="AG57" s="8">
        <f t="shared" si="38"/>
        <v>50.423436055469956</v>
      </c>
      <c r="AH57" s="8">
        <f t="shared" si="38"/>
        <v>3.4556725769897345</v>
      </c>
      <c r="AI57" s="8">
        <f t="shared" si="38"/>
        <v>13.077435808265228</v>
      </c>
      <c r="AJ57" s="8">
        <f t="shared" si="38"/>
        <v>7.1337597645194162</v>
      </c>
      <c r="AK57" s="8">
        <f t="shared" si="38"/>
        <v>100.64450464396285</v>
      </c>
      <c r="AL57" s="8">
        <f t="shared" si="38"/>
        <v>10.233474833232261</v>
      </c>
      <c r="AM57" s="8">
        <f t="shared" si="38"/>
        <v>134.23411616028645</v>
      </c>
      <c r="AN57" s="8">
        <f t="shared" si="38"/>
        <v>3804.3396149309456</v>
      </c>
      <c r="AO57" s="8">
        <f t="shared" si="38"/>
        <v>423.10278835220248</v>
      </c>
      <c r="AP57" s="8">
        <f t="shared" si="38"/>
        <v>506.94384464358609</v>
      </c>
      <c r="AQ57" s="8">
        <f t="shared" si="38"/>
        <v>7.3713734770794986E-2</v>
      </c>
      <c r="AR57" s="8">
        <f t="shared" si="38"/>
        <v>4154.7297605677213</v>
      </c>
    </row>
    <row r="58" spans="2:44">
      <c r="B58" s="9" t="s">
        <v>43</v>
      </c>
      <c r="C58" s="8">
        <f t="shared" si="2"/>
        <v>3.5019344415628586</v>
      </c>
      <c r="D58" s="8">
        <f t="shared" si="2"/>
        <v>47.922064462638616</v>
      </c>
      <c r="E58" s="8">
        <f t="shared" ref="E58:G58" si="39">E24*E24/E$36</f>
        <v>3.2169443459766041</v>
      </c>
      <c r="F58" s="8">
        <f t="shared" si="39"/>
        <v>20.526173507004177</v>
      </c>
      <c r="G58" s="8">
        <f t="shared" si="39"/>
        <v>3081.5150934182207</v>
      </c>
      <c r="H58" s="8">
        <f t="shared" ref="H58:AR58" si="40">H24*H24/H$36</f>
        <v>8.393226811375742</v>
      </c>
      <c r="I58" s="8">
        <f t="shared" si="40"/>
        <v>11.756657555642327</v>
      </c>
      <c r="J58" s="8">
        <f t="shared" si="40"/>
        <v>16.192898407777935</v>
      </c>
      <c r="K58" s="8">
        <f t="shared" si="40"/>
        <v>36.892034332178888</v>
      </c>
      <c r="L58" s="8">
        <f t="shared" si="40"/>
        <v>0.54001318391562292</v>
      </c>
      <c r="M58" s="8">
        <f t="shared" si="40"/>
        <v>9.4829440282062585</v>
      </c>
      <c r="N58" s="8">
        <f t="shared" si="40"/>
        <v>449.26028893744149</v>
      </c>
      <c r="O58" s="8">
        <f t="shared" si="40"/>
        <v>305.54690062315512</v>
      </c>
      <c r="P58" s="8">
        <f t="shared" si="40"/>
        <v>758.94230753254521</v>
      </c>
      <c r="Q58" s="8">
        <f t="shared" si="40"/>
        <v>170.83150563900006</v>
      </c>
      <c r="R58" s="8">
        <f t="shared" si="40"/>
        <v>42.259314170931177</v>
      </c>
      <c r="S58" s="8">
        <f t="shared" si="40"/>
        <v>0.93970535104973707</v>
      </c>
      <c r="T58" s="8">
        <f t="shared" si="40"/>
        <v>96.073303512604454</v>
      </c>
      <c r="U58" s="8">
        <f t="shared" si="40"/>
        <v>3.7318395968007012</v>
      </c>
      <c r="V58" s="8">
        <f t="shared" si="40"/>
        <v>737.43901118099234</v>
      </c>
      <c r="W58" s="8">
        <f t="shared" si="40"/>
        <v>33.12782407009707</v>
      </c>
      <c r="X58" s="8">
        <f t="shared" si="40"/>
        <v>1.6768558951965065</v>
      </c>
      <c r="Y58" s="8">
        <f t="shared" si="40"/>
        <v>20.714764556414554</v>
      </c>
      <c r="Z58" s="8">
        <f t="shared" si="40"/>
        <v>47.106439217797792</v>
      </c>
      <c r="AA58" s="8">
        <f t="shared" si="40"/>
        <v>0.65089285714285716</v>
      </c>
      <c r="AB58" s="8">
        <f t="shared" si="40"/>
        <v>25.908795688523458</v>
      </c>
      <c r="AC58" s="8">
        <f t="shared" si="40"/>
        <v>45.778702929584192</v>
      </c>
      <c r="AD58" s="8">
        <f t="shared" si="40"/>
        <v>0.15292795955624211</v>
      </c>
      <c r="AE58" s="8">
        <f t="shared" si="40"/>
        <v>7.1421006178287731</v>
      </c>
      <c r="AF58" s="8">
        <f t="shared" si="40"/>
        <v>241.32825673103073</v>
      </c>
      <c r="AG58" s="8">
        <f t="shared" si="40"/>
        <v>870.18836671802774</v>
      </c>
      <c r="AH58" s="8">
        <f t="shared" si="40"/>
        <v>0.73003599520063989</v>
      </c>
      <c r="AI58" s="8">
        <f t="shared" si="40"/>
        <v>25.018779342723004</v>
      </c>
      <c r="AJ58" s="8">
        <f t="shared" si="40"/>
        <v>7.6657987093852595</v>
      </c>
      <c r="AK58" s="8">
        <f t="shared" si="40"/>
        <v>116.64643962848297</v>
      </c>
      <c r="AL58" s="8">
        <f t="shared" si="40"/>
        <v>4.5482110369921163</v>
      </c>
      <c r="AM58" s="8">
        <f t="shared" si="40"/>
        <v>988.31025222473806</v>
      </c>
      <c r="AN58" s="8">
        <f t="shared" si="40"/>
        <v>2887.1865568444855</v>
      </c>
      <c r="AO58" s="8">
        <f t="shared" si="40"/>
        <v>1002.6503238245909</v>
      </c>
      <c r="AP58" s="8">
        <f t="shared" si="40"/>
        <v>106.34255389460179</v>
      </c>
      <c r="AQ58" s="8">
        <f t="shared" si="40"/>
        <v>11.837693925848015</v>
      </c>
      <c r="AR58" s="8">
        <f t="shared" si="40"/>
        <v>7552.8708679592783</v>
      </c>
    </row>
    <row r="59" spans="2:44">
      <c r="B59" s="9" t="s">
        <v>44</v>
      </c>
      <c r="C59" s="8">
        <f t="shared" si="2"/>
        <v>3.333191616002721E-2</v>
      </c>
      <c r="D59" s="8">
        <f t="shared" si="2"/>
        <v>0.89636231733858429</v>
      </c>
      <c r="E59" s="8">
        <f t="shared" ref="E59:G59" si="41">E25*E25/E$36</f>
        <v>2.3491669620701878</v>
      </c>
      <c r="F59" s="8">
        <f t="shared" si="41"/>
        <v>0.25958466453674123</v>
      </c>
      <c r="G59" s="8">
        <f t="shared" si="41"/>
        <v>16.473493823364503</v>
      </c>
      <c r="H59" s="8">
        <f t="shared" ref="H59:AR59" si="42">H25*H25/H$36</f>
        <v>17.558436338056477</v>
      </c>
      <c r="I59" s="8">
        <f t="shared" si="42"/>
        <v>23.7957048028114</v>
      </c>
      <c r="J59" s="8">
        <f t="shared" si="42"/>
        <v>4.927293222488375</v>
      </c>
      <c r="K59" s="8">
        <f t="shared" si="42"/>
        <v>16.070170155097124</v>
      </c>
      <c r="L59" s="8">
        <f t="shared" si="42"/>
        <v>34.022940013183913</v>
      </c>
      <c r="M59" s="8">
        <f t="shared" si="42"/>
        <v>1.1455266637285149</v>
      </c>
      <c r="N59" s="8">
        <f t="shared" si="42"/>
        <v>41.844651536094887</v>
      </c>
      <c r="O59" s="8">
        <f t="shared" si="42"/>
        <v>6.8580272220400129</v>
      </c>
      <c r="P59" s="8">
        <f t="shared" si="42"/>
        <v>31.2307947927657</v>
      </c>
      <c r="Q59" s="8">
        <f t="shared" si="42"/>
        <v>3.4327217920066526</v>
      </c>
      <c r="R59" s="8">
        <f t="shared" si="42"/>
        <v>9.301305657850687</v>
      </c>
      <c r="S59" s="8">
        <f t="shared" si="42"/>
        <v>1.2293765806270323</v>
      </c>
      <c r="T59" s="8">
        <f t="shared" si="42"/>
        <v>343.79154963764347</v>
      </c>
      <c r="U59" s="8">
        <f t="shared" si="42"/>
        <v>6.7492604360688064</v>
      </c>
      <c r="V59" s="8">
        <f t="shared" si="42"/>
        <v>11.861914744933612</v>
      </c>
      <c r="W59" s="8">
        <f t="shared" si="42"/>
        <v>1.6837041491280818</v>
      </c>
      <c r="X59" s="8">
        <f t="shared" si="42"/>
        <v>0.15655830502992074</v>
      </c>
      <c r="Y59" s="8">
        <f t="shared" si="42"/>
        <v>22.352219278801968</v>
      </c>
      <c r="Z59" s="8">
        <f t="shared" si="42"/>
        <v>27.350461342666243</v>
      </c>
      <c r="AA59" s="8">
        <f t="shared" si="42"/>
        <v>5.4670200892857146</v>
      </c>
      <c r="AB59" s="8">
        <f t="shared" si="42"/>
        <v>2.1591929800317833</v>
      </c>
      <c r="AC59" s="8">
        <f t="shared" si="42"/>
        <v>12.211708099438653</v>
      </c>
      <c r="AD59" s="8">
        <f t="shared" si="42"/>
        <v>0.12638674343491083</v>
      </c>
      <c r="AE59" s="8">
        <f t="shared" si="42"/>
        <v>3.9949564998108689</v>
      </c>
      <c r="AF59" s="8">
        <f t="shared" si="42"/>
        <v>3.9817786238781614</v>
      </c>
      <c r="AG59" s="8">
        <f t="shared" si="42"/>
        <v>6.2718644067796614</v>
      </c>
      <c r="AH59" s="8">
        <f t="shared" si="42"/>
        <v>4.0827889614718034</v>
      </c>
      <c r="AI59" s="8">
        <f t="shared" si="42"/>
        <v>6.5046658552135863</v>
      </c>
      <c r="AJ59" s="8">
        <f t="shared" si="42"/>
        <v>13.260273972602739</v>
      </c>
      <c r="AK59" s="8">
        <f t="shared" si="42"/>
        <v>70.328217602830605</v>
      </c>
      <c r="AL59" s="8">
        <f t="shared" si="42"/>
        <v>1.1675763088740652</v>
      </c>
      <c r="AM59" s="8">
        <f t="shared" si="42"/>
        <v>50.146890632404826</v>
      </c>
      <c r="AN59" s="8">
        <f t="shared" si="42"/>
        <v>2207.8265429748167</v>
      </c>
      <c r="AO59" s="8">
        <f t="shared" si="42"/>
        <v>38.898625599446284</v>
      </c>
      <c r="AP59" s="8">
        <f t="shared" si="42"/>
        <v>68.221997161907353</v>
      </c>
      <c r="AQ59" s="8">
        <f t="shared" si="42"/>
        <v>0.31554036287141729</v>
      </c>
      <c r="AR59" s="8">
        <f t="shared" si="42"/>
        <v>3083.0305356045642</v>
      </c>
    </row>
    <row r="60" spans="2:44">
      <c r="B60" s="9" t="s">
        <v>45</v>
      </c>
      <c r="C60" s="8">
        <f t="shared" si="2"/>
        <v>0.4336975468730071</v>
      </c>
      <c r="D60" s="8">
        <f t="shared" si="2"/>
        <v>31.236501191833351</v>
      </c>
      <c r="E60" s="8">
        <f t="shared" ref="E60:G60" si="43">E26*E26/E$36</f>
        <v>2.987238567883729</v>
      </c>
      <c r="F60" s="8">
        <f t="shared" si="43"/>
        <v>0.15980584910297371</v>
      </c>
      <c r="G60" s="8">
        <f t="shared" si="43"/>
        <v>26.68894958008525</v>
      </c>
      <c r="H60" s="8">
        <f t="shared" ref="H60:AR60" si="44">H26*H26/H$36</f>
        <v>32.421264194553309</v>
      </c>
      <c r="I60" s="8">
        <f t="shared" si="44"/>
        <v>10.807028504490434</v>
      </c>
      <c r="J60" s="8">
        <f t="shared" si="44"/>
        <v>16.288572636325206</v>
      </c>
      <c r="K60" s="8">
        <f t="shared" si="44"/>
        <v>25.327510917030569</v>
      </c>
      <c r="L60" s="8">
        <f t="shared" si="44"/>
        <v>1.1158866183256426</v>
      </c>
      <c r="M60" s="8">
        <f t="shared" si="44"/>
        <v>7.3619215513442047</v>
      </c>
      <c r="N60" s="8">
        <f t="shared" si="44"/>
        <v>210.80895795246801</v>
      </c>
      <c r="O60" s="8">
        <f t="shared" si="44"/>
        <v>4.9080026238110852</v>
      </c>
      <c r="P60" s="8">
        <f t="shared" si="44"/>
        <v>67.62935009263029</v>
      </c>
      <c r="Q60" s="8">
        <f t="shared" si="44"/>
        <v>16.124369835247649</v>
      </c>
      <c r="R60" s="8">
        <f t="shared" si="44"/>
        <v>15.051939356258071</v>
      </c>
      <c r="S60" s="8">
        <f t="shared" si="44"/>
        <v>14.644775400425514</v>
      </c>
      <c r="T60" s="8">
        <f t="shared" si="44"/>
        <v>753.85477998543638</v>
      </c>
      <c r="U60" s="8">
        <f t="shared" si="44"/>
        <v>392.58951462693108</v>
      </c>
      <c r="V60" s="8">
        <f t="shared" si="44"/>
        <v>22.071558350803635</v>
      </c>
      <c r="W60" s="8">
        <f t="shared" si="44"/>
        <v>2.9083412078000173</v>
      </c>
      <c r="X60" s="8">
        <f t="shared" si="44"/>
        <v>0.46708717451075532</v>
      </c>
      <c r="Y60" s="8">
        <f t="shared" si="44"/>
        <v>711.59561009893491</v>
      </c>
      <c r="Z60" s="8">
        <f t="shared" si="44"/>
        <v>114.21014953865733</v>
      </c>
      <c r="AA60" s="8">
        <f t="shared" si="44"/>
        <v>1.8281808035714286</v>
      </c>
      <c r="AB60" s="8">
        <f t="shared" si="44"/>
        <v>220.95767981759138</v>
      </c>
      <c r="AC60" s="8">
        <f t="shared" si="44"/>
        <v>32.352181405586173</v>
      </c>
      <c r="AD60" s="8">
        <f t="shared" si="44"/>
        <v>0.35107428731919677</v>
      </c>
      <c r="AE60" s="8">
        <f t="shared" si="44"/>
        <v>4.0852351531963178</v>
      </c>
      <c r="AF60" s="8">
        <f t="shared" si="44"/>
        <v>5.4838183301604566</v>
      </c>
      <c r="AG60" s="8">
        <f t="shared" si="44"/>
        <v>15.285300462249614</v>
      </c>
      <c r="AH60" s="8">
        <f t="shared" si="44"/>
        <v>23.96693774163445</v>
      </c>
      <c r="AI60" s="8">
        <f t="shared" si="44"/>
        <v>10.917289746710717</v>
      </c>
      <c r="AJ60" s="8">
        <f t="shared" si="44"/>
        <v>206.9367145930035</v>
      </c>
      <c r="AK60" s="8">
        <f t="shared" si="44"/>
        <v>17.331977001326848</v>
      </c>
      <c r="AL60" s="8">
        <f t="shared" si="44"/>
        <v>2.5356781888012936</v>
      </c>
      <c r="AM60" s="8">
        <f t="shared" si="44"/>
        <v>65.021304828603022</v>
      </c>
      <c r="AN60" s="8">
        <f t="shared" si="44"/>
        <v>2042.2259909743957</v>
      </c>
      <c r="AO60" s="8">
        <f t="shared" si="44"/>
        <v>189.49167449448757</v>
      </c>
      <c r="AP60" s="8">
        <f t="shared" si="44"/>
        <v>1090.5099002779775</v>
      </c>
      <c r="AQ60" s="8">
        <f t="shared" si="44"/>
        <v>2.4007581733718992</v>
      </c>
      <c r="AR60" s="8">
        <f t="shared" si="44"/>
        <v>5985.1963900010942</v>
      </c>
    </row>
    <row r="61" spans="2:44">
      <c r="B61" s="9" t="s">
        <v>58</v>
      </c>
      <c r="C61" s="8">
        <f t="shared" si="2"/>
        <v>1.2286892564091663E-2</v>
      </c>
      <c r="D61" s="8">
        <f t="shared" si="2"/>
        <v>2.5909420665353924E-3</v>
      </c>
      <c r="E61" s="8">
        <f t="shared" ref="E61:G61" si="45">E27*E27/E$36</f>
        <v>0.14474772539288669</v>
      </c>
      <c r="F61" s="8">
        <f t="shared" si="45"/>
        <v>0.11894814450724994</v>
      </c>
      <c r="G61" s="8">
        <f t="shared" si="45"/>
        <v>1.0035992692940729</v>
      </c>
      <c r="H61" s="8">
        <f t="shared" ref="H61:AR61" si="46">H27*H27/H$36</f>
        <v>0.27173148427293742</v>
      </c>
      <c r="I61" s="8">
        <f t="shared" si="46"/>
        <v>6.6586489652479504</v>
      </c>
      <c r="J61" s="8">
        <f t="shared" si="46"/>
        <v>1.2716640834155277</v>
      </c>
      <c r="K61" s="8">
        <f t="shared" si="46"/>
        <v>3.1026200873362444</v>
      </c>
      <c r="L61" s="8">
        <f t="shared" si="46"/>
        <v>1.5952537903757415E-2</v>
      </c>
      <c r="M61" s="8">
        <f t="shared" si="46"/>
        <v>0.62194799471132656</v>
      </c>
      <c r="N61" s="8">
        <f t="shared" si="46"/>
        <v>11.175458153119008</v>
      </c>
      <c r="O61" s="8">
        <f t="shared" si="46"/>
        <v>0.56120859298130532</v>
      </c>
      <c r="P61" s="8">
        <f t="shared" si="46"/>
        <v>0.90978724111289266</v>
      </c>
      <c r="Q61" s="8">
        <f t="shared" si="46"/>
        <v>0.76092718673665605</v>
      </c>
      <c r="R61" s="8">
        <f t="shared" si="46"/>
        <v>0.12932230140131043</v>
      </c>
      <c r="S61" s="8">
        <f t="shared" si="46"/>
        <v>1.7703022761029263E-2</v>
      </c>
      <c r="T61" s="8">
        <f t="shared" si="46"/>
        <v>26.486632684905857</v>
      </c>
      <c r="U61" s="8">
        <f t="shared" si="46"/>
        <v>0.14248931740988277</v>
      </c>
      <c r="V61" s="8">
        <f t="shared" si="46"/>
        <v>1.1360062893081762</v>
      </c>
      <c r="W61" s="8">
        <f t="shared" si="46"/>
        <v>2.7217592990292929</v>
      </c>
      <c r="X61" s="8">
        <f t="shared" si="46"/>
        <v>5.4666019731521916E-2</v>
      </c>
      <c r="Y61" s="8">
        <f t="shared" si="46"/>
        <v>4.2385251662431747E-2</v>
      </c>
      <c r="Z61" s="8">
        <f t="shared" si="46"/>
        <v>65.808769181820409</v>
      </c>
      <c r="AA61" s="8">
        <f t="shared" si="46"/>
        <v>0.38443080357142856</v>
      </c>
      <c r="AB61" s="8">
        <f t="shared" si="46"/>
        <v>2.7084916741518691E-2</v>
      </c>
      <c r="AC61" s="8">
        <f t="shared" si="46"/>
        <v>5.1801088570014846</v>
      </c>
      <c r="AD61" s="8">
        <f t="shared" si="46"/>
        <v>4.5499227636567899E-2</v>
      </c>
      <c r="AE61" s="8">
        <f t="shared" si="46"/>
        <v>0.80696003026100116</v>
      </c>
      <c r="AF61" s="8">
        <f t="shared" si="46"/>
        <v>0.16997552352461245</v>
      </c>
      <c r="AG61" s="8">
        <f t="shared" si="46"/>
        <v>0.93244992295839757</v>
      </c>
      <c r="AH61" s="8">
        <f t="shared" si="46"/>
        <v>1.9197440341287828E-2</v>
      </c>
      <c r="AI61" s="8">
        <f t="shared" si="46"/>
        <v>4.7741841998493015</v>
      </c>
      <c r="AJ61" s="8">
        <f t="shared" si="46"/>
        <v>0.39941129853956753</v>
      </c>
      <c r="AK61" s="8">
        <f t="shared" si="46"/>
        <v>0.17276647501105705</v>
      </c>
      <c r="AL61" s="8">
        <f t="shared" si="46"/>
        <v>0.99049929250050539</v>
      </c>
      <c r="AM61" s="8">
        <f t="shared" si="46"/>
        <v>6.4644515823284712</v>
      </c>
      <c r="AN61" s="8">
        <f t="shared" si="46"/>
        <v>2619.2079475057817</v>
      </c>
      <c r="AO61" s="8">
        <f t="shared" si="46"/>
        <v>0.66952093736095319</v>
      </c>
      <c r="AP61" s="8">
        <f t="shared" si="46"/>
        <v>0.3592947534164026</v>
      </c>
      <c r="AQ61" s="8">
        <f t="shared" si="46"/>
        <v>2.8241081602243843</v>
      </c>
      <c r="AR61" s="8">
        <f t="shared" si="46"/>
        <v>5440.8986033664423</v>
      </c>
    </row>
    <row r="62" spans="2:44">
      <c r="B62" s="9" t="s">
        <v>46</v>
      </c>
      <c r="C62" s="8">
        <f t="shared" si="2"/>
        <v>6.8024318693933085E-4</v>
      </c>
      <c r="D62" s="8">
        <f t="shared" si="2"/>
        <v>9.3273914395274125E-4</v>
      </c>
      <c r="E62" s="8">
        <f t="shared" ref="E62:G62" si="47">E28*E28/E$36</f>
        <v>1.9969278033794162E-2</v>
      </c>
      <c r="F62" s="8">
        <f t="shared" si="47"/>
        <v>1.9906610960924061E-2</v>
      </c>
      <c r="G62" s="8">
        <f t="shared" si="47"/>
        <v>1.6871409020480264</v>
      </c>
      <c r="H62" s="8">
        <f t="shared" ref="H62:AR62" si="48">H28*H28/H$36</f>
        <v>0.21264194553311225</v>
      </c>
      <c r="I62" s="8">
        <f t="shared" si="48"/>
        <v>0.92784068723155022</v>
      </c>
      <c r="J62" s="8">
        <f t="shared" si="48"/>
        <v>0.54163731154008732</v>
      </c>
      <c r="K62" s="8">
        <f t="shared" si="48"/>
        <v>0.33797620840234904</v>
      </c>
      <c r="L62" s="8">
        <f t="shared" si="48"/>
        <v>2.109426499670402E-3</v>
      </c>
      <c r="M62" s="8">
        <f t="shared" si="48"/>
        <v>8.4706919347730281E-2</v>
      </c>
      <c r="N62" s="8">
        <f t="shared" si="48"/>
        <v>0.91873634458465248</v>
      </c>
      <c r="O62" s="8">
        <f t="shared" si="48"/>
        <v>0.28927517218760251</v>
      </c>
      <c r="P62" s="8">
        <f t="shared" si="48"/>
        <v>0.59981224713593806</v>
      </c>
      <c r="Q62" s="8">
        <f t="shared" si="48"/>
        <v>0.19338911698976144</v>
      </c>
      <c r="R62" s="8">
        <f t="shared" si="48"/>
        <v>3.2330575350327608</v>
      </c>
      <c r="S62" s="8">
        <f t="shared" si="48"/>
        <v>3.1472040464052026E-2</v>
      </c>
      <c r="T62" s="8">
        <f t="shared" si="48"/>
        <v>5.8122854467908045</v>
      </c>
      <c r="U62" s="8">
        <f t="shared" si="48"/>
        <v>0.16571710310069027</v>
      </c>
      <c r="V62" s="8">
        <f t="shared" si="48"/>
        <v>1.0316037735849057</v>
      </c>
      <c r="W62" s="8">
        <f t="shared" si="48"/>
        <v>0.17395412765226356</v>
      </c>
      <c r="X62" s="8">
        <f t="shared" si="48"/>
        <v>8.0866893093967333E-3</v>
      </c>
      <c r="Y62" s="8">
        <f t="shared" si="48"/>
        <v>9.1366167486619451E-3</v>
      </c>
      <c r="Z62" s="8">
        <f t="shared" si="48"/>
        <v>5.8938789495582364</v>
      </c>
      <c r="AA62" s="8">
        <f t="shared" si="48"/>
        <v>0.76389508928571426</v>
      </c>
      <c r="AB62" s="8">
        <f t="shared" si="48"/>
        <v>2.9054100739307677E-2</v>
      </c>
      <c r="AC62" s="8">
        <f t="shared" si="48"/>
        <v>0.33441962838471906</v>
      </c>
      <c r="AD62" s="8">
        <f t="shared" si="48"/>
        <v>0</v>
      </c>
      <c r="AE62" s="8">
        <f t="shared" si="48"/>
        <v>0.25532719707476986</v>
      </c>
      <c r="AF62" s="8">
        <f t="shared" si="48"/>
        <v>0.10878433505575197</v>
      </c>
      <c r="AG62" s="8">
        <f t="shared" si="48"/>
        <v>0.55624036979969183</v>
      </c>
      <c r="AH62" s="8">
        <f t="shared" si="48"/>
        <v>0.11998400213304893</v>
      </c>
      <c r="AI62" s="8">
        <f t="shared" si="48"/>
        <v>0.38028169014084506</v>
      </c>
      <c r="AJ62" s="8">
        <f t="shared" si="48"/>
        <v>0.24657534246575341</v>
      </c>
      <c r="AK62" s="8">
        <f t="shared" si="48"/>
        <v>6.5557275541795662E-2</v>
      </c>
      <c r="AL62" s="8">
        <f t="shared" si="48"/>
        <v>0.46573681018799273</v>
      </c>
      <c r="AM62" s="8">
        <f t="shared" si="48"/>
        <v>1.952930335422042</v>
      </c>
      <c r="AN62" s="8">
        <f t="shared" si="48"/>
        <v>371.20954241445747</v>
      </c>
      <c r="AO62" s="8">
        <f t="shared" si="48"/>
        <v>0.61256736045879268</v>
      </c>
      <c r="AP62" s="8">
        <f t="shared" si="48"/>
        <v>0.89202029430631957</v>
      </c>
      <c r="AQ62" s="8">
        <f t="shared" si="48"/>
        <v>0.1333158033131738</v>
      </c>
      <c r="AR62" s="8">
        <f t="shared" si="48"/>
        <v>850.31945577787576</v>
      </c>
    </row>
    <row r="63" spans="2:44">
      <c r="B63" s="9" t="s">
        <v>47</v>
      </c>
      <c r="C63" s="8">
        <f t="shared" si="2"/>
        <v>3.333191616002721E-2</v>
      </c>
      <c r="D63" s="8">
        <f t="shared" si="2"/>
        <v>0.18281687221473727</v>
      </c>
      <c r="E63" s="8">
        <f t="shared" ref="E63:G63" si="49">E29*E29/E$36</f>
        <v>1.6175115207373272</v>
      </c>
      <c r="F63" s="8">
        <f t="shared" si="49"/>
        <v>9.3450479233226844E-2</v>
      </c>
      <c r="G63" s="8">
        <f t="shared" si="49"/>
        <v>16.573302706385235</v>
      </c>
      <c r="H63" s="8">
        <f t="shared" ref="H63:AR63" si="50">H29*H29/H$36</f>
        <v>75.190935584363388</v>
      </c>
      <c r="I63" s="8">
        <f t="shared" si="50"/>
        <v>1.9249511909410386</v>
      </c>
      <c r="J63" s="8">
        <f t="shared" si="50"/>
        <v>1.2450331125827814</v>
      </c>
      <c r="K63" s="8">
        <f t="shared" si="50"/>
        <v>2.4393916578828492</v>
      </c>
      <c r="L63" s="8">
        <f t="shared" si="50"/>
        <v>1.2150296638101516</v>
      </c>
      <c r="M63" s="8">
        <f t="shared" si="50"/>
        <v>1.1860731599823711</v>
      </c>
      <c r="N63" s="8">
        <f t="shared" si="50"/>
        <v>25.572769429705264</v>
      </c>
      <c r="O63" s="8">
        <f t="shared" si="50"/>
        <v>5.0796982617251558</v>
      </c>
      <c r="P63" s="8">
        <f t="shared" si="50"/>
        <v>18.863185484875924</v>
      </c>
      <c r="Q63" s="8">
        <f t="shared" si="50"/>
        <v>7.9455849488072348</v>
      </c>
      <c r="R63" s="8">
        <f t="shared" si="50"/>
        <v>6.1982878186426902</v>
      </c>
      <c r="S63" s="8">
        <f t="shared" si="50"/>
        <v>4.9175063225081292E-2</v>
      </c>
      <c r="T63" s="8">
        <f t="shared" si="50"/>
        <v>12.852751482367626</v>
      </c>
      <c r="U63" s="8">
        <f t="shared" si="50"/>
        <v>0.30815163799715128</v>
      </c>
      <c r="V63" s="8">
        <f t="shared" si="50"/>
        <v>13.962893081761006</v>
      </c>
      <c r="W63" s="8">
        <f t="shared" si="50"/>
        <v>2.0372820204449789</v>
      </c>
      <c r="X63" s="8">
        <f t="shared" si="50"/>
        <v>2.3370532104156558E-2</v>
      </c>
      <c r="Y63" s="8">
        <f t="shared" si="50"/>
        <v>3.2983186462669623</v>
      </c>
      <c r="Z63" s="8">
        <f t="shared" si="50"/>
        <v>88.155069874446269</v>
      </c>
      <c r="AA63" s="8">
        <f t="shared" si="50"/>
        <v>0.49308035714285714</v>
      </c>
      <c r="AB63" s="8">
        <f t="shared" si="50"/>
        <v>0.41801976093415327</v>
      </c>
      <c r="AC63" s="8">
        <f t="shared" si="50"/>
        <v>7.0543602518384549</v>
      </c>
      <c r="AD63" s="8">
        <f t="shared" si="50"/>
        <v>8.9875017553714374E-3</v>
      </c>
      <c r="AE63" s="8">
        <f t="shared" si="50"/>
        <v>2.8369688563863322</v>
      </c>
      <c r="AF63" s="8">
        <f t="shared" si="50"/>
        <v>6.5338591242861028</v>
      </c>
      <c r="AG63" s="8">
        <f t="shared" si="50"/>
        <v>1.1652542372881356</v>
      </c>
      <c r="AH63" s="8">
        <f t="shared" si="50"/>
        <v>8.3322223703506199E-2</v>
      </c>
      <c r="AI63" s="8">
        <f t="shared" si="50"/>
        <v>6.7397554048571262</v>
      </c>
      <c r="AJ63" s="8">
        <f t="shared" si="50"/>
        <v>2.1968187478772783</v>
      </c>
      <c r="AK63" s="8">
        <f t="shared" si="50"/>
        <v>2.3498562582927907</v>
      </c>
      <c r="AL63" s="8">
        <f t="shared" si="50"/>
        <v>2.6733373761875883</v>
      </c>
      <c r="AM63" s="8">
        <f t="shared" si="50"/>
        <v>16.126059712495394</v>
      </c>
      <c r="AN63" s="8">
        <f t="shared" si="50"/>
        <v>539.02187929879744</v>
      </c>
      <c r="AO63" s="8">
        <f t="shared" si="50"/>
        <v>21.864878627576999</v>
      </c>
      <c r="AP63" s="8">
        <f t="shared" si="50"/>
        <v>7.2438426996870326</v>
      </c>
      <c r="AQ63" s="8">
        <f t="shared" si="50"/>
        <v>254.50223507757033</v>
      </c>
      <c r="AR63" s="8">
        <f t="shared" si="50"/>
        <v>2304.0580370579992</v>
      </c>
    </row>
    <row r="64" spans="2:44">
      <c r="B64" s="9" t="s">
        <v>48</v>
      </c>
      <c r="C64" s="8">
        <f t="shared" si="2"/>
        <v>9.3916074996811358E-2</v>
      </c>
      <c r="D64" s="8">
        <f t="shared" si="2"/>
        <v>0.61446782049953363</v>
      </c>
      <c r="E64" s="8">
        <f t="shared" ref="E64:G64" si="51">E30*E30/E$36</f>
        <v>1.1348221670802316</v>
      </c>
      <c r="F64" s="8">
        <f t="shared" si="51"/>
        <v>0.35487834848857214</v>
      </c>
      <c r="G64" s="8">
        <f t="shared" si="51"/>
        <v>94.638740677771949</v>
      </c>
      <c r="H64" s="8">
        <f t="shared" ref="H64:AR64" si="52">H30*H30/H$36</f>
        <v>22.388101698321776</v>
      </c>
      <c r="I64" s="8">
        <f t="shared" si="52"/>
        <v>1.3607184693479111</v>
      </c>
      <c r="J64" s="8">
        <f t="shared" si="52"/>
        <v>2.0629843595885586</v>
      </c>
      <c r="K64" s="8">
        <f t="shared" si="52"/>
        <v>2.4939015208552928</v>
      </c>
      <c r="L64" s="8">
        <f t="shared" si="52"/>
        <v>0.32959789057350031</v>
      </c>
      <c r="M64" s="8">
        <f t="shared" si="52"/>
        <v>0.77884530630233584</v>
      </c>
      <c r="N64" s="8">
        <f t="shared" si="52"/>
        <v>52.599456012841664</v>
      </c>
      <c r="O64" s="8">
        <f t="shared" si="52"/>
        <v>18.790136110200066</v>
      </c>
      <c r="P64" s="8">
        <f t="shared" si="52"/>
        <v>25.899132681459822</v>
      </c>
      <c r="Q64" s="8">
        <f t="shared" si="52"/>
        <v>14.107426848916376</v>
      </c>
      <c r="R64" s="8">
        <f t="shared" si="52"/>
        <v>5.0206131331005786</v>
      </c>
      <c r="S64" s="8">
        <f t="shared" si="52"/>
        <v>5.495564208582554E-2</v>
      </c>
      <c r="T64" s="8">
        <f t="shared" si="52"/>
        <v>7.5294046256805025</v>
      </c>
      <c r="U64" s="8">
        <f t="shared" si="52"/>
        <v>0.35060808589898107</v>
      </c>
      <c r="V64" s="8">
        <f t="shared" si="52"/>
        <v>31.042784765897974</v>
      </c>
      <c r="W64" s="8">
        <f t="shared" si="52"/>
        <v>2.3957563783180138</v>
      </c>
      <c r="X64" s="8">
        <f t="shared" si="52"/>
        <v>0.22715510270095424</v>
      </c>
      <c r="Y64" s="8">
        <f t="shared" si="52"/>
        <v>2.4990539006325352</v>
      </c>
      <c r="Z64" s="8">
        <f t="shared" si="52"/>
        <v>62.613426662424438</v>
      </c>
      <c r="AA64" s="8">
        <f t="shared" si="52"/>
        <v>0.25803571428571431</v>
      </c>
      <c r="AB64" s="8">
        <f t="shared" si="52"/>
        <v>0.42565466731154561</v>
      </c>
      <c r="AC64" s="8">
        <f t="shared" si="52"/>
        <v>7.2309884147485883</v>
      </c>
      <c r="AD64" s="8">
        <f t="shared" si="52"/>
        <v>1.6991995506249122E-2</v>
      </c>
      <c r="AE64" s="8">
        <f t="shared" si="52"/>
        <v>1.2608750472828143</v>
      </c>
      <c r="AF64" s="8">
        <f t="shared" si="52"/>
        <v>5.7179766113679626</v>
      </c>
      <c r="AG64" s="8">
        <f t="shared" si="52"/>
        <v>6.2326040061633279</v>
      </c>
      <c r="AH64" s="8">
        <f t="shared" si="52"/>
        <v>4.8126916411145179E-2</v>
      </c>
      <c r="AI64" s="8">
        <f t="shared" si="52"/>
        <v>9.0433547788790349</v>
      </c>
      <c r="AJ64" s="8">
        <f t="shared" si="52"/>
        <v>0.94197894260160764</v>
      </c>
      <c r="AK64" s="8">
        <f t="shared" si="52"/>
        <v>4.772766475011057</v>
      </c>
      <c r="AL64" s="8">
        <f t="shared" si="52"/>
        <v>2.2286234081261371</v>
      </c>
      <c r="AM64" s="8">
        <f t="shared" si="52"/>
        <v>28.513132536464642</v>
      </c>
      <c r="AN64" s="8">
        <f t="shared" si="52"/>
        <v>810.86383267235692</v>
      </c>
      <c r="AO64" s="8">
        <f t="shared" si="52"/>
        <v>30.874578533643149</v>
      </c>
      <c r="AP64" s="8">
        <f t="shared" si="52"/>
        <v>6.0552611628404254</v>
      </c>
      <c r="AQ64" s="8">
        <f t="shared" si="52"/>
        <v>448.27611973003769</v>
      </c>
      <c r="AR64" s="8">
        <f t="shared" si="52"/>
        <v>2441.6517724429682</v>
      </c>
    </row>
    <row r="65" spans="2:44">
      <c r="B65" s="9" t="s">
        <v>49</v>
      </c>
      <c r="C65" s="8">
        <f t="shared" si="2"/>
        <v>0.24556779048509841</v>
      </c>
      <c r="D65" s="8">
        <f t="shared" si="2"/>
        <v>4.3553736138459946</v>
      </c>
      <c r="E65" s="8">
        <f t="shared" ref="E65:G65" si="53">E31*E31/E$36</f>
        <v>0.7005789909015715</v>
      </c>
      <c r="F65" s="8">
        <f t="shared" si="53"/>
        <v>15.668776112066848</v>
      </c>
      <c r="G65" s="8">
        <f t="shared" si="53"/>
        <v>2907.9289068952835</v>
      </c>
      <c r="H65" s="8">
        <f t="shared" ref="H65:AR65" si="54">H31*H31/H$36</f>
        <v>2.9384986433524269</v>
      </c>
      <c r="I65" s="8">
        <f t="shared" si="54"/>
        <v>3.3462709878953536</v>
      </c>
      <c r="J65" s="8">
        <f t="shared" si="54"/>
        <v>5.6361843032267158</v>
      </c>
      <c r="K65" s="8">
        <f t="shared" si="54"/>
        <v>5.570245444963108</v>
      </c>
      <c r="L65" s="8">
        <f t="shared" si="54"/>
        <v>0.22162162162162163</v>
      </c>
      <c r="M65" s="8">
        <f t="shared" si="54"/>
        <v>6.0505949757602471</v>
      </c>
      <c r="N65" s="8">
        <f t="shared" si="54"/>
        <v>54.53462344495474</v>
      </c>
      <c r="O65" s="8">
        <f t="shared" si="54"/>
        <v>299.97642669727782</v>
      </c>
      <c r="P65" s="8">
        <f t="shared" si="54"/>
        <v>181.87391065954424</v>
      </c>
      <c r="Q65" s="8">
        <f t="shared" si="54"/>
        <v>55.674081388701211</v>
      </c>
      <c r="R65" s="8">
        <f t="shared" si="54"/>
        <v>65.58137644076713</v>
      </c>
      <c r="S65" s="8">
        <f t="shared" si="54"/>
        <v>0.17486251053751356</v>
      </c>
      <c r="T65" s="8">
        <f t="shared" si="54"/>
        <v>28.405978015881271</v>
      </c>
      <c r="U65" s="8">
        <f t="shared" si="54"/>
        <v>0.84233592637230192</v>
      </c>
      <c r="V65" s="8">
        <f t="shared" si="54"/>
        <v>538.90489168413694</v>
      </c>
      <c r="W65" s="8">
        <f t="shared" si="54"/>
        <v>4.271883858775019</v>
      </c>
      <c r="X65" s="8">
        <f t="shared" si="54"/>
        <v>2.5621866407892608</v>
      </c>
      <c r="Y65" s="8">
        <f t="shared" si="54"/>
        <v>12.09542087906147</v>
      </c>
      <c r="Z65" s="8">
        <f t="shared" si="54"/>
        <v>38.078464964879217</v>
      </c>
      <c r="AA65" s="8">
        <f t="shared" si="54"/>
        <v>0.37522321428571431</v>
      </c>
      <c r="AB65" s="8">
        <f t="shared" si="54"/>
        <v>12.812858426034685</v>
      </c>
      <c r="AC65" s="8">
        <f t="shared" si="54"/>
        <v>33.251138903581364</v>
      </c>
      <c r="AD65" s="8">
        <f t="shared" si="54"/>
        <v>4.5499227636567899E-2</v>
      </c>
      <c r="AE65" s="8">
        <f t="shared" si="54"/>
        <v>2.5783633841886271</v>
      </c>
      <c r="AF65" s="8">
        <f t="shared" si="54"/>
        <v>90.8577644819146</v>
      </c>
      <c r="AG65" s="8">
        <f t="shared" si="54"/>
        <v>100.42848998459168</v>
      </c>
      <c r="AH65" s="8">
        <f t="shared" si="54"/>
        <v>0.24650046660445274</v>
      </c>
      <c r="AI65" s="8">
        <f t="shared" si="54"/>
        <v>18.963890337912247</v>
      </c>
      <c r="AJ65" s="8">
        <f t="shared" si="54"/>
        <v>1.1414015623231066</v>
      </c>
      <c r="AK65" s="8">
        <f t="shared" si="54"/>
        <v>77.824071207430336</v>
      </c>
      <c r="AL65" s="8">
        <f t="shared" si="54"/>
        <v>5.1103699211643416</v>
      </c>
      <c r="AM65" s="8">
        <f t="shared" si="54"/>
        <v>444.71644463166763</v>
      </c>
      <c r="AN65" s="8">
        <f t="shared" si="54"/>
        <v>2200.7442893394468</v>
      </c>
      <c r="AO65" s="8">
        <f t="shared" si="54"/>
        <v>208.8149552578237</v>
      </c>
      <c r="AP65" s="8">
        <f t="shared" si="54"/>
        <v>28.384052252007077</v>
      </c>
      <c r="AQ65" s="8">
        <f t="shared" si="54"/>
        <v>1.4927031291085984</v>
      </c>
      <c r="AR65" s="8">
        <f t="shared" si="54"/>
        <v>5949.6101261878021</v>
      </c>
    </row>
    <row r="66" spans="2:44">
      <c r="B66" s="9" t="s">
        <v>50</v>
      </c>
      <c r="C66" s="8">
        <f t="shared" si="2"/>
        <v>4.4906679137791761</v>
      </c>
      <c r="D66" s="8">
        <f t="shared" si="2"/>
        <v>20.247072235464817</v>
      </c>
      <c r="E66" s="8">
        <f t="shared" ref="E66:G66" si="55">E32*E32/E$36</f>
        <v>21.645279451731064</v>
      </c>
      <c r="F66" s="8">
        <f t="shared" si="55"/>
        <v>5.904399115261735</v>
      </c>
      <c r="G66" s="8">
        <f t="shared" si="55"/>
        <v>90.902283154575656</v>
      </c>
      <c r="H66" s="8">
        <f t="shared" ref="H66:AR66" si="56">H32*H32/H$36</f>
        <v>4.1820922520349715</v>
      </c>
      <c r="I66" s="8">
        <f t="shared" si="56"/>
        <v>31.987504880905895</v>
      </c>
      <c r="J66" s="8">
        <f t="shared" si="56"/>
        <v>56.102719458926309</v>
      </c>
      <c r="K66" s="8">
        <f t="shared" si="56"/>
        <v>75.742282788736631</v>
      </c>
      <c r="L66" s="8">
        <f t="shared" si="56"/>
        <v>1.4813447593935398</v>
      </c>
      <c r="M66" s="8">
        <f t="shared" si="56"/>
        <v>52.125253415601584</v>
      </c>
      <c r="N66" s="8">
        <f t="shared" si="56"/>
        <v>327.37824943148883</v>
      </c>
      <c r="O66" s="8">
        <f t="shared" si="56"/>
        <v>7.1631682518858639</v>
      </c>
      <c r="P66" s="8">
        <f t="shared" si="56"/>
        <v>1204.6958985137617</v>
      </c>
      <c r="Q66" s="8">
        <f t="shared" si="56"/>
        <v>14.270360168390416</v>
      </c>
      <c r="R66" s="8">
        <f t="shared" si="56"/>
        <v>273.1885790807786</v>
      </c>
      <c r="S66" s="8">
        <f t="shared" si="56"/>
        <v>364.42410983099836</v>
      </c>
      <c r="T66" s="8">
        <f t="shared" si="56"/>
        <v>571.63154062207423</v>
      </c>
      <c r="U66" s="8">
        <f t="shared" si="56"/>
        <v>217.38051933822723</v>
      </c>
      <c r="V66" s="8">
        <f t="shared" si="56"/>
        <v>38.215251572327041</v>
      </c>
      <c r="W66" s="8">
        <f t="shared" si="56"/>
        <v>18.256249463104545</v>
      </c>
      <c r="X66" s="8">
        <f t="shared" si="56"/>
        <v>0.38500727802037843</v>
      </c>
      <c r="Y66" s="8">
        <f t="shared" si="56"/>
        <v>190.06460507109261</v>
      </c>
      <c r="Z66" s="8">
        <f t="shared" si="56"/>
        <v>83.233363518441465</v>
      </c>
      <c r="AA66" s="8">
        <f t="shared" si="56"/>
        <v>1868.8263950892858</v>
      </c>
      <c r="AB66" s="8">
        <f t="shared" si="56"/>
        <v>84.505492986941206</v>
      </c>
      <c r="AC66" s="8">
        <f t="shared" si="56"/>
        <v>166.72995615007935</v>
      </c>
      <c r="AD66" s="8">
        <f t="shared" si="56"/>
        <v>31.551186631091138</v>
      </c>
      <c r="AE66" s="8">
        <f t="shared" si="56"/>
        <v>14.23477493380406</v>
      </c>
      <c r="AF66" s="8">
        <f t="shared" si="56"/>
        <v>5.9973483818330164</v>
      </c>
      <c r="AG66" s="8">
        <f t="shared" si="56"/>
        <v>212.88272727272727</v>
      </c>
      <c r="AH66" s="8">
        <f t="shared" si="56"/>
        <v>154.34955339288095</v>
      </c>
      <c r="AI66" s="8">
        <f t="shared" si="56"/>
        <v>16.901408450704224</v>
      </c>
      <c r="AJ66" s="8">
        <f t="shared" si="56"/>
        <v>47.184931506849317</v>
      </c>
      <c r="AK66" s="8">
        <f t="shared" si="56"/>
        <v>149.8204444935869</v>
      </c>
      <c r="AL66" s="8">
        <f t="shared" si="56"/>
        <v>46.57368101879927</v>
      </c>
      <c r="AM66" s="8">
        <f t="shared" si="56"/>
        <v>307.11267969037965</v>
      </c>
      <c r="AN66" s="8">
        <f t="shared" si="56"/>
        <v>6052.4864915208236</v>
      </c>
      <c r="AO66" s="8">
        <f t="shared" si="56"/>
        <v>1015.5051366984724</v>
      </c>
      <c r="AP66" s="8">
        <f t="shared" si="56"/>
        <v>1670.8759636879654</v>
      </c>
      <c r="AQ66" s="8">
        <f t="shared" si="56"/>
        <v>0.14733981944079236</v>
      </c>
      <c r="AR66" s="8">
        <f t="shared" si="56"/>
        <v>8833.2367623068603</v>
      </c>
    </row>
    <row r="67" spans="2:44">
      <c r="B67" s="9" t="s">
        <v>51</v>
      </c>
      <c r="C67" s="8">
        <f t="shared" si="2"/>
        <v>5.5406232728200333</v>
      </c>
      <c r="D67" s="8">
        <f t="shared" si="2"/>
        <v>711.95367395585038</v>
      </c>
      <c r="E67" s="8">
        <f t="shared" ref="E67:G67" si="57">E33*E33/E$36</f>
        <v>18.811414392059554</v>
      </c>
      <c r="F67" s="8">
        <f t="shared" si="57"/>
        <v>2.9737036126812484</v>
      </c>
      <c r="G67" s="8">
        <f t="shared" si="57"/>
        <v>338.04279332236069</v>
      </c>
      <c r="H67" s="8">
        <f t="shared" ref="H67:AR67" si="58">H33*H33/H$36</f>
        <v>20.440257260576825</v>
      </c>
      <c r="I67" s="8">
        <f t="shared" si="58"/>
        <v>16.524795001952363</v>
      </c>
      <c r="J67" s="8">
        <f t="shared" si="58"/>
        <v>2.3085810906016628</v>
      </c>
      <c r="K67" s="8">
        <f t="shared" si="58"/>
        <v>21.308839030266526</v>
      </c>
      <c r="L67" s="8">
        <f t="shared" si="58"/>
        <v>549.19986816084372</v>
      </c>
      <c r="M67" s="8">
        <f t="shared" si="58"/>
        <v>139.93829881004848</v>
      </c>
      <c r="N67" s="8">
        <f t="shared" si="58"/>
        <v>7.5517010745975837</v>
      </c>
      <c r="O67" s="8">
        <f t="shared" si="58"/>
        <v>24.433584781895703</v>
      </c>
      <c r="P67" s="8">
        <f t="shared" si="58"/>
        <v>10566.038435337416</v>
      </c>
      <c r="Q67" s="8">
        <f t="shared" si="58"/>
        <v>186.83103788784368</v>
      </c>
      <c r="R67" s="8">
        <f t="shared" si="58"/>
        <v>27.770051174135538</v>
      </c>
      <c r="S67" s="8">
        <f t="shared" si="58"/>
        <v>5.4363132752599252</v>
      </c>
      <c r="T67" s="8">
        <f t="shared" si="58"/>
        <v>49.576632338153196</v>
      </c>
      <c r="U67" s="8">
        <f t="shared" si="58"/>
        <v>69.457433987071326</v>
      </c>
      <c r="V67" s="8">
        <f t="shared" si="58"/>
        <v>133.0817610062893</v>
      </c>
      <c r="W67" s="8">
        <f t="shared" si="58"/>
        <v>37.532943905162789</v>
      </c>
      <c r="X67" s="8">
        <f t="shared" si="58"/>
        <v>568.74526928675402</v>
      </c>
      <c r="Y67" s="8">
        <f t="shared" si="58"/>
        <v>98.529491268854414</v>
      </c>
      <c r="Z67" s="8">
        <f t="shared" si="58"/>
        <v>1092.5818179593234</v>
      </c>
      <c r="AA67" s="8">
        <f t="shared" si="58"/>
        <v>33.517020089285715</v>
      </c>
      <c r="AB67" s="8">
        <f t="shared" si="58"/>
        <v>688.73851309334623</v>
      </c>
      <c r="AC67" s="8">
        <f t="shared" si="58"/>
        <v>997.21928372775517</v>
      </c>
      <c r="AD67" s="8">
        <f t="shared" si="58"/>
        <v>153.94031737115574</v>
      </c>
      <c r="AE67" s="8">
        <f t="shared" si="58"/>
        <v>33.96305636111461</v>
      </c>
      <c r="AF67" s="8">
        <f t="shared" si="58"/>
        <v>47.63183301604569</v>
      </c>
      <c r="AG67" s="8">
        <f t="shared" si="58"/>
        <v>135.0015408320493</v>
      </c>
      <c r="AH67" s="8">
        <f t="shared" si="58"/>
        <v>1.3870150646580457</v>
      </c>
      <c r="AI67" s="8">
        <f t="shared" si="58"/>
        <v>254.14919144496611</v>
      </c>
      <c r="AJ67" s="8">
        <f t="shared" si="58"/>
        <v>2.9684705083210687</v>
      </c>
      <c r="AK67" s="8">
        <f t="shared" si="58"/>
        <v>68.169935869084469</v>
      </c>
      <c r="AL67" s="8">
        <f t="shared" si="58"/>
        <v>38.602991712148778</v>
      </c>
      <c r="AM67" s="8">
        <f t="shared" si="58"/>
        <v>342.24550576588911</v>
      </c>
      <c r="AN67" s="8">
        <f t="shared" si="58"/>
        <v>5562.7672470462458</v>
      </c>
      <c r="AO67" s="8">
        <f t="shared" si="58"/>
        <v>8915.1936767686748</v>
      </c>
      <c r="AP67" s="8">
        <f t="shared" si="58"/>
        <v>3256.3477285539334</v>
      </c>
      <c r="AQ67" s="8">
        <f t="shared" si="58"/>
        <v>0.28979314576211762</v>
      </c>
      <c r="AR67" s="8">
        <f t="shared" si="58"/>
        <v>10676.313334026361</v>
      </c>
    </row>
    <row r="68" spans="2:44">
      <c r="B68" s="9" t="s">
        <v>52</v>
      </c>
      <c r="C68" s="8">
        <f t="shared" si="2"/>
        <v>0.1149610985927469</v>
      </c>
      <c r="D68" s="8">
        <f t="shared" si="2"/>
        <v>8.715929111825059E-2</v>
      </c>
      <c r="E68" s="8">
        <f t="shared" ref="E68:G68" si="59">E34*E34/E$36</f>
        <v>0.53042656268462718</v>
      </c>
      <c r="F68" s="8">
        <f t="shared" si="59"/>
        <v>0.22118456623248955</v>
      </c>
      <c r="G68" s="8">
        <f t="shared" si="59"/>
        <v>10.283154575653988</v>
      </c>
      <c r="H68" s="8">
        <f t="shared" ref="H68:AR68" si="60">H34*H34/H$36</f>
        <v>5.6445583358456437</v>
      </c>
      <c r="I68" s="8">
        <f t="shared" si="60"/>
        <v>1.3401796173369778</v>
      </c>
      <c r="J68" s="8">
        <f t="shared" si="60"/>
        <v>0.52430604480766518</v>
      </c>
      <c r="K68" s="8">
        <f t="shared" si="60"/>
        <v>0.66526125583496465</v>
      </c>
      <c r="L68" s="8">
        <f t="shared" si="60"/>
        <v>22.705998681608438</v>
      </c>
      <c r="M68" s="8">
        <f t="shared" si="60"/>
        <v>0.30683120317320406</v>
      </c>
      <c r="N68" s="8">
        <f t="shared" si="60"/>
        <v>21.193761983323672</v>
      </c>
      <c r="O68" s="8">
        <f t="shared" si="60"/>
        <v>4.4375614955723188</v>
      </c>
      <c r="P68" s="8">
        <f t="shared" si="60"/>
        <v>2.2378978325344145</v>
      </c>
      <c r="Q68" s="8">
        <f t="shared" si="60"/>
        <v>3.3266981965594304</v>
      </c>
      <c r="R68" s="8">
        <f t="shared" si="60"/>
        <v>1.2397053900234349</v>
      </c>
      <c r="S68" s="8">
        <f t="shared" si="60"/>
        <v>4.9175063225081292E-2</v>
      </c>
      <c r="T68" s="8">
        <f t="shared" si="60"/>
        <v>9.2392246610492741</v>
      </c>
      <c r="U68" s="8">
        <f t="shared" si="60"/>
        <v>0.20384573244220444</v>
      </c>
      <c r="V68" s="8">
        <f t="shared" si="60"/>
        <v>11.890723270440251</v>
      </c>
      <c r="W68" s="8">
        <f t="shared" si="60"/>
        <v>0.34095009019843658</v>
      </c>
      <c r="X68" s="8">
        <f t="shared" si="60"/>
        <v>7.7713084263302604E-2</v>
      </c>
      <c r="Y68" s="8">
        <f t="shared" si="60"/>
        <v>0.42823160512515546</v>
      </c>
      <c r="Z68" s="8">
        <f t="shared" si="60"/>
        <v>83.9369661518882</v>
      </c>
      <c r="AA68" s="8">
        <f t="shared" si="60"/>
        <v>0.45200892857142855</v>
      </c>
      <c r="AB68" s="8">
        <f t="shared" si="60"/>
        <v>0.14596144545014855</v>
      </c>
      <c r="AC68" s="8">
        <f t="shared" si="60"/>
        <v>4.046631063488543</v>
      </c>
      <c r="AD68" s="8">
        <f t="shared" si="60"/>
        <v>8.9875017553714374E-3</v>
      </c>
      <c r="AE68" s="8">
        <f t="shared" si="60"/>
        <v>1.7556424158365906</v>
      </c>
      <c r="AF68" s="8">
        <f t="shared" si="60"/>
        <v>2.480350829480555</v>
      </c>
      <c r="AG68" s="8">
        <f t="shared" si="60"/>
        <v>1.148366718027735</v>
      </c>
      <c r="AH68" s="8">
        <f t="shared" si="60"/>
        <v>1.6131182508998799E-2</v>
      </c>
      <c r="AI68" s="8">
        <f t="shared" si="60"/>
        <v>4.6420332695763058</v>
      </c>
      <c r="AJ68" s="8">
        <f t="shared" si="60"/>
        <v>1.8956753085022076</v>
      </c>
      <c r="AK68" s="8">
        <f t="shared" si="60"/>
        <v>63.582529854046882</v>
      </c>
      <c r="AL68" s="8">
        <f t="shared" si="60"/>
        <v>0.85405296139074183</v>
      </c>
      <c r="AM68" s="8">
        <f t="shared" si="60"/>
        <v>48.727102311621294</v>
      </c>
      <c r="AN68" s="8">
        <f t="shared" si="60"/>
        <v>280.07484048333316</v>
      </c>
      <c r="AO68" s="8">
        <f t="shared" si="60"/>
        <v>2.3130271419389925</v>
      </c>
      <c r="AP68" s="8">
        <f t="shared" si="60"/>
        <v>18.61222712516766</v>
      </c>
      <c r="AQ68" s="8">
        <f t="shared" si="60"/>
        <v>9.6902664563064249</v>
      </c>
      <c r="AR68" s="8">
        <f t="shared" si="60"/>
        <v>1700.539928971376</v>
      </c>
    </row>
    <row r="69" spans="2:44">
      <c r="B69" s="9" t="s">
        <v>53</v>
      </c>
      <c r="C69" s="8">
        <f t="shared" si="2"/>
        <v>8.3329790400068025E-3</v>
      </c>
      <c r="D69" s="8">
        <f t="shared" si="2"/>
        <v>6.4773551663384804E-2</v>
      </c>
      <c r="E69" s="8">
        <f t="shared" ref="E69:G69" si="61">E35*E35/E$36</f>
        <v>0.17972350230414746</v>
      </c>
      <c r="F69" s="8">
        <f t="shared" si="61"/>
        <v>0.15980584910297371</v>
      </c>
      <c r="G69" s="8">
        <f t="shared" si="61"/>
        <v>5.8612985102521904</v>
      </c>
      <c r="H69" s="8">
        <f t="shared" ref="H69:AR69" si="62">H35*H35/H$36</f>
        <v>0.16078786051653099</v>
      </c>
      <c r="I69" s="8">
        <f t="shared" si="62"/>
        <v>1.2202264740335806</v>
      </c>
      <c r="J69" s="8">
        <f t="shared" si="62"/>
        <v>0.23686064534310272</v>
      </c>
      <c r="K69" s="8">
        <f t="shared" si="62"/>
        <v>0.35845505195000754</v>
      </c>
      <c r="L69" s="8">
        <f t="shared" si="62"/>
        <v>2.5840474620962426E-2</v>
      </c>
      <c r="M69" s="8">
        <f t="shared" si="62"/>
        <v>0.63684442485676507</v>
      </c>
      <c r="N69" s="8">
        <f t="shared" si="62"/>
        <v>0.57789717750925229</v>
      </c>
      <c r="O69" s="8">
        <f t="shared" si="62"/>
        <v>1.2412266316825189</v>
      </c>
      <c r="P69" s="8">
        <f t="shared" si="62"/>
        <v>5.1641383721992842</v>
      </c>
      <c r="Q69" s="8">
        <f t="shared" si="62"/>
        <v>1.4494568889350865</v>
      </c>
      <c r="R69" s="8">
        <f t="shared" si="62"/>
        <v>4.5961069395953897</v>
      </c>
      <c r="S69" s="8">
        <f t="shared" si="62"/>
        <v>1.7703022761029263E-2</v>
      </c>
      <c r="T69" s="8">
        <f t="shared" si="62"/>
        <v>12.030392870765283</v>
      </c>
      <c r="U69" s="8">
        <f t="shared" si="62"/>
        <v>0.25331434206201381</v>
      </c>
      <c r="V69" s="8">
        <f t="shared" si="62"/>
        <v>3.7450908455625438</v>
      </c>
      <c r="W69" s="8">
        <f t="shared" si="62"/>
        <v>0.71136500300661454</v>
      </c>
      <c r="X69" s="8">
        <f t="shared" si="62"/>
        <v>126.15243409348213</v>
      </c>
      <c r="Y69" s="8">
        <f t="shared" si="62"/>
        <v>0.33740606584851596</v>
      </c>
      <c r="Z69" s="8">
        <f t="shared" si="62"/>
        <v>41.520399422403877</v>
      </c>
      <c r="AA69" s="8">
        <f t="shared" si="62"/>
        <v>0.15675223214285713</v>
      </c>
      <c r="AB69" s="8">
        <f t="shared" si="62"/>
        <v>9.704276929454847E-2</v>
      </c>
      <c r="AC69" s="8">
        <f t="shared" si="62"/>
        <v>5.7002166902694125</v>
      </c>
      <c r="AD69" s="8">
        <f t="shared" si="62"/>
        <v>4.5499227636567899E-2</v>
      </c>
      <c r="AE69" s="8">
        <f t="shared" si="62"/>
        <v>0.35417980078174255</v>
      </c>
      <c r="AF69" s="8">
        <f t="shared" si="62"/>
        <v>0.86816698395431058</v>
      </c>
      <c r="AG69" s="8">
        <f t="shared" si="62"/>
        <v>2.7051001540832051</v>
      </c>
      <c r="AH69" s="8">
        <f t="shared" si="62"/>
        <v>1.0798560191974404E-2</v>
      </c>
      <c r="AI69" s="8">
        <f t="shared" si="62"/>
        <v>6.5435576421491914</v>
      </c>
      <c r="AJ69" s="8">
        <f t="shared" si="62"/>
        <v>8.6097588588248619E-2</v>
      </c>
      <c r="AK69" s="8">
        <f t="shared" si="62"/>
        <v>0.30837019018133571</v>
      </c>
      <c r="AL69" s="8">
        <f t="shared" si="62"/>
        <v>2.9108550636749544</v>
      </c>
      <c r="AM69" s="8">
        <f t="shared" si="62"/>
        <v>12.880290663998736</v>
      </c>
      <c r="AN69" s="8">
        <f t="shared" si="62"/>
        <v>1798.8226963089551</v>
      </c>
      <c r="AO69" s="8">
        <f t="shared" si="62"/>
        <v>3.0776734068324516</v>
      </c>
      <c r="AP69" s="8">
        <f t="shared" si="62"/>
        <v>0.67929164317788615</v>
      </c>
      <c r="AQ69" s="8">
        <f t="shared" si="62"/>
        <v>0.95716101323516523</v>
      </c>
      <c r="AR69" s="8">
        <f t="shared" si="62"/>
        <v>5064.7267676359324</v>
      </c>
    </row>
    <row r="70" spans="2:44" s="12" customFormat="1">
      <c r="B70" s="13"/>
      <c r="C70" s="13">
        <f>SUM(C39:C69)/C36*100</f>
        <v>43.376874595875364</v>
      </c>
      <c r="D70" s="13">
        <f t="shared" ref="D70:AR70" si="63">SUM(D39:D69)/D36*100</f>
        <v>10.805307327725499</v>
      </c>
      <c r="E70" s="13">
        <f t="shared" si="63"/>
        <v>9.0220849857675081</v>
      </c>
      <c r="F70" s="13">
        <f t="shared" si="63"/>
        <v>31.113446645753946</v>
      </c>
      <c r="G70" s="13">
        <f t="shared" si="63"/>
        <v>7.2998750855271508</v>
      </c>
      <c r="H70" s="13">
        <f t="shared" si="63"/>
        <v>9.4834672813073873</v>
      </c>
      <c r="I70" s="13">
        <f t="shared" si="63"/>
        <v>6.0412650576232751</v>
      </c>
      <c r="J70" s="13">
        <f t="shared" si="63"/>
        <v>7.0568787844536542</v>
      </c>
      <c r="K70" s="13">
        <f t="shared" si="63"/>
        <v>5.1881361219916684</v>
      </c>
      <c r="L70" s="13">
        <f t="shared" si="63"/>
        <v>11.961322545755877</v>
      </c>
      <c r="M70" s="13">
        <f t="shared" si="63"/>
        <v>8.3603220520083976</v>
      </c>
      <c r="N70" s="13">
        <f t="shared" si="63"/>
        <v>5.4553199101333085</v>
      </c>
      <c r="O70" s="13">
        <f t="shared" si="63"/>
        <v>7.4674640890598427</v>
      </c>
      <c r="P70" s="13">
        <f t="shared" si="63"/>
        <v>8.8417095175567386</v>
      </c>
      <c r="Q70" s="13">
        <f t="shared" si="63"/>
        <v>6.720954133810304</v>
      </c>
      <c r="R70" s="13">
        <f t="shared" si="63"/>
        <v>6.3490969882469841</v>
      </c>
      <c r="S70" s="13">
        <f t="shared" si="63"/>
        <v>40.785442975596155</v>
      </c>
      <c r="T70" s="13">
        <f t="shared" si="63"/>
        <v>5.5708089332705368</v>
      </c>
      <c r="U70" s="13">
        <f t="shared" si="63"/>
        <v>10.658027119570976</v>
      </c>
      <c r="V70" s="13">
        <f t="shared" si="63"/>
        <v>6.2259821824910224</v>
      </c>
      <c r="W70" s="13">
        <f t="shared" si="63"/>
        <v>10.750934444379498</v>
      </c>
      <c r="X70" s="13">
        <f t="shared" si="63"/>
        <v>11.878047859860223</v>
      </c>
      <c r="Y70" s="13">
        <f t="shared" si="63"/>
        <v>8.8022897733944152</v>
      </c>
      <c r="Z70" s="13">
        <f t="shared" si="63"/>
        <v>4.6543763927399127</v>
      </c>
      <c r="AA70" s="13">
        <f t="shared" si="63"/>
        <v>15.416203090122767</v>
      </c>
      <c r="AB70" s="13">
        <f t="shared" si="63"/>
        <v>9.3071809166365664</v>
      </c>
      <c r="AC70" s="13">
        <f t="shared" si="63"/>
        <v>6.7329884443665087</v>
      </c>
      <c r="AD70" s="13">
        <f t="shared" si="63"/>
        <v>14.289972787872586</v>
      </c>
      <c r="AE70" s="13">
        <f t="shared" si="63"/>
        <v>6.0607263559180131</v>
      </c>
      <c r="AF70" s="13">
        <f t="shared" si="63"/>
        <v>7.1964410037655151</v>
      </c>
      <c r="AG70" s="13">
        <f t="shared" si="63"/>
        <v>9.5783551321103246</v>
      </c>
      <c r="AH70" s="13">
        <f t="shared" si="63"/>
        <v>29.143554089690682</v>
      </c>
      <c r="AI70" s="13">
        <f t="shared" si="63"/>
        <v>5.5860933049967407</v>
      </c>
      <c r="AJ70" s="13">
        <f t="shared" si="63"/>
        <v>19.784330010261609</v>
      </c>
      <c r="AK70" s="13">
        <f t="shared" si="63"/>
        <v>12.427731586361123</v>
      </c>
      <c r="AL70" s="13">
        <f t="shared" si="63"/>
        <v>5.7404239946464655</v>
      </c>
      <c r="AM70" s="13">
        <f>SUM(AM39:AM69)/AM36*100</f>
        <v>6.2345162647277546</v>
      </c>
      <c r="AN70" s="13">
        <f t="shared" si="63"/>
        <v>3.8094884190720761</v>
      </c>
      <c r="AO70" s="13">
        <f t="shared" si="63"/>
        <v>8.3305859959768576</v>
      </c>
      <c r="AP70" s="13">
        <f t="shared" si="63"/>
        <v>9.3522043224678555</v>
      </c>
      <c r="AQ70" s="13">
        <f t="shared" si="63"/>
        <v>33.735974399348471</v>
      </c>
      <c r="AR70" s="13">
        <f t="shared" si="63"/>
        <v>3.580990063401396</v>
      </c>
    </row>
  </sheetData>
  <sheetProtection sheet="1" objects="1" scenarios="1"/>
  <sortState xmlns:xlrd2="http://schemas.microsoft.com/office/spreadsheetml/2017/richdata2" ref="AW5:AX45">
    <sortCondition descending="1" ref="AX5:AX45"/>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499984740745262"/>
  </sheetPr>
  <dimension ref="A1:I46"/>
  <sheetViews>
    <sheetView showGridLines="0" showRowColHeaders="0" zoomScale="110" zoomScaleNormal="110" workbookViewId="0">
      <pane xSplit="9" ySplit="4" topLeftCell="J5" activePane="bottomRight" state="frozen"/>
      <selection pane="topRight" activeCell="J1" sqref="J1"/>
      <selection pane="bottomLeft" activeCell="A5" sqref="A5"/>
      <selection pane="bottomRight" activeCell="M2" sqref="M2"/>
    </sheetView>
  </sheetViews>
  <sheetFormatPr defaultColWidth="9.1328125" defaultRowHeight="12.75"/>
  <cols>
    <col min="1" max="1" width="9.1328125" style="15"/>
    <col min="2" max="2" width="13.265625" style="15" customWidth="1"/>
    <col min="3" max="3" width="19.265625" style="15" customWidth="1"/>
    <col min="4" max="9" width="4.59765625" style="15" customWidth="1"/>
    <col min="10" max="16384" width="9.1328125" style="15"/>
  </cols>
  <sheetData>
    <row r="1" spans="1:9" ht="20.65">
      <c r="A1" s="37" t="s">
        <v>62</v>
      </c>
      <c r="B1" s="37"/>
      <c r="C1" s="37"/>
      <c r="D1" s="37"/>
      <c r="E1" s="37"/>
      <c r="F1" s="37"/>
      <c r="G1" s="37"/>
      <c r="H1" s="37"/>
      <c r="I1" s="37"/>
    </row>
    <row r="2" spans="1:9" ht="40.5" customHeight="1">
      <c r="A2" s="36" t="s">
        <v>81</v>
      </c>
      <c r="B2" s="36"/>
      <c r="C2" s="36"/>
      <c r="D2" s="36"/>
      <c r="E2" s="36"/>
      <c r="F2" s="36"/>
      <c r="G2" s="36"/>
      <c r="H2" s="36"/>
      <c r="I2" s="36"/>
    </row>
    <row r="3" spans="1:9" ht="13.15">
      <c r="A3" s="16"/>
      <c r="B3" s="16"/>
      <c r="C3" s="16"/>
      <c r="D3" s="16"/>
      <c r="E3" s="16"/>
      <c r="F3" s="16"/>
      <c r="G3" s="16"/>
      <c r="H3" s="16"/>
      <c r="I3" s="16"/>
    </row>
    <row r="4" spans="1:9" ht="28.5" customHeight="1">
      <c r="A4" s="16"/>
      <c r="B4" s="17" t="s">
        <v>60</v>
      </c>
      <c r="C4" s="17" t="s">
        <v>61</v>
      </c>
      <c r="D4" s="16"/>
      <c r="E4" s="16"/>
      <c r="F4" s="16"/>
      <c r="G4" s="16"/>
      <c r="H4" s="16"/>
      <c r="I4" s="16"/>
    </row>
    <row r="5" spans="1:9" ht="13.15">
      <c r="A5" s="16"/>
      <c r="B5" s="18" t="s">
        <v>17</v>
      </c>
      <c r="C5" s="19">
        <v>6.2345162647277546</v>
      </c>
      <c r="D5" s="16"/>
      <c r="E5" s="16"/>
      <c r="F5" s="16"/>
      <c r="G5" s="16"/>
      <c r="H5" s="16"/>
      <c r="I5" s="16"/>
    </row>
    <row r="6" spans="1:9" ht="13.15">
      <c r="A6" s="16"/>
      <c r="B6" s="20" t="s">
        <v>18</v>
      </c>
      <c r="C6" s="21">
        <v>3.8094884190720761</v>
      </c>
      <c r="D6" s="16"/>
      <c r="E6" s="16"/>
      <c r="F6" s="16"/>
      <c r="G6" s="16"/>
      <c r="H6" s="16"/>
      <c r="I6" s="16"/>
    </row>
    <row r="7" spans="1:9" ht="13.15">
      <c r="A7" s="16"/>
      <c r="B7" s="20" t="s">
        <v>19</v>
      </c>
      <c r="C7" s="21">
        <v>8.3305859959768576</v>
      </c>
      <c r="D7" s="16"/>
      <c r="E7" s="16"/>
      <c r="F7" s="16"/>
      <c r="G7" s="16"/>
      <c r="H7" s="16"/>
      <c r="I7" s="16"/>
    </row>
    <row r="8" spans="1:9" ht="13.15">
      <c r="A8" s="16"/>
      <c r="B8" s="20" t="s">
        <v>20</v>
      </c>
      <c r="C8" s="21">
        <v>9.3522043224678555</v>
      </c>
      <c r="D8" s="16"/>
      <c r="E8" s="16"/>
      <c r="F8" s="16"/>
      <c r="G8" s="16"/>
      <c r="H8" s="16"/>
      <c r="I8" s="16"/>
    </row>
    <row r="9" spans="1:9" ht="13.15">
      <c r="A9" s="16"/>
      <c r="B9" s="20" t="s">
        <v>21</v>
      </c>
      <c r="C9" s="21">
        <v>33.735974399348471</v>
      </c>
      <c r="D9" s="16"/>
      <c r="E9" s="16"/>
      <c r="F9" s="16"/>
      <c r="G9" s="16"/>
      <c r="H9" s="16"/>
      <c r="I9" s="16"/>
    </row>
    <row r="10" spans="1:9" ht="13.15">
      <c r="A10" s="16"/>
      <c r="B10"/>
      <c r="C10"/>
      <c r="D10" s="16"/>
      <c r="E10" s="16"/>
      <c r="F10" s="16"/>
      <c r="G10" s="16"/>
      <c r="H10" s="16"/>
      <c r="I10" s="16"/>
    </row>
    <row r="11" spans="1:9" ht="13.15">
      <c r="A11" s="16"/>
      <c r="B11"/>
      <c r="C11"/>
      <c r="D11" s="16"/>
      <c r="E11" s="16"/>
      <c r="F11" s="16"/>
      <c r="G11" s="16"/>
      <c r="H11" s="16"/>
      <c r="I11" s="16"/>
    </row>
    <row r="12" spans="1:9" ht="13.15">
      <c r="A12" s="16"/>
      <c r="B12"/>
      <c r="C12"/>
      <c r="D12" s="16"/>
      <c r="E12" s="16"/>
      <c r="F12" s="16"/>
      <c r="G12" s="16"/>
      <c r="H12" s="16"/>
      <c r="I12" s="16"/>
    </row>
    <row r="13" spans="1:9" ht="13.15">
      <c r="A13" s="16"/>
      <c r="B13"/>
      <c r="C13"/>
      <c r="D13" s="16"/>
      <c r="E13" s="16"/>
      <c r="F13" s="16"/>
      <c r="G13" s="16"/>
      <c r="H13" s="16"/>
      <c r="I13" s="16"/>
    </row>
    <row r="14" spans="1:9" ht="13.15">
      <c r="A14" s="16"/>
      <c r="B14"/>
      <c r="C14"/>
      <c r="D14" s="16"/>
      <c r="E14" s="16"/>
      <c r="F14" s="16"/>
      <c r="G14" s="16"/>
      <c r="H14" s="16"/>
      <c r="I14" s="16"/>
    </row>
    <row r="15" spans="1:9" ht="13.15">
      <c r="A15" s="16"/>
      <c r="B15"/>
      <c r="C15"/>
      <c r="D15" s="16"/>
      <c r="E15" s="16"/>
      <c r="F15" s="16"/>
      <c r="G15" s="16"/>
      <c r="H15" s="16"/>
      <c r="I15" s="16"/>
    </row>
    <row r="16" spans="1:9" ht="13.15">
      <c r="A16" s="16"/>
      <c r="B16"/>
      <c r="C16"/>
      <c r="D16" s="16"/>
      <c r="E16" s="16"/>
      <c r="F16" s="16"/>
      <c r="G16" s="16"/>
      <c r="H16" s="16"/>
      <c r="I16" s="16"/>
    </row>
    <row r="17" spans="1:9" ht="13.15">
      <c r="A17" s="16"/>
      <c r="B17"/>
      <c r="C17"/>
      <c r="D17" s="16"/>
      <c r="E17" s="16"/>
      <c r="F17" s="16"/>
      <c r="G17" s="16"/>
      <c r="H17" s="16"/>
      <c r="I17" s="16"/>
    </row>
    <row r="18" spans="1:9" ht="13.15">
      <c r="A18" s="16"/>
      <c r="B18"/>
      <c r="C18"/>
      <c r="D18" s="16"/>
      <c r="E18" s="16"/>
      <c r="F18" s="16"/>
      <c r="G18" s="16"/>
      <c r="H18" s="16"/>
      <c r="I18" s="16"/>
    </row>
    <row r="19" spans="1:9" ht="13.15">
      <c r="A19" s="16"/>
      <c r="B19"/>
      <c r="C19"/>
      <c r="D19" s="16"/>
      <c r="E19" s="16"/>
      <c r="F19" s="16"/>
      <c r="G19" s="16"/>
      <c r="H19" s="16"/>
      <c r="I19" s="16"/>
    </row>
    <row r="20" spans="1:9" ht="13.15">
      <c r="A20" s="16"/>
      <c r="B20"/>
      <c r="C20"/>
      <c r="D20" s="16"/>
      <c r="E20" s="16"/>
      <c r="F20" s="16"/>
      <c r="G20" s="16"/>
      <c r="H20" s="16"/>
      <c r="I20" s="16"/>
    </row>
    <row r="21" spans="1:9" ht="13.15">
      <c r="A21" s="16"/>
      <c r="B21"/>
      <c r="C21"/>
      <c r="D21" s="16"/>
      <c r="E21" s="16"/>
      <c r="F21" s="16"/>
      <c r="G21" s="16"/>
      <c r="H21" s="16"/>
      <c r="I21" s="16"/>
    </row>
    <row r="22" spans="1:9" ht="13.15">
      <c r="A22" s="16"/>
      <c r="B22"/>
      <c r="C22"/>
      <c r="D22" s="16"/>
      <c r="E22" s="16"/>
      <c r="F22" s="16"/>
      <c r="G22" s="16"/>
      <c r="H22" s="16"/>
      <c r="I22" s="16"/>
    </row>
    <row r="23" spans="1:9" ht="13.15">
      <c r="A23" s="16"/>
      <c r="B23"/>
      <c r="C23"/>
      <c r="D23" s="16"/>
      <c r="E23" s="16"/>
      <c r="F23" s="16"/>
      <c r="G23" s="16"/>
      <c r="H23" s="16"/>
      <c r="I23" s="16"/>
    </row>
    <row r="24" spans="1:9" ht="13.15">
      <c r="A24" s="16"/>
      <c r="B24"/>
      <c r="C24"/>
      <c r="D24" s="16"/>
      <c r="E24" s="16"/>
      <c r="F24" s="16"/>
      <c r="G24" s="16"/>
      <c r="H24" s="16"/>
      <c r="I24" s="16"/>
    </row>
    <row r="25" spans="1:9" ht="13.15">
      <c r="A25" s="16"/>
      <c r="B25"/>
      <c r="C25"/>
      <c r="D25" s="16"/>
      <c r="E25" s="16"/>
      <c r="F25" s="16"/>
      <c r="G25" s="16"/>
      <c r="H25" s="16"/>
      <c r="I25" s="16"/>
    </row>
    <row r="26" spans="1:9" ht="13.15">
      <c r="A26" s="16"/>
      <c r="B26"/>
      <c r="C26"/>
      <c r="D26" s="16"/>
      <c r="E26" s="16"/>
      <c r="F26" s="16"/>
      <c r="G26" s="16"/>
      <c r="H26" s="16"/>
      <c r="I26" s="16"/>
    </row>
    <row r="27" spans="1:9" ht="13.15">
      <c r="A27" s="16"/>
      <c r="B27"/>
      <c r="C27"/>
      <c r="D27" s="16"/>
      <c r="E27" s="16"/>
      <c r="F27" s="16"/>
      <c r="G27" s="16"/>
      <c r="H27" s="16"/>
      <c r="I27" s="16"/>
    </row>
    <row r="28" spans="1:9" ht="13.15">
      <c r="A28" s="16"/>
      <c r="B28"/>
      <c r="C28"/>
      <c r="D28" s="16"/>
      <c r="E28" s="16"/>
      <c r="F28" s="16"/>
      <c r="G28" s="16"/>
      <c r="H28" s="16"/>
      <c r="I28" s="16"/>
    </row>
    <row r="29" spans="1:9" ht="13.15">
      <c r="A29" s="16"/>
      <c r="B29"/>
      <c r="C29"/>
      <c r="D29" s="16"/>
      <c r="E29" s="16"/>
      <c r="F29" s="16"/>
      <c r="G29" s="16"/>
      <c r="H29" s="16"/>
      <c r="I29" s="16"/>
    </row>
    <row r="30" spans="1:9" ht="13.15">
      <c r="A30" s="16"/>
      <c r="B30"/>
      <c r="C30"/>
      <c r="D30" s="16"/>
      <c r="E30" s="16"/>
      <c r="F30" s="16"/>
      <c r="G30" s="16"/>
      <c r="H30" s="16"/>
      <c r="I30" s="16"/>
    </row>
    <row r="31" spans="1:9" ht="13.15">
      <c r="A31" s="16"/>
      <c r="B31"/>
      <c r="C31"/>
      <c r="D31" s="16"/>
      <c r="E31" s="16"/>
      <c r="F31" s="16"/>
      <c r="G31" s="16"/>
      <c r="H31" s="16"/>
      <c r="I31" s="16"/>
    </row>
    <row r="32" spans="1:9" ht="13.15">
      <c r="A32" s="16"/>
      <c r="B32"/>
      <c r="C32"/>
      <c r="D32" s="16"/>
      <c r="E32" s="16"/>
      <c r="F32" s="16"/>
      <c r="G32" s="16"/>
      <c r="H32" s="16"/>
      <c r="I32" s="16"/>
    </row>
    <row r="33" spans="1:9" ht="13.15">
      <c r="A33" s="16"/>
      <c r="B33"/>
      <c r="C33"/>
      <c r="D33" s="16"/>
      <c r="E33" s="16"/>
      <c r="F33" s="16"/>
      <c r="G33" s="16"/>
      <c r="H33" s="16"/>
      <c r="I33" s="16"/>
    </row>
    <row r="34" spans="1:9" ht="13.15">
      <c r="A34" s="16"/>
      <c r="B34"/>
      <c r="C34"/>
      <c r="D34" s="16"/>
      <c r="E34" s="16"/>
      <c r="F34" s="16"/>
      <c r="G34" s="16"/>
      <c r="H34" s="16"/>
      <c r="I34" s="16"/>
    </row>
    <row r="35" spans="1:9" ht="13.15">
      <c r="A35" s="16"/>
      <c r="B35"/>
      <c r="C35"/>
      <c r="D35" s="16"/>
      <c r="E35" s="16"/>
      <c r="F35" s="16"/>
      <c r="G35" s="16"/>
      <c r="H35" s="16"/>
      <c r="I35" s="16"/>
    </row>
    <row r="36" spans="1:9" ht="13.15">
      <c r="A36" s="16"/>
      <c r="B36"/>
      <c r="C36"/>
      <c r="D36" s="16"/>
      <c r="E36" s="16"/>
      <c r="F36" s="16"/>
      <c r="G36" s="16"/>
      <c r="H36" s="16"/>
      <c r="I36" s="16"/>
    </row>
    <row r="37" spans="1:9" ht="13.15">
      <c r="A37" s="16"/>
      <c r="B37"/>
      <c r="C37"/>
      <c r="D37" s="16"/>
      <c r="E37" s="16"/>
      <c r="F37" s="16"/>
      <c r="G37" s="16"/>
      <c r="H37" s="16"/>
      <c r="I37" s="16"/>
    </row>
    <row r="38" spans="1:9" ht="13.15">
      <c r="A38" s="16"/>
      <c r="B38"/>
      <c r="C38"/>
      <c r="D38" s="16"/>
      <c r="E38" s="16"/>
      <c r="F38" s="16"/>
      <c r="G38" s="16"/>
      <c r="H38" s="16"/>
      <c r="I38" s="16"/>
    </row>
    <row r="39" spans="1:9" ht="13.15">
      <c r="A39" s="16"/>
      <c r="B39"/>
      <c r="C39"/>
      <c r="D39" s="16"/>
      <c r="E39" s="16"/>
      <c r="F39" s="16"/>
      <c r="G39" s="16"/>
      <c r="H39" s="16"/>
      <c r="I39" s="16"/>
    </row>
    <row r="40" spans="1:9" ht="13.15">
      <c r="A40" s="16"/>
      <c r="B40"/>
      <c r="C40"/>
      <c r="D40" s="16"/>
      <c r="E40" s="16"/>
      <c r="F40" s="16"/>
      <c r="G40" s="16"/>
      <c r="H40" s="16"/>
      <c r="I40" s="16"/>
    </row>
    <row r="41" spans="1:9" ht="13.15">
      <c r="A41" s="16"/>
      <c r="B41"/>
      <c r="C41"/>
      <c r="D41" s="16"/>
      <c r="E41" s="16"/>
      <c r="F41" s="16"/>
      <c r="G41" s="16"/>
      <c r="H41" s="16"/>
      <c r="I41" s="16"/>
    </row>
    <row r="42" spans="1:9" ht="13.15">
      <c r="A42" s="16"/>
      <c r="B42"/>
      <c r="C42"/>
      <c r="D42" s="16"/>
      <c r="E42" s="16"/>
      <c r="F42" s="16"/>
      <c r="G42" s="16"/>
      <c r="H42" s="16"/>
      <c r="I42" s="16"/>
    </row>
    <row r="43" spans="1:9" ht="13.15">
      <c r="A43" s="16"/>
      <c r="B43"/>
      <c r="C43"/>
      <c r="D43" s="16"/>
      <c r="E43" s="16"/>
      <c r="F43" s="16"/>
      <c r="G43" s="16"/>
      <c r="H43" s="16"/>
      <c r="I43" s="16"/>
    </row>
    <row r="44" spans="1:9" ht="13.15">
      <c r="A44" s="16"/>
      <c r="B44"/>
      <c r="C44"/>
      <c r="D44" s="16"/>
      <c r="E44" s="16"/>
      <c r="F44" s="16"/>
      <c r="G44" s="16"/>
      <c r="H44" s="16"/>
      <c r="I44" s="16"/>
    </row>
    <row r="45" spans="1:9" ht="13.15">
      <c r="A45" s="16"/>
      <c r="B45"/>
      <c r="C45"/>
      <c r="D45" s="16"/>
      <c r="E45" s="16"/>
      <c r="F45" s="16"/>
      <c r="G45" s="16"/>
      <c r="H45" s="16"/>
      <c r="I45" s="16"/>
    </row>
    <row r="46" spans="1:9">
      <c r="B46"/>
      <c r="C46"/>
    </row>
  </sheetData>
  <sheetProtection sheet="1" objects="1" scenarios="1"/>
  <sortState xmlns:xlrd2="http://schemas.microsoft.com/office/spreadsheetml/2017/richdata2" ref="B6:C46">
    <sortCondition descending="1" ref="C6:C46"/>
  </sortState>
  <mergeCells count="2">
    <mergeCell ref="A2:I2"/>
    <mergeCell ref="A1:I1"/>
  </mergeCells>
  <pageMargins left="1.5748031496062993" right="0.70866141732283472" top="0.39370078740157483" bottom="0.39370078740157483" header="0.31496062992125984" footer="0.31496062992125984"/>
  <pageSetup paperSize="9" scale="105"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249977111117893"/>
    <pageSetUpPr fitToPage="1"/>
  </sheetPr>
  <dimension ref="B1:P47"/>
  <sheetViews>
    <sheetView showGridLines="0" showRowColHeaders="0" tabSelected="1" workbookViewId="0">
      <pane xSplit="10" ySplit="4" topLeftCell="K5" activePane="bottomRight" state="frozen"/>
      <selection pane="topRight" activeCell="K1" sqref="K1"/>
      <selection pane="bottomLeft" activeCell="A5" sqref="A5"/>
      <selection pane="bottomRight" activeCell="I12" sqref="I12"/>
    </sheetView>
  </sheetViews>
  <sheetFormatPr defaultColWidth="9.1328125" defaultRowHeight="12.75"/>
  <cols>
    <col min="1" max="1" width="5.53125" style="22" customWidth="1"/>
    <col min="2" max="2" width="17.59765625" style="22" customWidth="1"/>
    <col min="3" max="3" width="25.265625" style="22" customWidth="1"/>
    <col min="4" max="10" width="11.3984375" style="22" customWidth="1"/>
    <col min="11" max="16384" width="9.1328125" style="22"/>
  </cols>
  <sheetData>
    <row r="1" spans="2:16" ht="22.5" customHeight="1">
      <c r="B1" s="38" t="s">
        <v>80</v>
      </c>
      <c r="C1" s="38"/>
      <c r="D1" s="38"/>
      <c r="E1" s="38"/>
      <c r="F1" s="38"/>
      <c r="G1" s="38"/>
      <c r="H1" s="38"/>
      <c r="I1" s="38"/>
      <c r="J1" s="38"/>
    </row>
    <row r="2" spans="2:16" ht="4.5" customHeight="1">
      <c r="B2" s="23"/>
      <c r="C2" s="24"/>
    </row>
    <row r="3" spans="2:16" ht="105.75" customHeight="1">
      <c r="B3" s="39" t="s">
        <v>83</v>
      </c>
      <c r="C3" s="39"/>
      <c r="D3" s="39"/>
      <c r="E3" s="39"/>
      <c r="F3" s="39"/>
      <c r="G3" s="39"/>
      <c r="H3" s="39"/>
      <c r="I3" s="39"/>
      <c r="J3" s="39"/>
      <c r="K3" s="25"/>
      <c r="L3" s="25"/>
      <c r="M3" s="25"/>
      <c r="N3" s="25"/>
      <c r="O3" s="25"/>
      <c r="P3" s="25"/>
    </row>
    <row r="4" spans="2:16" ht="46.5" customHeight="1">
      <c r="B4" s="40" t="s">
        <v>82</v>
      </c>
      <c r="C4" s="41"/>
      <c r="E4"/>
      <c r="F4"/>
      <c r="G4"/>
      <c r="H4"/>
      <c r="I4"/>
      <c r="J4"/>
    </row>
    <row r="5" spans="2:16" ht="53.25" customHeight="1">
      <c r="B5" s="26"/>
      <c r="C5" s="27" t="s">
        <v>63</v>
      </c>
      <c r="D5" s="26"/>
      <c r="E5"/>
      <c r="F5"/>
      <c r="G5"/>
      <c r="H5"/>
      <c r="I5"/>
      <c r="J5"/>
    </row>
    <row r="6" spans="2:16" ht="12.75" customHeight="1">
      <c r="B6" s="28" t="s">
        <v>55</v>
      </c>
      <c r="C6" s="29">
        <v>43.376874595875364</v>
      </c>
      <c r="D6" s="26"/>
      <c r="E6"/>
      <c r="F6"/>
      <c r="G6"/>
      <c r="H6"/>
      <c r="I6"/>
      <c r="J6"/>
    </row>
    <row r="7" spans="2:16" ht="12.75" customHeight="1">
      <c r="B7" s="28" t="s">
        <v>8</v>
      </c>
      <c r="C7" s="29">
        <v>40.785442975596155</v>
      </c>
      <c r="D7" s="26"/>
      <c r="E7"/>
      <c r="F7"/>
      <c r="G7"/>
      <c r="H7"/>
      <c r="I7"/>
      <c r="J7"/>
    </row>
    <row r="8" spans="2:16" ht="12.75" customHeight="1">
      <c r="B8" s="35" t="s">
        <v>21</v>
      </c>
      <c r="C8" s="29">
        <v>33.735974399348471</v>
      </c>
      <c r="D8" s="26"/>
      <c r="E8"/>
      <c r="F8"/>
      <c r="G8"/>
      <c r="H8"/>
      <c r="I8"/>
      <c r="J8"/>
    </row>
    <row r="9" spans="2:16" ht="12.75" customHeight="1">
      <c r="B9" s="28" t="s">
        <v>22</v>
      </c>
      <c r="C9" s="29">
        <v>31.113446645753946</v>
      </c>
      <c r="D9" s="26"/>
      <c r="E9"/>
      <c r="F9"/>
      <c r="G9"/>
      <c r="H9"/>
      <c r="I9"/>
      <c r="J9"/>
    </row>
    <row r="10" spans="2:16" ht="12.75" customHeight="1">
      <c r="B10" s="28" t="s">
        <v>77</v>
      </c>
      <c r="C10" s="29">
        <v>29.143554089690682</v>
      </c>
      <c r="D10" s="26"/>
      <c r="E10"/>
      <c r="F10"/>
      <c r="G10"/>
      <c r="H10"/>
      <c r="I10"/>
      <c r="J10"/>
    </row>
    <row r="11" spans="2:16" ht="12.75" customHeight="1">
      <c r="B11" s="28" t="s">
        <v>16</v>
      </c>
      <c r="C11" s="29">
        <v>19.784330010261609</v>
      </c>
      <c r="D11" s="26"/>
      <c r="E11"/>
      <c r="F11"/>
      <c r="G11"/>
      <c r="H11"/>
      <c r="I11"/>
      <c r="J11"/>
    </row>
    <row r="12" spans="2:16" ht="12.75" customHeight="1">
      <c r="B12" s="28" t="s">
        <v>74</v>
      </c>
      <c r="C12" s="29">
        <v>15.416203090122767</v>
      </c>
      <c r="D12" s="26"/>
      <c r="E12"/>
      <c r="F12"/>
      <c r="G12"/>
      <c r="H12"/>
      <c r="I12"/>
      <c r="J12"/>
    </row>
    <row r="13" spans="2:16" ht="13.15">
      <c r="B13" s="28" t="s">
        <v>75</v>
      </c>
      <c r="C13" s="29">
        <v>14.289972787872586</v>
      </c>
      <c r="D13" s="26"/>
      <c r="E13"/>
      <c r="F13"/>
      <c r="G13"/>
      <c r="H13"/>
      <c r="I13"/>
      <c r="J13"/>
    </row>
    <row r="14" spans="2:16" ht="12.75" customHeight="1">
      <c r="B14" s="28" t="s">
        <v>23</v>
      </c>
      <c r="C14" s="29">
        <v>12.427731586361123</v>
      </c>
      <c r="D14" s="26"/>
      <c r="E14"/>
      <c r="F14"/>
      <c r="G14"/>
      <c r="H14"/>
      <c r="I14"/>
      <c r="J14"/>
    </row>
    <row r="15" spans="2:16" ht="12.75" customHeight="1">
      <c r="B15" s="28" t="s">
        <v>70</v>
      </c>
      <c r="C15" s="29">
        <v>11.961322545755877</v>
      </c>
      <c r="D15" s="26"/>
      <c r="E15"/>
      <c r="F15"/>
      <c r="G15"/>
      <c r="H15"/>
      <c r="I15"/>
      <c r="J15"/>
    </row>
    <row r="16" spans="2:16" ht="13.15">
      <c r="B16" s="28" t="s">
        <v>72</v>
      </c>
      <c r="C16" s="29">
        <v>11.878047859860223</v>
      </c>
      <c r="D16" s="26"/>
      <c r="E16"/>
      <c r="F16"/>
      <c r="G16"/>
      <c r="H16"/>
      <c r="I16"/>
      <c r="J16"/>
    </row>
    <row r="17" spans="2:10" ht="13.15">
      <c r="B17" s="28" t="s">
        <v>66</v>
      </c>
      <c r="C17" s="29">
        <v>10.805307327725499</v>
      </c>
      <c r="D17" s="26"/>
      <c r="E17"/>
      <c r="F17"/>
      <c r="G17"/>
      <c r="H17"/>
      <c r="I17"/>
      <c r="J17"/>
    </row>
    <row r="18" spans="2:10" ht="13.15">
      <c r="B18" s="28" t="s">
        <v>54</v>
      </c>
      <c r="C18" s="29">
        <v>10.750934444379498</v>
      </c>
      <c r="D18" s="26"/>
      <c r="E18"/>
      <c r="F18"/>
      <c r="G18"/>
      <c r="H18"/>
      <c r="I18"/>
      <c r="J18"/>
    </row>
    <row r="19" spans="2:10" ht="13.15">
      <c r="B19" s="28" t="s">
        <v>10</v>
      </c>
      <c r="C19" s="29">
        <v>10.658027119570976</v>
      </c>
      <c r="D19" s="26"/>
      <c r="E19" s="26"/>
      <c r="J19" s="30"/>
    </row>
    <row r="20" spans="2:10" ht="13.15">
      <c r="B20" s="28" t="s">
        <v>14</v>
      </c>
      <c r="C20" s="29">
        <v>9.5783551321103246</v>
      </c>
      <c r="D20" s="26"/>
      <c r="E20" s="26"/>
      <c r="J20" s="30"/>
    </row>
    <row r="21" spans="2:10" ht="13.15">
      <c r="B21" s="28" t="s">
        <v>68</v>
      </c>
      <c r="C21" s="29">
        <v>9.4834672813073873</v>
      </c>
      <c r="D21" s="26"/>
      <c r="E21" s="26"/>
      <c r="J21" s="30"/>
    </row>
    <row r="22" spans="2:10" ht="13.15">
      <c r="B22" s="35" t="s">
        <v>20</v>
      </c>
      <c r="C22" s="29">
        <v>9.3522043224678555</v>
      </c>
      <c r="D22" s="26"/>
      <c r="E22" s="26"/>
      <c r="J22" s="30"/>
    </row>
    <row r="23" spans="2:10" ht="13.15">
      <c r="B23" s="28" t="s">
        <v>56</v>
      </c>
      <c r="C23" s="29">
        <v>9.3071809166365664</v>
      </c>
      <c r="D23" s="26"/>
      <c r="E23" s="26"/>
      <c r="F23" s="30"/>
      <c r="G23" s="30"/>
      <c r="H23" s="30"/>
      <c r="I23" s="30"/>
      <c r="J23" s="30"/>
    </row>
    <row r="24" spans="2:10" ht="13.15">
      <c r="B24" s="28" t="s">
        <v>67</v>
      </c>
      <c r="C24" s="29">
        <v>9.0220849857675081</v>
      </c>
      <c r="D24" s="26"/>
      <c r="E24" s="26"/>
      <c r="F24" s="26"/>
      <c r="G24" s="26"/>
      <c r="H24" s="26"/>
      <c r="I24" s="26"/>
      <c r="J24" s="26"/>
    </row>
    <row r="25" spans="2:10" ht="13.15">
      <c r="B25" s="28" t="s">
        <v>6</v>
      </c>
      <c r="C25" s="29">
        <v>8.8417095175567386</v>
      </c>
      <c r="D25" s="26"/>
      <c r="E25" s="26"/>
      <c r="F25" s="26"/>
      <c r="G25" s="26"/>
      <c r="H25" s="26"/>
      <c r="I25" s="26"/>
      <c r="J25" s="26"/>
    </row>
    <row r="26" spans="2:10" ht="13.15">
      <c r="B26" s="28" t="s">
        <v>73</v>
      </c>
      <c r="C26" s="29">
        <v>8.8022897733944152</v>
      </c>
      <c r="D26" s="26"/>
      <c r="E26" s="26"/>
      <c r="J26" s="26"/>
    </row>
    <row r="27" spans="2:10" ht="13.15">
      <c r="B27" s="28" t="s">
        <v>71</v>
      </c>
      <c r="C27" s="29">
        <v>8.3603220520083976</v>
      </c>
      <c r="D27" s="26"/>
      <c r="E27" s="26"/>
      <c r="F27" s="26"/>
      <c r="G27" s="26"/>
      <c r="H27" s="26"/>
      <c r="I27" s="26"/>
      <c r="J27" s="26"/>
    </row>
    <row r="28" spans="2:10" ht="13.15">
      <c r="B28" s="35" t="s">
        <v>19</v>
      </c>
      <c r="C28" s="29">
        <v>8.3305859959768576</v>
      </c>
      <c r="D28" s="26"/>
      <c r="E28" s="26"/>
      <c r="F28" s="26"/>
      <c r="G28" s="26"/>
      <c r="H28" s="26"/>
      <c r="I28" s="26"/>
      <c r="J28" s="26"/>
    </row>
    <row r="29" spans="2:10" ht="13.15">
      <c r="B29" s="28" t="s">
        <v>5</v>
      </c>
      <c r="C29" s="29">
        <v>7.4674640890598427</v>
      </c>
      <c r="D29" s="26"/>
      <c r="E29" s="26"/>
      <c r="J29" s="26"/>
    </row>
    <row r="30" spans="2:10" ht="13.15">
      <c r="B30" s="28" t="s">
        <v>1</v>
      </c>
      <c r="C30" s="29">
        <v>7.2998750855271508</v>
      </c>
      <c r="D30" s="26"/>
      <c r="E30" s="26"/>
      <c r="J30" s="26"/>
    </row>
    <row r="31" spans="2:10" ht="13.15">
      <c r="B31" s="28" t="s">
        <v>64</v>
      </c>
      <c r="C31" s="29">
        <v>7.1964410037655151</v>
      </c>
      <c r="D31" s="26"/>
      <c r="E31" s="26"/>
      <c r="J31" s="26"/>
    </row>
    <row r="32" spans="2:10" ht="13.15">
      <c r="B32" s="28" t="s">
        <v>69</v>
      </c>
      <c r="C32" s="29">
        <v>7.0568787844536542</v>
      </c>
      <c r="D32" s="26"/>
      <c r="E32" s="26"/>
      <c r="J32" s="26"/>
    </row>
    <row r="33" spans="2:10" ht="13.15">
      <c r="B33" s="28" t="s">
        <v>13</v>
      </c>
      <c r="C33" s="29">
        <v>6.7329884443665087</v>
      </c>
      <c r="D33" s="26"/>
      <c r="E33" s="26"/>
      <c r="F33" s="26"/>
      <c r="G33" s="26"/>
      <c r="H33" s="26"/>
      <c r="I33" s="26"/>
      <c r="J33" s="26"/>
    </row>
    <row r="34" spans="2:10">
      <c r="B34" s="28" t="s">
        <v>7</v>
      </c>
      <c r="C34" s="29">
        <v>6.720954133810304</v>
      </c>
    </row>
    <row r="35" spans="2:10">
      <c r="B35" s="28" t="s">
        <v>57</v>
      </c>
      <c r="C35" s="29">
        <v>6.3490969882469841</v>
      </c>
    </row>
    <row r="36" spans="2:10">
      <c r="B36" s="35" t="s">
        <v>17</v>
      </c>
      <c r="C36" s="29">
        <v>6.2345162647277546</v>
      </c>
    </row>
    <row r="37" spans="2:10">
      <c r="B37" s="28" t="s">
        <v>11</v>
      </c>
      <c r="C37" s="29">
        <v>6.2259821824910224</v>
      </c>
    </row>
    <row r="38" spans="2:10">
      <c r="B38" s="28" t="s">
        <v>76</v>
      </c>
      <c r="C38" s="29">
        <v>6.0607263559180131</v>
      </c>
    </row>
    <row r="39" spans="2:10">
      <c r="B39" s="28" t="s">
        <v>2</v>
      </c>
      <c r="C39" s="29">
        <v>6.0412650576232751</v>
      </c>
    </row>
    <row r="40" spans="2:10">
      <c r="B40" s="28" t="s">
        <v>78</v>
      </c>
      <c r="C40" s="29">
        <v>5.7404239946464655</v>
      </c>
    </row>
    <row r="41" spans="2:10">
      <c r="B41" s="28" t="s">
        <v>15</v>
      </c>
      <c r="C41" s="29">
        <v>5.5860933049967407</v>
      </c>
    </row>
    <row r="42" spans="2:10">
      <c r="B42" s="28" t="s">
        <v>9</v>
      </c>
      <c r="C42" s="29">
        <v>5.5708089332705368</v>
      </c>
    </row>
    <row r="43" spans="2:10">
      <c r="B43" s="28" t="s">
        <v>4</v>
      </c>
      <c r="C43" s="29">
        <v>5.4553199101333085</v>
      </c>
    </row>
    <row r="44" spans="2:10">
      <c r="B44" s="28" t="s">
        <v>3</v>
      </c>
      <c r="C44" s="29">
        <v>5.1881361219916684</v>
      </c>
    </row>
    <row r="45" spans="2:10">
      <c r="B45" s="28" t="s">
        <v>12</v>
      </c>
      <c r="C45" s="29">
        <v>4.6543763927399127</v>
      </c>
    </row>
    <row r="46" spans="2:10">
      <c r="B46" s="35" t="s">
        <v>18</v>
      </c>
      <c r="C46" s="29">
        <v>3.8094884190720761</v>
      </c>
    </row>
    <row r="47" spans="2:10">
      <c r="B47"/>
      <c r="C47"/>
    </row>
  </sheetData>
  <sheetProtection sheet="1" objects="1" scenarios="1"/>
  <mergeCells count="3">
    <mergeCell ref="B1:J1"/>
    <mergeCell ref="B3:J3"/>
    <mergeCell ref="B4:C4"/>
  </mergeCells>
  <pageMargins left="1.1811023622047245" right="0.39370078740157483" top="0.39370078740157483" bottom="0.39370078740157483" header="0.31496062992125984" footer="0.31496062992125984"/>
  <pageSetup paperSize="9" scale="86"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Data</vt:lpstr>
      <vt:lpstr>Religion</vt:lpstr>
      <vt:lpstr>Birthplace</vt:lpstr>
      <vt:lpstr>Birthplace!Print_Area</vt:lpstr>
      <vt:lpstr>Religion!Print_Area</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Hayden</cp:lastModifiedBy>
  <cp:lastPrinted>2017-07-05T08:41:23Z</cp:lastPrinted>
  <dcterms:created xsi:type="dcterms:W3CDTF">2007-11-17T05:32:10Z</dcterms:created>
  <dcterms:modified xsi:type="dcterms:W3CDTF">2022-10-24T06:58:27Z</dcterms:modified>
</cp:coreProperties>
</file>