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449493EE-4840-4DE5-BCE4-16E8D677885F}" xr6:coauthVersionLast="47" xr6:coauthVersionMax="47" xr10:uidLastSave="{00000000-0000-0000-0000-000000000000}"/>
  <bookViews>
    <workbookView showHorizontalScroll="0" showVerticalScroll="0" showSheetTabs="0" xWindow="-98" yWindow="-98" windowWidth="20715" windowHeight="13276" firstSheet="2" activeTab="2" xr2:uid="{00000000-000D-0000-FFFF-FFFF00000000}"/>
  </bookViews>
  <sheets>
    <sheet name="Limited fluency x age x sex" sheetId="1" state="hidden" r:id="rId1"/>
    <sheet name="Data" sheetId="2" state="hidden" r:id="rId2"/>
    <sheet name="Front" sheetId="3" r:id="rId3"/>
  </sheets>
  <definedNames>
    <definedName name="_xlnm.Print_Area" localSheetId="2">Front!$A$1:$J$32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F18" i="3"/>
  <c r="F19" i="3"/>
  <c r="F20" i="3"/>
  <c r="F16" i="3"/>
  <c r="D20" i="3"/>
  <c r="D17" i="3"/>
  <c r="D18" i="3"/>
  <c r="D19" i="3"/>
  <c r="D16" i="3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5" i="2"/>
  <c r="F15" i="3" a="1"/>
  <c r="F15" i="3" s="1"/>
  <c r="D15" i="3" a="1"/>
  <c r="D15" i="3" s="1"/>
  <c r="BS84" i="1"/>
  <c r="BR84" i="1"/>
  <c r="BS83" i="1"/>
  <c r="BR83" i="1"/>
  <c r="BS82" i="1"/>
  <c r="BR82" i="1"/>
  <c r="BS81" i="1"/>
  <c r="BR81" i="1"/>
  <c r="BS80" i="1"/>
  <c r="BR80" i="1"/>
  <c r="BS79" i="1"/>
  <c r="BR79" i="1"/>
  <c r="BS78" i="1"/>
  <c r="BR78" i="1"/>
  <c r="BS77" i="1"/>
  <c r="BR77" i="1"/>
  <c r="BS76" i="1"/>
  <c r="BR76" i="1"/>
  <c r="BS75" i="1"/>
  <c r="BR75" i="1"/>
  <c r="BS74" i="1"/>
  <c r="BR74" i="1"/>
  <c r="BS73" i="1"/>
  <c r="BR73" i="1"/>
  <c r="BS72" i="1"/>
  <c r="BR72" i="1"/>
  <c r="BS71" i="1"/>
  <c r="BR71" i="1"/>
  <c r="BS70" i="1"/>
  <c r="BR70" i="1"/>
  <c r="BS69" i="1"/>
  <c r="BR69" i="1"/>
  <c r="BS68" i="1"/>
  <c r="BR68" i="1"/>
  <c r="BS67" i="1"/>
  <c r="BR67" i="1"/>
  <c r="BS66" i="1"/>
  <c r="BR66" i="1"/>
  <c r="BS65" i="1"/>
  <c r="BR65" i="1"/>
  <c r="BS64" i="1"/>
  <c r="BR64" i="1"/>
  <c r="BS63" i="1"/>
  <c r="BR63" i="1"/>
  <c r="BS62" i="1"/>
  <c r="BR62" i="1"/>
  <c r="BS61" i="1"/>
  <c r="BR61" i="1"/>
  <c r="BS60" i="1"/>
  <c r="BR60" i="1"/>
  <c r="BS59" i="1"/>
  <c r="BR59" i="1"/>
  <c r="BS58" i="1"/>
  <c r="BR58" i="1"/>
  <c r="BS57" i="1"/>
  <c r="BR57" i="1"/>
  <c r="BS56" i="1"/>
  <c r="BR56" i="1"/>
  <c r="BS55" i="1"/>
  <c r="BR55" i="1"/>
  <c r="BS54" i="1"/>
  <c r="BR54" i="1"/>
  <c r="BS53" i="1"/>
  <c r="BR53" i="1"/>
  <c r="BS52" i="1"/>
  <c r="BR52" i="1"/>
  <c r="BS51" i="1"/>
  <c r="BR51" i="1"/>
  <c r="BS50" i="1"/>
  <c r="BR50" i="1"/>
  <c r="BS49" i="1"/>
  <c r="BR49" i="1"/>
  <c r="BS48" i="1"/>
  <c r="BR48" i="1"/>
  <c r="BS47" i="1"/>
  <c r="BR47" i="1"/>
  <c r="BS46" i="1"/>
  <c r="BR46" i="1"/>
  <c r="BS45" i="1"/>
  <c r="BR45" i="1"/>
  <c r="BS44" i="1"/>
  <c r="BR44" i="1"/>
  <c r="BS43" i="1"/>
  <c r="BR43" i="1"/>
  <c r="BS42" i="1"/>
  <c r="BR42" i="1"/>
  <c r="BS41" i="1"/>
  <c r="BR41" i="1"/>
  <c r="BS40" i="1"/>
  <c r="BR40" i="1"/>
  <c r="BS39" i="1"/>
  <c r="BR39" i="1"/>
  <c r="BS38" i="1"/>
  <c r="BR38" i="1"/>
  <c r="BS37" i="1"/>
  <c r="BR37" i="1"/>
  <c r="BS36" i="1"/>
  <c r="BR36" i="1"/>
  <c r="BS35" i="1"/>
  <c r="BR35" i="1"/>
  <c r="BS34" i="1"/>
  <c r="BR34" i="1"/>
  <c r="BS33" i="1"/>
  <c r="BR33" i="1"/>
  <c r="BS32" i="1"/>
  <c r="BR32" i="1"/>
  <c r="BS31" i="1"/>
  <c r="BR31" i="1"/>
  <c r="BS30" i="1"/>
  <c r="BR30" i="1"/>
  <c r="BS29" i="1"/>
  <c r="BR29" i="1"/>
  <c r="BS28" i="1"/>
  <c r="BR28" i="1"/>
  <c r="BS27" i="1"/>
  <c r="BR27" i="1"/>
  <c r="BS26" i="1"/>
  <c r="BR26" i="1"/>
  <c r="BS25" i="1"/>
  <c r="BR25" i="1"/>
  <c r="BS24" i="1"/>
  <c r="BR24" i="1"/>
  <c r="BS23" i="1"/>
  <c r="BR23" i="1"/>
  <c r="BS22" i="1"/>
  <c r="BR22" i="1"/>
  <c r="BS21" i="1"/>
  <c r="BR21" i="1"/>
  <c r="BS20" i="1"/>
  <c r="BR20" i="1"/>
  <c r="BS19" i="1"/>
  <c r="BR19" i="1"/>
  <c r="BS18" i="1"/>
  <c r="BR18" i="1"/>
  <c r="BS17" i="1"/>
  <c r="BR17" i="1"/>
  <c r="BS16" i="1"/>
  <c r="BR16" i="1"/>
  <c r="BS15" i="1"/>
  <c r="BR15" i="1"/>
  <c r="BS14" i="1"/>
  <c r="BR14" i="1"/>
  <c r="BS13" i="1"/>
  <c r="BR13" i="1"/>
  <c r="BS12" i="1"/>
  <c r="BR12" i="1"/>
  <c r="BS11" i="1"/>
  <c r="BR11" i="1"/>
  <c r="BS10" i="1"/>
  <c r="BR10" i="1"/>
  <c r="BS9" i="1"/>
  <c r="BR9" i="1"/>
  <c r="BS8" i="1"/>
  <c r="BR8" i="1"/>
  <c r="BS7" i="1"/>
  <c r="BR7" i="1"/>
  <c r="BS6" i="1"/>
  <c r="BR6" i="1"/>
  <c r="BS5" i="1"/>
  <c r="BR5" i="1"/>
  <c r="BR3" i="1"/>
  <c r="BN84" i="1"/>
  <c r="BM84" i="1"/>
  <c r="BN83" i="1"/>
  <c r="BM83" i="1"/>
  <c r="BN82" i="1"/>
  <c r="BM82" i="1"/>
  <c r="BN81" i="1"/>
  <c r="BM81" i="1"/>
  <c r="BN80" i="1"/>
  <c r="BM80" i="1"/>
  <c r="BN79" i="1"/>
  <c r="BM79" i="1"/>
  <c r="BN78" i="1"/>
  <c r="BM78" i="1"/>
  <c r="BN77" i="1"/>
  <c r="BM77" i="1"/>
  <c r="BN76" i="1"/>
  <c r="BM76" i="1"/>
  <c r="BN75" i="1"/>
  <c r="BM75" i="1"/>
  <c r="BN74" i="1"/>
  <c r="BM74" i="1"/>
  <c r="BN73" i="1"/>
  <c r="BM73" i="1"/>
  <c r="BN72" i="1"/>
  <c r="BM72" i="1"/>
  <c r="BN71" i="1"/>
  <c r="BM71" i="1"/>
  <c r="BN70" i="1"/>
  <c r="BM70" i="1"/>
  <c r="BN69" i="1"/>
  <c r="BM69" i="1"/>
  <c r="BN68" i="1"/>
  <c r="BM68" i="1"/>
  <c r="BN67" i="1"/>
  <c r="BM67" i="1"/>
  <c r="BN66" i="1"/>
  <c r="BM66" i="1"/>
  <c r="BN65" i="1"/>
  <c r="BM65" i="1"/>
  <c r="BN64" i="1"/>
  <c r="BM64" i="1"/>
  <c r="BN63" i="1"/>
  <c r="BM63" i="1"/>
  <c r="BN62" i="1"/>
  <c r="BM62" i="1"/>
  <c r="BN61" i="1"/>
  <c r="BM61" i="1"/>
  <c r="BN60" i="1"/>
  <c r="BM60" i="1"/>
  <c r="BN59" i="1"/>
  <c r="BM59" i="1"/>
  <c r="BN58" i="1"/>
  <c r="BM58" i="1"/>
  <c r="BN57" i="1"/>
  <c r="BM57" i="1"/>
  <c r="BN56" i="1"/>
  <c r="BM56" i="1"/>
  <c r="BN55" i="1"/>
  <c r="BM55" i="1"/>
  <c r="BN54" i="1"/>
  <c r="BM54" i="1"/>
  <c r="BN53" i="1"/>
  <c r="BM53" i="1"/>
  <c r="BN52" i="1"/>
  <c r="BM52" i="1"/>
  <c r="BN51" i="1"/>
  <c r="BM51" i="1"/>
  <c r="BN50" i="1"/>
  <c r="BM50" i="1"/>
  <c r="BN49" i="1"/>
  <c r="BM49" i="1"/>
  <c r="BN48" i="1"/>
  <c r="BM48" i="1"/>
  <c r="BN47" i="1"/>
  <c r="BM47" i="1"/>
  <c r="BN46" i="1"/>
  <c r="BM46" i="1"/>
  <c r="BN45" i="1"/>
  <c r="BM45" i="1"/>
  <c r="BN44" i="1"/>
  <c r="BM44" i="1"/>
  <c r="BN43" i="1"/>
  <c r="BM43" i="1"/>
  <c r="BN42" i="1"/>
  <c r="BM42" i="1"/>
  <c r="BN41" i="1"/>
  <c r="BM41" i="1"/>
  <c r="BN40" i="1"/>
  <c r="BM40" i="1"/>
  <c r="BN39" i="1"/>
  <c r="BM39" i="1"/>
  <c r="BN38" i="1"/>
  <c r="BM38" i="1"/>
  <c r="BN37" i="1"/>
  <c r="BM37" i="1"/>
  <c r="BN36" i="1"/>
  <c r="BM36" i="1"/>
  <c r="BN35" i="1"/>
  <c r="BM35" i="1"/>
  <c r="BN34" i="1"/>
  <c r="BM34" i="1"/>
  <c r="BN33" i="1"/>
  <c r="BM33" i="1"/>
  <c r="BN32" i="1"/>
  <c r="BM32" i="1"/>
  <c r="BN31" i="1"/>
  <c r="BM31" i="1"/>
  <c r="BN30" i="1"/>
  <c r="BM30" i="1"/>
  <c r="BN29" i="1"/>
  <c r="BM29" i="1"/>
  <c r="BN28" i="1"/>
  <c r="BM28" i="1"/>
  <c r="BN27" i="1"/>
  <c r="BM27" i="1"/>
  <c r="BN26" i="1"/>
  <c r="BM26" i="1"/>
  <c r="BN25" i="1"/>
  <c r="BM25" i="1"/>
  <c r="BN24" i="1"/>
  <c r="BM24" i="1"/>
  <c r="BN23" i="1"/>
  <c r="BM23" i="1"/>
  <c r="BN22" i="1"/>
  <c r="BM22" i="1"/>
  <c r="BN21" i="1"/>
  <c r="BM21" i="1"/>
  <c r="BN20" i="1"/>
  <c r="BM20" i="1"/>
  <c r="BN19" i="1"/>
  <c r="BM19" i="1"/>
  <c r="BN18" i="1"/>
  <c r="BM18" i="1"/>
  <c r="BN17" i="1"/>
  <c r="BM17" i="1"/>
  <c r="BN16" i="1"/>
  <c r="BM16" i="1"/>
  <c r="BN15" i="1"/>
  <c r="BM15" i="1"/>
  <c r="BN14" i="1"/>
  <c r="BM14" i="1"/>
  <c r="BN13" i="1"/>
  <c r="BM13" i="1"/>
  <c r="BN12" i="1"/>
  <c r="BM12" i="1"/>
  <c r="BN11" i="1"/>
  <c r="BM11" i="1"/>
  <c r="BN10" i="1"/>
  <c r="BM10" i="1"/>
  <c r="BN9" i="1"/>
  <c r="BM9" i="1"/>
  <c r="BN8" i="1"/>
  <c r="BM8" i="1"/>
  <c r="BN7" i="1"/>
  <c r="BM7" i="1"/>
  <c r="BN6" i="1"/>
  <c r="BM6" i="1"/>
  <c r="BN5" i="1"/>
  <c r="BM5" i="1"/>
  <c r="BM3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BI5" i="1"/>
  <c r="BH5" i="1"/>
  <c r="BH3" i="1"/>
  <c r="BD84" i="1"/>
  <c r="BC84" i="1"/>
  <c r="BD83" i="1"/>
  <c r="BC83" i="1"/>
  <c r="BD82" i="1"/>
  <c r="BC82" i="1"/>
  <c r="BD81" i="1"/>
  <c r="BC81" i="1"/>
  <c r="BD80" i="1"/>
  <c r="BC80" i="1"/>
  <c r="BD79" i="1"/>
  <c r="BC79" i="1"/>
  <c r="BD78" i="1"/>
  <c r="BC78" i="1"/>
  <c r="BD77" i="1"/>
  <c r="BC77" i="1"/>
  <c r="BD76" i="1"/>
  <c r="BC76" i="1"/>
  <c r="BD75" i="1"/>
  <c r="BC75" i="1"/>
  <c r="BD74" i="1"/>
  <c r="BC74" i="1"/>
  <c r="BD73" i="1"/>
  <c r="BC73" i="1"/>
  <c r="BD72" i="1"/>
  <c r="BC72" i="1"/>
  <c r="BD71" i="1"/>
  <c r="BC71" i="1"/>
  <c r="BD70" i="1"/>
  <c r="BC70" i="1"/>
  <c r="BD69" i="1"/>
  <c r="BC69" i="1"/>
  <c r="BD68" i="1"/>
  <c r="BC68" i="1"/>
  <c r="BD67" i="1"/>
  <c r="BC67" i="1"/>
  <c r="BD66" i="1"/>
  <c r="BC66" i="1"/>
  <c r="BD65" i="1"/>
  <c r="BC65" i="1"/>
  <c r="BD64" i="1"/>
  <c r="BC64" i="1"/>
  <c r="BD63" i="1"/>
  <c r="BC63" i="1"/>
  <c r="BD62" i="1"/>
  <c r="BC62" i="1"/>
  <c r="BD61" i="1"/>
  <c r="BC61" i="1"/>
  <c r="BD60" i="1"/>
  <c r="BC60" i="1"/>
  <c r="BD59" i="1"/>
  <c r="BC59" i="1"/>
  <c r="BD58" i="1"/>
  <c r="BC58" i="1"/>
  <c r="BD57" i="1"/>
  <c r="BC57" i="1"/>
  <c r="BD56" i="1"/>
  <c r="BC56" i="1"/>
  <c r="BD55" i="1"/>
  <c r="BC55" i="1"/>
  <c r="BD54" i="1"/>
  <c r="BC54" i="1"/>
  <c r="BD53" i="1"/>
  <c r="BC53" i="1"/>
  <c r="BD52" i="1"/>
  <c r="BC52" i="1"/>
  <c r="BD51" i="1"/>
  <c r="BC51" i="1"/>
  <c r="BD50" i="1"/>
  <c r="BC50" i="1"/>
  <c r="BD49" i="1"/>
  <c r="BC49" i="1"/>
  <c r="BD48" i="1"/>
  <c r="BC48" i="1"/>
  <c r="BD47" i="1"/>
  <c r="BC47" i="1"/>
  <c r="BD46" i="1"/>
  <c r="BC46" i="1"/>
  <c r="BD45" i="1"/>
  <c r="BC45" i="1"/>
  <c r="BD44" i="1"/>
  <c r="BC44" i="1"/>
  <c r="BD43" i="1"/>
  <c r="BC43" i="1"/>
  <c r="BD42" i="1"/>
  <c r="BC42" i="1"/>
  <c r="BD41" i="1"/>
  <c r="BC41" i="1"/>
  <c r="BD40" i="1"/>
  <c r="BC40" i="1"/>
  <c r="BD39" i="1"/>
  <c r="BC39" i="1"/>
  <c r="BD38" i="1"/>
  <c r="BC38" i="1"/>
  <c r="BD37" i="1"/>
  <c r="BC37" i="1"/>
  <c r="BD36" i="1"/>
  <c r="BC36" i="1"/>
  <c r="BD35" i="1"/>
  <c r="BC35" i="1"/>
  <c r="BD34" i="1"/>
  <c r="BC34" i="1"/>
  <c r="BD33" i="1"/>
  <c r="BC33" i="1"/>
  <c r="BD32" i="1"/>
  <c r="BC32" i="1"/>
  <c r="BD31" i="1"/>
  <c r="BC31" i="1"/>
  <c r="BD30" i="1"/>
  <c r="BC30" i="1"/>
  <c r="BD29" i="1"/>
  <c r="BC29" i="1"/>
  <c r="BD28" i="1"/>
  <c r="BC28" i="1"/>
  <c r="BD27" i="1"/>
  <c r="BC27" i="1"/>
  <c r="BD26" i="1"/>
  <c r="BC26" i="1"/>
  <c r="BD25" i="1"/>
  <c r="BC25" i="1"/>
  <c r="BD24" i="1"/>
  <c r="BC24" i="1"/>
  <c r="BD23" i="1"/>
  <c r="BC23" i="1"/>
  <c r="BD22" i="1"/>
  <c r="BC22" i="1"/>
  <c r="BD21" i="1"/>
  <c r="BC21" i="1"/>
  <c r="BD20" i="1"/>
  <c r="BC20" i="1"/>
  <c r="BD19" i="1"/>
  <c r="BC19" i="1"/>
  <c r="BD18" i="1"/>
  <c r="BC18" i="1"/>
  <c r="BD17" i="1"/>
  <c r="BC17" i="1"/>
  <c r="BD16" i="1"/>
  <c r="BC16" i="1"/>
  <c r="BD15" i="1"/>
  <c r="BC15" i="1"/>
  <c r="BD14" i="1"/>
  <c r="BC14" i="1"/>
  <c r="BD13" i="1"/>
  <c r="BC13" i="1"/>
  <c r="BD12" i="1"/>
  <c r="BC12" i="1"/>
  <c r="BD11" i="1"/>
  <c r="BC11" i="1"/>
  <c r="BD10" i="1"/>
  <c r="BC10" i="1"/>
  <c r="BD9" i="1"/>
  <c r="BC9" i="1"/>
  <c r="BD8" i="1"/>
  <c r="BC8" i="1"/>
  <c r="BD7" i="1"/>
  <c r="BC7" i="1"/>
  <c r="BD6" i="1"/>
  <c r="BC6" i="1"/>
  <c r="BD5" i="1"/>
  <c r="BC5" i="1"/>
  <c r="BC3" i="1"/>
  <c r="AY84" i="1"/>
  <c r="AX84" i="1"/>
  <c r="AY83" i="1"/>
  <c r="AX83" i="1"/>
  <c r="AY82" i="1"/>
  <c r="AX82" i="1"/>
  <c r="AY81" i="1"/>
  <c r="AX81" i="1"/>
  <c r="AY80" i="1"/>
  <c r="AX80" i="1"/>
  <c r="AY79" i="1"/>
  <c r="AX79" i="1"/>
  <c r="AY78" i="1"/>
  <c r="AX78" i="1"/>
  <c r="AY77" i="1"/>
  <c r="AX77" i="1"/>
  <c r="AY76" i="1"/>
  <c r="AX76" i="1"/>
  <c r="AY75" i="1"/>
  <c r="AX75" i="1"/>
  <c r="AY74" i="1"/>
  <c r="AX74" i="1"/>
  <c r="AY73" i="1"/>
  <c r="AX73" i="1"/>
  <c r="AY72" i="1"/>
  <c r="AX72" i="1"/>
  <c r="AY71" i="1"/>
  <c r="AX71" i="1"/>
  <c r="AY70" i="1"/>
  <c r="AX70" i="1"/>
  <c r="AY69" i="1"/>
  <c r="AX69" i="1"/>
  <c r="AY68" i="1"/>
  <c r="AX68" i="1"/>
  <c r="AY67" i="1"/>
  <c r="AX67" i="1"/>
  <c r="AY66" i="1"/>
  <c r="AX66" i="1"/>
  <c r="AY65" i="1"/>
  <c r="AX65" i="1"/>
  <c r="AY64" i="1"/>
  <c r="AX64" i="1"/>
  <c r="AY63" i="1"/>
  <c r="AX63" i="1"/>
  <c r="AY62" i="1"/>
  <c r="AX62" i="1"/>
  <c r="AY61" i="1"/>
  <c r="AX61" i="1"/>
  <c r="AY60" i="1"/>
  <c r="AX60" i="1"/>
  <c r="AY59" i="1"/>
  <c r="AX59" i="1"/>
  <c r="AY58" i="1"/>
  <c r="AX58" i="1"/>
  <c r="AY57" i="1"/>
  <c r="AX57" i="1"/>
  <c r="AY56" i="1"/>
  <c r="AX56" i="1"/>
  <c r="AY55" i="1"/>
  <c r="AX55" i="1"/>
  <c r="AY54" i="1"/>
  <c r="AX54" i="1"/>
  <c r="AY53" i="1"/>
  <c r="AX53" i="1"/>
  <c r="AY52" i="1"/>
  <c r="AX52" i="1"/>
  <c r="AY51" i="1"/>
  <c r="AX51" i="1"/>
  <c r="AY50" i="1"/>
  <c r="AX50" i="1"/>
  <c r="AY49" i="1"/>
  <c r="AX49" i="1"/>
  <c r="AY48" i="1"/>
  <c r="AX48" i="1"/>
  <c r="AY47" i="1"/>
  <c r="AX47" i="1"/>
  <c r="AY46" i="1"/>
  <c r="AX46" i="1"/>
  <c r="AY45" i="1"/>
  <c r="AX45" i="1"/>
  <c r="AY44" i="1"/>
  <c r="AX44" i="1"/>
  <c r="AY43" i="1"/>
  <c r="AX43" i="1"/>
  <c r="AY42" i="1"/>
  <c r="AX42" i="1"/>
  <c r="AY41" i="1"/>
  <c r="AX41" i="1"/>
  <c r="AY40" i="1"/>
  <c r="AX40" i="1"/>
  <c r="AY39" i="1"/>
  <c r="AX39" i="1"/>
  <c r="AY38" i="1"/>
  <c r="AX38" i="1"/>
  <c r="AY37" i="1"/>
  <c r="AX37" i="1"/>
  <c r="AY36" i="1"/>
  <c r="AX36" i="1"/>
  <c r="AY35" i="1"/>
  <c r="AX35" i="1"/>
  <c r="AY34" i="1"/>
  <c r="AX34" i="1"/>
  <c r="AY33" i="1"/>
  <c r="AX33" i="1"/>
  <c r="AY32" i="1"/>
  <c r="AX32" i="1"/>
  <c r="AY31" i="1"/>
  <c r="AX31" i="1"/>
  <c r="AY30" i="1"/>
  <c r="AX30" i="1"/>
  <c r="AY29" i="1"/>
  <c r="AX29" i="1"/>
  <c r="AY28" i="1"/>
  <c r="AX28" i="1"/>
  <c r="AY27" i="1"/>
  <c r="AX27" i="1"/>
  <c r="AY26" i="1"/>
  <c r="AX26" i="1"/>
  <c r="AY25" i="1"/>
  <c r="AX25" i="1"/>
  <c r="AY24" i="1"/>
  <c r="AX24" i="1"/>
  <c r="AY23" i="1"/>
  <c r="AX23" i="1"/>
  <c r="AY22" i="1"/>
  <c r="AX22" i="1"/>
  <c r="AY21" i="1"/>
  <c r="AX21" i="1"/>
  <c r="AY20" i="1"/>
  <c r="AX20" i="1"/>
  <c r="AY19" i="1"/>
  <c r="AX19" i="1"/>
  <c r="AY18" i="1"/>
  <c r="AX18" i="1"/>
  <c r="AY17" i="1"/>
  <c r="AX17" i="1"/>
  <c r="AY16" i="1"/>
  <c r="AX16" i="1"/>
  <c r="AY15" i="1"/>
  <c r="AX15" i="1"/>
  <c r="AY14" i="1"/>
  <c r="AX14" i="1"/>
  <c r="AY13" i="1"/>
  <c r="AX13" i="1"/>
  <c r="AY12" i="1"/>
  <c r="AX12" i="1"/>
  <c r="AY11" i="1"/>
  <c r="AX11" i="1"/>
  <c r="AY10" i="1"/>
  <c r="AX10" i="1"/>
  <c r="AY9" i="1"/>
  <c r="AX9" i="1"/>
  <c r="AY8" i="1"/>
  <c r="AX8" i="1"/>
  <c r="AY7" i="1"/>
  <c r="AX7" i="1"/>
  <c r="AY6" i="1"/>
  <c r="AX6" i="1"/>
  <c r="AY5" i="1"/>
  <c r="AX5" i="1"/>
  <c r="AX3" i="1"/>
  <c r="AT84" i="1"/>
  <c r="AS84" i="1"/>
  <c r="AT83" i="1"/>
  <c r="AS83" i="1"/>
  <c r="AT82" i="1"/>
  <c r="AS82" i="1"/>
  <c r="AT81" i="1"/>
  <c r="AS81" i="1"/>
  <c r="AT80" i="1"/>
  <c r="AS80" i="1"/>
  <c r="AT79" i="1"/>
  <c r="AS79" i="1"/>
  <c r="AT78" i="1"/>
  <c r="AS78" i="1"/>
  <c r="AT77" i="1"/>
  <c r="AS77" i="1"/>
  <c r="AT76" i="1"/>
  <c r="AS76" i="1"/>
  <c r="AT75" i="1"/>
  <c r="AS75" i="1"/>
  <c r="AT74" i="1"/>
  <c r="AS74" i="1"/>
  <c r="AT73" i="1"/>
  <c r="AS73" i="1"/>
  <c r="AT72" i="1"/>
  <c r="AS72" i="1"/>
  <c r="AT71" i="1"/>
  <c r="AS71" i="1"/>
  <c r="AT70" i="1"/>
  <c r="AS70" i="1"/>
  <c r="AT69" i="1"/>
  <c r="AS69" i="1"/>
  <c r="AT68" i="1"/>
  <c r="AS68" i="1"/>
  <c r="AT67" i="1"/>
  <c r="AS67" i="1"/>
  <c r="AT66" i="1"/>
  <c r="AS66" i="1"/>
  <c r="AT65" i="1"/>
  <c r="AS65" i="1"/>
  <c r="AT64" i="1"/>
  <c r="AS64" i="1"/>
  <c r="AT63" i="1"/>
  <c r="AS63" i="1"/>
  <c r="AT62" i="1"/>
  <c r="AS62" i="1"/>
  <c r="AT61" i="1"/>
  <c r="AS61" i="1"/>
  <c r="AT60" i="1"/>
  <c r="AS60" i="1"/>
  <c r="AT59" i="1"/>
  <c r="AS59" i="1"/>
  <c r="AT58" i="1"/>
  <c r="AS58" i="1"/>
  <c r="AT57" i="1"/>
  <c r="AS57" i="1"/>
  <c r="AT56" i="1"/>
  <c r="AS56" i="1"/>
  <c r="AT55" i="1"/>
  <c r="AS55" i="1"/>
  <c r="AT54" i="1"/>
  <c r="AS54" i="1"/>
  <c r="AT53" i="1"/>
  <c r="AS53" i="1"/>
  <c r="AT52" i="1"/>
  <c r="AS52" i="1"/>
  <c r="AT51" i="1"/>
  <c r="AS51" i="1"/>
  <c r="AT50" i="1"/>
  <c r="AS50" i="1"/>
  <c r="AT49" i="1"/>
  <c r="AS49" i="1"/>
  <c r="AT48" i="1"/>
  <c r="AS48" i="1"/>
  <c r="AT47" i="1"/>
  <c r="AS47" i="1"/>
  <c r="AT46" i="1"/>
  <c r="AS46" i="1"/>
  <c r="AT45" i="1"/>
  <c r="AS45" i="1"/>
  <c r="AT44" i="1"/>
  <c r="AS44" i="1"/>
  <c r="AT43" i="1"/>
  <c r="AS43" i="1"/>
  <c r="AT42" i="1"/>
  <c r="AS42" i="1"/>
  <c r="AT41" i="1"/>
  <c r="AS41" i="1"/>
  <c r="AT40" i="1"/>
  <c r="AS40" i="1"/>
  <c r="AT39" i="1"/>
  <c r="AS39" i="1"/>
  <c r="AT38" i="1"/>
  <c r="AS38" i="1"/>
  <c r="AT37" i="1"/>
  <c r="AS37" i="1"/>
  <c r="AT36" i="1"/>
  <c r="AS36" i="1"/>
  <c r="AT35" i="1"/>
  <c r="AS35" i="1"/>
  <c r="AT34" i="1"/>
  <c r="AS34" i="1"/>
  <c r="AT33" i="1"/>
  <c r="AS33" i="1"/>
  <c r="AT32" i="1"/>
  <c r="AS32" i="1"/>
  <c r="AT31" i="1"/>
  <c r="AS31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AT5" i="1"/>
  <c r="AS5" i="1"/>
  <c r="AS3" i="1"/>
  <c r="AO84" i="1"/>
  <c r="AN84" i="1"/>
  <c r="AO83" i="1"/>
  <c r="AN83" i="1"/>
  <c r="AO82" i="1"/>
  <c r="AN82" i="1"/>
  <c r="AO81" i="1"/>
  <c r="AN81" i="1"/>
  <c r="AO80" i="1"/>
  <c r="AN80" i="1"/>
  <c r="AO79" i="1"/>
  <c r="AN79" i="1"/>
  <c r="AO78" i="1"/>
  <c r="AN78" i="1"/>
  <c r="AO77" i="1"/>
  <c r="AN77" i="1"/>
  <c r="AO76" i="1"/>
  <c r="AN76" i="1"/>
  <c r="AO75" i="1"/>
  <c r="AN75" i="1"/>
  <c r="AO74" i="1"/>
  <c r="AN74" i="1"/>
  <c r="AO73" i="1"/>
  <c r="AN73" i="1"/>
  <c r="AO72" i="1"/>
  <c r="AN72" i="1"/>
  <c r="AO71" i="1"/>
  <c r="AN71" i="1"/>
  <c r="AO70" i="1"/>
  <c r="AN70" i="1"/>
  <c r="AO69" i="1"/>
  <c r="AN69" i="1"/>
  <c r="AO68" i="1"/>
  <c r="AN68" i="1"/>
  <c r="AO67" i="1"/>
  <c r="AN67" i="1"/>
  <c r="AO66" i="1"/>
  <c r="AN66" i="1"/>
  <c r="AO65" i="1"/>
  <c r="AN65" i="1"/>
  <c r="AO64" i="1"/>
  <c r="AN64" i="1"/>
  <c r="AO63" i="1"/>
  <c r="AN63" i="1"/>
  <c r="AO62" i="1"/>
  <c r="AN62" i="1"/>
  <c r="AO61" i="1"/>
  <c r="AN61" i="1"/>
  <c r="AO60" i="1"/>
  <c r="AN60" i="1"/>
  <c r="AO59" i="1"/>
  <c r="AN59" i="1"/>
  <c r="AO58" i="1"/>
  <c r="AN58" i="1"/>
  <c r="AO57" i="1"/>
  <c r="AN57" i="1"/>
  <c r="AO56" i="1"/>
  <c r="AN56" i="1"/>
  <c r="AO55" i="1"/>
  <c r="AN55" i="1"/>
  <c r="AO54" i="1"/>
  <c r="AN54" i="1"/>
  <c r="AO53" i="1"/>
  <c r="AN53" i="1"/>
  <c r="AO52" i="1"/>
  <c r="AN52" i="1"/>
  <c r="AO51" i="1"/>
  <c r="AN51" i="1"/>
  <c r="AO50" i="1"/>
  <c r="AN50" i="1"/>
  <c r="AO49" i="1"/>
  <c r="AN49" i="1"/>
  <c r="AO48" i="1"/>
  <c r="AN48" i="1"/>
  <c r="AO47" i="1"/>
  <c r="AN47" i="1"/>
  <c r="AO46" i="1"/>
  <c r="AN46" i="1"/>
  <c r="AO45" i="1"/>
  <c r="AN45" i="1"/>
  <c r="AO44" i="1"/>
  <c r="AN44" i="1"/>
  <c r="AO43" i="1"/>
  <c r="AN43" i="1"/>
  <c r="AO42" i="1"/>
  <c r="AN42" i="1"/>
  <c r="AO41" i="1"/>
  <c r="AN41" i="1"/>
  <c r="AO40" i="1"/>
  <c r="AN40" i="1"/>
  <c r="AO39" i="1"/>
  <c r="AN39" i="1"/>
  <c r="AO38" i="1"/>
  <c r="AN38" i="1"/>
  <c r="AO37" i="1"/>
  <c r="AN37" i="1"/>
  <c r="AO36" i="1"/>
  <c r="AN36" i="1"/>
  <c r="AO35" i="1"/>
  <c r="AN35" i="1"/>
  <c r="AO34" i="1"/>
  <c r="AN34" i="1"/>
  <c r="AO33" i="1"/>
  <c r="AN33" i="1"/>
  <c r="AO32" i="1"/>
  <c r="AN32" i="1"/>
  <c r="AO31" i="1"/>
  <c r="AN31" i="1"/>
  <c r="AO30" i="1"/>
  <c r="AN30" i="1"/>
  <c r="AO29" i="1"/>
  <c r="AN29" i="1"/>
  <c r="AO28" i="1"/>
  <c r="AN28" i="1"/>
  <c r="AO27" i="1"/>
  <c r="AN27" i="1"/>
  <c r="AO26" i="1"/>
  <c r="AN26" i="1"/>
  <c r="AO25" i="1"/>
  <c r="AN25" i="1"/>
  <c r="AO24" i="1"/>
  <c r="AN24" i="1"/>
  <c r="AO23" i="1"/>
  <c r="AN23" i="1"/>
  <c r="AO22" i="1"/>
  <c r="AN22" i="1"/>
  <c r="AO21" i="1"/>
  <c r="AN21" i="1"/>
  <c r="AO20" i="1"/>
  <c r="AN20" i="1"/>
  <c r="AO19" i="1"/>
  <c r="AN19" i="1"/>
  <c r="AO18" i="1"/>
  <c r="AN18" i="1"/>
  <c r="AO17" i="1"/>
  <c r="AN17" i="1"/>
  <c r="AO16" i="1"/>
  <c r="AN16" i="1"/>
  <c r="AO15" i="1"/>
  <c r="AN15" i="1"/>
  <c r="AO14" i="1"/>
  <c r="AN14" i="1"/>
  <c r="AO13" i="1"/>
  <c r="AN13" i="1"/>
  <c r="AO12" i="1"/>
  <c r="AN12" i="1"/>
  <c r="AO11" i="1"/>
  <c r="AN11" i="1"/>
  <c r="AO10" i="1"/>
  <c r="AN10" i="1"/>
  <c r="AO9" i="1"/>
  <c r="AN9" i="1"/>
  <c r="AO8" i="1"/>
  <c r="AN8" i="1"/>
  <c r="AO7" i="1"/>
  <c r="AN7" i="1"/>
  <c r="AO6" i="1"/>
  <c r="AN6" i="1"/>
  <c r="AO5" i="1"/>
  <c r="AN5" i="1"/>
  <c r="AN3" i="1"/>
  <c r="AJ84" i="1"/>
  <c r="AI84" i="1"/>
  <c r="AJ83" i="1"/>
  <c r="AI83" i="1"/>
  <c r="AJ82" i="1"/>
  <c r="AI82" i="1"/>
  <c r="AJ81" i="1"/>
  <c r="AI81" i="1"/>
  <c r="AJ80" i="1"/>
  <c r="AI80" i="1"/>
  <c r="AJ79" i="1"/>
  <c r="AI79" i="1"/>
  <c r="AJ78" i="1"/>
  <c r="AI78" i="1"/>
  <c r="AJ77" i="1"/>
  <c r="AI77" i="1"/>
  <c r="AJ76" i="1"/>
  <c r="AI76" i="1"/>
  <c r="AJ75" i="1"/>
  <c r="AI75" i="1"/>
  <c r="AJ74" i="1"/>
  <c r="AI74" i="1"/>
  <c r="AJ73" i="1"/>
  <c r="AI73" i="1"/>
  <c r="AJ72" i="1"/>
  <c r="AI72" i="1"/>
  <c r="AJ71" i="1"/>
  <c r="AI71" i="1"/>
  <c r="AJ70" i="1"/>
  <c r="AI70" i="1"/>
  <c r="AJ69" i="1"/>
  <c r="AI69" i="1"/>
  <c r="AJ68" i="1"/>
  <c r="AI68" i="1"/>
  <c r="AJ67" i="1"/>
  <c r="AI67" i="1"/>
  <c r="AJ66" i="1"/>
  <c r="AI66" i="1"/>
  <c r="AJ65" i="1"/>
  <c r="AI65" i="1"/>
  <c r="AJ64" i="1"/>
  <c r="AI64" i="1"/>
  <c r="AJ63" i="1"/>
  <c r="AI63" i="1"/>
  <c r="AJ62" i="1"/>
  <c r="AI62" i="1"/>
  <c r="AJ61" i="1"/>
  <c r="AI61" i="1"/>
  <c r="AJ60" i="1"/>
  <c r="AI60" i="1"/>
  <c r="AJ59" i="1"/>
  <c r="AI59" i="1"/>
  <c r="AJ58" i="1"/>
  <c r="AI58" i="1"/>
  <c r="AJ57" i="1"/>
  <c r="AI57" i="1"/>
  <c r="AJ56" i="1"/>
  <c r="AI56" i="1"/>
  <c r="AJ55" i="1"/>
  <c r="AI55" i="1"/>
  <c r="AJ54" i="1"/>
  <c r="AI54" i="1"/>
  <c r="AJ53" i="1"/>
  <c r="AI53" i="1"/>
  <c r="AJ52" i="1"/>
  <c r="AI52" i="1"/>
  <c r="AJ51" i="1"/>
  <c r="AI51" i="1"/>
  <c r="AJ50" i="1"/>
  <c r="AI50" i="1"/>
  <c r="AJ49" i="1"/>
  <c r="AI49" i="1"/>
  <c r="AJ48" i="1"/>
  <c r="AI48" i="1"/>
  <c r="AJ47" i="1"/>
  <c r="AI47" i="1"/>
  <c r="AJ46" i="1"/>
  <c r="AI46" i="1"/>
  <c r="AJ45" i="1"/>
  <c r="AI45" i="1"/>
  <c r="AJ44" i="1"/>
  <c r="AI44" i="1"/>
  <c r="AJ43" i="1"/>
  <c r="AI43" i="1"/>
  <c r="AJ42" i="1"/>
  <c r="AI42" i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7" i="1"/>
  <c r="AI7" i="1"/>
  <c r="AJ6" i="1"/>
  <c r="AI6" i="1"/>
  <c r="AJ5" i="1"/>
  <c r="AI5" i="1"/>
  <c r="AI3" i="1"/>
  <c r="AE84" i="1"/>
  <c r="AD84" i="1"/>
  <c r="AE83" i="1"/>
  <c r="AD83" i="1"/>
  <c r="AE82" i="1"/>
  <c r="AD82" i="1"/>
  <c r="AE81" i="1"/>
  <c r="AD81" i="1"/>
  <c r="AE80" i="1"/>
  <c r="AD80" i="1"/>
  <c r="AE79" i="1"/>
  <c r="AD79" i="1"/>
  <c r="AE78" i="1"/>
  <c r="AD78" i="1"/>
  <c r="AE77" i="1"/>
  <c r="AD77" i="1"/>
  <c r="AE76" i="1"/>
  <c r="AD76" i="1"/>
  <c r="AE75" i="1"/>
  <c r="AD75" i="1"/>
  <c r="AE74" i="1"/>
  <c r="AD74" i="1"/>
  <c r="AE73" i="1"/>
  <c r="AD73" i="1"/>
  <c r="AE72" i="1"/>
  <c r="AD72" i="1"/>
  <c r="AE71" i="1"/>
  <c r="AD71" i="1"/>
  <c r="AE70" i="1"/>
  <c r="AD70" i="1"/>
  <c r="AE69" i="1"/>
  <c r="AD69" i="1"/>
  <c r="AE68" i="1"/>
  <c r="AD68" i="1"/>
  <c r="AE67" i="1"/>
  <c r="AD67" i="1"/>
  <c r="AE66" i="1"/>
  <c r="AD66" i="1"/>
  <c r="AE65" i="1"/>
  <c r="AD65" i="1"/>
  <c r="AE64" i="1"/>
  <c r="AD64" i="1"/>
  <c r="AE63" i="1"/>
  <c r="AD63" i="1"/>
  <c r="AE62" i="1"/>
  <c r="AD62" i="1"/>
  <c r="AE61" i="1"/>
  <c r="AD61" i="1"/>
  <c r="AE60" i="1"/>
  <c r="AD60" i="1"/>
  <c r="AE59" i="1"/>
  <c r="AD59" i="1"/>
  <c r="AE58" i="1"/>
  <c r="AD58" i="1"/>
  <c r="AE57" i="1"/>
  <c r="AD57" i="1"/>
  <c r="AE56" i="1"/>
  <c r="AD56" i="1"/>
  <c r="AE55" i="1"/>
  <c r="AD55" i="1"/>
  <c r="AE54" i="1"/>
  <c r="AD54" i="1"/>
  <c r="AE53" i="1"/>
  <c r="AD53" i="1"/>
  <c r="AE52" i="1"/>
  <c r="AD52" i="1"/>
  <c r="AE51" i="1"/>
  <c r="AD51" i="1"/>
  <c r="AE50" i="1"/>
  <c r="AD50" i="1"/>
  <c r="AE49" i="1"/>
  <c r="AD49" i="1"/>
  <c r="AE48" i="1"/>
  <c r="AD48" i="1"/>
  <c r="AE47" i="1"/>
  <c r="AD47" i="1"/>
  <c r="AE46" i="1"/>
  <c r="AD46" i="1"/>
  <c r="AE45" i="1"/>
  <c r="AD45" i="1"/>
  <c r="AE44" i="1"/>
  <c r="AD44" i="1"/>
  <c r="AE43" i="1"/>
  <c r="AD43" i="1"/>
  <c r="AE42" i="1"/>
  <c r="AD42" i="1"/>
  <c r="AE41" i="1"/>
  <c r="AD41" i="1"/>
  <c r="AE40" i="1"/>
  <c r="AD40" i="1"/>
  <c r="AE39" i="1"/>
  <c r="AD39" i="1"/>
  <c r="AE38" i="1"/>
  <c r="AD38" i="1"/>
  <c r="AE37" i="1"/>
  <c r="AD37" i="1"/>
  <c r="AE36" i="1"/>
  <c r="AD36" i="1"/>
  <c r="AE35" i="1"/>
  <c r="AD35" i="1"/>
  <c r="AE34" i="1"/>
  <c r="AD34" i="1"/>
  <c r="AE33" i="1"/>
  <c r="AD33" i="1"/>
  <c r="AE32" i="1"/>
  <c r="AD32" i="1"/>
  <c r="AE31" i="1"/>
  <c r="AD31" i="1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AE9" i="1"/>
  <c r="AD9" i="1"/>
  <c r="AE8" i="1"/>
  <c r="AD8" i="1"/>
  <c r="AE7" i="1"/>
  <c r="AD7" i="1"/>
  <c r="AE6" i="1"/>
  <c r="AD6" i="1"/>
  <c r="AE5" i="1"/>
  <c r="AD5" i="1"/>
  <c r="AD3" i="1"/>
  <c r="Z84" i="1"/>
  <c r="Y84" i="1"/>
  <c r="Z83" i="1"/>
  <c r="Y83" i="1"/>
  <c r="Z82" i="1"/>
  <c r="Y82" i="1"/>
  <c r="Z81" i="1"/>
  <c r="Y81" i="1"/>
  <c r="Z80" i="1"/>
  <c r="Y80" i="1"/>
  <c r="Z79" i="1"/>
  <c r="Y79" i="1"/>
  <c r="Z78" i="1"/>
  <c r="Y78" i="1"/>
  <c r="Z77" i="1"/>
  <c r="Y77" i="1"/>
  <c r="Z76" i="1"/>
  <c r="Y76" i="1"/>
  <c r="Z75" i="1"/>
  <c r="Y75" i="1"/>
  <c r="Z74" i="1"/>
  <c r="Y74" i="1"/>
  <c r="Z73" i="1"/>
  <c r="Y73" i="1"/>
  <c r="Z72" i="1"/>
  <c r="Y72" i="1"/>
  <c r="Z71" i="1"/>
  <c r="Y71" i="1"/>
  <c r="Z70" i="1"/>
  <c r="Y70" i="1"/>
  <c r="Z69" i="1"/>
  <c r="Y69" i="1"/>
  <c r="Z68" i="1"/>
  <c r="Y68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Z23" i="1"/>
  <c r="Y23" i="1"/>
  <c r="Z22" i="1"/>
  <c r="Y22" i="1"/>
  <c r="Z21" i="1"/>
  <c r="Y21" i="1"/>
  <c r="Z20" i="1"/>
  <c r="Y20" i="1"/>
  <c r="Z19" i="1"/>
  <c r="Y19" i="1"/>
  <c r="Z18" i="1"/>
  <c r="Y18" i="1"/>
  <c r="Z17" i="1"/>
  <c r="Y17" i="1"/>
  <c r="Z16" i="1"/>
  <c r="Y16" i="1"/>
  <c r="Z15" i="1"/>
  <c r="Y15" i="1"/>
  <c r="Z14" i="1"/>
  <c r="Y14" i="1"/>
  <c r="Z13" i="1"/>
  <c r="Y13" i="1"/>
  <c r="Z12" i="1"/>
  <c r="Y12" i="1"/>
  <c r="Z11" i="1"/>
  <c r="Y11" i="1"/>
  <c r="Z10" i="1"/>
  <c r="Y10" i="1"/>
  <c r="Z9" i="1"/>
  <c r="Y9" i="1"/>
  <c r="Z8" i="1"/>
  <c r="Y8" i="1"/>
  <c r="Z7" i="1"/>
  <c r="Y7" i="1"/>
  <c r="Z6" i="1"/>
  <c r="Y6" i="1"/>
  <c r="Z5" i="1"/>
  <c r="Y5" i="1"/>
  <c r="Y3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T6" i="1"/>
  <c r="U5" i="1"/>
  <c r="T5" i="1"/>
  <c r="T3" i="1"/>
  <c r="P84" i="1"/>
  <c r="O84" i="1"/>
  <c r="P83" i="1"/>
  <c r="O83" i="1"/>
  <c r="P82" i="1"/>
  <c r="O82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P73" i="1"/>
  <c r="O73" i="1"/>
  <c r="P72" i="1"/>
  <c r="O72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P61" i="1"/>
  <c r="O61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O3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J3" i="1"/>
  <c r="E8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5" i="1"/>
  <c r="E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<sst xmlns="http://schemas.openxmlformats.org/spreadsheetml/2006/main" count="257" uniqueCount="101">
  <si>
    <t>Male</t>
  </si>
  <si>
    <t>Female</t>
  </si>
  <si>
    <t>Total</t>
  </si>
  <si>
    <t>0-14</t>
  </si>
  <si>
    <t>15 to 24</t>
  </si>
  <si>
    <t>25 to 64</t>
  </si>
  <si>
    <t>65 or more</t>
  </si>
  <si>
    <t>Speak English Well</t>
  </si>
  <si>
    <t>Speak English Not well</t>
  </si>
  <si>
    <t>Alpine</t>
  </si>
  <si>
    <t>Ararat</t>
  </si>
  <si>
    <t>Ballarat</t>
  </si>
  <si>
    <t>Banyule</t>
  </si>
  <si>
    <t>Bass Coast</t>
  </si>
  <si>
    <t>Baw Baw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</si>
  <si>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</si>
  <si>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</si>
  <si>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</si>
  <si>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</si>
  <si>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</si>
  <si>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</si>
  <si>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</si>
  <si>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</si>
  <si>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</si>
  <si>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</si>
  <si>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</si>
  <si>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</si>
  <si>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</si>
  <si>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</si>
  <si>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</si>
  <si>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</si>
  <si>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</si>
  <si>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</si>
  <si>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</si>
  <si>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</si>
  <si>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</si>
  <si>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</si>
  <si>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</si>
  <si>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</si>
  <si>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</si>
  <si>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</si>
  <si>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</si>
  <si>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</si>
  <si>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</si>
  <si>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</si>
  <si>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</si>
  <si>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</si>
  <si>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</si>
  <si>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</si>
  <si>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</si>
  <si>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</si>
  <si>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</si>
  <si>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</si>
  <si>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</si>
  <si>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</si>
  <si>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</si>
  <si>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</si>
  <si>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</si>
  <si>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</si>
  <si>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</si>
  <si>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</si>
  <si>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</si>
  <si>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</si>
  <si>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</si>
  <si>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</si>
  <si>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</si>
  <si>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</si>
  <si>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</si>
  <si>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</si>
  <si>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</si>
  <si>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</si>
  <si>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</si>
  <si>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</si>
  <si>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</si>
  <si>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</si>
  <si>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</si>
  <si>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</si>
  <si>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</si>
  <si>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</si>
  <si>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</si>
  <si>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</si>
  <si>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</si>
  <si>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</si>
  <si>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</si>
  <si>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</si>
  <si>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</si>
  <si>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Kingston</t>
  </si>
  <si>
    <t>Latrobe</t>
  </si>
  <si>
    <t>males</t>
  </si>
  <si>
    <t>females</t>
  </si>
  <si>
    <t>persons</t>
  </si>
  <si>
    <t>Number</t>
  </si>
  <si>
    <t>Per cent</t>
  </si>
  <si>
    <t>All ages</t>
  </si>
  <si>
    <t>Victoria</t>
  </si>
  <si>
    <t>Limited English Fluency by Age and Gender: 2021</t>
  </si>
  <si>
    <t>Select below….</t>
  </si>
  <si>
    <r>
      <t xml:space="preserve">      ...municipality </t>
    </r>
    <r>
      <rPr>
        <b/>
        <sz val="11"/>
        <color theme="4" tint="-0.499984740745262"/>
        <rFont val="Wingdings"/>
        <charset val="2"/>
      </rPr>
      <t>F</t>
    </r>
  </si>
  <si>
    <r>
      <t xml:space="preserve">                            ...gender </t>
    </r>
    <r>
      <rPr>
        <b/>
        <sz val="11"/>
        <color theme="4" tint="-0.499984740745262"/>
        <rFont val="Wingdings"/>
        <charset val="2"/>
      </rPr>
      <t>F</t>
    </r>
  </si>
  <si>
    <t>From the findings of the 2021 Census</t>
  </si>
  <si>
    <r>
      <t xml:space="preserve">  ... 'per cent' or 'number' </t>
    </r>
    <r>
      <rPr>
        <b/>
        <sz val="11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</si>
</sst>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Wingdings"/>
      <charset val="2"/>
    </font>
    <font>
      <sz val="8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164" fontId="18" fillId="34" borderId="0" xfId="0" applyNumberFormat="1" applyFont="1" applyFill="1"/>
    <xf numFmtId="3" fontId="18" fillId="0" borderId="0" xfId="0" applyNumberFormat="1" applyFont="1"/>
    <xf numFmtId="3" fontId="16" fillId="0" borderId="0" xfId="0" applyNumberFormat="1" applyFont="1"/>
    <xf numFmtId="3" fontId="18" fillId="33" borderId="0" xfId="0" applyNumberFormat="1" applyFont="1" applyFill="1"/>
    <xf numFmtId="0" fontId="19" fillId="0" borderId="0" xfId="0" applyFont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10" xfId="0" applyNumberFormat="1" applyFont="1" applyBorder="1"/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18" fillId="0" borderId="0" xfId="0" applyFont="1" applyProtection="1">
      <protection locked="0"/>
    </xf>
    <xf numFmtId="0" fontId="17" fillId="0" borderId="0" xfId="0" applyFont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28" fillId="0" borderId="0" xfId="0" applyFont="1"/>
    <xf numFmtId="3" fontId="29" fillId="0" borderId="0" xfId="0" applyNumberFormat="1" applyFont="1"/>
    <xf numFmtId="0" fontId="29" fillId="0" borderId="0" xfId="0" applyFont="1"/>
    <xf numFmtId="0" fontId="0" fillId="35" borderId="0" xfId="0" applyFill="1"/>
    <xf numFmtId="0" fontId="24" fillId="36" borderId="0" xfId="0" applyFont="1" applyFill="1"/>
    <xf numFmtId="0" fontId="25" fillId="36" borderId="0" xfId="0" applyFont="1" applyFill="1"/>
    <xf numFmtId="0" fontId="24" fillId="36" borderId="0" xfId="0" quotePrefix="1" applyFont="1" applyFill="1"/>
    <xf numFmtId="0" fontId="27" fillId="36" borderId="0" xfId="0" applyFont="1" applyFill="1"/>
    <xf numFmtId="0" fontId="23" fillId="35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Font="1"/>
    <xf numFmtId="0" fontId="30" fillId="0" borderId="0" xfId="0" applyFont="1"/>
    <xf numFmtId="3" fontId="30" fillId="0" borderId="0" xfId="0" applyNumberFormat="1" applyFont="1"/>
    <xf numFmtId="0" fontId="0" fillId="37" borderId="0" xfId="0" applyFont="1" applyFill="1"/>
    <xf numFmtId="0" fontId="31" fillId="0" borderId="0" xfId="0" applyFont="1" applyFill="1"/>
    <xf numFmtId="0" fontId="17" fillId="0" borderId="0" xfId="0" applyFont="1" applyFill="1"/>
    <xf numFmtId="0" fontId="22" fillId="0" borderId="0" xfId="0" applyFont="1" applyFill="1"/>
    <xf numFmtId="0" fontId="22" fillId="0" borderId="0" xfId="0" applyFont="1" applyFill="1" applyAlignment="1">
      <alignment horizontal="center" wrapText="1"/>
    </xf>
    <xf numFmtId="164" fontId="22" fillId="0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1922134145362"/>
          <c:y val="0"/>
          <c:w val="0.84414725283292547"/>
          <c:h val="0.907602829022856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Front!$D$15</c:f>
              <c:strCache>
                <c:ptCount val="1"/>
                <c:pt idx="0">
                  <c:v>Per cent of persons in Greater Dandenong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Front!$C$16:$C$20</c:f>
              <c:strCache>
                <c:ptCount val="5"/>
                <c:pt idx="0">
                  <c:v>0-14</c:v>
                </c:pt>
                <c:pt idx="1">
                  <c:v>15 to 24</c:v>
                </c:pt>
                <c:pt idx="2">
                  <c:v>25 to 64</c:v>
                </c:pt>
                <c:pt idx="3">
                  <c:v>65 or more</c:v>
                </c:pt>
                <c:pt idx="4">
                  <c:v>All ages</c:v>
                </c:pt>
              </c:strCache>
            </c:strRef>
          </c:cat>
          <c:val>
            <c:numRef>
              <c:f>Front!$D$16:$D$20</c:f>
              <c:numCache>
                <c:formatCode>0.0</c:formatCode>
                <c:ptCount val="5"/>
                <c:pt idx="0">
                  <c:v>13.207695947011514</c:v>
                </c:pt>
                <c:pt idx="1">
                  <c:v>3.744354584602458</c:v>
                </c:pt>
                <c:pt idx="2">
                  <c:v>18.094209214677683</c:v>
                </c:pt>
                <c:pt idx="3">
                  <c:v>30.714436248682826</c:v>
                </c:pt>
                <c:pt idx="4">
                  <c:v>17.442808819007126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B-4AF0-8190-36D2D1578C66}"/>
            </c:ext>
          </c:extLst>
        </c:ser>
        <c:ser>
          <c:idx val="1"/>
          <c:order val="1"/>
          <c:tx>
            <c:strRef>
              <c:f>Front!$F$15</c:f>
              <c:strCache>
                <c:ptCount val="1"/>
                <c:pt idx="0">
                  <c:v>Per cent of persons in Victoria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Front!$C$16:$C$20</c:f>
              <c:strCache>
                <c:ptCount val="5"/>
                <c:pt idx="0">
                  <c:v>0-14</c:v>
                </c:pt>
                <c:pt idx="1">
                  <c:v>15 to 24</c:v>
                </c:pt>
                <c:pt idx="2">
                  <c:v>25 to 64</c:v>
                </c:pt>
                <c:pt idx="3">
                  <c:v>65 or more</c:v>
                </c:pt>
                <c:pt idx="4">
                  <c:v>All ages</c:v>
                </c:pt>
              </c:strCache>
            </c:strRef>
          </c:cat>
          <c:val>
            <c:numRef>
              <c:f>Front!$F$16:$F$20</c:f>
              <c:numCache>
                <c:formatCode>0.0</c:formatCode>
                <c:ptCount val="5"/>
                <c:pt idx="0">
                  <c:v>4.5305474646076513</c:v>
                </c:pt>
                <c:pt idx="1">
                  <c:v>1.0673847715791158</c:v>
                </c:pt>
                <c:pt idx="2">
                  <c:v>4.0821217616305585</c:v>
                </c:pt>
                <c:pt idx="3">
                  <c:v>9.0251738944709246</c:v>
                </c:pt>
                <c:pt idx="4">
                  <c:v>4.6278889095562858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B-4AF0-8190-36D2D1578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axId val="854780616"/>
        <c:axId val="854781272"/>
      </c:barChart>
      <c:catAx>
        <c:axId val="854780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781272"/>
        <c:crosses val="autoZero"/>
        <c:auto val="1"/>
        <c:lblAlgn val="ctr"/>
        <c:lblOffset val="100"/>
        <c:noMultiLvlLbl val="0"/>
      </c:catAx>
      <c:valAx>
        <c:axId val="854781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</a:t>
                </a:r>
                <a:r>
                  <a:rPr lang="en-US" baseline="0"/>
                  <a:t> of residents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780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18050452379484"/>
          <c:y val="0.57400418479276527"/>
          <c:w val="0.39928133338865168"/>
          <c:h val="0.13077859717989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6" fmlaRange="Data!$B$5:$B$84" sel="26" val="0"/>
</file>

<file path=xl/ctrlProps/ctrlProp2.xml><?xml version="1.0" encoding="utf-8"?>
<formControlPr xmlns="http://schemas.microsoft.com/office/spreadsheetml/2009/9/main" objectType="Drop" dropLines="3" dropStyle="combo" dx="39" fmlaLink="$C$9" fmlaRange="$S$5:$S$7" sel="3" val="0"/>
</file>

<file path=xl/ctrlProps/ctrlProp3.xml><?xml version="1.0" encoding="utf-8"?>
<formControlPr xmlns="http://schemas.microsoft.com/office/spreadsheetml/2009/9/main" objectType="Drop" dropLines="2" dropStyle="combo" dx="39" fmlaLink="$C$12" fmlaRange="$R$5:$R$6" sel="2" val="0"/>
</file>

<file path=xl/ctrlProps/ctrlProp4.xml><?xml version="1.0" encoding="utf-8"?>
<formControlPr xmlns="http://schemas.microsoft.com/office/spreadsheetml/2009/9/main" objectType="Drop" dropLines="45" dropStyle="combo" dx="39" fmlaLink="$F$6" fmlaRange="Data!$B$5:$B$84" sel="80" val="41"/>
</file>

<file path=xl/ctrlProps/ctrlProp5.xml><?xml version="1.0" encoding="utf-8"?>
<formControlPr xmlns="http://schemas.microsoft.com/office/spreadsheetml/2009/9/main" objectType="Drop" dropLines="3" dropStyle="combo" dx="39" fmlaLink="$F$9" fmlaRange="$S$5:$S$7" sel="3" val="0"/>
</file>

<file path=xl/ctrlProps/ctrlProp6.xml><?xml version="1.0" encoding="utf-8"?>
<formControlPr xmlns="http://schemas.microsoft.com/office/spreadsheetml/2009/9/main" objectType="Drop" dropLines="2" dropStyle="combo" dx="39" fmlaLink="$F$12" fmlaRange="$R$5:$R$6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4</xdr:row>
          <xdr:rowOff>171450</xdr:rowOff>
        </xdr:from>
        <xdr:to>
          <xdr:col>3</xdr:col>
          <xdr:colOff>471488</xdr:colOff>
          <xdr:row>6</xdr:row>
          <xdr:rowOff>38100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4763</xdr:colOff>
          <xdr:row>7</xdr:row>
          <xdr:rowOff>166688</xdr:rowOff>
        </xdr:from>
        <xdr:to>
          <xdr:col>3</xdr:col>
          <xdr:colOff>481013</xdr:colOff>
          <xdr:row>9</xdr:row>
          <xdr:rowOff>33338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4763</xdr:colOff>
          <xdr:row>10</xdr:row>
          <xdr:rowOff>138113</xdr:rowOff>
        </xdr:from>
        <xdr:to>
          <xdr:col>3</xdr:col>
          <xdr:colOff>481013</xdr:colOff>
          <xdr:row>12</xdr:row>
          <xdr:rowOff>4763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4763</xdr:rowOff>
        </xdr:from>
        <xdr:to>
          <xdr:col>7</xdr:col>
          <xdr:colOff>314325</xdr:colOff>
          <xdr:row>6</xdr:row>
          <xdr:rowOff>52388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157163</xdr:rowOff>
        </xdr:from>
        <xdr:to>
          <xdr:col>6</xdr:col>
          <xdr:colOff>404813</xdr:colOff>
          <xdr:row>9</xdr:row>
          <xdr:rowOff>23813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10</xdr:row>
          <xdr:rowOff>142875</xdr:rowOff>
        </xdr:from>
        <xdr:to>
          <xdr:col>6</xdr:col>
          <xdr:colOff>409575</xdr:colOff>
          <xdr:row>12</xdr:row>
          <xdr:rowOff>9525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461962</xdr:colOff>
      <xdr:row>12</xdr:row>
      <xdr:rowOff>73815</xdr:rowOff>
    </xdr:from>
    <xdr:to>
      <xdr:col>9</xdr:col>
      <xdr:colOff>571500</xdr:colOff>
      <xdr:row>30</xdr:row>
      <xdr:rowOff>138110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V84"/>
  <sheetViews>
    <sheetView workbookViewId="0">
      <selection activeCell="AH2" sqref="A2:XFD2"/>
    </sheetView>
  </sheetViews>
  <sheetFormatPr defaultRowHeight="10.5" x14ac:dyDescent="0.35"/>
  <cols>
    <col min="1" max="1" width="14.59765625" style="1" customWidth="1"/>
    <col min="2" max="4" width="9.06640625" style="1"/>
    <col min="5" max="5" width="9.06640625" style="3"/>
    <col min="6" max="9" width="9.06640625" style="1"/>
    <col min="10" max="10" width="9.06640625" style="3"/>
    <col min="11" max="14" width="9.06640625" style="1"/>
    <col min="15" max="15" width="9.06640625" style="3"/>
    <col min="16" max="19" width="9.06640625" style="1"/>
    <col min="20" max="20" width="9.06640625" style="3"/>
    <col min="21" max="24" width="9.06640625" style="1"/>
    <col min="25" max="25" width="9.06640625" style="3"/>
    <col min="26" max="29" width="9.06640625" style="1"/>
    <col min="30" max="30" width="9.06640625" style="3"/>
    <col min="31" max="34" width="9.06640625" style="1"/>
    <col min="35" max="35" width="9.06640625" style="3"/>
    <col min="36" max="39" width="9.06640625" style="1"/>
    <col min="40" max="40" width="9.06640625" style="3"/>
    <col min="41" max="44" width="9.06640625" style="1"/>
    <col min="45" max="45" width="9.06640625" style="3"/>
    <col min="46" max="49" width="9.06640625" style="1"/>
    <col min="50" max="50" width="9.06640625" style="3"/>
    <col min="51" max="54" width="9.06640625" style="1"/>
    <col min="55" max="55" width="9.06640625" style="3"/>
    <col min="56" max="59" width="9.06640625" style="1"/>
    <col min="60" max="60" width="9.06640625" style="3"/>
    <col min="61" max="64" width="9.06640625" style="1"/>
    <col min="65" max="65" width="9.06640625" style="3"/>
    <col min="66" max="69" width="9.06640625" style="1"/>
    <col min="70" max="70" width="9.06640625" style="3"/>
    <col min="71" max="16384" width="9.06640625" style="1"/>
  </cols>
  <sheetData>
    <row r="2" spans="1:74" s="29" customFormat="1" ht="18" x14ac:dyDescent="0.55000000000000004">
      <c r="B2" s="29" t="s">
        <v>0</v>
      </c>
      <c r="E2" s="30"/>
      <c r="J2" s="30"/>
      <c r="O2" s="30"/>
      <c r="T2" s="30"/>
      <c r="Y2" s="30"/>
      <c r="AA2" s="29" t="s">
        <v>1</v>
      </c>
      <c r="AD2" s="30"/>
      <c r="AI2" s="30"/>
      <c r="AN2" s="30"/>
      <c r="AS2" s="30"/>
      <c r="AX2" s="30"/>
      <c r="AZ2" s="29" t="s">
        <v>2</v>
      </c>
      <c r="BC2" s="30"/>
      <c r="BH2" s="30"/>
      <c r="BM2" s="30"/>
      <c r="BR2" s="30"/>
    </row>
    <row r="3" spans="1:74" ht="14.25" x14ac:dyDescent="0.45">
      <c r="B3" s="1" t="s">
        <v>3</v>
      </c>
      <c r="E3" s="4" t="str">
        <f>B3</f>
        <v>0-14</v>
      </c>
      <c r="G3" s="1" t="s">
        <v>4</v>
      </c>
      <c r="J3" s="4" t="str">
        <f>G3</f>
        <v>15 to 24</v>
      </c>
      <c r="L3" s="1" t="s">
        <v>5</v>
      </c>
      <c r="O3" s="4" t="str">
        <f>L3</f>
        <v>25 to 64</v>
      </c>
      <c r="Q3" s="1" t="s">
        <v>6</v>
      </c>
      <c r="T3" s="4" t="str">
        <f>Q3</f>
        <v>65 or more</v>
      </c>
      <c r="V3" s="1" t="s">
        <v>2</v>
      </c>
      <c r="Y3" s="4" t="str">
        <f>V3</f>
        <v>Total</v>
      </c>
      <c r="AA3" s="1" t="s">
        <v>3</v>
      </c>
      <c r="AD3" s="4" t="str">
        <f>AA3</f>
        <v>0-14</v>
      </c>
      <c r="AF3" s="1" t="s">
        <v>4</v>
      </c>
      <c r="AI3" s="4" t="str">
        <f>AF3</f>
        <v>15 to 24</v>
      </c>
      <c r="AK3" s="1" t="s">
        <v>5</v>
      </c>
      <c r="AN3" s="4" t="str">
        <f>AK3</f>
        <v>25 to 64</v>
      </c>
      <c r="AP3" s="1" t="s">
        <v>6</v>
      </c>
      <c r="AS3" s="4" t="str">
        <f>AP3</f>
        <v>65 or more</v>
      </c>
      <c r="AU3" s="1" t="s">
        <v>2</v>
      </c>
      <c r="AX3" s="4" t="str">
        <f>AU3</f>
        <v>Total</v>
      </c>
      <c r="AZ3" s="1" t="s">
        <v>3</v>
      </c>
      <c r="BC3" s="4" t="str">
        <f>AZ3</f>
        <v>0-14</v>
      </c>
      <c r="BE3" s="1" t="s">
        <v>4</v>
      </c>
      <c r="BH3" s="4" t="str">
        <f>BE3</f>
        <v>15 to 24</v>
      </c>
      <c r="BJ3" s="1" t="s">
        <v>5</v>
      </c>
      <c r="BM3" s="4" t="str">
        <f>BJ3</f>
        <v>25 to 64</v>
      </c>
      <c r="BO3" s="1" t="s">
        <v>6</v>
      </c>
      <c r="BR3" s="4" t="str">
        <f>BO3</f>
        <v>65 or more</v>
      </c>
      <c r="BT3" s="1" t="s">
        <v>2</v>
      </c>
    </row>
    <row r="4" spans="1:74" x14ac:dyDescent="0.35">
      <c r="B4" s="1" t="s">
        <v>7</v>
      </c>
      <c r="C4" s="1" t="s">
        <v>8</v>
      </c>
      <c r="D4" s="1" t="s">
        <v>2</v>
      </c>
      <c r="G4" s="1" t="s">
        <v>7</v>
      </c>
      <c r="H4" s="1" t="s">
        <v>8</v>
      </c>
      <c r="I4" s="1" t="s">
        <v>2</v>
      </c>
      <c r="L4" s="1" t="s">
        <v>7</v>
      </c>
      <c r="M4" s="1" t="s">
        <v>8</v>
      </c>
      <c r="N4" s="1" t="s">
        <v>2</v>
      </c>
      <c r="Q4" s="1" t="s">
        <v>7</v>
      </c>
      <c r="R4" s="1" t="s">
        <v>8</v>
      </c>
      <c r="S4" s="1" t="s">
        <v>2</v>
      </c>
      <c r="V4" s="1" t="s">
        <v>7</v>
      </c>
      <c r="W4" s="1" t="s">
        <v>8</v>
      </c>
      <c r="X4" s="1" t="s">
        <v>2</v>
      </c>
      <c r="AA4" s="1" t="s">
        <v>7</v>
      </c>
      <c r="AB4" s="1" t="s">
        <v>8</v>
      </c>
      <c r="AC4" s="1" t="s">
        <v>2</v>
      </c>
      <c r="AF4" s="1" t="s">
        <v>7</v>
      </c>
      <c r="AG4" s="1" t="s">
        <v>8</v>
      </c>
      <c r="AH4" s="1" t="s">
        <v>2</v>
      </c>
      <c r="AK4" s="1" t="s">
        <v>7</v>
      </c>
      <c r="AL4" s="1" t="s">
        <v>8</v>
      </c>
      <c r="AM4" s="1" t="s">
        <v>2</v>
      </c>
      <c r="AP4" s="1" t="s">
        <v>7</v>
      </c>
      <c r="AQ4" s="1" t="s">
        <v>8</v>
      </c>
      <c r="AR4" s="1" t="s">
        <v>2</v>
      </c>
      <c r="AU4" s="1" t="s">
        <v>7</v>
      </c>
      <c r="AV4" s="1" t="s">
        <v>8</v>
      </c>
      <c r="AW4" s="1" t="s">
        <v>2</v>
      </c>
      <c r="AZ4" s="1" t="s">
        <v>7</v>
      </c>
      <c r="BA4" s="1" t="s">
        <v>8</v>
      </c>
      <c r="BB4" s="1" t="s">
        <v>2</v>
      </c>
      <c r="BE4" s="1" t="s">
        <v>7</v>
      </c>
      <c r="BF4" s="1" t="s">
        <v>8</v>
      </c>
      <c r="BG4" s="1" t="s">
        <v>2</v>
      </c>
      <c r="BJ4" s="1" t="s">
        <v>7</v>
      </c>
      <c r="BK4" s="1" t="s">
        <v>8</v>
      </c>
      <c r="BL4" s="1" t="s">
        <v>2</v>
      </c>
      <c r="BO4" s="1" t="s">
        <v>7</v>
      </c>
      <c r="BP4" s="1" t="s">
        <v>8</v>
      </c>
      <c r="BQ4" s="1" t="s">
        <v>2</v>
      </c>
      <c r="BT4" s="1" t="s">
        <v>7</v>
      </c>
      <c r="BU4" s="1" t="s">
        <v>8</v>
      </c>
      <c r="BV4" s="1" t="s">
        <v>2</v>
      </c>
    </row>
    <row r="5" spans="1:74" x14ac:dyDescent="0.35">
      <c r="A5" s="1" t="s">
        <v>9</v>
      </c>
      <c r="B5" s="1">
        <v>983</v>
      </c>
      <c r="C5" s="1">
        <v>5</v>
      </c>
      <c r="D5" s="1">
        <v>993</v>
      </c>
      <c r="E5" s="5">
        <f>C5</f>
        <v>5</v>
      </c>
      <c r="F5" s="2">
        <f>C5/D5*100</f>
        <v>0.50352467270896273</v>
      </c>
      <c r="G5" s="1">
        <v>569</v>
      </c>
      <c r="H5" s="1">
        <v>0</v>
      </c>
      <c r="I5" s="1">
        <v>572</v>
      </c>
      <c r="J5" s="5">
        <f>H5</f>
        <v>0</v>
      </c>
      <c r="K5" s="2">
        <f>H5/I5*100</f>
        <v>0</v>
      </c>
      <c r="L5" s="1">
        <v>2997</v>
      </c>
      <c r="M5" s="1">
        <v>11</v>
      </c>
      <c r="N5" s="1">
        <v>3012</v>
      </c>
      <c r="O5" s="5">
        <f>M5</f>
        <v>11</v>
      </c>
      <c r="P5" s="2">
        <f>M5/N5*100</f>
        <v>0.36520584329349265</v>
      </c>
      <c r="Q5" s="1">
        <v>1534</v>
      </c>
      <c r="R5" s="1">
        <v>25</v>
      </c>
      <c r="S5" s="1">
        <v>1560</v>
      </c>
      <c r="T5" s="5">
        <f>R5</f>
        <v>25</v>
      </c>
      <c r="U5" s="2">
        <f>R5/S5*100</f>
        <v>1.6025641025641024</v>
      </c>
      <c r="V5" s="1">
        <v>6081</v>
      </c>
      <c r="W5" s="1">
        <v>51</v>
      </c>
      <c r="X5" s="1">
        <v>6135</v>
      </c>
      <c r="Y5" s="5">
        <f>W5</f>
        <v>51</v>
      </c>
      <c r="Z5" s="2">
        <f>W5/X5*100</f>
        <v>0.83129584352078234</v>
      </c>
      <c r="AA5" s="1">
        <v>900</v>
      </c>
      <c r="AB5" s="1">
        <v>13</v>
      </c>
      <c r="AC5" s="1">
        <v>918</v>
      </c>
      <c r="AD5" s="5">
        <f>AB5</f>
        <v>13</v>
      </c>
      <c r="AE5" s="2">
        <f>AB5/AC5*100</f>
        <v>1.4161220043572984</v>
      </c>
      <c r="AF5" s="1">
        <v>527</v>
      </c>
      <c r="AG5" s="1">
        <v>3</v>
      </c>
      <c r="AH5" s="1">
        <v>526</v>
      </c>
      <c r="AI5" s="5">
        <f>AG5</f>
        <v>3</v>
      </c>
      <c r="AJ5" s="2">
        <f>AG5/AH5*100</f>
        <v>0.57034220532319391</v>
      </c>
      <c r="AK5" s="1">
        <v>3117</v>
      </c>
      <c r="AL5" s="1">
        <v>19</v>
      </c>
      <c r="AM5" s="1">
        <v>3135</v>
      </c>
      <c r="AN5" s="5">
        <f>AL5</f>
        <v>19</v>
      </c>
      <c r="AO5" s="2">
        <f>AL5/AM5*100</f>
        <v>0.60606060606060608</v>
      </c>
      <c r="AP5" s="1">
        <v>1628</v>
      </c>
      <c r="AQ5" s="1">
        <v>29</v>
      </c>
      <c r="AR5" s="1">
        <v>1662</v>
      </c>
      <c r="AS5" s="5">
        <f>AQ5</f>
        <v>29</v>
      </c>
      <c r="AT5" s="2">
        <f>AQ5/AR5*100</f>
        <v>1.7448856799037304</v>
      </c>
      <c r="AU5" s="1">
        <v>6164</v>
      </c>
      <c r="AV5" s="1">
        <v>66</v>
      </c>
      <c r="AW5" s="1">
        <v>6233</v>
      </c>
      <c r="AX5" s="5">
        <f>AV5</f>
        <v>66</v>
      </c>
      <c r="AY5" s="2">
        <f>AV5/AW5*100</f>
        <v>1.0588801540189314</v>
      </c>
      <c r="AZ5" s="1">
        <v>1886</v>
      </c>
      <c r="BA5" s="1">
        <v>25</v>
      </c>
      <c r="BB5" s="1">
        <v>1906</v>
      </c>
      <c r="BC5" s="5">
        <f>BA5</f>
        <v>25</v>
      </c>
      <c r="BD5" s="2">
        <f>BA5/BB5*100</f>
        <v>1.3116474291710387</v>
      </c>
      <c r="BE5" s="1">
        <v>1093</v>
      </c>
      <c r="BF5" s="1">
        <v>5</v>
      </c>
      <c r="BG5" s="1">
        <v>1099</v>
      </c>
      <c r="BH5" s="5">
        <f>BF5</f>
        <v>5</v>
      </c>
      <c r="BI5" s="2">
        <f>BF5/BG5*100</f>
        <v>0.45495905368516831</v>
      </c>
      <c r="BJ5" s="1">
        <v>6110</v>
      </c>
      <c r="BK5" s="1">
        <v>33</v>
      </c>
      <c r="BL5" s="1">
        <v>6149</v>
      </c>
      <c r="BM5" s="5">
        <f>BK5</f>
        <v>33</v>
      </c>
      <c r="BN5" s="2">
        <f>BK5/BL5*100</f>
        <v>0.53667262969588547</v>
      </c>
      <c r="BO5" s="1">
        <v>3158</v>
      </c>
      <c r="BP5" s="1">
        <v>56</v>
      </c>
      <c r="BQ5" s="1">
        <v>3219</v>
      </c>
      <c r="BR5" s="5">
        <f>BP5</f>
        <v>56</v>
      </c>
      <c r="BS5" s="2">
        <f>BP5/BQ5*100</f>
        <v>1.7396707051879468</v>
      </c>
      <c r="BT5" s="1">
        <v>12248</v>
      </c>
      <c r="BU5" s="1">
        <v>119</v>
      </c>
      <c r="BV5" s="1">
        <v>12370</v>
      </c>
    </row>
    <row r="6" spans="1:74" x14ac:dyDescent="0.35">
      <c r="A6" s="1" t="s">
        <v>10</v>
      </c>
      <c r="B6" s="1">
        <v>868</v>
      </c>
      <c r="C6" s="1">
        <v>12</v>
      </c>
      <c r="D6" s="1">
        <v>878</v>
      </c>
      <c r="E6" s="5">
        <f t="shared" ref="E6:E69" si="0">C6</f>
        <v>12</v>
      </c>
      <c r="F6" s="2">
        <f t="shared" ref="F6:F69" si="1">C6/D6*100</f>
        <v>1.3667425968109339</v>
      </c>
      <c r="G6" s="1">
        <v>517</v>
      </c>
      <c r="H6" s="1">
        <v>0</v>
      </c>
      <c r="I6" s="1">
        <v>521</v>
      </c>
      <c r="J6" s="5">
        <f t="shared" ref="J6:J69" si="2">H6</f>
        <v>0</v>
      </c>
      <c r="K6" s="2">
        <f t="shared" ref="K6:K69" si="3">H6/I6*100</f>
        <v>0</v>
      </c>
      <c r="L6" s="1">
        <v>2475</v>
      </c>
      <c r="M6" s="1">
        <v>22</v>
      </c>
      <c r="N6" s="1">
        <v>2502</v>
      </c>
      <c r="O6" s="5">
        <f t="shared" ref="O6:O69" si="4">M6</f>
        <v>22</v>
      </c>
      <c r="P6" s="2">
        <f t="shared" ref="P6:P69" si="5">M6/N6*100</f>
        <v>0.87929656274980017</v>
      </c>
      <c r="Q6" s="1">
        <v>1268</v>
      </c>
      <c r="R6" s="1">
        <v>0</v>
      </c>
      <c r="S6" s="1">
        <v>1267</v>
      </c>
      <c r="T6" s="5">
        <f t="shared" ref="T6:T69" si="6">R6</f>
        <v>0</v>
      </c>
      <c r="U6" s="2">
        <f t="shared" ref="U6:U69" si="7">R6/S6*100</f>
        <v>0</v>
      </c>
      <c r="V6" s="1">
        <v>5128</v>
      </c>
      <c r="W6" s="1">
        <v>40</v>
      </c>
      <c r="X6" s="1">
        <v>5165</v>
      </c>
      <c r="Y6" s="5">
        <f t="shared" ref="Y6:Y69" si="8">W6</f>
        <v>40</v>
      </c>
      <c r="Z6" s="2">
        <f t="shared" ref="Z6:Z69" si="9">W6/X6*100</f>
        <v>0.77444336882865439</v>
      </c>
      <c r="AA6" s="1">
        <v>815</v>
      </c>
      <c r="AB6" s="1">
        <v>11</v>
      </c>
      <c r="AC6" s="1">
        <v>825</v>
      </c>
      <c r="AD6" s="5">
        <f t="shared" ref="AD6:AD69" si="10">AB6</f>
        <v>11</v>
      </c>
      <c r="AE6" s="2">
        <f t="shared" ref="AE6:AE69" si="11">AB6/AC6*100</f>
        <v>1.3333333333333335</v>
      </c>
      <c r="AF6" s="1">
        <v>504</v>
      </c>
      <c r="AG6" s="1">
        <v>0</v>
      </c>
      <c r="AH6" s="1">
        <v>503</v>
      </c>
      <c r="AI6" s="5">
        <f t="shared" ref="AI6:AI69" si="12">AG6</f>
        <v>0</v>
      </c>
      <c r="AJ6" s="2">
        <f t="shared" ref="AJ6:AJ69" si="13">AG6/AH6*100</f>
        <v>0</v>
      </c>
      <c r="AK6" s="1">
        <v>2544</v>
      </c>
      <c r="AL6" s="1">
        <v>33</v>
      </c>
      <c r="AM6" s="1">
        <v>2577</v>
      </c>
      <c r="AN6" s="5">
        <f t="shared" ref="AN6:AN69" si="14">AL6</f>
        <v>33</v>
      </c>
      <c r="AO6" s="2">
        <f t="shared" ref="AO6:AO69" si="15">AL6/AM6*100</f>
        <v>1.2805587892898718</v>
      </c>
      <c r="AP6" s="1">
        <v>1368</v>
      </c>
      <c r="AQ6" s="1">
        <v>0</v>
      </c>
      <c r="AR6" s="1">
        <v>1369</v>
      </c>
      <c r="AS6" s="5">
        <f t="shared" ref="AS6:AS69" si="16">AQ6</f>
        <v>0</v>
      </c>
      <c r="AT6" s="2">
        <f t="shared" ref="AT6:AT69" si="17">AQ6/AR6*100</f>
        <v>0</v>
      </c>
      <c r="AU6" s="1">
        <v>5235</v>
      </c>
      <c r="AV6" s="1">
        <v>46</v>
      </c>
      <c r="AW6" s="1">
        <v>5283</v>
      </c>
      <c r="AX6" s="5">
        <f t="shared" ref="AX6:AX69" si="18">AV6</f>
        <v>46</v>
      </c>
      <c r="AY6" s="2">
        <f t="shared" ref="AY6:AY69" si="19">AV6/AW6*100</f>
        <v>0.8707173954192694</v>
      </c>
      <c r="AZ6" s="1">
        <v>1683</v>
      </c>
      <c r="BA6" s="1">
        <v>24</v>
      </c>
      <c r="BB6" s="1">
        <v>1701</v>
      </c>
      <c r="BC6" s="5">
        <f t="shared" ref="BC6:BC69" si="20">BA6</f>
        <v>24</v>
      </c>
      <c r="BD6" s="2">
        <f t="shared" ref="BD6:BD69" si="21">BA6/BB6*100</f>
        <v>1.4109347442680775</v>
      </c>
      <c r="BE6" s="1">
        <v>1019</v>
      </c>
      <c r="BF6" s="1">
        <v>0</v>
      </c>
      <c r="BG6" s="1">
        <v>1026</v>
      </c>
      <c r="BH6" s="5">
        <f t="shared" ref="BH6:BH69" si="22">BF6</f>
        <v>0</v>
      </c>
      <c r="BI6" s="2">
        <f t="shared" ref="BI6:BI69" si="23">BF6/BG6*100</f>
        <v>0</v>
      </c>
      <c r="BJ6" s="1">
        <v>5021</v>
      </c>
      <c r="BK6" s="1">
        <v>58</v>
      </c>
      <c r="BL6" s="1">
        <v>5078</v>
      </c>
      <c r="BM6" s="5">
        <f t="shared" ref="BM6:BM69" si="24">BK6</f>
        <v>58</v>
      </c>
      <c r="BN6" s="2">
        <f t="shared" ref="BN6:BN69" si="25">BK6/BL6*100</f>
        <v>1.1421819614021267</v>
      </c>
      <c r="BO6" s="1">
        <v>2641</v>
      </c>
      <c r="BP6" s="1">
        <v>4</v>
      </c>
      <c r="BQ6" s="1">
        <v>2642</v>
      </c>
      <c r="BR6" s="5">
        <f t="shared" ref="BR6:BR69" si="26">BP6</f>
        <v>4</v>
      </c>
      <c r="BS6" s="2">
        <f t="shared" ref="BS6:BS69" si="27">BP6/BQ6*100</f>
        <v>0.15140045420136261</v>
      </c>
      <c r="BT6" s="1">
        <v>10362</v>
      </c>
      <c r="BU6" s="1">
        <v>83</v>
      </c>
      <c r="BV6" s="1">
        <v>10450</v>
      </c>
    </row>
    <row r="7" spans="1:74" x14ac:dyDescent="0.35">
      <c r="A7" s="1" t="s">
        <v>11</v>
      </c>
      <c r="B7" s="1">
        <v>10250</v>
      </c>
      <c r="C7" s="1">
        <v>126</v>
      </c>
      <c r="D7" s="1">
        <v>10378</v>
      </c>
      <c r="E7" s="5">
        <f t="shared" si="0"/>
        <v>126</v>
      </c>
      <c r="F7" s="2">
        <f t="shared" si="1"/>
        <v>1.2141067643091155</v>
      </c>
      <c r="G7" s="1">
        <v>6708</v>
      </c>
      <c r="H7" s="1">
        <v>12</v>
      </c>
      <c r="I7" s="1">
        <v>6721</v>
      </c>
      <c r="J7" s="5">
        <f t="shared" si="2"/>
        <v>12</v>
      </c>
      <c r="K7" s="2">
        <f t="shared" si="3"/>
        <v>0.17854485939592324</v>
      </c>
      <c r="L7" s="1">
        <v>25800</v>
      </c>
      <c r="M7" s="1">
        <v>136</v>
      </c>
      <c r="N7" s="1">
        <v>25942</v>
      </c>
      <c r="O7" s="5">
        <f t="shared" si="4"/>
        <v>136</v>
      </c>
      <c r="P7" s="2">
        <f t="shared" si="5"/>
        <v>0.52424639580602883</v>
      </c>
      <c r="Q7" s="1">
        <v>8962</v>
      </c>
      <c r="R7" s="1">
        <v>61</v>
      </c>
      <c r="S7" s="1">
        <v>9023</v>
      </c>
      <c r="T7" s="5">
        <f t="shared" si="6"/>
        <v>61</v>
      </c>
      <c r="U7" s="2">
        <f t="shared" si="7"/>
        <v>0.67605009420370166</v>
      </c>
      <c r="V7" s="1">
        <v>51723</v>
      </c>
      <c r="W7" s="1">
        <v>338</v>
      </c>
      <c r="X7" s="1">
        <v>52067</v>
      </c>
      <c r="Y7" s="5">
        <f t="shared" si="8"/>
        <v>338</v>
      </c>
      <c r="Z7" s="2">
        <f t="shared" si="9"/>
        <v>0.64916357769796607</v>
      </c>
      <c r="AA7" s="1">
        <v>9808</v>
      </c>
      <c r="AB7" s="1">
        <v>118</v>
      </c>
      <c r="AC7" s="1">
        <v>9924</v>
      </c>
      <c r="AD7" s="5">
        <f t="shared" si="10"/>
        <v>118</v>
      </c>
      <c r="AE7" s="2">
        <f t="shared" si="11"/>
        <v>1.1890366787585651</v>
      </c>
      <c r="AF7" s="1">
        <v>6697</v>
      </c>
      <c r="AG7" s="1">
        <v>14</v>
      </c>
      <c r="AH7" s="1">
        <v>6709</v>
      </c>
      <c r="AI7" s="5">
        <f t="shared" si="12"/>
        <v>14</v>
      </c>
      <c r="AJ7" s="2">
        <f t="shared" si="13"/>
        <v>0.2086749142942316</v>
      </c>
      <c r="AK7" s="1">
        <v>28207</v>
      </c>
      <c r="AL7" s="1">
        <v>185</v>
      </c>
      <c r="AM7" s="1">
        <v>28393</v>
      </c>
      <c r="AN7" s="5">
        <f t="shared" si="14"/>
        <v>185</v>
      </c>
      <c r="AO7" s="2">
        <f t="shared" si="15"/>
        <v>0.65156904870918886</v>
      </c>
      <c r="AP7" s="1">
        <v>11185</v>
      </c>
      <c r="AQ7" s="1">
        <v>107</v>
      </c>
      <c r="AR7" s="1">
        <v>11293</v>
      </c>
      <c r="AS7" s="5">
        <f t="shared" si="16"/>
        <v>107</v>
      </c>
      <c r="AT7" s="2">
        <f t="shared" si="17"/>
        <v>0.94748959532453736</v>
      </c>
      <c r="AU7" s="1">
        <v>55889</v>
      </c>
      <c r="AV7" s="1">
        <v>428</v>
      </c>
      <c r="AW7" s="1">
        <v>56321</v>
      </c>
      <c r="AX7" s="5">
        <f t="shared" si="18"/>
        <v>428</v>
      </c>
      <c r="AY7" s="2">
        <f t="shared" si="19"/>
        <v>0.75992968874842426</v>
      </c>
      <c r="AZ7" s="1">
        <v>20056</v>
      </c>
      <c r="BA7" s="1">
        <v>244</v>
      </c>
      <c r="BB7" s="1">
        <v>20301</v>
      </c>
      <c r="BC7" s="5">
        <f t="shared" si="20"/>
        <v>244</v>
      </c>
      <c r="BD7" s="2">
        <f t="shared" si="21"/>
        <v>1.2019112358997095</v>
      </c>
      <c r="BE7" s="1">
        <v>13404</v>
      </c>
      <c r="BF7" s="1">
        <v>30</v>
      </c>
      <c r="BG7" s="1">
        <v>13432</v>
      </c>
      <c r="BH7" s="5">
        <f t="shared" si="22"/>
        <v>30</v>
      </c>
      <c r="BI7" s="2">
        <f t="shared" si="23"/>
        <v>0.22334723049434188</v>
      </c>
      <c r="BJ7" s="1">
        <v>54008</v>
      </c>
      <c r="BK7" s="1">
        <v>325</v>
      </c>
      <c r="BL7" s="1">
        <v>54338</v>
      </c>
      <c r="BM7" s="5">
        <f t="shared" si="24"/>
        <v>325</v>
      </c>
      <c r="BN7" s="2">
        <f t="shared" si="25"/>
        <v>0.59810813795134166</v>
      </c>
      <c r="BO7" s="1">
        <v>20147</v>
      </c>
      <c r="BP7" s="1">
        <v>169</v>
      </c>
      <c r="BQ7" s="1">
        <v>20320</v>
      </c>
      <c r="BR7" s="5">
        <f t="shared" si="26"/>
        <v>169</v>
      </c>
      <c r="BS7" s="2">
        <f t="shared" si="27"/>
        <v>0.83169291338582674</v>
      </c>
      <c r="BT7" s="1">
        <v>107616</v>
      </c>
      <c r="BU7" s="1">
        <v>771</v>
      </c>
      <c r="BV7" s="1">
        <v>108386</v>
      </c>
    </row>
    <row r="8" spans="1:74" x14ac:dyDescent="0.35">
      <c r="A8" s="1" t="s">
        <v>12</v>
      </c>
      <c r="B8" s="1">
        <v>10670</v>
      </c>
      <c r="C8" s="1">
        <v>361</v>
      </c>
      <c r="D8" s="1">
        <v>11025</v>
      </c>
      <c r="E8" s="5">
        <f t="shared" si="0"/>
        <v>361</v>
      </c>
      <c r="F8" s="2">
        <f t="shared" si="1"/>
        <v>3.2743764172335599</v>
      </c>
      <c r="G8" s="1">
        <v>6954</v>
      </c>
      <c r="H8" s="1">
        <v>71</v>
      </c>
      <c r="I8" s="1">
        <v>7030</v>
      </c>
      <c r="J8" s="5">
        <f t="shared" si="2"/>
        <v>71</v>
      </c>
      <c r="K8" s="2">
        <f t="shared" si="3"/>
        <v>1.0099573257467993</v>
      </c>
      <c r="L8" s="1">
        <v>30490</v>
      </c>
      <c r="M8" s="1">
        <v>588</v>
      </c>
      <c r="N8" s="1">
        <v>31081</v>
      </c>
      <c r="O8" s="5">
        <f t="shared" si="4"/>
        <v>588</v>
      </c>
      <c r="P8" s="2">
        <f t="shared" si="5"/>
        <v>1.891831022167884</v>
      </c>
      <c r="Q8" s="1">
        <v>9750</v>
      </c>
      <c r="R8" s="1">
        <v>546</v>
      </c>
      <c r="S8" s="1">
        <v>10298</v>
      </c>
      <c r="T8" s="5">
        <f t="shared" si="6"/>
        <v>546</v>
      </c>
      <c r="U8" s="2">
        <f t="shared" si="7"/>
        <v>5.3020003884249371</v>
      </c>
      <c r="V8" s="1">
        <v>57866</v>
      </c>
      <c r="W8" s="1">
        <v>1568</v>
      </c>
      <c r="X8" s="1">
        <v>59431</v>
      </c>
      <c r="Y8" s="5">
        <f t="shared" si="8"/>
        <v>1568</v>
      </c>
      <c r="Z8" s="2">
        <f t="shared" si="9"/>
        <v>2.6383537211219736</v>
      </c>
      <c r="AA8" s="1">
        <v>10240</v>
      </c>
      <c r="AB8" s="1">
        <v>346</v>
      </c>
      <c r="AC8" s="1">
        <v>10586</v>
      </c>
      <c r="AD8" s="5">
        <f t="shared" si="10"/>
        <v>346</v>
      </c>
      <c r="AE8" s="2">
        <f t="shared" si="11"/>
        <v>3.2684677876440582</v>
      </c>
      <c r="AF8" s="1">
        <v>6387</v>
      </c>
      <c r="AG8" s="1">
        <v>40</v>
      </c>
      <c r="AH8" s="1">
        <v>6424</v>
      </c>
      <c r="AI8" s="5">
        <f t="shared" si="12"/>
        <v>40</v>
      </c>
      <c r="AJ8" s="2">
        <f t="shared" si="13"/>
        <v>0.62266500622665</v>
      </c>
      <c r="AK8" s="1">
        <v>32474</v>
      </c>
      <c r="AL8" s="1">
        <v>791</v>
      </c>
      <c r="AM8" s="1">
        <v>33260</v>
      </c>
      <c r="AN8" s="5">
        <f t="shared" si="14"/>
        <v>791</v>
      </c>
      <c r="AO8" s="2">
        <f t="shared" si="15"/>
        <v>2.3782321106434154</v>
      </c>
      <c r="AP8" s="1">
        <v>11817</v>
      </c>
      <c r="AQ8" s="1">
        <v>852</v>
      </c>
      <c r="AR8" s="1">
        <v>12664</v>
      </c>
      <c r="AS8" s="5">
        <f t="shared" si="16"/>
        <v>852</v>
      </c>
      <c r="AT8" s="2">
        <f t="shared" si="17"/>
        <v>6.7277321541377137</v>
      </c>
      <c r="AU8" s="1">
        <v>60909</v>
      </c>
      <c r="AV8" s="1">
        <v>2029</v>
      </c>
      <c r="AW8" s="1">
        <v>62937</v>
      </c>
      <c r="AX8" s="5">
        <f t="shared" si="18"/>
        <v>2029</v>
      </c>
      <c r="AY8" s="2">
        <f t="shared" si="19"/>
        <v>3.2238587794143347</v>
      </c>
      <c r="AZ8" s="1">
        <v>20909</v>
      </c>
      <c r="BA8" s="1">
        <v>706</v>
      </c>
      <c r="BB8" s="1">
        <v>21614</v>
      </c>
      <c r="BC8" s="5">
        <f t="shared" si="20"/>
        <v>706</v>
      </c>
      <c r="BD8" s="2">
        <f t="shared" si="21"/>
        <v>3.26640140649579</v>
      </c>
      <c r="BE8" s="1">
        <v>13342</v>
      </c>
      <c r="BF8" s="1">
        <v>113</v>
      </c>
      <c r="BG8" s="1">
        <v>13456</v>
      </c>
      <c r="BH8" s="5">
        <f t="shared" si="22"/>
        <v>113</v>
      </c>
      <c r="BI8" s="2">
        <f t="shared" si="23"/>
        <v>0.83977407847800234</v>
      </c>
      <c r="BJ8" s="1">
        <v>62965</v>
      </c>
      <c r="BK8" s="1">
        <v>1379</v>
      </c>
      <c r="BL8" s="1">
        <v>64342</v>
      </c>
      <c r="BM8" s="5">
        <f t="shared" si="24"/>
        <v>1379</v>
      </c>
      <c r="BN8" s="2">
        <f t="shared" si="25"/>
        <v>2.1432345901588388</v>
      </c>
      <c r="BO8" s="1">
        <v>21567</v>
      </c>
      <c r="BP8" s="1">
        <v>1398</v>
      </c>
      <c r="BQ8" s="1">
        <v>22961</v>
      </c>
      <c r="BR8" s="5">
        <f t="shared" si="26"/>
        <v>1398</v>
      </c>
      <c r="BS8" s="2">
        <f t="shared" si="27"/>
        <v>6.0885849919428594</v>
      </c>
      <c r="BT8" s="1">
        <v>118774</v>
      </c>
      <c r="BU8" s="1">
        <v>3592</v>
      </c>
      <c r="BV8" s="1">
        <v>122373</v>
      </c>
    </row>
    <row r="9" spans="1:74" x14ac:dyDescent="0.35">
      <c r="A9" s="1" t="s">
        <v>13</v>
      </c>
      <c r="B9" s="1">
        <v>2939</v>
      </c>
      <c r="C9" s="1">
        <v>22</v>
      </c>
      <c r="D9" s="1">
        <v>2964</v>
      </c>
      <c r="E9" s="5">
        <f t="shared" si="0"/>
        <v>22</v>
      </c>
      <c r="F9" s="2">
        <f t="shared" si="1"/>
        <v>0.74224021592442646</v>
      </c>
      <c r="G9" s="1">
        <v>1576</v>
      </c>
      <c r="H9" s="1">
        <v>3</v>
      </c>
      <c r="I9" s="1">
        <v>1577</v>
      </c>
      <c r="J9" s="5">
        <f t="shared" si="2"/>
        <v>3</v>
      </c>
      <c r="K9" s="2">
        <f t="shared" si="3"/>
        <v>0.19023462270133165</v>
      </c>
      <c r="L9" s="1">
        <v>8564</v>
      </c>
      <c r="M9" s="1">
        <v>31</v>
      </c>
      <c r="N9" s="1">
        <v>8596</v>
      </c>
      <c r="O9" s="5">
        <f t="shared" si="4"/>
        <v>31</v>
      </c>
      <c r="P9" s="2">
        <f t="shared" si="5"/>
        <v>0.36063285248953003</v>
      </c>
      <c r="Q9" s="1">
        <v>5383</v>
      </c>
      <c r="R9" s="1">
        <v>34</v>
      </c>
      <c r="S9" s="1">
        <v>5420</v>
      </c>
      <c r="T9" s="5">
        <f t="shared" si="6"/>
        <v>34</v>
      </c>
      <c r="U9" s="2">
        <f t="shared" si="7"/>
        <v>0.62730627306273068</v>
      </c>
      <c r="V9" s="1">
        <v>18468</v>
      </c>
      <c r="W9" s="1">
        <v>91</v>
      </c>
      <c r="X9" s="1">
        <v>18558</v>
      </c>
      <c r="Y9" s="5">
        <f t="shared" si="8"/>
        <v>91</v>
      </c>
      <c r="Z9" s="2">
        <f t="shared" si="9"/>
        <v>0.49035456406940398</v>
      </c>
      <c r="AA9" s="1">
        <v>2759</v>
      </c>
      <c r="AB9" s="1">
        <v>29</v>
      </c>
      <c r="AC9" s="1">
        <v>2785</v>
      </c>
      <c r="AD9" s="5">
        <f t="shared" si="10"/>
        <v>29</v>
      </c>
      <c r="AE9" s="2">
        <f t="shared" si="11"/>
        <v>1.0412926391382404</v>
      </c>
      <c r="AF9" s="1">
        <v>1495</v>
      </c>
      <c r="AG9" s="1">
        <v>3</v>
      </c>
      <c r="AH9" s="1">
        <v>1501</v>
      </c>
      <c r="AI9" s="5">
        <f t="shared" si="12"/>
        <v>3</v>
      </c>
      <c r="AJ9" s="2">
        <f t="shared" si="13"/>
        <v>0.19986675549633579</v>
      </c>
      <c r="AK9" s="1">
        <v>9456</v>
      </c>
      <c r="AL9" s="1">
        <v>41</v>
      </c>
      <c r="AM9" s="1">
        <v>9498</v>
      </c>
      <c r="AN9" s="5">
        <f t="shared" si="14"/>
        <v>41</v>
      </c>
      <c r="AO9" s="2">
        <f t="shared" si="15"/>
        <v>0.43166982522636344</v>
      </c>
      <c r="AP9" s="1">
        <v>5755</v>
      </c>
      <c r="AQ9" s="1">
        <v>56</v>
      </c>
      <c r="AR9" s="1">
        <v>5803</v>
      </c>
      <c r="AS9" s="5">
        <f t="shared" si="16"/>
        <v>56</v>
      </c>
      <c r="AT9" s="2">
        <f t="shared" si="17"/>
        <v>0.96501809408926409</v>
      </c>
      <c r="AU9" s="1">
        <v>19458</v>
      </c>
      <c r="AV9" s="1">
        <v>130</v>
      </c>
      <c r="AW9" s="1">
        <v>19590</v>
      </c>
      <c r="AX9" s="5">
        <f t="shared" si="18"/>
        <v>130</v>
      </c>
      <c r="AY9" s="2">
        <f t="shared" si="19"/>
        <v>0.66360387953037259</v>
      </c>
      <c r="AZ9" s="1">
        <v>5697</v>
      </c>
      <c r="BA9" s="1">
        <v>48</v>
      </c>
      <c r="BB9" s="1">
        <v>5750</v>
      </c>
      <c r="BC9" s="5">
        <f t="shared" si="20"/>
        <v>48</v>
      </c>
      <c r="BD9" s="2">
        <f t="shared" si="21"/>
        <v>0.83478260869565213</v>
      </c>
      <c r="BE9" s="1">
        <v>3067</v>
      </c>
      <c r="BF9" s="1">
        <v>8</v>
      </c>
      <c r="BG9" s="1">
        <v>3077</v>
      </c>
      <c r="BH9" s="5">
        <f t="shared" si="22"/>
        <v>8</v>
      </c>
      <c r="BI9" s="2">
        <f t="shared" si="23"/>
        <v>0.25999350016249595</v>
      </c>
      <c r="BJ9" s="1">
        <v>18022</v>
      </c>
      <c r="BK9" s="1">
        <v>77</v>
      </c>
      <c r="BL9" s="1">
        <v>18094</v>
      </c>
      <c r="BM9" s="5">
        <f t="shared" si="24"/>
        <v>77</v>
      </c>
      <c r="BN9" s="2">
        <f t="shared" si="25"/>
        <v>0.4255554327401348</v>
      </c>
      <c r="BO9" s="1">
        <v>11137</v>
      </c>
      <c r="BP9" s="1">
        <v>89</v>
      </c>
      <c r="BQ9" s="1">
        <v>11222</v>
      </c>
      <c r="BR9" s="5">
        <f t="shared" si="26"/>
        <v>89</v>
      </c>
      <c r="BS9" s="2">
        <f t="shared" si="27"/>
        <v>0.79308501158438771</v>
      </c>
      <c r="BT9" s="1">
        <v>37929</v>
      </c>
      <c r="BU9" s="1">
        <v>223</v>
      </c>
      <c r="BV9" s="1">
        <v>38147</v>
      </c>
    </row>
    <row r="10" spans="1:74" x14ac:dyDescent="0.35">
      <c r="A10" s="1" t="s">
        <v>14</v>
      </c>
      <c r="B10" s="1">
        <v>5261</v>
      </c>
      <c r="C10" s="1">
        <v>38</v>
      </c>
      <c r="D10" s="1">
        <v>5305</v>
      </c>
      <c r="E10" s="5">
        <f t="shared" si="0"/>
        <v>38</v>
      </c>
      <c r="F10" s="2">
        <f t="shared" si="1"/>
        <v>0.71630537229029212</v>
      </c>
      <c r="G10" s="1">
        <v>2897</v>
      </c>
      <c r="H10" s="1">
        <v>10</v>
      </c>
      <c r="I10" s="1">
        <v>2907</v>
      </c>
      <c r="J10" s="5">
        <f t="shared" si="2"/>
        <v>10</v>
      </c>
      <c r="K10" s="2">
        <f t="shared" si="3"/>
        <v>0.34399724802201581</v>
      </c>
      <c r="L10" s="1">
        <v>12625</v>
      </c>
      <c r="M10" s="1">
        <v>76</v>
      </c>
      <c r="N10" s="1">
        <v>12701</v>
      </c>
      <c r="O10" s="5">
        <f t="shared" si="4"/>
        <v>76</v>
      </c>
      <c r="P10" s="2">
        <f t="shared" si="5"/>
        <v>0.59837808046610508</v>
      </c>
      <c r="Q10" s="1">
        <v>5561</v>
      </c>
      <c r="R10" s="1">
        <v>22</v>
      </c>
      <c r="S10" s="1">
        <v>5581</v>
      </c>
      <c r="T10" s="5">
        <f t="shared" si="6"/>
        <v>22</v>
      </c>
      <c r="U10" s="2">
        <f t="shared" si="7"/>
        <v>0.3941945887833721</v>
      </c>
      <c r="V10" s="1">
        <v>26342</v>
      </c>
      <c r="W10" s="1">
        <v>145</v>
      </c>
      <c r="X10" s="1">
        <v>26492</v>
      </c>
      <c r="Y10" s="5">
        <f t="shared" si="8"/>
        <v>145</v>
      </c>
      <c r="Z10" s="2">
        <f t="shared" si="9"/>
        <v>0.54733504454174842</v>
      </c>
      <c r="AA10" s="1">
        <v>5001</v>
      </c>
      <c r="AB10" s="1">
        <v>37</v>
      </c>
      <c r="AC10" s="1">
        <v>5037</v>
      </c>
      <c r="AD10" s="5">
        <f t="shared" si="10"/>
        <v>37</v>
      </c>
      <c r="AE10" s="2">
        <f t="shared" si="11"/>
        <v>0.7345642247369466</v>
      </c>
      <c r="AF10" s="1">
        <v>2917</v>
      </c>
      <c r="AG10" s="1">
        <v>4</v>
      </c>
      <c r="AH10" s="1">
        <v>2921</v>
      </c>
      <c r="AI10" s="5">
        <f t="shared" si="12"/>
        <v>4</v>
      </c>
      <c r="AJ10" s="2">
        <f t="shared" si="13"/>
        <v>0.13693940431359122</v>
      </c>
      <c r="AK10" s="1">
        <v>13937</v>
      </c>
      <c r="AL10" s="1">
        <v>84</v>
      </c>
      <c r="AM10" s="1">
        <v>14026</v>
      </c>
      <c r="AN10" s="5">
        <f t="shared" si="14"/>
        <v>84</v>
      </c>
      <c r="AO10" s="2">
        <f t="shared" si="15"/>
        <v>0.59888777983744479</v>
      </c>
      <c r="AP10" s="1">
        <v>6006</v>
      </c>
      <c r="AQ10" s="1">
        <v>44</v>
      </c>
      <c r="AR10" s="1">
        <v>6056</v>
      </c>
      <c r="AS10" s="5">
        <f t="shared" si="16"/>
        <v>44</v>
      </c>
      <c r="AT10" s="2">
        <f t="shared" si="17"/>
        <v>0.72655217965653895</v>
      </c>
      <c r="AU10" s="1">
        <v>27862</v>
      </c>
      <c r="AV10" s="1">
        <v>170</v>
      </c>
      <c r="AW10" s="1">
        <v>28034</v>
      </c>
      <c r="AX10" s="5">
        <f t="shared" si="18"/>
        <v>170</v>
      </c>
      <c r="AY10" s="2">
        <f t="shared" si="19"/>
        <v>0.60640650638510374</v>
      </c>
      <c r="AZ10" s="1">
        <v>10265</v>
      </c>
      <c r="BA10" s="1">
        <v>73</v>
      </c>
      <c r="BB10" s="1">
        <v>10337</v>
      </c>
      <c r="BC10" s="5">
        <f t="shared" si="20"/>
        <v>73</v>
      </c>
      <c r="BD10" s="2">
        <f t="shared" si="21"/>
        <v>0.7062010254425849</v>
      </c>
      <c r="BE10" s="1">
        <v>5808</v>
      </c>
      <c r="BF10" s="1">
        <v>14</v>
      </c>
      <c r="BG10" s="1">
        <v>5823</v>
      </c>
      <c r="BH10" s="5">
        <f t="shared" si="22"/>
        <v>14</v>
      </c>
      <c r="BI10" s="2">
        <f t="shared" si="23"/>
        <v>0.24042589730379529</v>
      </c>
      <c r="BJ10" s="1">
        <v>26565</v>
      </c>
      <c r="BK10" s="1">
        <v>162</v>
      </c>
      <c r="BL10" s="1">
        <v>26725</v>
      </c>
      <c r="BM10" s="5">
        <f t="shared" si="24"/>
        <v>162</v>
      </c>
      <c r="BN10" s="2">
        <f t="shared" si="25"/>
        <v>0.60617399438727781</v>
      </c>
      <c r="BO10" s="1">
        <v>11573</v>
      </c>
      <c r="BP10" s="1">
        <v>65</v>
      </c>
      <c r="BQ10" s="1">
        <v>11637</v>
      </c>
      <c r="BR10" s="5">
        <f t="shared" si="26"/>
        <v>65</v>
      </c>
      <c r="BS10" s="2">
        <f t="shared" si="27"/>
        <v>0.55856320357480449</v>
      </c>
      <c r="BT10" s="1">
        <v>54206</v>
      </c>
      <c r="BU10" s="1">
        <v>316</v>
      </c>
      <c r="BV10" s="1">
        <v>54528</v>
      </c>
    </row>
    <row r="11" spans="1:74" x14ac:dyDescent="0.35">
      <c r="A11" s="1" t="s">
        <v>85</v>
      </c>
      <c r="B11" s="1">
        <v>8462</v>
      </c>
      <c r="C11" s="1">
        <v>167</v>
      </c>
      <c r="D11" s="1">
        <v>8631</v>
      </c>
      <c r="E11" s="5">
        <f t="shared" si="0"/>
        <v>167</v>
      </c>
      <c r="F11" s="2">
        <f t="shared" si="1"/>
        <v>1.9348858764917158</v>
      </c>
      <c r="G11" s="1">
        <v>6200</v>
      </c>
      <c r="H11" s="1">
        <v>15</v>
      </c>
      <c r="I11" s="1">
        <v>6218</v>
      </c>
      <c r="J11" s="5">
        <f t="shared" si="2"/>
        <v>15</v>
      </c>
      <c r="K11" s="2">
        <f t="shared" si="3"/>
        <v>0.24123512383403023</v>
      </c>
      <c r="L11" s="1">
        <v>22643</v>
      </c>
      <c r="M11" s="1">
        <v>227</v>
      </c>
      <c r="N11" s="1">
        <v>22870</v>
      </c>
      <c r="O11" s="5">
        <f t="shared" si="4"/>
        <v>227</v>
      </c>
      <c r="P11" s="2">
        <f t="shared" si="5"/>
        <v>0.99256668124180147</v>
      </c>
      <c r="Q11" s="1">
        <v>8815</v>
      </c>
      <c r="R11" s="1">
        <v>262</v>
      </c>
      <c r="S11" s="1">
        <v>9079</v>
      </c>
      <c r="T11" s="5">
        <f t="shared" si="6"/>
        <v>262</v>
      </c>
      <c r="U11" s="2">
        <f t="shared" si="7"/>
        <v>2.8857803722876967</v>
      </c>
      <c r="V11" s="1">
        <v>46123</v>
      </c>
      <c r="W11" s="1">
        <v>677</v>
      </c>
      <c r="X11" s="1">
        <v>46796</v>
      </c>
      <c r="Y11" s="5">
        <f t="shared" si="8"/>
        <v>677</v>
      </c>
      <c r="Z11" s="2">
        <f t="shared" si="9"/>
        <v>1.4467048465680827</v>
      </c>
      <c r="AA11" s="1">
        <v>8212</v>
      </c>
      <c r="AB11" s="1">
        <v>164</v>
      </c>
      <c r="AC11" s="1">
        <v>8379</v>
      </c>
      <c r="AD11" s="5">
        <f t="shared" si="10"/>
        <v>164</v>
      </c>
      <c r="AE11" s="2">
        <f t="shared" si="11"/>
        <v>1.9572741377252654</v>
      </c>
      <c r="AF11" s="1">
        <v>5680</v>
      </c>
      <c r="AG11" s="1">
        <v>16</v>
      </c>
      <c r="AH11" s="1">
        <v>5693</v>
      </c>
      <c r="AI11" s="5">
        <f t="shared" si="12"/>
        <v>16</v>
      </c>
      <c r="AJ11" s="2">
        <f t="shared" si="13"/>
        <v>0.28104689970138769</v>
      </c>
      <c r="AK11" s="1">
        <v>25237</v>
      </c>
      <c r="AL11" s="1">
        <v>460</v>
      </c>
      <c r="AM11" s="1">
        <v>25697</v>
      </c>
      <c r="AN11" s="5">
        <f t="shared" si="14"/>
        <v>460</v>
      </c>
      <c r="AO11" s="2">
        <f t="shared" si="15"/>
        <v>1.7900922286648246</v>
      </c>
      <c r="AP11" s="1">
        <v>10958</v>
      </c>
      <c r="AQ11" s="1">
        <v>444</v>
      </c>
      <c r="AR11" s="1">
        <v>11398</v>
      </c>
      <c r="AS11" s="5">
        <f t="shared" si="16"/>
        <v>444</v>
      </c>
      <c r="AT11" s="2">
        <f t="shared" si="17"/>
        <v>3.89542024916652</v>
      </c>
      <c r="AU11" s="1">
        <v>50082</v>
      </c>
      <c r="AV11" s="1">
        <v>1083</v>
      </c>
      <c r="AW11" s="1">
        <v>51166</v>
      </c>
      <c r="AX11" s="5">
        <f t="shared" si="18"/>
        <v>1083</v>
      </c>
      <c r="AY11" s="2">
        <f t="shared" si="19"/>
        <v>2.1166399562209279</v>
      </c>
      <c r="AZ11" s="1">
        <v>16671</v>
      </c>
      <c r="BA11" s="1">
        <v>335</v>
      </c>
      <c r="BB11" s="1">
        <v>17007</v>
      </c>
      <c r="BC11" s="5">
        <f t="shared" si="20"/>
        <v>335</v>
      </c>
      <c r="BD11" s="2">
        <f t="shared" si="21"/>
        <v>1.969777150585053</v>
      </c>
      <c r="BE11" s="1">
        <v>11875</v>
      </c>
      <c r="BF11" s="1">
        <v>32</v>
      </c>
      <c r="BG11" s="1">
        <v>11907</v>
      </c>
      <c r="BH11" s="5">
        <f t="shared" si="22"/>
        <v>32</v>
      </c>
      <c r="BI11" s="2">
        <f t="shared" si="23"/>
        <v>0.26874947509868141</v>
      </c>
      <c r="BJ11" s="1">
        <v>47880</v>
      </c>
      <c r="BK11" s="1">
        <v>689</v>
      </c>
      <c r="BL11" s="1">
        <v>48567</v>
      </c>
      <c r="BM11" s="5">
        <f t="shared" si="24"/>
        <v>689</v>
      </c>
      <c r="BN11" s="2">
        <f t="shared" si="25"/>
        <v>1.4186587600634175</v>
      </c>
      <c r="BO11" s="1">
        <v>19769</v>
      </c>
      <c r="BP11" s="1">
        <v>707</v>
      </c>
      <c r="BQ11" s="1">
        <v>20478</v>
      </c>
      <c r="BR11" s="5">
        <f t="shared" si="26"/>
        <v>707</v>
      </c>
      <c r="BS11" s="2">
        <f t="shared" si="27"/>
        <v>3.4524855942963182</v>
      </c>
      <c r="BT11" s="1">
        <v>96203</v>
      </c>
      <c r="BU11" s="1">
        <v>1758</v>
      </c>
      <c r="BV11" s="1">
        <v>97966</v>
      </c>
    </row>
    <row r="12" spans="1:74" x14ac:dyDescent="0.35">
      <c r="A12" s="1" t="s">
        <v>15</v>
      </c>
      <c r="B12" s="1">
        <v>925</v>
      </c>
      <c r="C12" s="1">
        <v>10</v>
      </c>
      <c r="D12" s="1">
        <v>934</v>
      </c>
      <c r="E12" s="5">
        <f t="shared" si="0"/>
        <v>10</v>
      </c>
      <c r="F12" s="2">
        <f t="shared" si="1"/>
        <v>1.070663811563169</v>
      </c>
      <c r="G12" s="1">
        <v>656</v>
      </c>
      <c r="H12" s="1">
        <v>0</v>
      </c>
      <c r="I12" s="1">
        <v>656</v>
      </c>
      <c r="J12" s="5">
        <f t="shared" si="2"/>
        <v>0</v>
      </c>
      <c r="K12" s="2">
        <f t="shared" si="3"/>
        <v>0</v>
      </c>
      <c r="L12" s="1">
        <v>2983</v>
      </c>
      <c r="M12" s="1">
        <v>10</v>
      </c>
      <c r="N12" s="1">
        <v>2995</v>
      </c>
      <c r="O12" s="5">
        <f t="shared" si="4"/>
        <v>10</v>
      </c>
      <c r="P12" s="2">
        <f t="shared" si="5"/>
        <v>0.333889816360601</v>
      </c>
      <c r="Q12" s="1">
        <v>1886</v>
      </c>
      <c r="R12" s="1">
        <v>4</v>
      </c>
      <c r="S12" s="1">
        <v>1888</v>
      </c>
      <c r="T12" s="5">
        <f t="shared" si="6"/>
        <v>4</v>
      </c>
      <c r="U12" s="2">
        <f t="shared" si="7"/>
        <v>0.21186440677966101</v>
      </c>
      <c r="V12" s="1">
        <v>6452</v>
      </c>
      <c r="W12" s="1">
        <v>19</v>
      </c>
      <c r="X12" s="1">
        <v>6473</v>
      </c>
      <c r="Y12" s="5">
        <f t="shared" si="8"/>
        <v>19</v>
      </c>
      <c r="Z12" s="2">
        <f t="shared" si="9"/>
        <v>0.29352695813378649</v>
      </c>
      <c r="AA12" s="1">
        <v>919</v>
      </c>
      <c r="AB12" s="1">
        <v>7</v>
      </c>
      <c r="AC12" s="1">
        <v>926</v>
      </c>
      <c r="AD12" s="5">
        <f t="shared" si="10"/>
        <v>7</v>
      </c>
      <c r="AE12" s="2">
        <f t="shared" si="11"/>
        <v>0.75593952483801297</v>
      </c>
      <c r="AF12" s="1">
        <v>578</v>
      </c>
      <c r="AG12" s="1">
        <v>0</v>
      </c>
      <c r="AH12" s="1">
        <v>582</v>
      </c>
      <c r="AI12" s="5">
        <f t="shared" si="12"/>
        <v>0</v>
      </c>
      <c r="AJ12" s="2">
        <f t="shared" si="13"/>
        <v>0</v>
      </c>
      <c r="AK12" s="1">
        <v>3292</v>
      </c>
      <c r="AL12" s="1">
        <v>14</v>
      </c>
      <c r="AM12" s="1">
        <v>3306</v>
      </c>
      <c r="AN12" s="5">
        <f t="shared" si="14"/>
        <v>14</v>
      </c>
      <c r="AO12" s="2">
        <f t="shared" si="15"/>
        <v>0.42347247428917123</v>
      </c>
      <c r="AP12" s="1">
        <v>2049</v>
      </c>
      <c r="AQ12" s="1">
        <v>7</v>
      </c>
      <c r="AR12" s="1">
        <v>2053</v>
      </c>
      <c r="AS12" s="5">
        <f t="shared" si="16"/>
        <v>7</v>
      </c>
      <c r="AT12" s="2">
        <f t="shared" si="17"/>
        <v>0.34096444227959083</v>
      </c>
      <c r="AU12" s="1">
        <v>6848</v>
      </c>
      <c r="AV12" s="1">
        <v>25</v>
      </c>
      <c r="AW12" s="1">
        <v>6871</v>
      </c>
      <c r="AX12" s="5">
        <f t="shared" si="18"/>
        <v>25</v>
      </c>
      <c r="AY12" s="2">
        <f t="shared" si="19"/>
        <v>0.36384805705137535</v>
      </c>
      <c r="AZ12" s="1">
        <v>1848</v>
      </c>
      <c r="BA12" s="1">
        <v>18</v>
      </c>
      <c r="BB12" s="1">
        <v>1863</v>
      </c>
      <c r="BC12" s="5">
        <f t="shared" si="20"/>
        <v>18</v>
      </c>
      <c r="BD12" s="2">
        <f t="shared" si="21"/>
        <v>0.96618357487922701</v>
      </c>
      <c r="BE12" s="1">
        <v>1236</v>
      </c>
      <c r="BF12" s="1">
        <v>0</v>
      </c>
      <c r="BG12" s="1">
        <v>1240</v>
      </c>
      <c r="BH12" s="5">
        <f t="shared" si="22"/>
        <v>0</v>
      </c>
      <c r="BI12" s="2">
        <f t="shared" si="23"/>
        <v>0</v>
      </c>
      <c r="BJ12" s="1">
        <v>6280</v>
      </c>
      <c r="BK12" s="1">
        <v>24</v>
      </c>
      <c r="BL12" s="1">
        <v>6305</v>
      </c>
      <c r="BM12" s="5">
        <f t="shared" si="24"/>
        <v>24</v>
      </c>
      <c r="BN12" s="2">
        <f t="shared" si="25"/>
        <v>0.38065027755749403</v>
      </c>
      <c r="BO12" s="1">
        <v>3933</v>
      </c>
      <c r="BP12" s="1">
        <v>5</v>
      </c>
      <c r="BQ12" s="1">
        <v>3941</v>
      </c>
      <c r="BR12" s="5">
        <f t="shared" si="26"/>
        <v>5</v>
      </c>
      <c r="BS12" s="2">
        <f t="shared" si="27"/>
        <v>0.12687135244861708</v>
      </c>
      <c r="BT12" s="1">
        <v>13300</v>
      </c>
      <c r="BU12" s="1">
        <v>46</v>
      </c>
      <c r="BV12" s="1">
        <v>13353</v>
      </c>
    </row>
    <row r="13" spans="1:74" x14ac:dyDescent="0.35">
      <c r="A13" s="1" t="s">
        <v>16</v>
      </c>
      <c r="B13" s="1">
        <v>12741</v>
      </c>
      <c r="C13" s="1">
        <v>558</v>
      </c>
      <c r="D13" s="1">
        <v>13295</v>
      </c>
      <c r="E13" s="5">
        <f t="shared" si="0"/>
        <v>558</v>
      </c>
      <c r="F13" s="2">
        <f t="shared" si="1"/>
        <v>4.1970665663783375</v>
      </c>
      <c r="G13" s="1">
        <v>11936</v>
      </c>
      <c r="H13" s="1">
        <v>100</v>
      </c>
      <c r="I13" s="1">
        <v>12039</v>
      </c>
      <c r="J13" s="5">
        <f t="shared" si="2"/>
        <v>100</v>
      </c>
      <c r="K13" s="2">
        <f t="shared" si="3"/>
        <v>0.8306337735692334</v>
      </c>
      <c r="L13" s="1">
        <v>38422</v>
      </c>
      <c r="M13" s="1">
        <v>1211</v>
      </c>
      <c r="N13" s="1">
        <v>39632</v>
      </c>
      <c r="O13" s="5">
        <f t="shared" si="4"/>
        <v>1211</v>
      </c>
      <c r="P13" s="2">
        <f t="shared" si="5"/>
        <v>3.0556116269681066</v>
      </c>
      <c r="Q13" s="1">
        <v>12306</v>
      </c>
      <c r="R13" s="1">
        <v>841</v>
      </c>
      <c r="S13" s="1">
        <v>13144</v>
      </c>
      <c r="T13" s="5">
        <f t="shared" si="6"/>
        <v>841</v>
      </c>
      <c r="U13" s="2">
        <f t="shared" si="7"/>
        <v>6.3983566646378582</v>
      </c>
      <c r="V13" s="1">
        <v>75407</v>
      </c>
      <c r="W13" s="1">
        <v>2704</v>
      </c>
      <c r="X13" s="1">
        <v>78113</v>
      </c>
      <c r="Y13" s="5">
        <f t="shared" si="8"/>
        <v>2704</v>
      </c>
      <c r="Z13" s="2">
        <f t="shared" si="9"/>
        <v>3.4616517097026103</v>
      </c>
      <c r="AA13" s="1">
        <v>12223</v>
      </c>
      <c r="AB13" s="1">
        <v>498</v>
      </c>
      <c r="AC13" s="1">
        <v>12723</v>
      </c>
      <c r="AD13" s="5">
        <f t="shared" si="10"/>
        <v>498</v>
      </c>
      <c r="AE13" s="2">
        <f t="shared" si="11"/>
        <v>3.914171186041028</v>
      </c>
      <c r="AF13" s="1">
        <v>11591</v>
      </c>
      <c r="AG13" s="1">
        <v>45</v>
      </c>
      <c r="AH13" s="1">
        <v>11640</v>
      </c>
      <c r="AI13" s="5">
        <f t="shared" si="12"/>
        <v>45</v>
      </c>
      <c r="AJ13" s="2">
        <f t="shared" si="13"/>
        <v>0.38659793814432991</v>
      </c>
      <c r="AK13" s="1">
        <v>41893</v>
      </c>
      <c r="AL13" s="1">
        <v>2138</v>
      </c>
      <c r="AM13" s="1">
        <v>44028</v>
      </c>
      <c r="AN13" s="5">
        <f t="shared" si="14"/>
        <v>2138</v>
      </c>
      <c r="AO13" s="2">
        <f t="shared" si="15"/>
        <v>4.8560007268102119</v>
      </c>
      <c r="AP13" s="1">
        <v>15073</v>
      </c>
      <c r="AQ13" s="1">
        <v>1418</v>
      </c>
      <c r="AR13" s="1">
        <v>16488</v>
      </c>
      <c r="AS13" s="5">
        <f t="shared" si="16"/>
        <v>1418</v>
      </c>
      <c r="AT13" s="2">
        <f t="shared" si="17"/>
        <v>8.6001940805434263</v>
      </c>
      <c r="AU13" s="1">
        <v>80780</v>
      </c>
      <c r="AV13" s="1">
        <v>4100</v>
      </c>
      <c r="AW13" s="1">
        <v>84885</v>
      </c>
      <c r="AX13" s="5">
        <f t="shared" si="18"/>
        <v>4100</v>
      </c>
      <c r="AY13" s="2">
        <f t="shared" si="19"/>
        <v>4.830064204511987</v>
      </c>
      <c r="AZ13" s="1">
        <v>24964</v>
      </c>
      <c r="BA13" s="1">
        <v>1056</v>
      </c>
      <c r="BB13" s="1">
        <v>26020</v>
      </c>
      <c r="BC13" s="5">
        <f t="shared" si="20"/>
        <v>1056</v>
      </c>
      <c r="BD13" s="2">
        <f t="shared" si="21"/>
        <v>4.0584166026133746</v>
      </c>
      <c r="BE13" s="1">
        <v>23532</v>
      </c>
      <c r="BF13" s="1">
        <v>146</v>
      </c>
      <c r="BG13" s="1">
        <v>23680</v>
      </c>
      <c r="BH13" s="5">
        <f t="shared" si="22"/>
        <v>146</v>
      </c>
      <c r="BI13" s="2">
        <f t="shared" si="23"/>
        <v>0.61655405405405406</v>
      </c>
      <c r="BJ13" s="1">
        <v>80312</v>
      </c>
      <c r="BK13" s="1">
        <v>3352</v>
      </c>
      <c r="BL13" s="1">
        <v>83663</v>
      </c>
      <c r="BM13" s="5">
        <f t="shared" si="24"/>
        <v>3352</v>
      </c>
      <c r="BN13" s="2">
        <f t="shared" si="25"/>
        <v>4.0065500878524558</v>
      </c>
      <c r="BO13" s="1">
        <v>27380</v>
      </c>
      <c r="BP13" s="1">
        <v>2259</v>
      </c>
      <c r="BQ13" s="1">
        <v>29634</v>
      </c>
      <c r="BR13" s="5">
        <f t="shared" si="26"/>
        <v>2259</v>
      </c>
      <c r="BS13" s="2">
        <f t="shared" si="27"/>
        <v>7.6230006074104075</v>
      </c>
      <c r="BT13" s="1">
        <v>156189</v>
      </c>
      <c r="BU13" s="1">
        <v>6809</v>
      </c>
      <c r="BV13" s="1">
        <v>162996</v>
      </c>
    </row>
    <row r="14" spans="1:74" x14ac:dyDescent="0.35">
      <c r="A14" s="1" t="s">
        <v>17</v>
      </c>
      <c r="B14" s="1">
        <v>14455</v>
      </c>
      <c r="C14" s="1">
        <v>1592</v>
      </c>
      <c r="D14" s="1">
        <v>16044</v>
      </c>
      <c r="E14" s="5">
        <f t="shared" si="0"/>
        <v>1592</v>
      </c>
      <c r="F14" s="2">
        <f t="shared" si="1"/>
        <v>9.9227125405135883</v>
      </c>
      <c r="G14" s="1">
        <v>11627</v>
      </c>
      <c r="H14" s="1">
        <v>294</v>
      </c>
      <c r="I14" s="1">
        <v>11917</v>
      </c>
      <c r="J14" s="5">
        <f t="shared" si="2"/>
        <v>294</v>
      </c>
      <c r="K14" s="2">
        <f t="shared" si="3"/>
        <v>2.4670638583536122</v>
      </c>
      <c r="L14" s="1">
        <v>43429</v>
      </c>
      <c r="M14" s="1">
        <v>5852</v>
      </c>
      <c r="N14" s="1">
        <v>49279</v>
      </c>
      <c r="O14" s="5">
        <f t="shared" si="4"/>
        <v>5852</v>
      </c>
      <c r="P14" s="2">
        <f t="shared" si="5"/>
        <v>11.875240974857444</v>
      </c>
      <c r="Q14" s="1">
        <v>10567</v>
      </c>
      <c r="R14" s="1">
        <v>3496</v>
      </c>
      <c r="S14" s="1">
        <v>14056</v>
      </c>
      <c r="T14" s="5">
        <f t="shared" si="6"/>
        <v>3496</v>
      </c>
      <c r="U14" s="2">
        <f t="shared" si="7"/>
        <v>24.871940808195788</v>
      </c>
      <c r="V14" s="1">
        <v>80077</v>
      </c>
      <c r="W14" s="1">
        <v>11230</v>
      </c>
      <c r="X14" s="1">
        <v>91302</v>
      </c>
      <c r="Y14" s="5">
        <f t="shared" si="8"/>
        <v>11230</v>
      </c>
      <c r="Z14" s="2">
        <f t="shared" si="9"/>
        <v>12.299840091126153</v>
      </c>
      <c r="AA14" s="1">
        <v>13573</v>
      </c>
      <c r="AB14" s="1">
        <v>1389</v>
      </c>
      <c r="AC14" s="1">
        <v>14957</v>
      </c>
      <c r="AD14" s="5">
        <f t="shared" si="10"/>
        <v>1389</v>
      </c>
      <c r="AE14" s="2">
        <f t="shared" si="11"/>
        <v>9.2866216487263493</v>
      </c>
      <c r="AF14" s="1">
        <v>10997</v>
      </c>
      <c r="AG14" s="1">
        <v>216</v>
      </c>
      <c r="AH14" s="1">
        <v>11219</v>
      </c>
      <c r="AI14" s="5">
        <f t="shared" si="12"/>
        <v>216</v>
      </c>
      <c r="AJ14" s="2">
        <f t="shared" si="13"/>
        <v>1.9253052856760853</v>
      </c>
      <c r="AK14" s="1">
        <v>40734</v>
      </c>
      <c r="AL14" s="1">
        <v>8756</v>
      </c>
      <c r="AM14" s="1">
        <v>49484</v>
      </c>
      <c r="AN14" s="5">
        <f t="shared" si="14"/>
        <v>8756</v>
      </c>
      <c r="AO14" s="2">
        <f t="shared" si="15"/>
        <v>17.694608358257213</v>
      </c>
      <c r="AP14" s="1">
        <v>10962</v>
      </c>
      <c r="AQ14" s="1">
        <v>4921</v>
      </c>
      <c r="AR14" s="1">
        <v>15888</v>
      </c>
      <c r="AS14" s="5">
        <f t="shared" si="16"/>
        <v>4921</v>
      </c>
      <c r="AT14" s="2">
        <f t="shared" si="17"/>
        <v>30.97306143001007</v>
      </c>
      <c r="AU14" s="1">
        <v>76267</v>
      </c>
      <c r="AV14" s="1">
        <v>15289</v>
      </c>
      <c r="AW14" s="1">
        <v>91552</v>
      </c>
      <c r="AX14" s="5">
        <f t="shared" si="18"/>
        <v>15289</v>
      </c>
      <c r="AY14" s="2">
        <f t="shared" si="19"/>
        <v>16.699799021321216</v>
      </c>
      <c r="AZ14" s="1">
        <v>28027</v>
      </c>
      <c r="BA14" s="1">
        <v>2977</v>
      </c>
      <c r="BB14" s="1">
        <v>31008</v>
      </c>
      <c r="BC14" s="5">
        <f t="shared" si="20"/>
        <v>2977</v>
      </c>
      <c r="BD14" s="2">
        <f t="shared" si="21"/>
        <v>9.6007481940144483</v>
      </c>
      <c r="BE14" s="1">
        <v>22622</v>
      </c>
      <c r="BF14" s="1">
        <v>512</v>
      </c>
      <c r="BG14" s="1">
        <v>23137</v>
      </c>
      <c r="BH14" s="5">
        <f t="shared" si="22"/>
        <v>512</v>
      </c>
      <c r="BI14" s="2">
        <f t="shared" si="23"/>
        <v>2.2129057354021699</v>
      </c>
      <c r="BJ14" s="1">
        <v>84156</v>
      </c>
      <c r="BK14" s="1">
        <v>14605</v>
      </c>
      <c r="BL14" s="1">
        <v>98768</v>
      </c>
      <c r="BM14" s="5">
        <f t="shared" si="24"/>
        <v>14605</v>
      </c>
      <c r="BN14" s="2">
        <f t="shared" si="25"/>
        <v>14.787178033371132</v>
      </c>
      <c r="BO14" s="1">
        <v>21530</v>
      </c>
      <c r="BP14" s="1">
        <v>8415</v>
      </c>
      <c r="BQ14" s="1">
        <v>29948</v>
      </c>
      <c r="BR14" s="5">
        <f t="shared" si="26"/>
        <v>8415</v>
      </c>
      <c r="BS14" s="2">
        <f t="shared" si="27"/>
        <v>28.098704420996395</v>
      </c>
      <c r="BT14" s="1">
        <v>156338</v>
      </c>
      <c r="BU14" s="1">
        <v>26514</v>
      </c>
      <c r="BV14" s="1">
        <v>182854</v>
      </c>
    </row>
    <row r="15" spans="1:74" x14ac:dyDescent="0.35">
      <c r="A15" s="1" t="s">
        <v>18</v>
      </c>
      <c r="B15" s="1">
        <v>442</v>
      </c>
      <c r="C15" s="1">
        <v>4</v>
      </c>
      <c r="D15" s="1">
        <v>445</v>
      </c>
      <c r="E15" s="5">
        <f t="shared" si="0"/>
        <v>4</v>
      </c>
      <c r="F15" s="2">
        <f t="shared" si="1"/>
        <v>0.89887640449438211</v>
      </c>
      <c r="G15" s="1">
        <v>309</v>
      </c>
      <c r="H15" s="1">
        <v>0</v>
      </c>
      <c r="I15" s="1">
        <v>309</v>
      </c>
      <c r="J15" s="5">
        <f t="shared" si="2"/>
        <v>0</v>
      </c>
      <c r="K15" s="2">
        <f t="shared" si="3"/>
        <v>0</v>
      </c>
      <c r="L15" s="1">
        <v>1332</v>
      </c>
      <c r="M15" s="1">
        <v>3</v>
      </c>
      <c r="N15" s="1">
        <v>1333</v>
      </c>
      <c r="O15" s="5">
        <f t="shared" si="4"/>
        <v>3</v>
      </c>
      <c r="P15" s="2">
        <f t="shared" si="5"/>
        <v>0.22505626406601648</v>
      </c>
      <c r="Q15" s="1">
        <v>819</v>
      </c>
      <c r="R15" s="1">
        <v>0</v>
      </c>
      <c r="S15" s="1">
        <v>823</v>
      </c>
      <c r="T15" s="5">
        <f t="shared" si="6"/>
        <v>0</v>
      </c>
      <c r="U15" s="2">
        <f t="shared" si="7"/>
        <v>0</v>
      </c>
      <c r="V15" s="1">
        <v>2893</v>
      </c>
      <c r="W15" s="1">
        <v>12</v>
      </c>
      <c r="X15" s="1">
        <v>2906</v>
      </c>
      <c r="Y15" s="5">
        <f t="shared" si="8"/>
        <v>12</v>
      </c>
      <c r="Z15" s="2">
        <f t="shared" si="9"/>
        <v>0.41293874741913283</v>
      </c>
      <c r="AA15" s="1">
        <v>422</v>
      </c>
      <c r="AB15" s="1">
        <v>3</v>
      </c>
      <c r="AC15" s="1">
        <v>423</v>
      </c>
      <c r="AD15" s="5">
        <f t="shared" si="10"/>
        <v>3</v>
      </c>
      <c r="AE15" s="2">
        <f t="shared" si="11"/>
        <v>0.70921985815602839</v>
      </c>
      <c r="AF15" s="1">
        <v>218</v>
      </c>
      <c r="AG15" s="1">
        <v>0</v>
      </c>
      <c r="AH15" s="1">
        <v>218</v>
      </c>
      <c r="AI15" s="5">
        <f t="shared" si="12"/>
        <v>0</v>
      </c>
      <c r="AJ15" s="2">
        <f t="shared" si="13"/>
        <v>0</v>
      </c>
      <c r="AK15" s="1">
        <v>1322</v>
      </c>
      <c r="AL15" s="1">
        <v>4</v>
      </c>
      <c r="AM15" s="1">
        <v>1329</v>
      </c>
      <c r="AN15" s="5">
        <f t="shared" si="14"/>
        <v>4</v>
      </c>
      <c r="AO15" s="2">
        <f t="shared" si="15"/>
        <v>0.30097817908201652</v>
      </c>
      <c r="AP15" s="1">
        <v>779</v>
      </c>
      <c r="AQ15" s="1">
        <v>3</v>
      </c>
      <c r="AR15" s="1">
        <v>783</v>
      </c>
      <c r="AS15" s="5">
        <f t="shared" si="16"/>
        <v>3</v>
      </c>
      <c r="AT15" s="2">
        <f t="shared" si="17"/>
        <v>0.38314176245210724</v>
      </c>
      <c r="AU15" s="1">
        <v>2740</v>
      </c>
      <c r="AV15" s="1">
        <v>9</v>
      </c>
      <c r="AW15" s="1">
        <v>2751</v>
      </c>
      <c r="AX15" s="5">
        <f t="shared" si="18"/>
        <v>9</v>
      </c>
      <c r="AY15" s="2">
        <f t="shared" si="19"/>
        <v>0.32715376226826609</v>
      </c>
      <c r="AZ15" s="1">
        <v>856</v>
      </c>
      <c r="BA15" s="1">
        <v>10</v>
      </c>
      <c r="BB15" s="1">
        <v>865</v>
      </c>
      <c r="BC15" s="5">
        <f t="shared" si="20"/>
        <v>10</v>
      </c>
      <c r="BD15" s="2">
        <f t="shared" si="21"/>
        <v>1.1560693641618496</v>
      </c>
      <c r="BE15" s="1">
        <v>525</v>
      </c>
      <c r="BF15" s="1">
        <v>0</v>
      </c>
      <c r="BG15" s="1">
        <v>525</v>
      </c>
      <c r="BH15" s="5">
        <f t="shared" si="22"/>
        <v>0</v>
      </c>
      <c r="BI15" s="2">
        <f t="shared" si="23"/>
        <v>0</v>
      </c>
      <c r="BJ15" s="1">
        <v>2655</v>
      </c>
      <c r="BK15" s="1">
        <v>10</v>
      </c>
      <c r="BL15" s="1">
        <v>2658</v>
      </c>
      <c r="BM15" s="5">
        <f t="shared" si="24"/>
        <v>10</v>
      </c>
      <c r="BN15" s="2">
        <f t="shared" si="25"/>
        <v>0.3762227238525207</v>
      </c>
      <c r="BO15" s="1">
        <v>1603</v>
      </c>
      <c r="BP15" s="1">
        <v>4</v>
      </c>
      <c r="BQ15" s="1">
        <v>1600</v>
      </c>
      <c r="BR15" s="5">
        <f t="shared" si="26"/>
        <v>4</v>
      </c>
      <c r="BS15" s="2">
        <f t="shared" si="27"/>
        <v>0.25</v>
      </c>
      <c r="BT15" s="1">
        <v>5634</v>
      </c>
      <c r="BU15" s="1">
        <v>22</v>
      </c>
      <c r="BV15" s="1">
        <v>5655</v>
      </c>
    </row>
    <row r="16" spans="1:74" x14ac:dyDescent="0.35">
      <c r="A16" s="1" t="s">
        <v>19</v>
      </c>
      <c r="B16" s="1">
        <v>3116</v>
      </c>
      <c r="C16" s="1">
        <v>22</v>
      </c>
      <c r="D16" s="1">
        <v>3139</v>
      </c>
      <c r="E16" s="5">
        <f t="shared" si="0"/>
        <v>22</v>
      </c>
      <c r="F16" s="2">
        <f t="shared" si="1"/>
        <v>0.70086014654348516</v>
      </c>
      <c r="G16" s="1">
        <v>2010</v>
      </c>
      <c r="H16" s="1">
        <v>0</v>
      </c>
      <c r="I16" s="1">
        <v>2010</v>
      </c>
      <c r="J16" s="5">
        <f t="shared" si="2"/>
        <v>0</v>
      </c>
      <c r="K16" s="2">
        <f t="shared" si="3"/>
        <v>0</v>
      </c>
      <c r="L16" s="1">
        <v>8290</v>
      </c>
      <c r="M16" s="1">
        <v>60</v>
      </c>
      <c r="N16" s="1">
        <v>8351</v>
      </c>
      <c r="O16" s="5">
        <f t="shared" si="4"/>
        <v>60</v>
      </c>
      <c r="P16" s="2">
        <f t="shared" si="5"/>
        <v>0.71847682912226074</v>
      </c>
      <c r="Q16" s="1">
        <v>4282</v>
      </c>
      <c r="R16" s="1">
        <v>13</v>
      </c>
      <c r="S16" s="1">
        <v>4291</v>
      </c>
      <c r="T16" s="5">
        <f t="shared" si="6"/>
        <v>13</v>
      </c>
      <c r="U16" s="2">
        <f t="shared" si="7"/>
        <v>0.30295968305756232</v>
      </c>
      <c r="V16" s="1">
        <v>17696</v>
      </c>
      <c r="W16" s="1">
        <v>96</v>
      </c>
      <c r="X16" s="1">
        <v>17794</v>
      </c>
      <c r="Y16" s="5">
        <f t="shared" si="8"/>
        <v>96</v>
      </c>
      <c r="Z16" s="2">
        <f t="shared" si="9"/>
        <v>0.53950769922445763</v>
      </c>
      <c r="AA16" s="1">
        <v>3021</v>
      </c>
      <c r="AB16" s="1">
        <v>23</v>
      </c>
      <c r="AC16" s="1">
        <v>3052</v>
      </c>
      <c r="AD16" s="5">
        <f t="shared" si="10"/>
        <v>23</v>
      </c>
      <c r="AE16" s="2">
        <f t="shared" si="11"/>
        <v>0.75360419397116651</v>
      </c>
      <c r="AF16" s="1">
        <v>1848</v>
      </c>
      <c r="AG16" s="1">
        <v>6</v>
      </c>
      <c r="AH16" s="1">
        <v>1852</v>
      </c>
      <c r="AI16" s="5">
        <f t="shared" si="12"/>
        <v>6</v>
      </c>
      <c r="AJ16" s="2">
        <f t="shared" si="13"/>
        <v>0.32397408207343414</v>
      </c>
      <c r="AK16" s="1">
        <v>8880</v>
      </c>
      <c r="AL16" s="1">
        <v>64</v>
      </c>
      <c r="AM16" s="1">
        <v>8946</v>
      </c>
      <c r="AN16" s="5">
        <f t="shared" si="14"/>
        <v>64</v>
      </c>
      <c r="AO16" s="2">
        <f t="shared" si="15"/>
        <v>0.7154035323049408</v>
      </c>
      <c r="AP16" s="1">
        <v>4513</v>
      </c>
      <c r="AQ16" s="1">
        <v>32</v>
      </c>
      <c r="AR16" s="1">
        <v>4543</v>
      </c>
      <c r="AS16" s="5">
        <f t="shared" si="16"/>
        <v>32</v>
      </c>
      <c r="AT16" s="2">
        <f t="shared" si="17"/>
        <v>0.70438036539731452</v>
      </c>
      <c r="AU16" s="1">
        <v>18262</v>
      </c>
      <c r="AV16" s="1">
        <v>118</v>
      </c>
      <c r="AW16" s="1">
        <v>18382</v>
      </c>
      <c r="AX16" s="5">
        <f t="shared" si="18"/>
        <v>118</v>
      </c>
      <c r="AY16" s="2">
        <f t="shared" si="19"/>
        <v>0.64193232510064191</v>
      </c>
      <c r="AZ16" s="1">
        <v>6139</v>
      </c>
      <c r="BA16" s="1">
        <v>48</v>
      </c>
      <c r="BB16" s="1">
        <v>6186</v>
      </c>
      <c r="BC16" s="5">
        <f t="shared" si="20"/>
        <v>48</v>
      </c>
      <c r="BD16" s="2">
        <f t="shared" si="21"/>
        <v>0.77594568380213391</v>
      </c>
      <c r="BE16" s="1">
        <v>3856</v>
      </c>
      <c r="BF16" s="1">
        <v>3</v>
      </c>
      <c r="BG16" s="1">
        <v>3857</v>
      </c>
      <c r="BH16" s="5">
        <f t="shared" si="22"/>
        <v>3</v>
      </c>
      <c r="BI16" s="2">
        <f t="shared" si="23"/>
        <v>7.7780658542908998E-2</v>
      </c>
      <c r="BJ16" s="1">
        <v>17172</v>
      </c>
      <c r="BK16" s="1">
        <v>120</v>
      </c>
      <c r="BL16" s="1">
        <v>17291</v>
      </c>
      <c r="BM16" s="5">
        <f t="shared" si="24"/>
        <v>120</v>
      </c>
      <c r="BN16" s="2">
        <f t="shared" si="25"/>
        <v>0.69400266034353131</v>
      </c>
      <c r="BO16" s="1">
        <v>8791</v>
      </c>
      <c r="BP16" s="1">
        <v>40</v>
      </c>
      <c r="BQ16" s="1">
        <v>8832</v>
      </c>
      <c r="BR16" s="5">
        <f t="shared" si="26"/>
        <v>40</v>
      </c>
      <c r="BS16" s="2">
        <f t="shared" si="27"/>
        <v>0.45289855072463769</v>
      </c>
      <c r="BT16" s="1">
        <v>35958</v>
      </c>
      <c r="BU16" s="1">
        <v>216</v>
      </c>
      <c r="BV16" s="1">
        <v>36173</v>
      </c>
    </row>
    <row r="17" spans="1:74" x14ac:dyDescent="0.35">
      <c r="A17" s="1" t="s">
        <v>20</v>
      </c>
      <c r="B17" s="1">
        <v>12543</v>
      </c>
      <c r="C17" s="1">
        <v>434</v>
      </c>
      <c r="D17" s="1">
        <v>12976</v>
      </c>
      <c r="E17" s="5">
        <f t="shared" si="0"/>
        <v>434</v>
      </c>
      <c r="F17" s="2">
        <f t="shared" si="1"/>
        <v>3.3446362515413073</v>
      </c>
      <c r="G17" s="1">
        <v>6993</v>
      </c>
      <c r="H17" s="1">
        <v>32</v>
      </c>
      <c r="I17" s="1">
        <v>7026</v>
      </c>
      <c r="J17" s="5">
        <f t="shared" si="2"/>
        <v>32</v>
      </c>
      <c r="K17" s="2">
        <f t="shared" si="3"/>
        <v>0.45545118132650159</v>
      </c>
      <c r="L17" s="1">
        <v>28420</v>
      </c>
      <c r="M17" s="1">
        <v>472</v>
      </c>
      <c r="N17" s="1">
        <v>28894</v>
      </c>
      <c r="O17" s="5">
        <f t="shared" si="4"/>
        <v>472</v>
      </c>
      <c r="P17" s="2">
        <f t="shared" si="5"/>
        <v>1.633557139890635</v>
      </c>
      <c r="Q17" s="1">
        <v>6352</v>
      </c>
      <c r="R17" s="1">
        <v>182</v>
      </c>
      <c r="S17" s="1">
        <v>6532</v>
      </c>
      <c r="T17" s="5">
        <f t="shared" si="6"/>
        <v>182</v>
      </c>
      <c r="U17" s="2">
        <f t="shared" si="7"/>
        <v>2.7862829148805881</v>
      </c>
      <c r="V17" s="1">
        <v>54313</v>
      </c>
      <c r="W17" s="1">
        <v>1114</v>
      </c>
      <c r="X17" s="1">
        <v>55432</v>
      </c>
      <c r="Y17" s="5">
        <f t="shared" si="8"/>
        <v>1114</v>
      </c>
      <c r="Z17" s="2">
        <f t="shared" si="9"/>
        <v>2.0096695049790734</v>
      </c>
      <c r="AA17" s="1">
        <v>11988</v>
      </c>
      <c r="AB17" s="1">
        <v>354</v>
      </c>
      <c r="AC17" s="1">
        <v>12346</v>
      </c>
      <c r="AD17" s="5">
        <f t="shared" si="10"/>
        <v>354</v>
      </c>
      <c r="AE17" s="2">
        <f t="shared" si="11"/>
        <v>2.867325449538312</v>
      </c>
      <c r="AF17" s="1">
        <v>6627</v>
      </c>
      <c r="AG17" s="1">
        <v>28</v>
      </c>
      <c r="AH17" s="1">
        <v>6657</v>
      </c>
      <c r="AI17" s="5">
        <f t="shared" si="12"/>
        <v>28</v>
      </c>
      <c r="AJ17" s="2">
        <f t="shared" si="13"/>
        <v>0.4206098843322818</v>
      </c>
      <c r="AK17" s="1">
        <v>29914</v>
      </c>
      <c r="AL17" s="1">
        <v>651</v>
      </c>
      <c r="AM17" s="1">
        <v>30566</v>
      </c>
      <c r="AN17" s="5">
        <f t="shared" si="14"/>
        <v>651</v>
      </c>
      <c r="AO17" s="2">
        <f t="shared" si="15"/>
        <v>2.1298174442190669</v>
      </c>
      <c r="AP17" s="1">
        <v>7185</v>
      </c>
      <c r="AQ17" s="1">
        <v>294</v>
      </c>
      <c r="AR17" s="1">
        <v>7480</v>
      </c>
      <c r="AS17" s="5">
        <f t="shared" si="16"/>
        <v>294</v>
      </c>
      <c r="AT17" s="2">
        <f t="shared" si="17"/>
        <v>3.9304812834224601</v>
      </c>
      <c r="AU17" s="1">
        <v>55717</v>
      </c>
      <c r="AV17" s="1">
        <v>1327</v>
      </c>
      <c r="AW17" s="1">
        <v>57045</v>
      </c>
      <c r="AX17" s="5">
        <f t="shared" si="18"/>
        <v>1327</v>
      </c>
      <c r="AY17" s="2">
        <f t="shared" si="19"/>
        <v>2.3262336751687265</v>
      </c>
      <c r="AZ17" s="1">
        <v>24534</v>
      </c>
      <c r="BA17" s="1">
        <v>783</v>
      </c>
      <c r="BB17" s="1">
        <v>25316</v>
      </c>
      <c r="BC17" s="5">
        <f t="shared" si="20"/>
        <v>783</v>
      </c>
      <c r="BD17" s="2">
        <f t="shared" si="21"/>
        <v>3.0929056723021016</v>
      </c>
      <c r="BE17" s="1">
        <v>13626</v>
      </c>
      <c r="BF17" s="1">
        <v>60</v>
      </c>
      <c r="BG17" s="1">
        <v>13679</v>
      </c>
      <c r="BH17" s="5">
        <f t="shared" si="22"/>
        <v>60</v>
      </c>
      <c r="BI17" s="2">
        <f t="shared" si="23"/>
        <v>0.43862855471891221</v>
      </c>
      <c r="BJ17" s="1">
        <v>58336</v>
      </c>
      <c r="BK17" s="1">
        <v>1124</v>
      </c>
      <c r="BL17" s="1">
        <v>59467</v>
      </c>
      <c r="BM17" s="5">
        <f t="shared" si="24"/>
        <v>1124</v>
      </c>
      <c r="BN17" s="2">
        <f t="shared" si="25"/>
        <v>1.8901239342828797</v>
      </c>
      <c r="BO17" s="1">
        <v>13536</v>
      </c>
      <c r="BP17" s="1">
        <v>473</v>
      </c>
      <c r="BQ17" s="1">
        <v>14012</v>
      </c>
      <c r="BR17" s="5">
        <f t="shared" si="26"/>
        <v>473</v>
      </c>
      <c r="BS17" s="2">
        <f t="shared" si="27"/>
        <v>3.3756779902940335</v>
      </c>
      <c r="BT17" s="1">
        <v>110034</v>
      </c>
      <c r="BU17" s="1">
        <v>2444</v>
      </c>
      <c r="BV17" s="1">
        <v>112473</v>
      </c>
    </row>
    <row r="18" spans="1:74" x14ac:dyDescent="0.35">
      <c r="A18" s="1" t="s">
        <v>21</v>
      </c>
      <c r="B18" s="1">
        <v>37005</v>
      </c>
      <c r="C18" s="1">
        <v>3004</v>
      </c>
      <c r="D18" s="1">
        <v>40017</v>
      </c>
      <c r="E18" s="5">
        <f t="shared" si="0"/>
        <v>3004</v>
      </c>
      <c r="F18" s="2">
        <f t="shared" si="1"/>
        <v>7.5068096059174847</v>
      </c>
      <c r="G18" s="1">
        <v>23144</v>
      </c>
      <c r="H18" s="1">
        <v>210</v>
      </c>
      <c r="I18" s="1">
        <v>23352</v>
      </c>
      <c r="J18" s="5">
        <f t="shared" si="2"/>
        <v>210</v>
      </c>
      <c r="K18" s="2">
        <f t="shared" si="3"/>
        <v>0.89928057553956831</v>
      </c>
      <c r="L18" s="1">
        <v>88143</v>
      </c>
      <c r="M18" s="1">
        <v>4296</v>
      </c>
      <c r="N18" s="1">
        <v>92440</v>
      </c>
      <c r="O18" s="5">
        <f t="shared" si="4"/>
        <v>4296</v>
      </c>
      <c r="P18" s="2">
        <f t="shared" si="5"/>
        <v>4.6473388143660754</v>
      </c>
      <c r="Q18" s="1">
        <v>15579</v>
      </c>
      <c r="R18" s="1">
        <v>2009</v>
      </c>
      <c r="S18" s="1">
        <v>17586</v>
      </c>
      <c r="T18" s="5">
        <f t="shared" si="6"/>
        <v>2009</v>
      </c>
      <c r="U18" s="2">
        <f t="shared" si="7"/>
        <v>11.423859888547709</v>
      </c>
      <c r="V18" s="1">
        <v>163873</v>
      </c>
      <c r="W18" s="1">
        <v>9512</v>
      </c>
      <c r="X18" s="1">
        <v>173388</v>
      </c>
      <c r="Y18" s="5">
        <f t="shared" si="8"/>
        <v>9512</v>
      </c>
      <c r="Z18" s="2">
        <f t="shared" si="9"/>
        <v>5.4859621196391908</v>
      </c>
      <c r="AA18" s="1">
        <v>35382</v>
      </c>
      <c r="AB18" s="1">
        <v>2478</v>
      </c>
      <c r="AC18" s="1">
        <v>37852</v>
      </c>
      <c r="AD18" s="5">
        <f t="shared" si="10"/>
        <v>2478</v>
      </c>
      <c r="AE18" s="2">
        <f t="shared" si="11"/>
        <v>6.5465497199619564</v>
      </c>
      <c r="AF18" s="1">
        <v>21822</v>
      </c>
      <c r="AG18" s="1">
        <v>278</v>
      </c>
      <c r="AH18" s="1">
        <v>22098</v>
      </c>
      <c r="AI18" s="5">
        <f t="shared" si="12"/>
        <v>278</v>
      </c>
      <c r="AJ18" s="2">
        <f t="shared" si="13"/>
        <v>1.2580324011222734</v>
      </c>
      <c r="AK18" s="1">
        <v>87799</v>
      </c>
      <c r="AL18" s="1">
        <v>6896</v>
      </c>
      <c r="AM18" s="1">
        <v>94697</v>
      </c>
      <c r="AN18" s="5">
        <f t="shared" si="14"/>
        <v>6896</v>
      </c>
      <c r="AO18" s="2">
        <f t="shared" si="15"/>
        <v>7.2821736697044255</v>
      </c>
      <c r="AP18" s="1">
        <v>17352</v>
      </c>
      <c r="AQ18" s="1">
        <v>2884</v>
      </c>
      <c r="AR18" s="1">
        <v>20234</v>
      </c>
      <c r="AS18" s="5">
        <f t="shared" si="16"/>
        <v>2884</v>
      </c>
      <c r="AT18" s="2">
        <f t="shared" si="17"/>
        <v>14.253237125630127</v>
      </c>
      <c r="AU18" s="1">
        <v>162357</v>
      </c>
      <c r="AV18" s="1">
        <v>12534</v>
      </c>
      <c r="AW18" s="1">
        <v>174890</v>
      </c>
      <c r="AX18" s="5">
        <f t="shared" si="18"/>
        <v>12534</v>
      </c>
      <c r="AY18" s="2">
        <f t="shared" si="19"/>
        <v>7.1667905540625538</v>
      </c>
      <c r="AZ18" s="1">
        <v>72383</v>
      </c>
      <c r="BA18" s="1">
        <v>5483</v>
      </c>
      <c r="BB18" s="1">
        <v>77869</v>
      </c>
      <c r="BC18" s="5">
        <f t="shared" si="20"/>
        <v>5483</v>
      </c>
      <c r="BD18" s="2">
        <f t="shared" si="21"/>
        <v>7.0413129743543648</v>
      </c>
      <c r="BE18" s="1">
        <v>44969</v>
      </c>
      <c r="BF18" s="1">
        <v>487</v>
      </c>
      <c r="BG18" s="1">
        <v>45453</v>
      </c>
      <c r="BH18" s="5">
        <f t="shared" si="22"/>
        <v>487</v>
      </c>
      <c r="BI18" s="2">
        <f t="shared" si="23"/>
        <v>1.0714364288385805</v>
      </c>
      <c r="BJ18" s="1">
        <v>175944</v>
      </c>
      <c r="BK18" s="1">
        <v>11190</v>
      </c>
      <c r="BL18" s="1">
        <v>187137</v>
      </c>
      <c r="BM18" s="5">
        <f t="shared" si="24"/>
        <v>11190</v>
      </c>
      <c r="BN18" s="2">
        <f t="shared" si="25"/>
        <v>5.9795764600266113</v>
      </c>
      <c r="BO18" s="1">
        <v>32934</v>
      </c>
      <c r="BP18" s="1">
        <v>4890</v>
      </c>
      <c r="BQ18" s="1">
        <v>37825</v>
      </c>
      <c r="BR18" s="5">
        <f t="shared" si="26"/>
        <v>4890</v>
      </c>
      <c r="BS18" s="2">
        <f t="shared" si="27"/>
        <v>12.927957699933906</v>
      </c>
      <c r="BT18" s="1">
        <v>326230</v>
      </c>
      <c r="BU18" s="1">
        <v>22049</v>
      </c>
      <c r="BV18" s="1">
        <v>348283</v>
      </c>
    </row>
    <row r="19" spans="1:74" x14ac:dyDescent="0.35">
      <c r="A19" s="1" t="s">
        <v>22</v>
      </c>
      <c r="B19" s="1">
        <v>929</v>
      </c>
      <c r="C19" s="1">
        <v>9</v>
      </c>
      <c r="D19" s="1">
        <v>936</v>
      </c>
      <c r="E19" s="5">
        <f t="shared" si="0"/>
        <v>9</v>
      </c>
      <c r="F19" s="2">
        <f t="shared" si="1"/>
        <v>0.96153846153846156</v>
      </c>
      <c r="G19" s="1">
        <v>602</v>
      </c>
      <c r="H19" s="1">
        <v>0</v>
      </c>
      <c r="I19" s="1">
        <v>603</v>
      </c>
      <c r="J19" s="5">
        <f t="shared" si="2"/>
        <v>0</v>
      </c>
      <c r="K19" s="2">
        <f t="shared" si="3"/>
        <v>0</v>
      </c>
      <c r="L19" s="1">
        <v>2725</v>
      </c>
      <c r="M19" s="1">
        <v>5</v>
      </c>
      <c r="N19" s="1">
        <v>2725</v>
      </c>
      <c r="O19" s="5">
        <f t="shared" si="4"/>
        <v>5</v>
      </c>
      <c r="P19" s="2">
        <f t="shared" si="5"/>
        <v>0.1834862385321101</v>
      </c>
      <c r="Q19" s="1">
        <v>1886</v>
      </c>
      <c r="R19" s="1">
        <v>3</v>
      </c>
      <c r="S19" s="1">
        <v>1892</v>
      </c>
      <c r="T19" s="5">
        <f t="shared" si="6"/>
        <v>3</v>
      </c>
      <c r="U19" s="2">
        <f t="shared" si="7"/>
        <v>0.15856236786469344</v>
      </c>
      <c r="V19" s="1">
        <v>6143</v>
      </c>
      <c r="W19" s="1">
        <v>16</v>
      </c>
      <c r="X19" s="1">
        <v>6157</v>
      </c>
      <c r="Y19" s="5">
        <f t="shared" si="8"/>
        <v>16</v>
      </c>
      <c r="Z19" s="2">
        <f t="shared" si="9"/>
        <v>0.25986681825564395</v>
      </c>
      <c r="AA19" s="1">
        <v>882</v>
      </c>
      <c r="AB19" s="1">
        <v>6</v>
      </c>
      <c r="AC19" s="1">
        <v>890</v>
      </c>
      <c r="AD19" s="5">
        <f t="shared" si="10"/>
        <v>6</v>
      </c>
      <c r="AE19" s="2">
        <f t="shared" si="11"/>
        <v>0.6741573033707865</v>
      </c>
      <c r="AF19" s="1">
        <v>552</v>
      </c>
      <c r="AG19" s="1">
        <v>0</v>
      </c>
      <c r="AH19" s="1">
        <v>552</v>
      </c>
      <c r="AI19" s="5">
        <f t="shared" si="12"/>
        <v>0</v>
      </c>
      <c r="AJ19" s="2">
        <f t="shared" si="13"/>
        <v>0</v>
      </c>
      <c r="AK19" s="1">
        <v>2936</v>
      </c>
      <c r="AL19" s="1">
        <v>11</v>
      </c>
      <c r="AM19" s="1">
        <v>2942</v>
      </c>
      <c r="AN19" s="5">
        <f t="shared" si="14"/>
        <v>11</v>
      </c>
      <c r="AO19" s="2">
        <f t="shared" si="15"/>
        <v>0.37389530931339227</v>
      </c>
      <c r="AP19" s="1">
        <v>1999</v>
      </c>
      <c r="AQ19" s="1">
        <v>5</v>
      </c>
      <c r="AR19" s="1">
        <v>2005</v>
      </c>
      <c r="AS19" s="5">
        <f t="shared" si="16"/>
        <v>5</v>
      </c>
      <c r="AT19" s="2">
        <f t="shared" si="17"/>
        <v>0.24937655860349126</v>
      </c>
      <c r="AU19" s="1">
        <v>6372</v>
      </c>
      <c r="AV19" s="1">
        <v>17</v>
      </c>
      <c r="AW19" s="1">
        <v>6387</v>
      </c>
      <c r="AX19" s="5">
        <f t="shared" si="18"/>
        <v>17</v>
      </c>
      <c r="AY19" s="2">
        <f t="shared" si="19"/>
        <v>0.26616564897447942</v>
      </c>
      <c r="AZ19" s="1">
        <v>1808</v>
      </c>
      <c r="BA19" s="1">
        <v>14</v>
      </c>
      <c r="BB19" s="1">
        <v>1821</v>
      </c>
      <c r="BC19" s="5">
        <f t="shared" si="20"/>
        <v>14</v>
      </c>
      <c r="BD19" s="2">
        <f t="shared" si="21"/>
        <v>0.76880834706205381</v>
      </c>
      <c r="BE19" s="1">
        <v>1153</v>
      </c>
      <c r="BF19" s="1">
        <v>0</v>
      </c>
      <c r="BG19" s="1">
        <v>1151</v>
      </c>
      <c r="BH19" s="5">
        <f t="shared" si="22"/>
        <v>0</v>
      </c>
      <c r="BI19" s="2">
        <f t="shared" si="23"/>
        <v>0</v>
      </c>
      <c r="BJ19" s="1">
        <v>5656</v>
      </c>
      <c r="BK19" s="1">
        <v>10</v>
      </c>
      <c r="BL19" s="1">
        <v>5665</v>
      </c>
      <c r="BM19" s="5">
        <f t="shared" si="24"/>
        <v>10</v>
      </c>
      <c r="BN19" s="2">
        <f t="shared" si="25"/>
        <v>0.17652250661959401</v>
      </c>
      <c r="BO19" s="1">
        <v>3894</v>
      </c>
      <c r="BP19" s="1">
        <v>12</v>
      </c>
      <c r="BQ19" s="1">
        <v>3897</v>
      </c>
      <c r="BR19" s="5">
        <f t="shared" si="26"/>
        <v>12</v>
      </c>
      <c r="BS19" s="2">
        <f t="shared" si="27"/>
        <v>0.30792917628945343</v>
      </c>
      <c r="BT19" s="1">
        <v>12514</v>
      </c>
      <c r="BU19" s="1">
        <v>31</v>
      </c>
      <c r="BV19" s="1">
        <v>12546</v>
      </c>
    </row>
    <row r="20" spans="1:74" x14ac:dyDescent="0.35">
      <c r="A20" s="1" t="s">
        <v>23</v>
      </c>
      <c r="B20" s="1">
        <v>1784</v>
      </c>
      <c r="C20" s="1">
        <v>35</v>
      </c>
      <c r="D20" s="1">
        <v>1819</v>
      </c>
      <c r="E20" s="5">
        <f t="shared" si="0"/>
        <v>35</v>
      </c>
      <c r="F20" s="2">
        <f t="shared" si="1"/>
        <v>1.9241341396371632</v>
      </c>
      <c r="G20" s="1">
        <v>1123</v>
      </c>
      <c r="H20" s="1">
        <v>13</v>
      </c>
      <c r="I20" s="1">
        <v>1136</v>
      </c>
      <c r="J20" s="5">
        <f t="shared" si="2"/>
        <v>13</v>
      </c>
      <c r="K20" s="2">
        <f t="shared" si="3"/>
        <v>1.1443661971830987</v>
      </c>
      <c r="L20" s="1">
        <v>5054</v>
      </c>
      <c r="M20" s="1">
        <v>114</v>
      </c>
      <c r="N20" s="1">
        <v>5170</v>
      </c>
      <c r="O20" s="5">
        <f t="shared" si="4"/>
        <v>114</v>
      </c>
      <c r="P20" s="2">
        <f t="shared" si="5"/>
        <v>2.2050290135396517</v>
      </c>
      <c r="Q20" s="1">
        <v>2373</v>
      </c>
      <c r="R20" s="1">
        <v>3</v>
      </c>
      <c r="S20" s="1">
        <v>2381</v>
      </c>
      <c r="T20" s="5">
        <f t="shared" si="6"/>
        <v>3</v>
      </c>
      <c r="U20" s="2">
        <f t="shared" si="7"/>
        <v>0.12599748005039901</v>
      </c>
      <c r="V20" s="1">
        <v>10332</v>
      </c>
      <c r="W20" s="1">
        <v>168</v>
      </c>
      <c r="X20" s="1">
        <v>10499</v>
      </c>
      <c r="Y20" s="5">
        <f t="shared" si="8"/>
        <v>168</v>
      </c>
      <c r="Z20" s="2">
        <f t="shared" si="9"/>
        <v>1.6001523954662349</v>
      </c>
      <c r="AA20" s="1">
        <v>1637</v>
      </c>
      <c r="AB20" s="1">
        <v>25</v>
      </c>
      <c r="AC20" s="1">
        <v>1660</v>
      </c>
      <c r="AD20" s="5">
        <f t="shared" si="10"/>
        <v>25</v>
      </c>
      <c r="AE20" s="2">
        <f t="shared" si="11"/>
        <v>1.5060240963855422</v>
      </c>
      <c r="AF20" s="1">
        <v>995</v>
      </c>
      <c r="AG20" s="1">
        <v>0</v>
      </c>
      <c r="AH20" s="1">
        <v>1000</v>
      </c>
      <c r="AI20" s="5">
        <f t="shared" si="12"/>
        <v>0</v>
      </c>
      <c r="AJ20" s="2">
        <f t="shared" si="13"/>
        <v>0</v>
      </c>
      <c r="AK20" s="1">
        <v>5132</v>
      </c>
      <c r="AL20" s="1">
        <v>97</v>
      </c>
      <c r="AM20" s="1">
        <v>5230</v>
      </c>
      <c r="AN20" s="5">
        <f t="shared" si="14"/>
        <v>97</v>
      </c>
      <c r="AO20" s="2">
        <f t="shared" si="15"/>
        <v>1.8546845124282982</v>
      </c>
      <c r="AP20" s="1">
        <v>2605</v>
      </c>
      <c r="AQ20" s="1">
        <v>16</v>
      </c>
      <c r="AR20" s="1">
        <v>2617</v>
      </c>
      <c r="AS20" s="5">
        <f t="shared" si="16"/>
        <v>16</v>
      </c>
      <c r="AT20" s="2">
        <f t="shared" si="17"/>
        <v>0.61138708444784107</v>
      </c>
      <c r="AU20" s="1">
        <v>10369</v>
      </c>
      <c r="AV20" s="1">
        <v>133</v>
      </c>
      <c r="AW20" s="1">
        <v>10506</v>
      </c>
      <c r="AX20" s="5">
        <f t="shared" si="18"/>
        <v>133</v>
      </c>
      <c r="AY20" s="2">
        <f t="shared" si="19"/>
        <v>1.2659432705120883</v>
      </c>
      <c r="AZ20" s="1">
        <v>3419</v>
      </c>
      <c r="BA20" s="1">
        <v>54</v>
      </c>
      <c r="BB20" s="1">
        <v>3476</v>
      </c>
      <c r="BC20" s="5">
        <f t="shared" si="20"/>
        <v>54</v>
      </c>
      <c r="BD20" s="2">
        <f t="shared" si="21"/>
        <v>1.5535097813578826</v>
      </c>
      <c r="BE20" s="1">
        <v>2120</v>
      </c>
      <c r="BF20" s="1">
        <v>15</v>
      </c>
      <c r="BG20" s="1">
        <v>2131</v>
      </c>
      <c r="BH20" s="5">
        <f t="shared" si="22"/>
        <v>15</v>
      </c>
      <c r="BI20" s="2">
        <f t="shared" si="23"/>
        <v>0.70389488503050213</v>
      </c>
      <c r="BJ20" s="1">
        <v>10188</v>
      </c>
      <c r="BK20" s="1">
        <v>212</v>
      </c>
      <c r="BL20" s="1">
        <v>10402</v>
      </c>
      <c r="BM20" s="5">
        <f t="shared" si="24"/>
        <v>212</v>
      </c>
      <c r="BN20" s="2">
        <f t="shared" si="25"/>
        <v>2.0380696019996156</v>
      </c>
      <c r="BO20" s="1">
        <v>4977</v>
      </c>
      <c r="BP20" s="1">
        <v>21</v>
      </c>
      <c r="BQ20" s="1">
        <v>4997</v>
      </c>
      <c r="BR20" s="5">
        <f t="shared" si="26"/>
        <v>21</v>
      </c>
      <c r="BS20" s="2">
        <f t="shared" si="27"/>
        <v>0.42025215129077448</v>
      </c>
      <c r="BT20" s="1">
        <v>20699</v>
      </c>
      <c r="BU20" s="1">
        <v>302</v>
      </c>
      <c r="BV20" s="1">
        <v>21003</v>
      </c>
    </row>
    <row r="21" spans="1:74" x14ac:dyDescent="0.35">
      <c r="A21" s="1" t="s">
        <v>24</v>
      </c>
      <c r="B21" s="1">
        <v>1287</v>
      </c>
      <c r="C21" s="1">
        <v>10</v>
      </c>
      <c r="D21" s="1">
        <v>1304</v>
      </c>
      <c r="E21" s="5">
        <f t="shared" si="0"/>
        <v>10</v>
      </c>
      <c r="F21" s="2">
        <f t="shared" si="1"/>
        <v>0.76687116564417179</v>
      </c>
      <c r="G21" s="1">
        <v>830</v>
      </c>
      <c r="H21" s="1">
        <v>0</v>
      </c>
      <c r="I21" s="1">
        <v>829</v>
      </c>
      <c r="J21" s="5">
        <f t="shared" si="2"/>
        <v>0</v>
      </c>
      <c r="K21" s="2">
        <f t="shared" si="3"/>
        <v>0</v>
      </c>
      <c r="L21" s="1">
        <v>3580</v>
      </c>
      <c r="M21" s="1">
        <v>3</v>
      </c>
      <c r="N21" s="1">
        <v>3585</v>
      </c>
      <c r="O21" s="5">
        <f t="shared" si="4"/>
        <v>3</v>
      </c>
      <c r="P21" s="2">
        <f t="shared" si="5"/>
        <v>8.3682008368200833E-2</v>
      </c>
      <c r="Q21" s="1">
        <v>1808</v>
      </c>
      <c r="R21" s="1">
        <v>8</v>
      </c>
      <c r="S21" s="1">
        <v>1814</v>
      </c>
      <c r="T21" s="5">
        <f t="shared" si="6"/>
        <v>8</v>
      </c>
      <c r="U21" s="2">
        <f t="shared" si="7"/>
        <v>0.44101433296582138</v>
      </c>
      <c r="V21" s="1">
        <v>7510</v>
      </c>
      <c r="W21" s="1">
        <v>24</v>
      </c>
      <c r="X21" s="1">
        <v>7529</v>
      </c>
      <c r="Y21" s="5">
        <f t="shared" si="8"/>
        <v>24</v>
      </c>
      <c r="Z21" s="2">
        <f t="shared" si="9"/>
        <v>0.31876743259397</v>
      </c>
      <c r="AA21" s="1">
        <v>1211</v>
      </c>
      <c r="AB21" s="1">
        <v>9</v>
      </c>
      <c r="AC21" s="1">
        <v>1219</v>
      </c>
      <c r="AD21" s="5">
        <f t="shared" si="10"/>
        <v>9</v>
      </c>
      <c r="AE21" s="2">
        <f t="shared" si="11"/>
        <v>0.73831009023789984</v>
      </c>
      <c r="AF21" s="1">
        <v>700</v>
      </c>
      <c r="AG21" s="1">
        <v>0</v>
      </c>
      <c r="AH21" s="1">
        <v>700</v>
      </c>
      <c r="AI21" s="5">
        <f t="shared" si="12"/>
        <v>0</v>
      </c>
      <c r="AJ21" s="2">
        <f t="shared" si="13"/>
        <v>0</v>
      </c>
      <c r="AK21" s="1">
        <v>3662</v>
      </c>
      <c r="AL21" s="1">
        <v>12</v>
      </c>
      <c r="AM21" s="1">
        <v>3669</v>
      </c>
      <c r="AN21" s="5">
        <f t="shared" si="14"/>
        <v>12</v>
      </c>
      <c r="AO21" s="2">
        <f t="shared" si="15"/>
        <v>0.32706459525756337</v>
      </c>
      <c r="AP21" s="1">
        <v>1880</v>
      </c>
      <c r="AQ21" s="1">
        <v>3</v>
      </c>
      <c r="AR21" s="1">
        <v>1885</v>
      </c>
      <c r="AS21" s="5">
        <f t="shared" si="16"/>
        <v>3</v>
      </c>
      <c r="AT21" s="2">
        <f t="shared" si="17"/>
        <v>0.15915119363395225</v>
      </c>
      <c r="AU21" s="1">
        <v>7452</v>
      </c>
      <c r="AV21" s="1">
        <v>18</v>
      </c>
      <c r="AW21" s="1">
        <v>7471</v>
      </c>
      <c r="AX21" s="5">
        <f t="shared" si="18"/>
        <v>18</v>
      </c>
      <c r="AY21" s="2">
        <f t="shared" si="19"/>
        <v>0.24093160219515458</v>
      </c>
      <c r="AZ21" s="1">
        <v>2499</v>
      </c>
      <c r="BA21" s="1">
        <v>16</v>
      </c>
      <c r="BB21" s="1">
        <v>2519</v>
      </c>
      <c r="BC21" s="5">
        <f t="shared" si="20"/>
        <v>16</v>
      </c>
      <c r="BD21" s="2">
        <f t="shared" si="21"/>
        <v>0.63517268757443424</v>
      </c>
      <c r="BE21" s="1">
        <v>1531</v>
      </c>
      <c r="BF21" s="1">
        <v>0</v>
      </c>
      <c r="BG21" s="1">
        <v>1531</v>
      </c>
      <c r="BH21" s="5">
        <f t="shared" si="22"/>
        <v>0</v>
      </c>
      <c r="BI21" s="2">
        <f t="shared" si="23"/>
        <v>0</v>
      </c>
      <c r="BJ21" s="1">
        <v>7240</v>
      </c>
      <c r="BK21" s="1">
        <v>19</v>
      </c>
      <c r="BL21" s="1">
        <v>7257</v>
      </c>
      <c r="BM21" s="5">
        <f t="shared" si="24"/>
        <v>19</v>
      </c>
      <c r="BN21" s="2">
        <f t="shared" si="25"/>
        <v>0.26181617748380875</v>
      </c>
      <c r="BO21" s="1">
        <v>3688</v>
      </c>
      <c r="BP21" s="1">
        <v>7</v>
      </c>
      <c r="BQ21" s="1">
        <v>3697</v>
      </c>
      <c r="BR21" s="5">
        <f t="shared" si="26"/>
        <v>7</v>
      </c>
      <c r="BS21" s="2">
        <f t="shared" si="27"/>
        <v>0.18934271030565322</v>
      </c>
      <c r="BT21" s="1">
        <v>14959</v>
      </c>
      <c r="BU21" s="1">
        <v>46</v>
      </c>
      <c r="BV21" s="1">
        <v>15000</v>
      </c>
    </row>
    <row r="22" spans="1:74" x14ac:dyDescent="0.35">
      <c r="A22" s="1" t="s">
        <v>25</v>
      </c>
      <c r="B22" s="1">
        <v>10384</v>
      </c>
      <c r="C22" s="1">
        <v>542</v>
      </c>
      <c r="D22" s="1">
        <v>10926</v>
      </c>
      <c r="E22" s="5">
        <f t="shared" si="0"/>
        <v>542</v>
      </c>
      <c r="F22" s="2">
        <f t="shared" si="1"/>
        <v>4.9606443346146802</v>
      </c>
      <c r="G22" s="1">
        <v>7609</v>
      </c>
      <c r="H22" s="1">
        <v>173</v>
      </c>
      <c r="I22" s="1">
        <v>7777</v>
      </c>
      <c r="J22" s="5">
        <f t="shared" si="2"/>
        <v>173</v>
      </c>
      <c r="K22" s="2">
        <f t="shared" si="3"/>
        <v>2.2245081651022245</v>
      </c>
      <c r="L22" s="1">
        <v>39923</v>
      </c>
      <c r="M22" s="1">
        <v>1264</v>
      </c>
      <c r="N22" s="1">
        <v>41187</v>
      </c>
      <c r="O22" s="5">
        <f t="shared" si="4"/>
        <v>1264</v>
      </c>
      <c r="P22" s="2">
        <f t="shared" si="5"/>
        <v>3.0689295165950421</v>
      </c>
      <c r="Q22" s="1">
        <v>7269</v>
      </c>
      <c r="R22" s="1">
        <v>1861</v>
      </c>
      <c r="S22" s="1">
        <v>9131</v>
      </c>
      <c r="T22" s="5">
        <f t="shared" si="6"/>
        <v>1861</v>
      </c>
      <c r="U22" s="2">
        <f t="shared" si="7"/>
        <v>20.381119264045559</v>
      </c>
      <c r="V22" s="1">
        <v>65179</v>
      </c>
      <c r="W22" s="1">
        <v>3840</v>
      </c>
      <c r="X22" s="1">
        <v>69019</v>
      </c>
      <c r="Y22" s="5">
        <f t="shared" si="8"/>
        <v>3840</v>
      </c>
      <c r="Z22" s="2">
        <f t="shared" si="9"/>
        <v>5.5636853620017677</v>
      </c>
      <c r="AA22" s="1">
        <v>9926</v>
      </c>
      <c r="AB22" s="1">
        <v>449</v>
      </c>
      <c r="AC22" s="1">
        <v>10379</v>
      </c>
      <c r="AD22" s="5">
        <f t="shared" si="10"/>
        <v>449</v>
      </c>
      <c r="AE22" s="2">
        <f t="shared" si="11"/>
        <v>4.3260429713845268</v>
      </c>
      <c r="AF22" s="1">
        <v>7609</v>
      </c>
      <c r="AG22" s="1">
        <v>91</v>
      </c>
      <c r="AH22" s="1">
        <v>7697</v>
      </c>
      <c r="AI22" s="5">
        <f t="shared" si="12"/>
        <v>91</v>
      </c>
      <c r="AJ22" s="2">
        <f t="shared" si="13"/>
        <v>1.1822788099259451</v>
      </c>
      <c r="AK22" s="1">
        <v>42149</v>
      </c>
      <c r="AL22" s="1">
        <v>1564</v>
      </c>
      <c r="AM22" s="1">
        <v>43712</v>
      </c>
      <c r="AN22" s="5">
        <f t="shared" si="14"/>
        <v>1564</v>
      </c>
      <c r="AO22" s="2">
        <f t="shared" si="15"/>
        <v>3.5779648609077599</v>
      </c>
      <c r="AP22" s="1">
        <v>8569</v>
      </c>
      <c r="AQ22" s="1">
        <v>2996</v>
      </c>
      <c r="AR22" s="1">
        <v>11563</v>
      </c>
      <c r="AS22" s="5">
        <f t="shared" si="16"/>
        <v>2996</v>
      </c>
      <c r="AT22" s="2">
        <f t="shared" si="17"/>
        <v>25.910230908933666</v>
      </c>
      <c r="AU22" s="1">
        <v>68250</v>
      </c>
      <c r="AV22" s="1">
        <v>5095</v>
      </c>
      <c r="AW22" s="1">
        <v>73348</v>
      </c>
      <c r="AX22" s="5">
        <f t="shared" si="18"/>
        <v>5095</v>
      </c>
      <c r="AY22" s="2">
        <f t="shared" si="19"/>
        <v>6.9463380051262469</v>
      </c>
      <c r="AZ22" s="1">
        <v>20309</v>
      </c>
      <c r="BA22" s="1">
        <v>992</v>
      </c>
      <c r="BB22" s="1">
        <v>21304</v>
      </c>
      <c r="BC22" s="5">
        <f t="shared" si="20"/>
        <v>992</v>
      </c>
      <c r="BD22" s="2">
        <f t="shared" si="21"/>
        <v>4.6564025535110778</v>
      </c>
      <c r="BE22" s="1">
        <v>15218</v>
      </c>
      <c r="BF22" s="1">
        <v>258</v>
      </c>
      <c r="BG22" s="1">
        <v>15479</v>
      </c>
      <c r="BH22" s="5">
        <f t="shared" si="22"/>
        <v>258</v>
      </c>
      <c r="BI22" s="2">
        <f t="shared" si="23"/>
        <v>1.6667743394276118</v>
      </c>
      <c r="BJ22" s="1">
        <v>82072</v>
      </c>
      <c r="BK22" s="1">
        <v>2826</v>
      </c>
      <c r="BL22" s="1">
        <v>84899</v>
      </c>
      <c r="BM22" s="5">
        <f t="shared" si="24"/>
        <v>2826</v>
      </c>
      <c r="BN22" s="2">
        <f t="shared" si="25"/>
        <v>3.3286611149719079</v>
      </c>
      <c r="BO22" s="1">
        <v>15832</v>
      </c>
      <c r="BP22" s="1">
        <v>4858</v>
      </c>
      <c r="BQ22" s="1">
        <v>20689</v>
      </c>
      <c r="BR22" s="5">
        <f t="shared" si="26"/>
        <v>4858</v>
      </c>
      <c r="BS22" s="2">
        <f t="shared" si="27"/>
        <v>23.481076900768524</v>
      </c>
      <c r="BT22" s="1">
        <v>133431</v>
      </c>
      <c r="BU22" s="1">
        <v>8937</v>
      </c>
      <c r="BV22" s="1">
        <v>142369</v>
      </c>
    </row>
    <row r="23" spans="1:74" x14ac:dyDescent="0.35">
      <c r="A23" s="1" t="s">
        <v>26</v>
      </c>
      <c r="B23" s="1">
        <v>3403</v>
      </c>
      <c r="C23" s="1">
        <v>32</v>
      </c>
      <c r="D23" s="1">
        <v>3434</v>
      </c>
      <c r="E23" s="5">
        <f t="shared" si="0"/>
        <v>32</v>
      </c>
      <c r="F23" s="2">
        <f t="shared" si="1"/>
        <v>0.93185789167152011</v>
      </c>
      <c r="G23" s="1">
        <v>2000</v>
      </c>
      <c r="H23" s="1">
        <v>5</v>
      </c>
      <c r="I23" s="1">
        <v>1999</v>
      </c>
      <c r="J23" s="5">
        <f t="shared" si="2"/>
        <v>5</v>
      </c>
      <c r="K23" s="2">
        <f t="shared" si="3"/>
        <v>0.25012506253126565</v>
      </c>
      <c r="L23" s="1">
        <v>9694</v>
      </c>
      <c r="M23" s="1">
        <v>72</v>
      </c>
      <c r="N23" s="1">
        <v>9767</v>
      </c>
      <c r="O23" s="5">
        <f t="shared" si="4"/>
        <v>72</v>
      </c>
      <c r="P23" s="2">
        <f t="shared" si="5"/>
        <v>0.73717620559025288</v>
      </c>
      <c r="Q23" s="1">
        <v>6938</v>
      </c>
      <c r="R23" s="1">
        <v>21</v>
      </c>
      <c r="S23" s="1">
        <v>6961</v>
      </c>
      <c r="T23" s="5">
        <f t="shared" si="6"/>
        <v>21</v>
      </c>
      <c r="U23" s="2">
        <f t="shared" si="7"/>
        <v>0.301680792989513</v>
      </c>
      <c r="V23" s="1">
        <v>22037</v>
      </c>
      <c r="W23" s="1">
        <v>131</v>
      </c>
      <c r="X23" s="1">
        <v>22162</v>
      </c>
      <c r="Y23" s="5">
        <f t="shared" si="8"/>
        <v>131</v>
      </c>
      <c r="Z23" s="2">
        <f t="shared" si="9"/>
        <v>0.59110188611136172</v>
      </c>
      <c r="AA23" s="1">
        <v>3294</v>
      </c>
      <c r="AB23" s="1">
        <v>29</v>
      </c>
      <c r="AC23" s="1">
        <v>3318</v>
      </c>
      <c r="AD23" s="5">
        <f t="shared" si="10"/>
        <v>29</v>
      </c>
      <c r="AE23" s="2">
        <f t="shared" si="11"/>
        <v>0.8740204942736588</v>
      </c>
      <c r="AF23" s="1">
        <v>1816</v>
      </c>
      <c r="AG23" s="1">
        <v>12</v>
      </c>
      <c r="AH23" s="1">
        <v>1822</v>
      </c>
      <c r="AI23" s="5">
        <f t="shared" si="12"/>
        <v>12</v>
      </c>
      <c r="AJ23" s="2">
        <f t="shared" si="13"/>
        <v>0.65861690450054877</v>
      </c>
      <c r="AK23" s="1">
        <v>10824</v>
      </c>
      <c r="AL23" s="1">
        <v>80</v>
      </c>
      <c r="AM23" s="1">
        <v>10907</v>
      </c>
      <c r="AN23" s="5">
        <f t="shared" si="14"/>
        <v>80</v>
      </c>
      <c r="AO23" s="2">
        <f t="shared" si="15"/>
        <v>0.73347391583386812</v>
      </c>
      <c r="AP23" s="1">
        <v>6932</v>
      </c>
      <c r="AQ23" s="1">
        <v>30</v>
      </c>
      <c r="AR23" s="1">
        <v>6958</v>
      </c>
      <c r="AS23" s="5">
        <f t="shared" si="16"/>
        <v>30</v>
      </c>
      <c r="AT23" s="2">
        <f t="shared" si="17"/>
        <v>0.43115837884449548</v>
      </c>
      <c r="AU23" s="1">
        <v>22867</v>
      </c>
      <c r="AV23" s="1">
        <v>146</v>
      </c>
      <c r="AW23" s="1">
        <v>23006</v>
      </c>
      <c r="AX23" s="5">
        <f t="shared" si="18"/>
        <v>146</v>
      </c>
      <c r="AY23" s="2">
        <f t="shared" si="19"/>
        <v>0.63461705642006438</v>
      </c>
      <c r="AZ23" s="1">
        <v>6690</v>
      </c>
      <c r="BA23" s="1">
        <v>62</v>
      </c>
      <c r="BB23" s="1">
        <v>6746</v>
      </c>
      <c r="BC23" s="5">
        <f t="shared" si="20"/>
        <v>62</v>
      </c>
      <c r="BD23" s="2">
        <f t="shared" si="21"/>
        <v>0.91906314853246374</v>
      </c>
      <c r="BE23" s="1">
        <v>3814</v>
      </c>
      <c r="BF23" s="1">
        <v>10</v>
      </c>
      <c r="BG23" s="1">
        <v>3823</v>
      </c>
      <c r="BH23" s="5">
        <f t="shared" si="22"/>
        <v>10</v>
      </c>
      <c r="BI23" s="2">
        <f t="shared" si="23"/>
        <v>0.26157467957101754</v>
      </c>
      <c r="BJ23" s="1">
        <v>20518</v>
      </c>
      <c r="BK23" s="1">
        <v>158</v>
      </c>
      <c r="BL23" s="1">
        <v>20677</v>
      </c>
      <c r="BM23" s="5">
        <f t="shared" si="24"/>
        <v>158</v>
      </c>
      <c r="BN23" s="2">
        <f t="shared" si="25"/>
        <v>0.76413406200125744</v>
      </c>
      <c r="BO23" s="1">
        <v>13873</v>
      </c>
      <c r="BP23" s="1">
        <v>47</v>
      </c>
      <c r="BQ23" s="1">
        <v>13919</v>
      </c>
      <c r="BR23" s="5">
        <f t="shared" si="26"/>
        <v>47</v>
      </c>
      <c r="BS23" s="2">
        <f t="shared" si="27"/>
        <v>0.33766793591493643</v>
      </c>
      <c r="BT23" s="1">
        <v>44893</v>
      </c>
      <c r="BU23" s="1">
        <v>272</v>
      </c>
      <c r="BV23" s="1">
        <v>45168</v>
      </c>
    </row>
    <row r="24" spans="1:74" x14ac:dyDescent="0.35">
      <c r="A24" s="1" t="s">
        <v>27</v>
      </c>
      <c r="B24" s="1">
        <v>12330</v>
      </c>
      <c r="C24" s="1">
        <v>225</v>
      </c>
      <c r="D24" s="1">
        <v>12553</v>
      </c>
      <c r="E24" s="5">
        <f t="shared" si="0"/>
        <v>225</v>
      </c>
      <c r="F24" s="2">
        <f t="shared" si="1"/>
        <v>1.79240022305425</v>
      </c>
      <c r="G24" s="1">
        <v>7626</v>
      </c>
      <c r="H24" s="1">
        <v>36</v>
      </c>
      <c r="I24" s="1">
        <v>7662</v>
      </c>
      <c r="J24" s="5">
        <f t="shared" si="2"/>
        <v>36</v>
      </c>
      <c r="K24" s="2">
        <f t="shared" si="3"/>
        <v>0.46985121378230232</v>
      </c>
      <c r="L24" s="1">
        <v>34171</v>
      </c>
      <c r="M24" s="1">
        <v>316</v>
      </c>
      <c r="N24" s="1">
        <v>34479</v>
      </c>
      <c r="O24" s="5">
        <f t="shared" si="4"/>
        <v>316</v>
      </c>
      <c r="P24" s="2">
        <f t="shared" si="5"/>
        <v>0.91649989848893532</v>
      </c>
      <c r="Q24" s="1">
        <v>9623</v>
      </c>
      <c r="R24" s="1">
        <v>290</v>
      </c>
      <c r="S24" s="1">
        <v>9911</v>
      </c>
      <c r="T24" s="5">
        <f t="shared" si="6"/>
        <v>290</v>
      </c>
      <c r="U24" s="2">
        <f t="shared" si="7"/>
        <v>2.9260417717687415</v>
      </c>
      <c r="V24" s="1">
        <v>63747</v>
      </c>
      <c r="W24" s="1">
        <v>861</v>
      </c>
      <c r="X24" s="1">
        <v>64609</v>
      </c>
      <c r="Y24" s="5">
        <f t="shared" si="8"/>
        <v>861</v>
      </c>
      <c r="Z24" s="2">
        <f t="shared" si="9"/>
        <v>1.3326316767013884</v>
      </c>
      <c r="AA24" s="1">
        <v>11787</v>
      </c>
      <c r="AB24" s="1">
        <v>186</v>
      </c>
      <c r="AC24" s="1">
        <v>11968</v>
      </c>
      <c r="AD24" s="5">
        <f t="shared" si="10"/>
        <v>186</v>
      </c>
      <c r="AE24" s="2">
        <f t="shared" si="11"/>
        <v>1.554144385026738</v>
      </c>
      <c r="AF24" s="1">
        <v>7142</v>
      </c>
      <c r="AG24" s="1">
        <v>37</v>
      </c>
      <c r="AH24" s="1">
        <v>7177</v>
      </c>
      <c r="AI24" s="5">
        <f t="shared" si="12"/>
        <v>37</v>
      </c>
      <c r="AJ24" s="2">
        <f t="shared" si="13"/>
        <v>0.51553573916678275</v>
      </c>
      <c r="AK24" s="1">
        <v>36220</v>
      </c>
      <c r="AL24" s="1">
        <v>489</v>
      </c>
      <c r="AM24" s="1">
        <v>36703</v>
      </c>
      <c r="AN24" s="5">
        <f t="shared" si="14"/>
        <v>489</v>
      </c>
      <c r="AO24" s="2">
        <f t="shared" si="15"/>
        <v>1.3323161594420074</v>
      </c>
      <c r="AP24" s="1">
        <v>11622</v>
      </c>
      <c r="AQ24" s="1">
        <v>417</v>
      </c>
      <c r="AR24" s="1">
        <v>12040</v>
      </c>
      <c r="AS24" s="5">
        <f t="shared" si="16"/>
        <v>417</v>
      </c>
      <c r="AT24" s="2">
        <f t="shared" si="17"/>
        <v>3.463455149501661</v>
      </c>
      <c r="AU24" s="1">
        <v>66766</v>
      </c>
      <c r="AV24" s="1">
        <v>1126</v>
      </c>
      <c r="AW24" s="1">
        <v>67892</v>
      </c>
      <c r="AX24" s="5">
        <f t="shared" si="18"/>
        <v>1126</v>
      </c>
      <c r="AY24" s="2">
        <f t="shared" si="19"/>
        <v>1.6585164673304662</v>
      </c>
      <c r="AZ24" s="1">
        <v>24115</v>
      </c>
      <c r="BA24" s="1">
        <v>410</v>
      </c>
      <c r="BB24" s="1">
        <v>24525</v>
      </c>
      <c r="BC24" s="5">
        <f t="shared" si="20"/>
        <v>410</v>
      </c>
      <c r="BD24" s="2">
        <f t="shared" si="21"/>
        <v>1.671763506625892</v>
      </c>
      <c r="BE24" s="1">
        <v>14769</v>
      </c>
      <c r="BF24" s="1">
        <v>72</v>
      </c>
      <c r="BG24" s="1">
        <v>14836</v>
      </c>
      <c r="BH24" s="5">
        <f t="shared" si="22"/>
        <v>72</v>
      </c>
      <c r="BI24" s="2">
        <f t="shared" si="23"/>
        <v>0.48530601240226473</v>
      </c>
      <c r="BJ24" s="1">
        <v>70385</v>
      </c>
      <c r="BK24" s="1">
        <v>797</v>
      </c>
      <c r="BL24" s="1">
        <v>71183</v>
      </c>
      <c r="BM24" s="5">
        <f t="shared" si="24"/>
        <v>797</v>
      </c>
      <c r="BN24" s="2">
        <f t="shared" si="25"/>
        <v>1.1196493544807047</v>
      </c>
      <c r="BO24" s="1">
        <v>21251</v>
      </c>
      <c r="BP24" s="1">
        <v>702</v>
      </c>
      <c r="BQ24" s="1">
        <v>21948</v>
      </c>
      <c r="BR24" s="5">
        <f t="shared" si="26"/>
        <v>702</v>
      </c>
      <c r="BS24" s="2">
        <f t="shared" si="27"/>
        <v>3.198469108802624</v>
      </c>
      <c r="BT24" s="1">
        <v>130515</v>
      </c>
      <c r="BU24" s="1">
        <v>1985</v>
      </c>
      <c r="BV24" s="1">
        <v>132500</v>
      </c>
    </row>
    <row r="25" spans="1:74" x14ac:dyDescent="0.35">
      <c r="A25" s="1" t="s">
        <v>28</v>
      </c>
      <c r="B25" s="1">
        <v>753</v>
      </c>
      <c r="C25" s="1">
        <v>7</v>
      </c>
      <c r="D25" s="1">
        <v>757</v>
      </c>
      <c r="E25" s="5">
        <f t="shared" si="0"/>
        <v>7</v>
      </c>
      <c r="F25" s="2">
        <f t="shared" si="1"/>
        <v>0.92470277410832236</v>
      </c>
      <c r="G25" s="1">
        <v>448</v>
      </c>
      <c r="H25" s="1">
        <v>0</v>
      </c>
      <c r="I25" s="1">
        <v>448</v>
      </c>
      <c r="J25" s="5">
        <f t="shared" si="2"/>
        <v>0</v>
      </c>
      <c r="K25" s="2">
        <f t="shared" si="3"/>
        <v>0</v>
      </c>
      <c r="L25" s="1">
        <v>2202</v>
      </c>
      <c r="M25" s="1">
        <v>13</v>
      </c>
      <c r="N25" s="1">
        <v>2214</v>
      </c>
      <c r="O25" s="5">
        <f t="shared" si="4"/>
        <v>13</v>
      </c>
      <c r="P25" s="2">
        <f t="shared" si="5"/>
        <v>0.58717253839205064</v>
      </c>
      <c r="Q25" s="1">
        <v>1465</v>
      </c>
      <c r="R25" s="1">
        <v>0</v>
      </c>
      <c r="S25" s="1">
        <v>1472</v>
      </c>
      <c r="T25" s="5">
        <f t="shared" si="6"/>
        <v>0</v>
      </c>
      <c r="U25" s="2">
        <f t="shared" si="7"/>
        <v>0</v>
      </c>
      <c r="V25" s="1">
        <v>4872</v>
      </c>
      <c r="W25" s="1">
        <v>18</v>
      </c>
      <c r="X25" s="1">
        <v>4890</v>
      </c>
      <c r="Y25" s="5">
        <f t="shared" si="8"/>
        <v>18</v>
      </c>
      <c r="Z25" s="2">
        <f t="shared" si="9"/>
        <v>0.36809815950920244</v>
      </c>
      <c r="AA25" s="1">
        <v>770</v>
      </c>
      <c r="AB25" s="1">
        <v>5</v>
      </c>
      <c r="AC25" s="1">
        <v>772</v>
      </c>
      <c r="AD25" s="5">
        <f t="shared" si="10"/>
        <v>5</v>
      </c>
      <c r="AE25" s="2">
        <f t="shared" si="11"/>
        <v>0.64766839378238339</v>
      </c>
      <c r="AF25" s="1">
        <v>403</v>
      </c>
      <c r="AG25" s="1">
        <v>0</v>
      </c>
      <c r="AH25" s="1">
        <v>408</v>
      </c>
      <c r="AI25" s="5">
        <f t="shared" si="12"/>
        <v>0</v>
      </c>
      <c r="AJ25" s="2">
        <f t="shared" si="13"/>
        <v>0</v>
      </c>
      <c r="AK25" s="1">
        <v>2281</v>
      </c>
      <c r="AL25" s="1">
        <v>7</v>
      </c>
      <c r="AM25" s="1">
        <v>2292</v>
      </c>
      <c r="AN25" s="5">
        <f t="shared" si="14"/>
        <v>7</v>
      </c>
      <c r="AO25" s="2">
        <f t="shared" si="15"/>
        <v>0.30541012216404884</v>
      </c>
      <c r="AP25" s="1">
        <v>1494</v>
      </c>
      <c r="AQ25" s="1">
        <v>0</v>
      </c>
      <c r="AR25" s="1">
        <v>1492</v>
      </c>
      <c r="AS25" s="5">
        <f t="shared" si="16"/>
        <v>0</v>
      </c>
      <c r="AT25" s="2">
        <f t="shared" si="17"/>
        <v>0</v>
      </c>
      <c r="AU25" s="1">
        <v>4950</v>
      </c>
      <c r="AV25" s="1">
        <v>16</v>
      </c>
      <c r="AW25" s="1">
        <v>4962</v>
      </c>
      <c r="AX25" s="5">
        <f t="shared" si="18"/>
        <v>16</v>
      </c>
      <c r="AY25" s="2">
        <f t="shared" si="19"/>
        <v>0.32245062474808545</v>
      </c>
      <c r="AZ25" s="1">
        <v>1521</v>
      </c>
      <c r="BA25" s="1">
        <v>12</v>
      </c>
      <c r="BB25" s="1">
        <v>1527</v>
      </c>
      <c r="BC25" s="5">
        <f t="shared" si="20"/>
        <v>12</v>
      </c>
      <c r="BD25" s="2">
        <f t="shared" si="21"/>
        <v>0.78585461689587421</v>
      </c>
      <c r="BE25" s="1">
        <v>855</v>
      </c>
      <c r="BF25" s="1">
        <v>0</v>
      </c>
      <c r="BG25" s="1">
        <v>856</v>
      </c>
      <c r="BH25" s="5">
        <f t="shared" si="22"/>
        <v>0</v>
      </c>
      <c r="BI25" s="2">
        <f t="shared" si="23"/>
        <v>0</v>
      </c>
      <c r="BJ25" s="1">
        <v>4485</v>
      </c>
      <c r="BK25" s="1">
        <v>21</v>
      </c>
      <c r="BL25" s="1">
        <v>4503</v>
      </c>
      <c r="BM25" s="5">
        <f t="shared" si="24"/>
        <v>21</v>
      </c>
      <c r="BN25" s="2">
        <f t="shared" si="25"/>
        <v>0.46635576282478342</v>
      </c>
      <c r="BO25" s="1">
        <v>2962</v>
      </c>
      <c r="BP25" s="1">
        <v>3</v>
      </c>
      <c r="BQ25" s="1">
        <v>2967</v>
      </c>
      <c r="BR25" s="5">
        <f t="shared" si="26"/>
        <v>3</v>
      </c>
      <c r="BS25" s="2">
        <f t="shared" si="27"/>
        <v>0.10111223458038424</v>
      </c>
      <c r="BT25" s="1">
        <v>9821</v>
      </c>
      <c r="BU25" s="1">
        <v>36</v>
      </c>
      <c r="BV25" s="1">
        <v>9854</v>
      </c>
    </row>
    <row r="26" spans="1:74" x14ac:dyDescent="0.35">
      <c r="A26" s="1" t="s">
        <v>29</v>
      </c>
      <c r="B26" s="1">
        <v>12291</v>
      </c>
      <c r="C26" s="1">
        <v>557</v>
      </c>
      <c r="D26" s="1">
        <v>12850</v>
      </c>
      <c r="E26" s="5">
        <f t="shared" si="0"/>
        <v>557</v>
      </c>
      <c r="F26" s="2">
        <f t="shared" si="1"/>
        <v>4.3346303501945522</v>
      </c>
      <c r="G26" s="1">
        <v>8697</v>
      </c>
      <c r="H26" s="1">
        <v>84</v>
      </c>
      <c r="I26" s="1">
        <v>8781</v>
      </c>
      <c r="J26" s="5">
        <f t="shared" si="2"/>
        <v>84</v>
      </c>
      <c r="K26" s="2">
        <f t="shared" si="3"/>
        <v>0.95661086436624532</v>
      </c>
      <c r="L26" s="1">
        <v>37175</v>
      </c>
      <c r="M26" s="1">
        <v>799</v>
      </c>
      <c r="N26" s="1">
        <v>37967</v>
      </c>
      <c r="O26" s="5">
        <f t="shared" si="4"/>
        <v>799</v>
      </c>
      <c r="P26" s="2">
        <f t="shared" si="5"/>
        <v>2.1044591355650963</v>
      </c>
      <c r="Q26" s="1">
        <v>9367</v>
      </c>
      <c r="R26" s="1">
        <v>927</v>
      </c>
      <c r="S26" s="1">
        <v>10291</v>
      </c>
      <c r="T26" s="5">
        <f t="shared" si="6"/>
        <v>927</v>
      </c>
      <c r="U26" s="2">
        <f t="shared" si="7"/>
        <v>9.0078709552035754</v>
      </c>
      <c r="V26" s="1">
        <v>67528</v>
      </c>
      <c r="W26" s="1">
        <v>2362</v>
      </c>
      <c r="X26" s="1">
        <v>69894</v>
      </c>
      <c r="Y26" s="5">
        <f t="shared" si="8"/>
        <v>2362</v>
      </c>
      <c r="Z26" s="2">
        <f t="shared" si="9"/>
        <v>3.379403096116977</v>
      </c>
      <c r="AA26" s="1">
        <v>11707</v>
      </c>
      <c r="AB26" s="1">
        <v>471</v>
      </c>
      <c r="AC26" s="1">
        <v>12176</v>
      </c>
      <c r="AD26" s="5">
        <f t="shared" si="10"/>
        <v>471</v>
      </c>
      <c r="AE26" s="2">
        <f t="shared" si="11"/>
        <v>3.8682654402102492</v>
      </c>
      <c r="AF26" s="1">
        <v>8422</v>
      </c>
      <c r="AG26" s="1">
        <v>79</v>
      </c>
      <c r="AH26" s="1">
        <v>8499</v>
      </c>
      <c r="AI26" s="5">
        <f t="shared" si="12"/>
        <v>79</v>
      </c>
      <c r="AJ26" s="2">
        <f t="shared" si="13"/>
        <v>0.92952112013178023</v>
      </c>
      <c r="AK26" s="1">
        <v>39309</v>
      </c>
      <c r="AL26" s="1">
        <v>1185</v>
      </c>
      <c r="AM26" s="1">
        <v>40493</v>
      </c>
      <c r="AN26" s="5">
        <f t="shared" si="14"/>
        <v>1185</v>
      </c>
      <c r="AO26" s="2">
        <f t="shared" si="15"/>
        <v>2.9264317289408046</v>
      </c>
      <c r="AP26" s="1">
        <v>11500</v>
      </c>
      <c r="AQ26" s="1">
        <v>1452</v>
      </c>
      <c r="AR26" s="1">
        <v>12949</v>
      </c>
      <c r="AS26" s="5">
        <f t="shared" si="16"/>
        <v>1452</v>
      </c>
      <c r="AT26" s="2">
        <f t="shared" si="17"/>
        <v>11.213221098154298</v>
      </c>
      <c r="AU26" s="1">
        <v>70943</v>
      </c>
      <c r="AV26" s="1">
        <v>3180</v>
      </c>
      <c r="AW26" s="1">
        <v>74122</v>
      </c>
      <c r="AX26" s="5">
        <f t="shared" si="18"/>
        <v>3180</v>
      </c>
      <c r="AY26" s="2">
        <f t="shared" si="19"/>
        <v>4.2902242249264724</v>
      </c>
      <c r="AZ26" s="1">
        <v>24001</v>
      </c>
      <c r="BA26" s="1">
        <v>1026</v>
      </c>
      <c r="BB26" s="1">
        <v>25031</v>
      </c>
      <c r="BC26" s="5">
        <f t="shared" si="20"/>
        <v>1026</v>
      </c>
      <c r="BD26" s="2">
        <f t="shared" si="21"/>
        <v>4.0989173424953051</v>
      </c>
      <c r="BE26" s="1">
        <v>17117</v>
      </c>
      <c r="BF26" s="1">
        <v>163</v>
      </c>
      <c r="BG26" s="1">
        <v>17281</v>
      </c>
      <c r="BH26" s="5">
        <f t="shared" si="22"/>
        <v>163</v>
      </c>
      <c r="BI26" s="2">
        <f t="shared" si="23"/>
        <v>0.94323245182570459</v>
      </c>
      <c r="BJ26" s="1">
        <v>76482</v>
      </c>
      <c r="BK26" s="1">
        <v>1980</v>
      </c>
      <c r="BL26" s="1">
        <v>78462</v>
      </c>
      <c r="BM26" s="5">
        <f t="shared" si="24"/>
        <v>1980</v>
      </c>
      <c r="BN26" s="2">
        <f t="shared" si="25"/>
        <v>2.5235145675613673</v>
      </c>
      <c r="BO26" s="1">
        <v>20872</v>
      </c>
      <c r="BP26" s="1">
        <v>2376</v>
      </c>
      <c r="BQ26" s="1">
        <v>23247</v>
      </c>
      <c r="BR26" s="5">
        <f t="shared" si="26"/>
        <v>2376</v>
      </c>
      <c r="BS26" s="2">
        <f t="shared" si="27"/>
        <v>10.220673635307783</v>
      </c>
      <c r="BT26" s="1">
        <v>138466</v>
      </c>
      <c r="BU26" s="1">
        <v>5545</v>
      </c>
      <c r="BV26" s="1">
        <v>144009</v>
      </c>
    </row>
    <row r="27" spans="1:74" x14ac:dyDescent="0.35">
      <c r="A27" s="1" t="s">
        <v>30</v>
      </c>
      <c r="B27" s="1">
        <v>1458</v>
      </c>
      <c r="C27" s="1">
        <v>9</v>
      </c>
      <c r="D27" s="1">
        <v>1466</v>
      </c>
      <c r="E27" s="5">
        <f t="shared" si="0"/>
        <v>9</v>
      </c>
      <c r="F27" s="2">
        <f t="shared" si="1"/>
        <v>0.61391541609822653</v>
      </c>
      <c r="G27" s="1">
        <v>974</v>
      </c>
      <c r="H27" s="1">
        <v>0</v>
      </c>
      <c r="I27" s="1">
        <v>974</v>
      </c>
      <c r="J27" s="5">
        <f t="shared" si="2"/>
        <v>0</v>
      </c>
      <c r="K27" s="2">
        <f t="shared" si="3"/>
        <v>0</v>
      </c>
      <c r="L27" s="1">
        <v>4520</v>
      </c>
      <c r="M27" s="1">
        <v>12</v>
      </c>
      <c r="N27" s="1">
        <v>4529</v>
      </c>
      <c r="O27" s="5">
        <f t="shared" si="4"/>
        <v>12</v>
      </c>
      <c r="P27" s="2">
        <f t="shared" si="5"/>
        <v>0.26495915213071319</v>
      </c>
      <c r="Q27" s="1">
        <v>2385</v>
      </c>
      <c r="R27" s="1">
        <v>0</v>
      </c>
      <c r="S27" s="1">
        <v>2390</v>
      </c>
      <c r="T27" s="5">
        <f t="shared" si="6"/>
        <v>0</v>
      </c>
      <c r="U27" s="2">
        <f t="shared" si="7"/>
        <v>0</v>
      </c>
      <c r="V27" s="1">
        <v>9337</v>
      </c>
      <c r="W27" s="1">
        <v>19</v>
      </c>
      <c r="X27" s="1">
        <v>9355</v>
      </c>
      <c r="Y27" s="5">
        <f t="shared" si="8"/>
        <v>19</v>
      </c>
      <c r="Z27" s="2">
        <f t="shared" si="9"/>
        <v>0.20309994655264563</v>
      </c>
      <c r="AA27" s="1">
        <v>1403</v>
      </c>
      <c r="AB27" s="1">
        <v>7</v>
      </c>
      <c r="AC27" s="1">
        <v>1405</v>
      </c>
      <c r="AD27" s="5">
        <f t="shared" si="10"/>
        <v>7</v>
      </c>
      <c r="AE27" s="2">
        <f t="shared" si="11"/>
        <v>0.49822064056939502</v>
      </c>
      <c r="AF27" s="1">
        <v>858</v>
      </c>
      <c r="AG27" s="1">
        <v>0</v>
      </c>
      <c r="AH27" s="1">
        <v>858</v>
      </c>
      <c r="AI27" s="5">
        <f t="shared" si="12"/>
        <v>0</v>
      </c>
      <c r="AJ27" s="2">
        <f t="shared" si="13"/>
        <v>0</v>
      </c>
      <c r="AK27" s="1">
        <v>4749</v>
      </c>
      <c r="AL27" s="1">
        <v>10</v>
      </c>
      <c r="AM27" s="1">
        <v>4762</v>
      </c>
      <c r="AN27" s="5">
        <f t="shared" si="14"/>
        <v>10</v>
      </c>
      <c r="AO27" s="2">
        <f t="shared" si="15"/>
        <v>0.20999580008399832</v>
      </c>
      <c r="AP27" s="1">
        <v>2431</v>
      </c>
      <c r="AQ27" s="1">
        <v>3</v>
      </c>
      <c r="AR27" s="1">
        <v>2438</v>
      </c>
      <c r="AS27" s="5">
        <f t="shared" si="16"/>
        <v>3</v>
      </c>
      <c r="AT27" s="2">
        <f t="shared" si="17"/>
        <v>0.12305168170631665</v>
      </c>
      <c r="AU27" s="1">
        <v>9435</v>
      </c>
      <c r="AV27" s="1">
        <v>23</v>
      </c>
      <c r="AW27" s="1">
        <v>9459</v>
      </c>
      <c r="AX27" s="5">
        <f t="shared" si="18"/>
        <v>23</v>
      </c>
      <c r="AY27" s="2">
        <f t="shared" si="19"/>
        <v>0.24315466751242201</v>
      </c>
      <c r="AZ27" s="1">
        <v>2861</v>
      </c>
      <c r="BA27" s="1">
        <v>15</v>
      </c>
      <c r="BB27" s="1">
        <v>2872</v>
      </c>
      <c r="BC27" s="5">
        <f t="shared" si="20"/>
        <v>15</v>
      </c>
      <c r="BD27" s="2">
        <f t="shared" si="21"/>
        <v>0.52228412256267409</v>
      </c>
      <c r="BE27" s="1">
        <v>1825</v>
      </c>
      <c r="BF27" s="1">
        <v>0</v>
      </c>
      <c r="BG27" s="1">
        <v>1825</v>
      </c>
      <c r="BH27" s="5">
        <f t="shared" si="22"/>
        <v>0</v>
      </c>
      <c r="BI27" s="2">
        <f t="shared" si="23"/>
        <v>0</v>
      </c>
      <c r="BJ27" s="1">
        <v>9272</v>
      </c>
      <c r="BK27" s="1">
        <v>20</v>
      </c>
      <c r="BL27" s="1">
        <v>9293</v>
      </c>
      <c r="BM27" s="5">
        <f t="shared" si="24"/>
        <v>20</v>
      </c>
      <c r="BN27" s="2">
        <f t="shared" si="25"/>
        <v>0.21521575379317764</v>
      </c>
      <c r="BO27" s="1">
        <v>4818</v>
      </c>
      <c r="BP27" s="1">
        <v>3</v>
      </c>
      <c r="BQ27" s="1">
        <v>4822</v>
      </c>
      <c r="BR27" s="5">
        <f t="shared" si="26"/>
        <v>3</v>
      </c>
      <c r="BS27" s="2">
        <f t="shared" si="27"/>
        <v>6.2214848610535049E-2</v>
      </c>
      <c r="BT27" s="1">
        <v>18773</v>
      </c>
      <c r="BU27" s="1">
        <v>41</v>
      </c>
      <c r="BV27" s="1">
        <v>18812</v>
      </c>
    </row>
    <row r="28" spans="1:74" x14ac:dyDescent="0.35">
      <c r="A28" s="1" t="s">
        <v>31</v>
      </c>
      <c r="B28" s="1">
        <v>2737</v>
      </c>
      <c r="C28" s="1">
        <v>21</v>
      </c>
      <c r="D28" s="1">
        <v>2756</v>
      </c>
      <c r="E28" s="5">
        <f t="shared" si="0"/>
        <v>21</v>
      </c>
      <c r="F28" s="2">
        <f t="shared" si="1"/>
        <v>0.76197387518142234</v>
      </c>
      <c r="G28" s="1">
        <v>1429</v>
      </c>
      <c r="H28" s="1">
        <v>0</v>
      </c>
      <c r="I28" s="1">
        <v>1430</v>
      </c>
      <c r="J28" s="5">
        <f t="shared" si="2"/>
        <v>0</v>
      </c>
      <c r="K28" s="2">
        <f t="shared" si="3"/>
        <v>0</v>
      </c>
      <c r="L28" s="1">
        <v>6069</v>
      </c>
      <c r="M28" s="1">
        <v>12</v>
      </c>
      <c r="N28" s="1">
        <v>6081</v>
      </c>
      <c r="O28" s="5">
        <f t="shared" si="4"/>
        <v>12</v>
      </c>
      <c r="P28" s="2">
        <f t="shared" si="5"/>
        <v>0.19733596447952642</v>
      </c>
      <c r="Q28" s="1">
        <v>1889</v>
      </c>
      <c r="R28" s="1">
        <v>8</v>
      </c>
      <c r="S28" s="1">
        <v>1894</v>
      </c>
      <c r="T28" s="5">
        <f t="shared" si="6"/>
        <v>8</v>
      </c>
      <c r="U28" s="2">
        <f t="shared" si="7"/>
        <v>0.42238648363252373</v>
      </c>
      <c r="V28" s="1">
        <v>12129</v>
      </c>
      <c r="W28" s="1">
        <v>40</v>
      </c>
      <c r="X28" s="1">
        <v>12162</v>
      </c>
      <c r="Y28" s="5">
        <f t="shared" si="8"/>
        <v>40</v>
      </c>
      <c r="Z28" s="2">
        <f t="shared" si="9"/>
        <v>0.32889327413254399</v>
      </c>
      <c r="AA28" s="1">
        <v>2493</v>
      </c>
      <c r="AB28" s="1">
        <v>4</v>
      </c>
      <c r="AC28" s="1">
        <v>2502</v>
      </c>
      <c r="AD28" s="5">
        <f t="shared" si="10"/>
        <v>4</v>
      </c>
      <c r="AE28" s="2">
        <f t="shared" si="11"/>
        <v>0.15987210231814547</v>
      </c>
      <c r="AF28" s="1">
        <v>1254</v>
      </c>
      <c r="AG28" s="1">
        <v>0</v>
      </c>
      <c r="AH28" s="1">
        <v>1260</v>
      </c>
      <c r="AI28" s="5">
        <f t="shared" si="12"/>
        <v>0</v>
      </c>
      <c r="AJ28" s="2">
        <f t="shared" si="13"/>
        <v>0</v>
      </c>
      <c r="AK28" s="1">
        <v>6171</v>
      </c>
      <c r="AL28" s="1">
        <v>14</v>
      </c>
      <c r="AM28" s="1">
        <v>6183</v>
      </c>
      <c r="AN28" s="5">
        <f t="shared" si="14"/>
        <v>14</v>
      </c>
      <c r="AO28" s="2">
        <f t="shared" si="15"/>
        <v>0.22642730066310851</v>
      </c>
      <c r="AP28" s="1">
        <v>1717</v>
      </c>
      <c r="AQ28" s="1">
        <v>15</v>
      </c>
      <c r="AR28" s="1">
        <v>1729</v>
      </c>
      <c r="AS28" s="5">
        <f t="shared" si="16"/>
        <v>15</v>
      </c>
      <c r="AT28" s="2">
        <f t="shared" si="17"/>
        <v>0.8675534991324465</v>
      </c>
      <c r="AU28" s="1">
        <v>11637</v>
      </c>
      <c r="AV28" s="1">
        <v>30</v>
      </c>
      <c r="AW28" s="1">
        <v>11670</v>
      </c>
      <c r="AX28" s="5">
        <f t="shared" si="18"/>
        <v>30</v>
      </c>
      <c r="AY28" s="2">
        <f t="shared" si="19"/>
        <v>0.25706940874035988</v>
      </c>
      <c r="AZ28" s="1">
        <v>5235</v>
      </c>
      <c r="BA28" s="1">
        <v>23</v>
      </c>
      <c r="BB28" s="1">
        <v>5261</v>
      </c>
      <c r="BC28" s="5">
        <f t="shared" si="20"/>
        <v>23</v>
      </c>
      <c r="BD28" s="2">
        <f t="shared" si="21"/>
        <v>0.43717924348983084</v>
      </c>
      <c r="BE28" s="1">
        <v>2684</v>
      </c>
      <c r="BF28" s="1">
        <v>0</v>
      </c>
      <c r="BG28" s="1">
        <v>2686</v>
      </c>
      <c r="BH28" s="5">
        <f t="shared" si="22"/>
        <v>0</v>
      </c>
      <c r="BI28" s="2">
        <f t="shared" si="23"/>
        <v>0</v>
      </c>
      <c r="BJ28" s="1">
        <v>12245</v>
      </c>
      <c r="BK28" s="1">
        <v>27</v>
      </c>
      <c r="BL28" s="1">
        <v>12266</v>
      </c>
      <c r="BM28" s="5">
        <f t="shared" si="24"/>
        <v>27</v>
      </c>
      <c r="BN28" s="2">
        <f t="shared" si="25"/>
        <v>0.22012065873145281</v>
      </c>
      <c r="BO28" s="1">
        <v>3607</v>
      </c>
      <c r="BP28" s="1">
        <v>17</v>
      </c>
      <c r="BQ28" s="1">
        <v>3628</v>
      </c>
      <c r="BR28" s="5">
        <f t="shared" si="26"/>
        <v>17</v>
      </c>
      <c r="BS28" s="2">
        <f t="shared" si="27"/>
        <v>0.4685777287761852</v>
      </c>
      <c r="BT28" s="1">
        <v>23764</v>
      </c>
      <c r="BU28" s="1">
        <v>72</v>
      </c>
      <c r="BV28" s="1">
        <v>23834</v>
      </c>
    </row>
    <row r="29" spans="1:74" x14ac:dyDescent="0.35">
      <c r="A29" s="1" t="s">
        <v>32</v>
      </c>
      <c r="B29" s="1">
        <v>10836</v>
      </c>
      <c r="C29" s="1">
        <v>190</v>
      </c>
      <c r="D29" s="1">
        <v>11025</v>
      </c>
      <c r="E29" s="5">
        <f t="shared" si="0"/>
        <v>190</v>
      </c>
      <c r="F29" s="2">
        <f t="shared" si="1"/>
        <v>1.7233560090702946</v>
      </c>
      <c r="G29" s="1">
        <v>6729</v>
      </c>
      <c r="H29" s="1">
        <v>55</v>
      </c>
      <c r="I29" s="1">
        <v>6781</v>
      </c>
      <c r="J29" s="5">
        <f t="shared" si="2"/>
        <v>55</v>
      </c>
      <c r="K29" s="2">
        <f t="shared" si="3"/>
        <v>0.81108980976257183</v>
      </c>
      <c r="L29" s="1">
        <v>26792</v>
      </c>
      <c r="M29" s="1">
        <v>394</v>
      </c>
      <c r="N29" s="1">
        <v>27187</v>
      </c>
      <c r="O29" s="5">
        <f t="shared" si="4"/>
        <v>394</v>
      </c>
      <c r="P29" s="2">
        <f t="shared" si="5"/>
        <v>1.4492220546584766</v>
      </c>
      <c r="Q29" s="1">
        <v>10480</v>
      </c>
      <c r="R29" s="1">
        <v>77</v>
      </c>
      <c r="S29" s="1">
        <v>10556</v>
      </c>
      <c r="T29" s="5">
        <f t="shared" si="6"/>
        <v>77</v>
      </c>
      <c r="U29" s="2">
        <f t="shared" si="7"/>
        <v>0.72944297082228116</v>
      </c>
      <c r="V29" s="1">
        <v>54838</v>
      </c>
      <c r="W29" s="1">
        <v>715</v>
      </c>
      <c r="X29" s="1">
        <v>55546</v>
      </c>
      <c r="Y29" s="5">
        <f t="shared" si="8"/>
        <v>715</v>
      </c>
      <c r="Z29" s="2">
        <f t="shared" si="9"/>
        <v>1.2872214020811579</v>
      </c>
      <c r="AA29" s="1">
        <v>10237</v>
      </c>
      <c r="AB29" s="1">
        <v>169</v>
      </c>
      <c r="AC29" s="1">
        <v>10406</v>
      </c>
      <c r="AD29" s="5">
        <f t="shared" si="10"/>
        <v>169</v>
      </c>
      <c r="AE29" s="2">
        <f t="shared" si="11"/>
        <v>1.6240630405535268</v>
      </c>
      <c r="AF29" s="1">
        <v>6766</v>
      </c>
      <c r="AG29" s="1">
        <v>46</v>
      </c>
      <c r="AH29" s="1">
        <v>6813</v>
      </c>
      <c r="AI29" s="5">
        <f t="shared" si="12"/>
        <v>46</v>
      </c>
      <c r="AJ29" s="2">
        <f t="shared" si="13"/>
        <v>0.67517980331718774</v>
      </c>
      <c r="AK29" s="1">
        <v>29527</v>
      </c>
      <c r="AL29" s="1">
        <v>461</v>
      </c>
      <c r="AM29" s="1">
        <v>29988</v>
      </c>
      <c r="AN29" s="5">
        <f t="shared" si="14"/>
        <v>461</v>
      </c>
      <c r="AO29" s="2">
        <f t="shared" si="15"/>
        <v>1.537281579298386</v>
      </c>
      <c r="AP29" s="1">
        <v>11972</v>
      </c>
      <c r="AQ29" s="1">
        <v>102</v>
      </c>
      <c r="AR29" s="1">
        <v>12069</v>
      </c>
      <c r="AS29" s="5">
        <f t="shared" si="16"/>
        <v>102</v>
      </c>
      <c r="AT29" s="2">
        <f t="shared" si="17"/>
        <v>0.8451404424558786</v>
      </c>
      <c r="AU29" s="1">
        <v>58504</v>
      </c>
      <c r="AV29" s="1">
        <v>772</v>
      </c>
      <c r="AW29" s="1">
        <v>59276</v>
      </c>
      <c r="AX29" s="5">
        <f t="shared" si="18"/>
        <v>772</v>
      </c>
      <c r="AY29" s="2">
        <f t="shared" si="19"/>
        <v>1.3023820770632295</v>
      </c>
      <c r="AZ29" s="1">
        <v>21073</v>
      </c>
      <c r="BA29" s="1">
        <v>357</v>
      </c>
      <c r="BB29" s="1">
        <v>21436</v>
      </c>
      <c r="BC29" s="5">
        <f t="shared" si="20"/>
        <v>357</v>
      </c>
      <c r="BD29" s="2">
        <f t="shared" si="21"/>
        <v>1.6654226534801271</v>
      </c>
      <c r="BE29" s="1">
        <v>13489</v>
      </c>
      <c r="BF29" s="1">
        <v>100</v>
      </c>
      <c r="BG29" s="1">
        <v>13593</v>
      </c>
      <c r="BH29" s="5">
        <f t="shared" si="22"/>
        <v>100</v>
      </c>
      <c r="BI29" s="2">
        <f t="shared" si="23"/>
        <v>0.73567277275068055</v>
      </c>
      <c r="BJ29" s="1">
        <v>56316</v>
      </c>
      <c r="BK29" s="1">
        <v>855</v>
      </c>
      <c r="BL29" s="1">
        <v>57175</v>
      </c>
      <c r="BM29" s="5">
        <f t="shared" si="24"/>
        <v>855</v>
      </c>
      <c r="BN29" s="2">
        <f t="shared" si="25"/>
        <v>1.4954088325317008</v>
      </c>
      <c r="BO29" s="1">
        <v>22449</v>
      </c>
      <c r="BP29" s="1">
        <v>173</v>
      </c>
      <c r="BQ29" s="1">
        <v>22627</v>
      </c>
      <c r="BR29" s="5">
        <f t="shared" si="26"/>
        <v>173</v>
      </c>
      <c r="BS29" s="2">
        <f t="shared" si="27"/>
        <v>0.76457329738807622</v>
      </c>
      <c r="BT29" s="1">
        <v>113335</v>
      </c>
      <c r="BU29" s="1">
        <v>1489</v>
      </c>
      <c r="BV29" s="1">
        <v>114827</v>
      </c>
    </row>
    <row r="30" spans="1:74" x14ac:dyDescent="0.35">
      <c r="A30" s="1" t="s">
        <v>33</v>
      </c>
      <c r="B30" s="1">
        <v>11151</v>
      </c>
      <c r="C30" s="1">
        <v>1828</v>
      </c>
      <c r="D30" s="1">
        <v>12979</v>
      </c>
      <c r="E30" s="5">
        <f t="shared" si="0"/>
        <v>1828</v>
      </c>
      <c r="F30" s="2">
        <f t="shared" si="1"/>
        <v>14.084290006934278</v>
      </c>
      <c r="G30" s="1">
        <v>9549</v>
      </c>
      <c r="H30" s="1">
        <v>366</v>
      </c>
      <c r="I30" s="1">
        <v>9914</v>
      </c>
      <c r="J30" s="5">
        <f t="shared" si="2"/>
        <v>366</v>
      </c>
      <c r="K30" s="2">
        <f t="shared" si="3"/>
        <v>3.6917490417591283</v>
      </c>
      <c r="L30" s="1">
        <v>35638</v>
      </c>
      <c r="M30" s="1">
        <v>6149</v>
      </c>
      <c r="N30" s="1">
        <v>41794</v>
      </c>
      <c r="O30" s="5">
        <f t="shared" si="4"/>
        <v>6149</v>
      </c>
      <c r="P30" s="2">
        <f t="shared" si="5"/>
        <v>14.712638177728859</v>
      </c>
      <c r="Q30" s="1">
        <v>7910</v>
      </c>
      <c r="R30" s="1">
        <v>3068</v>
      </c>
      <c r="S30" s="1">
        <v>10972</v>
      </c>
      <c r="T30" s="5">
        <f t="shared" si="6"/>
        <v>3068</v>
      </c>
      <c r="U30" s="2">
        <f t="shared" si="7"/>
        <v>27.962085308056871</v>
      </c>
      <c r="V30" s="1">
        <v>64255</v>
      </c>
      <c r="W30" s="1">
        <v>11409</v>
      </c>
      <c r="X30" s="1">
        <v>75663</v>
      </c>
      <c r="Y30" s="5">
        <f t="shared" si="8"/>
        <v>11409</v>
      </c>
      <c r="Z30" s="2">
        <f t="shared" si="9"/>
        <v>15.078704254391182</v>
      </c>
      <c r="AA30" s="1">
        <v>10866</v>
      </c>
      <c r="AB30" s="1">
        <v>1518</v>
      </c>
      <c r="AC30" s="1">
        <v>12386</v>
      </c>
      <c r="AD30" s="5">
        <f t="shared" si="10"/>
        <v>1518</v>
      </c>
      <c r="AE30" s="2">
        <f t="shared" si="11"/>
        <v>12.255772646536411</v>
      </c>
      <c r="AF30" s="1">
        <v>8776</v>
      </c>
      <c r="AG30" s="1">
        <v>350</v>
      </c>
      <c r="AH30" s="1">
        <v>9121</v>
      </c>
      <c r="AI30" s="5">
        <f t="shared" si="12"/>
        <v>350</v>
      </c>
      <c r="AJ30" s="2">
        <f t="shared" si="13"/>
        <v>3.8372985418265539</v>
      </c>
      <c r="AK30" s="1">
        <v>31072</v>
      </c>
      <c r="AL30" s="1">
        <v>8588</v>
      </c>
      <c r="AM30" s="1">
        <v>39658</v>
      </c>
      <c r="AN30" s="5">
        <f t="shared" si="14"/>
        <v>8588</v>
      </c>
      <c r="AO30" s="2">
        <f t="shared" si="15"/>
        <v>21.655151545715871</v>
      </c>
      <c r="AP30" s="1">
        <v>8528</v>
      </c>
      <c r="AQ30" s="1">
        <v>4220</v>
      </c>
      <c r="AR30" s="1">
        <v>12750</v>
      </c>
      <c r="AS30" s="5">
        <f t="shared" si="16"/>
        <v>4220</v>
      </c>
      <c r="AT30" s="2">
        <f t="shared" si="17"/>
        <v>33.098039215686278</v>
      </c>
      <c r="AU30" s="1">
        <v>59241</v>
      </c>
      <c r="AV30" s="1">
        <v>14677</v>
      </c>
      <c r="AW30" s="1">
        <v>73922</v>
      </c>
      <c r="AX30" s="5">
        <f t="shared" si="18"/>
        <v>14677</v>
      </c>
      <c r="AY30" s="2">
        <f t="shared" si="19"/>
        <v>19.854711723167664</v>
      </c>
      <c r="AZ30" s="1">
        <v>22017</v>
      </c>
      <c r="BA30" s="1">
        <v>3350</v>
      </c>
      <c r="BB30" s="1">
        <v>25364</v>
      </c>
      <c r="BC30" s="5">
        <f t="shared" si="20"/>
        <v>3350</v>
      </c>
      <c r="BD30" s="2">
        <f t="shared" si="21"/>
        <v>13.207695947011514</v>
      </c>
      <c r="BE30" s="1">
        <v>18328</v>
      </c>
      <c r="BF30" s="1">
        <v>713</v>
      </c>
      <c r="BG30" s="1">
        <v>19042</v>
      </c>
      <c r="BH30" s="5">
        <f t="shared" si="22"/>
        <v>713</v>
      </c>
      <c r="BI30" s="2">
        <f t="shared" si="23"/>
        <v>3.744354584602458</v>
      </c>
      <c r="BJ30" s="1">
        <v>66717</v>
      </c>
      <c r="BK30" s="1">
        <v>14739</v>
      </c>
      <c r="BL30" s="1">
        <v>81457</v>
      </c>
      <c r="BM30" s="5">
        <f t="shared" si="24"/>
        <v>14739</v>
      </c>
      <c r="BN30" s="2">
        <f t="shared" si="25"/>
        <v>18.094209214677683</v>
      </c>
      <c r="BO30" s="1">
        <v>16436</v>
      </c>
      <c r="BP30" s="1">
        <v>7287</v>
      </c>
      <c r="BQ30" s="1">
        <v>23725</v>
      </c>
      <c r="BR30" s="5">
        <f t="shared" si="26"/>
        <v>7287</v>
      </c>
      <c r="BS30" s="2">
        <f t="shared" si="27"/>
        <v>30.714436248682826</v>
      </c>
      <c r="BT30" s="1">
        <v>123494</v>
      </c>
      <c r="BU30" s="1">
        <v>26092</v>
      </c>
      <c r="BV30" s="1">
        <v>149587</v>
      </c>
    </row>
    <row r="31" spans="1:74" x14ac:dyDescent="0.35">
      <c r="A31" s="1" t="s">
        <v>34</v>
      </c>
      <c r="B31" s="1">
        <v>22893</v>
      </c>
      <c r="C31" s="1">
        <v>492</v>
      </c>
      <c r="D31" s="1">
        <v>23383</v>
      </c>
      <c r="E31" s="5">
        <f t="shared" si="0"/>
        <v>492</v>
      </c>
      <c r="F31" s="2">
        <f t="shared" si="1"/>
        <v>2.1040927169311039</v>
      </c>
      <c r="G31" s="1">
        <v>15521</v>
      </c>
      <c r="H31" s="1">
        <v>86</v>
      </c>
      <c r="I31" s="1">
        <v>15605</v>
      </c>
      <c r="J31" s="5">
        <f t="shared" si="2"/>
        <v>86</v>
      </c>
      <c r="K31" s="2">
        <f t="shared" si="3"/>
        <v>0.55110541493111187</v>
      </c>
      <c r="L31" s="1">
        <v>62112</v>
      </c>
      <c r="M31" s="1">
        <v>749</v>
      </c>
      <c r="N31" s="1">
        <v>62867</v>
      </c>
      <c r="O31" s="5">
        <f t="shared" si="4"/>
        <v>749</v>
      </c>
      <c r="P31" s="2">
        <f t="shared" si="5"/>
        <v>1.1914040752700144</v>
      </c>
      <c r="Q31" s="1">
        <v>22181</v>
      </c>
      <c r="R31" s="1">
        <v>590</v>
      </c>
      <c r="S31" s="1">
        <v>22767</v>
      </c>
      <c r="T31" s="5">
        <f t="shared" si="6"/>
        <v>590</v>
      </c>
      <c r="U31" s="2">
        <f t="shared" si="7"/>
        <v>2.5914701102472875</v>
      </c>
      <c r="V31" s="1">
        <v>122705</v>
      </c>
      <c r="W31" s="1">
        <v>1913</v>
      </c>
      <c r="X31" s="1">
        <v>124617</v>
      </c>
      <c r="Y31" s="5">
        <f t="shared" si="8"/>
        <v>1913</v>
      </c>
      <c r="Z31" s="2">
        <f t="shared" si="9"/>
        <v>1.5351035572995659</v>
      </c>
      <c r="AA31" s="1">
        <v>21721</v>
      </c>
      <c r="AB31" s="1">
        <v>409</v>
      </c>
      <c r="AC31" s="1">
        <v>22124</v>
      </c>
      <c r="AD31" s="5">
        <f t="shared" si="10"/>
        <v>409</v>
      </c>
      <c r="AE31" s="2">
        <f t="shared" si="11"/>
        <v>1.8486711263785933</v>
      </c>
      <c r="AF31" s="1">
        <v>15068</v>
      </c>
      <c r="AG31" s="1">
        <v>76</v>
      </c>
      <c r="AH31" s="1">
        <v>15140</v>
      </c>
      <c r="AI31" s="5">
        <f t="shared" si="12"/>
        <v>76</v>
      </c>
      <c r="AJ31" s="2">
        <f t="shared" si="13"/>
        <v>0.50198150594451785</v>
      </c>
      <c r="AK31" s="1">
        <v>67273</v>
      </c>
      <c r="AL31" s="1">
        <v>1006</v>
      </c>
      <c r="AM31" s="1">
        <v>68282</v>
      </c>
      <c r="AN31" s="5">
        <f t="shared" si="14"/>
        <v>1006</v>
      </c>
      <c r="AO31" s="2">
        <f t="shared" si="15"/>
        <v>1.4733018950821593</v>
      </c>
      <c r="AP31" s="1">
        <v>26517</v>
      </c>
      <c r="AQ31" s="1">
        <v>940</v>
      </c>
      <c r="AR31" s="1">
        <v>27457</v>
      </c>
      <c r="AS31" s="5">
        <f t="shared" si="16"/>
        <v>940</v>
      </c>
      <c r="AT31" s="2">
        <f t="shared" si="17"/>
        <v>3.4235349819718106</v>
      </c>
      <c r="AU31" s="1">
        <v>130574</v>
      </c>
      <c r="AV31" s="1">
        <v>2430</v>
      </c>
      <c r="AW31" s="1">
        <v>133004</v>
      </c>
      <c r="AX31" s="5">
        <f t="shared" si="18"/>
        <v>2430</v>
      </c>
      <c r="AY31" s="2">
        <f t="shared" si="19"/>
        <v>1.8270127214219123</v>
      </c>
      <c r="AZ31" s="1">
        <v>44613</v>
      </c>
      <c r="BA31" s="1">
        <v>901</v>
      </c>
      <c r="BB31" s="1">
        <v>45514</v>
      </c>
      <c r="BC31" s="5">
        <f t="shared" si="20"/>
        <v>901</v>
      </c>
      <c r="BD31" s="2">
        <f t="shared" si="21"/>
        <v>1.9796106692446283</v>
      </c>
      <c r="BE31" s="1">
        <v>30587</v>
      </c>
      <c r="BF31" s="1">
        <v>165</v>
      </c>
      <c r="BG31" s="1">
        <v>30746</v>
      </c>
      <c r="BH31" s="5">
        <f t="shared" si="22"/>
        <v>165</v>
      </c>
      <c r="BI31" s="2">
        <f t="shared" si="23"/>
        <v>0.53665517465686596</v>
      </c>
      <c r="BJ31" s="1">
        <v>129379</v>
      </c>
      <c r="BK31" s="1">
        <v>1760</v>
      </c>
      <c r="BL31" s="1">
        <v>131141</v>
      </c>
      <c r="BM31" s="5">
        <f t="shared" si="24"/>
        <v>1760</v>
      </c>
      <c r="BN31" s="2">
        <f t="shared" si="25"/>
        <v>1.3420669355884125</v>
      </c>
      <c r="BO31" s="1">
        <v>48704</v>
      </c>
      <c r="BP31" s="1">
        <v>1525</v>
      </c>
      <c r="BQ31" s="1">
        <v>50226</v>
      </c>
      <c r="BR31" s="5">
        <f t="shared" si="26"/>
        <v>1525</v>
      </c>
      <c r="BS31" s="2">
        <f t="shared" si="27"/>
        <v>3.0362760323338511</v>
      </c>
      <c r="BT31" s="1">
        <v>253279</v>
      </c>
      <c r="BU31" s="1">
        <v>4347</v>
      </c>
      <c r="BV31" s="1">
        <v>257627</v>
      </c>
    </row>
    <row r="32" spans="1:74" x14ac:dyDescent="0.35">
      <c r="A32" s="1" t="s">
        <v>35</v>
      </c>
      <c r="B32" s="1">
        <v>6079</v>
      </c>
      <c r="C32" s="1">
        <v>289</v>
      </c>
      <c r="D32" s="1">
        <v>6368</v>
      </c>
      <c r="E32" s="5">
        <f t="shared" si="0"/>
        <v>289</v>
      </c>
      <c r="F32" s="2">
        <f t="shared" si="1"/>
        <v>4.5383165829145726</v>
      </c>
      <c r="G32" s="1">
        <v>3802</v>
      </c>
      <c r="H32" s="1">
        <v>35</v>
      </c>
      <c r="I32" s="1">
        <v>3837</v>
      </c>
      <c r="J32" s="5">
        <f t="shared" si="2"/>
        <v>35</v>
      </c>
      <c r="K32" s="2">
        <f t="shared" si="3"/>
        <v>0.9121709669012249</v>
      </c>
      <c r="L32" s="1">
        <v>14714</v>
      </c>
      <c r="M32" s="1">
        <v>644</v>
      </c>
      <c r="N32" s="1">
        <v>15358</v>
      </c>
      <c r="O32" s="5">
        <f t="shared" si="4"/>
        <v>644</v>
      </c>
      <c r="P32" s="2">
        <f t="shared" si="5"/>
        <v>4.193254329990884</v>
      </c>
      <c r="Q32" s="1">
        <v>5545</v>
      </c>
      <c r="R32" s="1">
        <v>198</v>
      </c>
      <c r="S32" s="1">
        <v>5743</v>
      </c>
      <c r="T32" s="5">
        <f t="shared" si="6"/>
        <v>198</v>
      </c>
      <c r="U32" s="2">
        <f t="shared" si="7"/>
        <v>3.4476754309594284</v>
      </c>
      <c r="V32" s="1">
        <v>30137</v>
      </c>
      <c r="W32" s="1">
        <v>1168</v>
      </c>
      <c r="X32" s="1">
        <v>31303</v>
      </c>
      <c r="Y32" s="5">
        <f t="shared" si="8"/>
        <v>1168</v>
      </c>
      <c r="Z32" s="2">
        <f t="shared" si="9"/>
        <v>3.7312717630897998</v>
      </c>
      <c r="AA32" s="1">
        <v>5591</v>
      </c>
      <c r="AB32" s="1">
        <v>243</v>
      </c>
      <c r="AC32" s="1">
        <v>5828</v>
      </c>
      <c r="AD32" s="5">
        <f t="shared" si="10"/>
        <v>243</v>
      </c>
      <c r="AE32" s="2">
        <f t="shared" si="11"/>
        <v>4.1695264241592316</v>
      </c>
      <c r="AF32" s="1">
        <v>3516</v>
      </c>
      <c r="AG32" s="1">
        <v>58</v>
      </c>
      <c r="AH32" s="1">
        <v>3569</v>
      </c>
      <c r="AI32" s="5">
        <f t="shared" si="12"/>
        <v>58</v>
      </c>
      <c r="AJ32" s="2">
        <f t="shared" si="13"/>
        <v>1.6251050714485853</v>
      </c>
      <c r="AK32" s="1">
        <v>15468</v>
      </c>
      <c r="AL32" s="1">
        <v>746</v>
      </c>
      <c r="AM32" s="1">
        <v>16215</v>
      </c>
      <c r="AN32" s="5">
        <f t="shared" si="14"/>
        <v>746</v>
      </c>
      <c r="AO32" s="2">
        <f t="shared" si="15"/>
        <v>4.6006783842121495</v>
      </c>
      <c r="AP32" s="1">
        <v>6148</v>
      </c>
      <c r="AQ32" s="1">
        <v>250</v>
      </c>
      <c r="AR32" s="1">
        <v>6398</v>
      </c>
      <c r="AS32" s="5">
        <f t="shared" si="16"/>
        <v>250</v>
      </c>
      <c r="AT32" s="2">
        <f t="shared" si="17"/>
        <v>3.9074710847139733</v>
      </c>
      <c r="AU32" s="1">
        <v>30722</v>
      </c>
      <c r="AV32" s="1">
        <v>1294</v>
      </c>
      <c r="AW32" s="1">
        <v>32011</v>
      </c>
      <c r="AX32" s="5">
        <f t="shared" si="18"/>
        <v>1294</v>
      </c>
      <c r="AY32" s="2">
        <f t="shared" si="19"/>
        <v>4.042360438599232</v>
      </c>
      <c r="AZ32" s="1">
        <v>11669</v>
      </c>
      <c r="BA32" s="1">
        <v>527</v>
      </c>
      <c r="BB32" s="1">
        <v>12196</v>
      </c>
      <c r="BC32" s="5">
        <f t="shared" si="20"/>
        <v>527</v>
      </c>
      <c r="BD32" s="2">
        <f t="shared" si="21"/>
        <v>4.3210888816005246</v>
      </c>
      <c r="BE32" s="1">
        <v>7320</v>
      </c>
      <c r="BF32" s="1">
        <v>91</v>
      </c>
      <c r="BG32" s="1">
        <v>7407</v>
      </c>
      <c r="BH32" s="5">
        <f t="shared" si="22"/>
        <v>91</v>
      </c>
      <c r="BI32" s="2">
        <f t="shared" si="23"/>
        <v>1.2285675712164168</v>
      </c>
      <c r="BJ32" s="1">
        <v>30179</v>
      </c>
      <c r="BK32" s="1">
        <v>1392</v>
      </c>
      <c r="BL32" s="1">
        <v>31575</v>
      </c>
      <c r="BM32" s="5">
        <f t="shared" si="24"/>
        <v>1392</v>
      </c>
      <c r="BN32" s="2">
        <f t="shared" si="25"/>
        <v>4.4085510688836109</v>
      </c>
      <c r="BO32" s="1">
        <v>11695</v>
      </c>
      <c r="BP32" s="1">
        <v>451</v>
      </c>
      <c r="BQ32" s="1">
        <v>12141</v>
      </c>
      <c r="BR32" s="5">
        <f t="shared" si="26"/>
        <v>451</v>
      </c>
      <c r="BS32" s="2">
        <f t="shared" si="27"/>
        <v>3.7146857754715428</v>
      </c>
      <c r="BT32" s="1">
        <v>60855</v>
      </c>
      <c r="BU32" s="1">
        <v>2460</v>
      </c>
      <c r="BV32" s="1">
        <v>63318</v>
      </c>
    </row>
    <row r="33" spans="1:74" x14ac:dyDescent="0.35">
      <c r="A33" s="1" t="s">
        <v>36</v>
      </c>
      <c r="B33" s="1">
        <v>1112</v>
      </c>
      <c r="C33" s="1">
        <v>6</v>
      </c>
      <c r="D33" s="1">
        <v>1117</v>
      </c>
      <c r="E33" s="5">
        <f t="shared" si="0"/>
        <v>6</v>
      </c>
      <c r="F33" s="2">
        <f t="shared" si="1"/>
        <v>0.53715308863025968</v>
      </c>
      <c r="G33" s="1">
        <v>580</v>
      </c>
      <c r="H33" s="1">
        <v>0</v>
      </c>
      <c r="I33" s="1">
        <v>582</v>
      </c>
      <c r="J33" s="5">
        <f t="shared" si="2"/>
        <v>0</v>
      </c>
      <c r="K33" s="2">
        <f t="shared" si="3"/>
        <v>0</v>
      </c>
      <c r="L33" s="1">
        <v>3765</v>
      </c>
      <c r="M33" s="1">
        <v>20</v>
      </c>
      <c r="N33" s="1">
        <v>3785</v>
      </c>
      <c r="O33" s="5">
        <f t="shared" si="4"/>
        <v>20</v>
      </c>
      <c r="P33" s="2">
        <f t="shared" si="5"/>
        <v>0.52840158520475566</v>
      </c>
      <c r="Q33" s="1">
        <v>2044</v>
      </c>
      <c r="R33" s="1">
        <v>15</v>
      </c>
      <c r="S33" s="1">
        <v>2060</v>
      </c>
      <c r="T33" s="5">
        <f t="shared" si="6"/>
        <v>15</v>
      </c>
      <c r="U33" s="2">
        <f t="shared" si="7"/>
        <v>0.72815533980582525</v>
      </c>
      <c r="V33" s="1">
        <v>7505</v>
      </c>
      <c r="W33" s="1">
        <v>40</v>
      </c>
      <c r="X33" s="1">
        <v>7543</v>
      </c>
      <c r="Y33" s="5">
        <f t="shared" si="8"/>
        <v>40</v>
      </c>
      <c r="Z33" s="2">
        <f t="shared" si="9"/>
        <v>0.53029298687524851</v>
      </c>
      <c r="AA33" s="1">
        <v>1037</v>
      </c>
      <c r="AB33" s="1">
        <v>10</v>
      </c>
      <c r="AC33" s="1">
        <v>1043</v>
      </c>
      <c r="AD33" s="5">
        <f t="shared" si="10"/>
        <v>10</v>
      </c>
      <c r="AE33" s="2">
        <f t="shared" si="11"/>
        <v>0.95877277085330781</v>
      </c>
      <c r="AF33" s="1">
        <v>534</v>
      </c>
      <c r="AG33" s="1">
        <v>0</v>
      </c>
      <c r="AH33" s="1">
        <v>533</v>
      </c>
      <c r="AI33" s="5">
        <f t="shared" si="12"/>
        <v>0</v>
      </c>
      <c r="AJ33" s="2">
        <f t="shared" si="13"/>
        <v>0</v>
      </c>
      <c r="AK33" s="1">
        <v>4031</v>
      </c>
      <c r="AL33" s="1">
        <v>12</v>
      </c>
      <c r="AM33" s="1">
        <v>4042</v>
      </c>
      <c r="AN33" s="5">
        <f t="shared" si="14"/>
        <v>12</v>
      </c>
      <c r="AO33" s="2">
        <f t="shared" si="15"/>
        <v>0.29688273132112813</v>
      </c>
      <c r="AP33" s="1">
        <v>2173</v>
      </c>
      <c r="AQ33" s="1">
        <v>15</v>
      </c>
      <c r="AR33" s="1">
        <v>2185</v>
      </c>
      <c r="AS33" s="5">
        <f t="shared" si="16"/>
        <v>15</v>
      </c>
      <c r="AT33" s="2">
        <f t="shared" si="17"/>
        <v>0.68649885583524028</v>
      </c>
      <c r="AU33" s="1">
        <v>7771</v>
      </c>
      <c r="AV33" s="1">
        <v>32</v>
      </c>
      <c r="AW33" s="1">
        <v>7801</v>
      </c>
      <c r="AX33" s="5">
        <f t="shared" si="18"/>
        <v>32</v>
      </c>
      <c r="AY33" s="2">
        <f t="shared" si="19"/>
        <v>0.41020382002307398</v>
      </c>
      <c r="AZ33" s="1">
        <v>2153</v>
      </c>
      <c r="BA33" s="1">
        <v>12</v>
      </c>
      <c r="BB33" s="1">
        <v>2169</v>
      </c>
      <c r="BC33" s="5">
        <f t="shared" si="20"/>
        <v>12</v>
      </c>
      <c r="BD33" s="2">
        <f t="shared" si="21"/>
        <v>0.55325034578146615</v>
      </c>
      <c r="BE33" s="1">
        <v>1111</v>
      </c>
      <c r="BF33" s="1">
        <v>4</v>
      </c>
      <c r="BG33" s="1">
        <v>1118</v>
      </c>
      <c r="BH33" s="5">
        <f t="shared" si="22"/>
        <v>4</v>
      </c>
      <c r="BI33" s="2">
        <f t="shared" si="23"/>
        <v>0.35778175313059035</v>
      </c>
      <c r="BJ33" s="1">
        <v>7795</v>
      </c>
      <c r="BK33" s="1">
        <v>31</v>
      </c>
      <c r="BL33" s="1">
        <v>7822</v>
      </c>
      <c r="BM33" s="5">
        <f t="shared" si="24"/>
        <v>31</v>
      </c>
      <c r="BN33" s="2">
        <f t="shared" si="25"/>
        <v>0.39631807721810275</v>
      </c>
      <c r="BO33" s="1">
        <v>4216</v>
      </c>
      <c r="BP33" s="1">
        <v>25</v>
      </c>
      <c r="BQ33" s="1">
        <v>4241</v>
      </c>
      <c r="BR33" s="5">
        <f t="shared" si="26"/>
        <v>25</v>
      </c>
      <c r="BS33" s="2">
        <f t="shared" si="27"/>
        <v>0.58948361235557656</v>
      </c>
      <c r="BT33" s="1">
        <v>15274</v>
      </c>
      <c r="BU33" s="1">
        <v>73</v>
      </c>
      <c r="BV33" s="1">
        <v>15343</v>
      </c>
    </row>
    <row r="34" spans="1:74" x14ac:dyDescent="0.35">
      <c r="A34" s="1" t="s">
        <v>37</v>
      </c>
      <c r="B34" s="1">
        <v>377</v>
      </c>
      <c r="C34" s="1">
        <v>13</v>
      </c>
      <c r="D34" s="1">
        <v>389</v>
      </c>
      <c r="E34" s="5">
        <f t="shared" si="0"/>
        <v>13</v>
      </c>
      <c r="F34" s="2">
        <f t="shared" si="1"/>
        <v>3.3419023136246784</v>
      </c>
      <c r="G34" s="1">
        <v>268</v>
      </c>
      <c r="H34" s="1">
        <v>7</v>
      </c>
      <c r="I34" s="1">
        <v>278</v>
      </c>
      <c r="J34" s="5">
        <f t="shared" si="2"/>
        <v>7</v>
      </c>
      <c r="K34" s="2">
        <f t="shared" si="3"/>
        <v>2.5179856115107913</v>
      </c>
      <c r="L34" s="1">
        <v>1239</v>
      </c>
      <c r="M34" s="1">
        <v>44</v>
      </c>
      <c r="N34" s="1">
        <v>1283</v>
      </c>
      <c r="O34" s="5">
        <f t="shared" si="4"/>
        <v>44</v>
      </c>
      <c r="P34" s="2">
        <f t="shared" si="5"/>
        <v>3.4294621979734998</v>
      </c>
      <c r="Q34" s="1">
        <v>706</v>
      </c>
      <c r="R34" s="1">
        <v>0</v>
      </c>
      <c r="S34" s="1">
        <v>711</v>
      </c>
      <c r="T34" s="5">
        <f t="shared" si="6"/>
        <v>0</v>
      </c>
      <c r="U34" s="2">
        <f t="shared" si="7"/>
        <v>0</v>
      </c>
      <c r="V34" s="1">
        <v>2589</v>
      </c>
      <c r="W34" s="1">
        <v>70</v>
      </c>
      <c r="X34" s="1">
        <v>2663</v>
      </c>
      <c r="Y34" s="5">
        <f t="shared" si="8"/>
        <v>70</v>
      </c>
      <c r="Z34" s="2">
        <f t="shared" si="9"/>
        <v>2.6286143447239954</v>
      </c>
      <c r="AA34" s="1">
        <v>394</v>
      </c>
      <c r="AB34" s="1">
        <v>11</v>
      </c>
      <c r="AC34" s="1">
        <v>404</v>
      </c>
      <c r="AD34" s="5">
        <f t="shared" si="10"/>
        <v>11</v>
      </c>
      <c r="AE34" s="2">
        <f t="shared" si="11"/>
        <v>2.722772277227723</v>
      </c>
      <c r="AF34" s="1">
        <v>219</v>
      </c>
      <c r="AG34" s="1">
        <v>0</v>
      </c>
      <c r="AH34" s="1">
        <v>216</v>
      </c>
      <c r="AI34" s="5">
        <f t="shared" si="12"/>
        <v>0</v>
      </c>
      <c r="AJ34" s="2">
        <f t="shared" si="13"/>
        <v>0</v>
      </c>
      <c r="AK34" s="1">
        <v>1255</v>
      </c>
      <c r="AL34" s="1">
        <v>47</v>
      </c>
      <c r="AM34" s="1">
        <v>1300</v>
      </c>
      <c r="AN34" s="5">
        <f t="shared" si="14"/>
        <v>47</v>
      </c>
      <c r="AO34" s="2">
        <f t="shared" si="15"/>
        <v>3.6153846153846154</v>
      </c>
      <c r="AP34" s="1">
        <v>736</v>
      </c>
      <c r="AQ34" s="1">
        <v>5</v>
      </c>
      <c r="AR34" s="1">
        <v>742</v>
      </c>
      <c r="AS34" s="5">
        <f t="shared" si="16"/>
        <v>5</v>
      </c>
      <c r="AT34" s="2">
        <f t="shared" si="17"/>
        <v>0.67385444743935319</v>
      </c>
      <c r="AU34" s="1">
        <v>2604</v>
      </c>
      <c r="AV34" s="1">
        <v>60</v>
      </c>
      <c r="AW34" s="1">
        <v>2661</v>
      </c>
      <c r="AX34" s="5">
        <f t="shared" si="18"/>
        <v>60</v>
      </c>
      <c r="AY34" s="2">
        <f t="shared" si="19"/>
        <v>2.254791431792559</v>
      </c>
      <c r="AZ34" s="1">
        <v>772</v>
      </c>
      <c r="BA34" s="1">
        <v>22</v>
      </c>
      <c r="BB34" s="1">
        <v>798</v>
      </c>
      <c r="BC34" s="5">
        <f t="shared" si="20"/>
        <v>22</v>
      </c>
      <c r="BD34" s="2">
        <f t="shared" si="21"/>
        <v>2.7568922305764412</v>
      </c>
      <c r="BE34" s="1">
        <v>482</v>
      </c>
      <c r="BF34" s="1">
        <v>11</v>
      </c>
      <c r="BG34" s="1">
        <v>494</v>
      </c>
      <c r="BH34" s="5">
        <f t="shared" si="22"/>
        <v>11</v>
      </c>
      <c r="BI34" s="2">
        <f t="shared" si="23"/>
        <v>2.2267206477732793</v>
      </c>
      <c r="BJ34" s="1">
        <v>2490</v>
      </c>
      <c r="BK34" s="1">
        <v>93</v>
      </c>
      <c r="BL34" s="1">
        <v>2583</v>
      </c>
      <c r="BM34" s="5">
        <f t="shared" si="24"/>
        <v>93</v>
      </c>
      <c r="BN34" s="2">
        <f t="shared" si="25"/>
        <v>3.6004645760743323</v>
      </c>
      <c r="BO34" s="1">
        <v>1445</v>
      </c>
      <c r="BP34" s="1">
        <v>9</v>
      </c>
      <c r="BQ34" s="1">
        <v>1453</v>
      </c>
      <c r="BR34" s="5">
        <f t="shared" si="26"/>
        <v>9</v>
      </c>
      <c r="BS34" s="2">
        <f t="shared" si="27"/>
        <v>0.61940812112869925</v>
      </c>
      <c r="BT34" s="1">
        <v>5200</v>
      </c>
      <c r="BU34" s="1">
        <v>130</v>
      </c>
      <c r="BV34" s="1">
        <v>5328</v>
      </c>
    </row>
    <row r="35" spans="1:74" x14ac:dyDescent="0.35">
      <c r="A35" s="1" t="s">
        <v>38</v>
      </c>
      <c r="B35" s="1">
        <v>7856</v>
      </c>
      <c r="C35" s="1">
        <v>342</v>
      </c>
      <c r="D35" s="1">
        <v>8194</v>
      </c>
      <c r="E35" s="5">
        <f t="shared" si="0"/>
        <v>342</v>
      </c>
      <c r="F35" s="2">
        <f t="shared" si="1"/>
        <v>4.173785696851354</v>
      </c>
      <c r="G35" s="1">
        <v>4385</v>
      </c>
      <c r="H35" s="1">
        <v>50</v>
      </c>
      <c r="I35" s="1">
        <v>4441</v>
      </c>
      <c r="J35" s="5">
        <f t="shared" si="2"/>
        <v>50</v>
      </c>
      <c r="K35" s="2">
        <f t="shared" si="3"/>
        <v>1.125872551227201</v>
      </c>
      <c r="L35" s="1">
        <v>23086</v>
      </c>
      <c r="M35" s="1">
        <v>495</v>
      </c>
      <c r="N35" s="1">
        <v>23581</v>
      </c>
      <c r="O35" s="5">
        <f t="shared" si="4"/>
        <v>495</v>
      </c>
      <c r="P35" s="2">
        <f t="shared" si="5"/>
        <v>2.0991476188456808</v>
      </c>
      <c r="Q35" s="1">
        <v>5657</v>
      </c>
      <c r="R35" s="1">
        <v>730</v>
      </c>
      <c r="S35" s="1">
        <v>6388</v>
      </c>
      <c r="T35" s="5">
        <f t="shared" si="6"/>
        <v>730</v>
      </c>
      <c r="U35" s="2">
        <f t="shared" si="7"/>
        <v>11.42767689417658</v>
      </c>
      <c r="V35" s="1">
        <v>40989</v>
      </c>
      <c r="W35" s="1">
        <v>1619</v>
      </c>
      <c r="X35" s="1">
        <v>42607</v>
      </c>
      <c r="Y35" s="5">
        <f t="shared" si="8"/>
        <v>1619</v>
      </c>
      <c r="Z35" s="2">
        <f t="shared" si="9"/>
        <v>3.7998450958762642</v>
      </c>
      <c r="AA35" s="1">
        <v>7580</v>
      </c>
      <c r="AB35" s="1">
        <v>254</v>
      </c>
      <c r="AC35" s="1">
        <v>7836</v>
      </c>
      <c r="AD35" s="5">
        <f t="shared" si="10"/>
        <v>254</v>
      </c>
      <c r="AE35" s="2">
        <f t="shared" si="11"/>
        <v>3.2414497192445122</v>
      </c>
      <c r="AF35" s="1">
        <v>4182</v>
      </c>
      <c r="AG35" s="1">
        <v>31</v>
      </c>
      <c r="AH35" s="1">
        <v>4206</v>
      </c>
      <c r="AI35" s="5">
        <f t="shared" si="12"/>
        <v>31</v>
      </c>
      <c r="AJ35" s="2">
        <f t="shared" si="13"/>
        <v>0.73704232049453156</v>
      </c>
      <c r="AK35" s="1">
        <v>24158</v>
      </c>
      <c r="AL35" s="1">
        <v>734</v>
      </c>
      <c r="AM35" s="1">
        <v>24891</v>
      </c>
      <c r="AN35" s="5">
        <f t="shared" si="14"/>
        <v>734</v>
      </c>
      <c r="AO35" s="2">
        <f t="shared" si="15"/>
        <v>2.9488570165923425</v>
      </c>
      <c r="AP35" s="1">
        <v>6640</v>
      </c>
      <c r="AQ35" s="1">
        <v>1107</v>
      </c>
      <c r="AR35" s="1">
        <v>7748</v>
      </c>
      <c r="AS35" s="5">
        <f t="shared" si="16"/>
        <v>1107</v>
      </c>
      <c r="AT35" s="2">
        <f t="shared" si="17"/>
        <v>14.287558079504389</v>
      </c>
      <c r="AU35" s="1">
        <v>42557</v>
      </c>
      <c r="AV35" s="1">
        <v>2123</v>
      </c>
      <c r="AW35" s="1">
        <v>44682</v>
      </c>
      <c r="AX35" s="5">
        <f t="shared" si="18"/>
        <v>2123</v>
      </c>
      <c r="AY35" s="2">
        <f t="shared" si="19"/>
        <v>4.7513540128015759</v>
      </c>
      <c r="AZ35" s="1">
        <v>15436</v>
      </c>
      <c r="BA35" s="1">
        <v>595</v>
      </c>
      <c r="BB35" s="1">
        <v>16032</v>
      </c>
      <c r="BC35" s="5">
        <f t="shared" si="20"/>
        <v>595</v>
      </c>
      <c r="BD35" s="2">
        <f t="shared" si="21"/>
        <v>3.7113273453093814</v>
      </c>
      <c r="BE35" s="1">
        <v>8565</v>
      </c>
      <c r="BF35" s="1">
        <v>79</v>
      </c>
      <c r="BG35" s="1">
        <v>8645</v>
      </c>
      <c r="BH35" s="5">
        <f t="shared" si="22"/>
        <v>79</v>
      </c>
      <c r="BI35" s="2">
        <f t="shared" si="23"/>
        <v>0.91382301908617702</v>
      </c>
      <c r="BJ35" s="1">
        <v>47240</v>
      </c>
      <c r="BK35" s="1">
        <v>1232</v>
      </c>
      <c r="BL35" s="1">
        <v>48471</v>
      </c>
      <c r="BM35" s="5">
        <f t="shared" si="24"/>
        <v>1232</v>
      </c>
      <c r="BN35" s="2">
        <f t="shared" si="25"/>
        <v>2.5417259804831756</v>
      </c>
      <c r="BO35" s="1">
        <v>12306</v>
      </c>
      <c r="BP35" s="1">
        <v>1830</v>
      </c>
      <c r="BQ35" s="1">
        <v>14135</v>
      </c>
      <c r="BR35" s="5">
        <f t="shared" si="26"/>
        <v>1830</v>
      </c>
      <c r="BS35" s="2">
        <f t="shared" si="27"/>
        <v>12.946586487442518</v>
      </c>
      <c r="BT35" s="1">
        <v>83542</v>
      </c>
      <c r="BU35" s="1">
        <v>3740</v>
      </c>
      <c r="BV35" s="1">
        <v>87287</v>
      </c>
    </row>
    <row r="36" spans="1:74" x14ac:dyDescent="0.35">
      <c r="A36" s="1" t="s">
        <v>39</v>
      </c>
      <c r="B36" s="1">
        <v>1800</v>
      </c>
      <c r="C36" s="1">
        <v>17</v>
      </c>
      <c r="D36" s="1">
        <v>1817</v>
      </c>
      <c r="E36" s="5">
        <f t="shared" si="0"/>
        <v>17</v>
      </c>
      <c r="F36" s="2">
        <f t="shared" si="1"/>
        <v>0.93560814529444136</v>
      </c>
      <c r="G36" s="1">
        <v>1136</v>
      </c>
      <c r="H36" s="1">
        <v>0</v>
      </c>
      <c r="I36" s="1">
        <v>1131</v>
      </c>
      <c r="J36" s="5">
        <f t="shared" si="2"/>
        <v>0</v>
      </c>
      <c r="K36" s="2">
        <f t="shared" si="3"/>
        <v>0</v>
      </c>
      <c r="L36" s="1">
        <v>4605</v>
      </c>
      <c r="M36" s="1">
        <v>31</v>
      </c>
      <c r="N36" s="1">
        <v>4630</v>
      </c>
      <c r="O36" s="5">
        <f t="shared" si="4"/>
        <v>31</v>
      </c>
      <c r="P36" s="2">
        <f t="shared" si="5"/>
        <v>0.66954643628509725</v>
      </c>
      <c r="Q36" s="1">
        <v>1872</v>
      </c>
      <c r="R36" s="1">
        <v>6</v>
      </c>
      <c r="S36" s="1">
        <v>1876</v>
      </c>
      <c r="T36" s="5">
        <f t="shared" si="6"/>
        <v>6</v>
      </c>
      <c r="U36" s="2">
        <f t="shared" si="7"/>
        <v>0.31982942430703626</v>
      </c>
      <c r="V36" s="1">
        <v>9401</v>
      </c>
      <c r="W36" s="1">
        <v>54</v>
      </c>
      <c r="X36" s="1">
        <v>9462</v>
      </c>
      <c r="Y36" s="5">
        <f t="shared" si="8"/>
        <v>54</v>
      </c>
      <c r="Z36" s="2">
        <f t="shared" si="9"/>
        <v>0.57070386810399498</v>
      </c>
      <c r="AA36" s="1">
        <v>1722</v>
      </c>
      <c r="AB36" s="1">
        <v>11</v>
      </c>
      <c r="AC36" s="1">
        <v>1729</v>
      </c>
      <c r="AD36" s="5">
        <f t="shared" si="10"/>
        <v>11</v>
      </c>
      <c r="AE36" s="2">
        <f t="shared" si="11"/>
        <v>0.63620589936379413</v>
      </c>
      <c r="AF36" s="1">
        <v>1044</v>
      </c>
      <c r="AG36" s="1">
        <v>0</v>
      </c>
      <c r="AH36" s="1">
        <v>1044</v>
      </c>
      <c r="AI36" s="5">
        <f t="shared" si="12"/>
        <v>0</v>
      </c>
      <c r="AJ36" s="2">
        <f t="shared" si="13"/>
        <v>0</v>
      </c>
      <c r="AK36" s="1">
        <v>4855</v>
      </c>
      <c r="AL36" s="1">
        <v>42</v>
      </c>
      <c r="AM36" s="1">
        <v>4896</v>
      </c>
      <c r="AN36" s="5">
        <f t="shared" si="14"/>
        <v>42</v>
      </c>
      <c r="AO36" s="2">
        <f t="shared" si="15"/>
        <v>0.85784313725490202</v>
      </c>
      <c r="AP36" s="1">
        <v>2214</v>
      </c>
      <c r="AQ36" s="1">
        <v>17</v>
      </c>
      <c r="AR36" s="1">
        <v>2229</v>
      </c>
      <c r="AS36" s="5">
        <f t="shared" si="16"/>
        <v>17</v>
      </c>
      <c r="AT36" s="2">
        <f t="shared" si="17"/>
        <v>0.76267384477344102</v>
      </c>
      <c r="AU36" s="1">
        <v>9838</v>
      </c>
      <c r="AV36" s="1">
        <v>71</v>
      </c>
      <c r="AW36" s="1">
        <v>9904</v>
      </c>
      <c r="AX36" s="5">
        <f t="shared" si="18"/>
        <v>71</v>
      </c>
      <c r="AY36" s="2">
        <f t="shared" si="19"/>
        <v>0.71688206785137321</v>
      </c>
      <c r="AZ36" s="1">
        <v>3521</v>
      </c>
      <c r="BA36" s="1">
        <v>28</v>
      </c>
      <c r="BB36" s="1">
        <v>3542</v>
      </c>
      <c r="BC36" s="5">
        <f t="shared" si="20"/>
        <v>28</v>
      </c>
      <c r="BD36" s="2">
        <f t="shared" si="21"/>
        <v>0.79051383399209485</v>
      </c>
      <c r="BE36" s="1">
        <v>2175</v>
      </c>
      <c r="BF36" s="1">
        <v>0</v>
      </c>
      <c r="BG36" s="1">
        <v>2184</v>
      </c>
      <c r="BH36" s="5">
        <f t="shared" si="22"/>
        <v>0</v>
      </c>
      <c r="BI36" s="2">
        <f t="shared" si="23"/>
        <v>0</v>
      </c>
      <c r="BJ36" s="1">
        <v>9462</v>
      </c>
      <c r="BK36" s="1">
        <v>68</v>
      </c>
      <c r="BL36" s="1">
        <v>9529</v>
      </c>
      <c r="BM36" s="5">
        <f t="shared" si="24"/>
        <v>68</v>
      </c>
      <c r="BN36" s="2">
        <f t="shared" si="25"/>
        <v>0.71361108196033163</v>
      </c>
      <c r="BO36" s="1">
        <v>4079</v>
      </c>
      <c r="BP36" s="1">
        <v>26</v>
      </c>
      <c r="BQ36" s="1">
        <v>4109</v>
      </c>
      <c r="BR36" s="5">
        <f t="shared" si="26"/>
        <v>26</v>
      </c>
      <c r="BS36" s="2">
        <f t="shared" si="27"/>
        <v>0.63275736188853737</v>
      </c>
      <c r="BT36" s="1">
        <v>19238</v>
      </c>
      <c r="BU36" s="1">
        <v>123</v>
      </c>
      <c r="BV36" s="1">
        <v>19362</v>
      </c>
    </row>
    <row r="37" spans="1:74" x14ac:dyDescent="0.35">
      <c r="A37" s="1" t="s">
        <v>40</v>
      </c>
      <c r="B37" s="1">
        <v>24041</v>
      </c>
      <c r="C37" s="1">
        <v>2192</v>
      </c>
      <c r="D37" s="1">
        <v>26231</v>
      </c>
      <c r="E37" s="5">
        <f t="shared" si="0"/>
        <v>2192</v>
      </c>
      <c r="F37" s="2">
        <f t="shared" si="1"/>
        <v>8.356524722656399</v>
      </c>
      <c r="G37" s="1">
        <v>15388</v>
      </c>
      <c r="H37" s="1">
        <v>211</v>
      </c>
      <c r="I37" s="1">
        <v>15595</v>
      </c>
      <c r="J37" s="5">
        <f t="shared" si="2"/>
        <v>211</v>
      </c>
      <c r="K37" s="2">
        <f t="shared" si="3"/>
        <v>1.3529977556909265</v>
      </c>
      <c r="L37" s="1">
        <v>56891</v>
      </c>
      <c r="M37" s="1">
        <v>4514</v>
      </c>
      <c r="N37" s="1">
        <v>61401</v>
      </c>
      <c r="O37" s="5">
        <f t="shared" si="4"/>
        <v>4514</v>
      </c>
      <c r="P37" s="2">
        <f t="shared" si="5"/>
        <v>7.3516717968762721</v>
      </c>
      <c r="Q37" s="1">
        <v>9852</v>
      </c>
      <c r="R37" s="1">
        <v>2057</v>
      </c>
      <c r="S37" s="1">
        <v>11905</v>
      </c>
      <c r="T37" s="5">
        <f t="shared" si="6"/>
        <v>2057</v>
      </c>
      <c r="U37" s="2">
        <f t="shared" si="7"/>
        <v>17.278454430911381</v>
      </c>
      <c r="V37" s="1">
        <v>106165</v>
      </c>
      <c r="W37" s="1">
        <v>8972</v>
      </c>
      <c r="X37" s="1">
        <v>115140</v>
      </c>
      <c r="Y37" s="5">
        <f t="shared" si="8"/>
        <v>8972</v>
      </c>
      <c r="Z37" s="2">
        <f t="shared" si="9"/>
        <v>7.7922529095014763</v>
      </c>
      <c r="AA37" s="1">
        <v>22769</v>
      </c>
      <c r="AB37" s="1">
        <v>1817</v>
      </c>
      <c r="AC37" s="1">
        <v>24583</v>
      </c>
      <c r="AD37" s="5">
        <f t="shared" si="10"/>
        <v>1817</v>
      </c>
      <c r="AE37" s="2">
        <f t="shared" si="11"/>
        <v>7.3912866615140542</v>
      </c>
      <c r="AF37" s="1">
        <v>14480</v>
      </c>
      <c r="AG37" s="1">
        <v>191</v>
      </c>
      <c r="AH37" s="1">
        <v>14673</v>
      </c>
      <c r="AI37" s="5">
        <f t="shared" si="12"/>
        <v>191</v>
      </c>
      <c r="AJ37" s="2">
        <f t="shared" si="13"/>
        <v>1.3017106249574049</v>
      </c>
      <c r="AK37" s="1">
        <v>56491</v>
      </c>
      <c r="AL37" s="1">
        <v>6302</v>
      </c>
      <c r="AM37" s="1">
        <v>62790</v>
      </c>
      <c r="AN37" s="5">
        <f t="shared" si="14"/>
        <v>6302</v>
      </c>
      <c r="AO37" s="2">
        <f t="shared" si="15"/>
        <v>10.036630036630036</v>
      </c>
      <c r="AP37" s="1">
        <v>10483</v>
      </c>
      <c r="AQ37" s="1">
        <v>3039</v>
      </c>
      <c r="AR37" s="1">
        <v>13520</v>
      </c>
      <c r="AS37" s="5">
        <f t="shared" si="16"/>
        <v>3039</v>
      </c>
      <c r="AT37" s="2">
        <f t="shared" si="17"/>
        <v>22.477810650887577</v>
      </c>
      <c r="AU37" s="1">
        <v>104216</v>
      </c>
      <c r="AV37" s="1">
        <v>11351</v>
      </c>
      <c r="AW37" s="1">
        <v>115565</v>
      </c>
      <c r="AX37" s="5">
        <f t="shared" si="18"/>
        <v>11351</v>
      </c>
      <c r="AY37" s="2">
        <f t="shared" si="19"/>
        <v>9.8221779950677099</v>
      </c>
      <c r="AZ37" s="1">
        <v>46809</v>
      </c>
      <c r="BA37" s="1">
        <v>4006</v>
      </c>
      <c r="BB37" s="1">
        <v>50815</v>
      </c>
      <c r="BC37" s="5">
        <f t="shared" si="20"/>
        <v>4006</v>
      </c>
      <c r="BD37" s="2">
        <f t="shared" si="21"/>
        <v>7.8834989668404996</v>
      </c>
      <c r="BE37" s="1">
        <v>29864</v>
      </c>
      <c r="BF37" s="1">
        <v>403</v>
      </c>
      <c r="BG37" s="1">
        <v>30265</v>
      </c>
      <c r="BH37" s="5">
        <f t="shared" si="22"/>
        <v>403</v>
      </c>
      <c r="BI37" s="2">
        <f t="shared" si="23"/>
        <v>1.3315711217578061</v>
      </c>
      <c r="BJ37" s="1">
        <v>113379</v>
      </c>
      <c r="BK37" s="1">
        <v>10814</v>
      </c>
      <c r="BL37" s="1">
        <v>124197</v>
      </c>
      <c r="BM37" s="5">
        <f t="shared" si="24"/>
        <v>10814</v>
      </c>
      <c r="BN37" s="2">
        <f t="shared" si="25"/>
        <v>8.7071346328816315</v>
      </c>
      <c r="BO37" s="1">
        <v>20331</v>
      </c>
      <c r="BP37" s="1">
        <v>5095</v>
      </c>
      <c r="BQ37" s="1">
        <v>25428</v>
      </c>
      <c r="BR37" s="5">
        <f t="shared" si="26"/>
        <v>5095</v>
      </c>
      <c r="BS37" s="2">
        <f t="shared" si="27"/>
        <v>20.036967122856694</v>
      </c>
      <c r="BT37" s="1">
        <v>210379</v>
      </c>
      <c r="BU37" s="1">
        <v>20322</v>
      </c>
      <c r="BV37" s="1">
        <v>230701</v>
      </c>
    </row>
    <row r="38" spans="1:74" x14ac:dyDescent="0.35">
      <c r="A38" s="1" t="s">
        <v>41</v>
      </c>
      <c r="B38" s="1">
        <v>1468</v>
      </c>
      <c r="C38" s="1">
        <v>7</v>
      </c>
      <c r="D38" s="1">
        <v>1480</v>
      </c>
      <c r="E38" s="5">
        <f t="shared" si="0"/>
        <v>7</v>
      </c>
      <c r="F38" s="2">
        <f t="shared" si="1"/>
        <v>0.47297297297297303</v>
      </c>
      <c r="G38" s="1">
        <v>727</v>
      </c>
      <c r="H38" s="1">
        <v>5</v>
      </c>
      <c r="I38" s="1">
        <v>730</v>
      </c>
      <c r="J38" s="5">
        <f t="shared" si="2"/>
        <v>5</v>
      </c>
      <c r="K38" s="2">
        <f t="shared" si="3"/>
        <v>0.68493150684931503</v>
      </c>
      <c r="L38" s="1">
        <v>3839</v>
      </c>
      <c r="M38" s="1">
        <v>3</v>
      </c>
      <c r="N38" s="1">
        <v>3846</v>
      </c>
      <c r="O38" s="5">
        <f t="shared" si="4"/>
        <v>3</v>
      </c>
      <c r="P38" s="2">
        <f t="shared" si="5"/>
        <v>7.8003120124804995E-2</v>
      </c>
      <c r="Q38" s="1">
        <v>1923</v>
      </c>
      <c r="R38" s="1">
        <v>3</v>
      </c>
      <c r="S38" s="1">
        <v>1930</v>
      </c>
      <c r="T38" s="5">
        <f t="shared" si="6"/>
        <v>3</v>
      </c>
      <c r="U38" s="2">
        <f t="shared" si="7"/>
        <v>0.15544041450777202</v>
      </c>
      <c r="V38" s="1">
        <v>7962</v>
      </c>
      <c r="W38" s="1">
        <v>19</v>
      </c>
      <c r="X38" s="1">
        <v>7980</v>
      </c>
      <c r="Y38" s="5">
        <f t="shared" si="8"/>
        <v>19</v>
      </c>
      <c r="Z38" s="2">
        <f t="shared" si="9"/>
        <v>0.23809523809523811</v>
      </c>
      <c r="AA38" s="1">
        <v>1402</v>
      </c>
      <c r="AB38" s="1">
        <v>8</v>
      </c>
      <c r="AC38" s="1">
        <v>1405</v>
      </c>
      <c r="AD38" s="5">
        <f t="shared" si="10"/>
        <v>8</v>
      </c>
      <c r="AE38" s="2">
        <f t="shared" si="11"/>
        <v>0.56939501779359436</v>
      </c>
      <c r="AF38" s="1">
        <v>751</v>
      </c>
      <c r="AG38" s="1">
        <v>0</v>
      </c>
      <c r="AH38" s="1">
        <v>751</v>
      </c>
      <c r="AI38" s="5">
        <f t="shared" si="12"/>
        <v>0</v>
      </c>
      <c r="AJ38" s="2">
        <f t="shared" si="13"/>
        <v>0</v>
      </c>
      <c r="AK38" s="1">
        <v>4234</v>
      </c>
      <c r="AL38" s="1">
        <v>5</v>
      </c>
      <c r="AM38" s="1">
        <v>4236</v>
      </c>
      <c r="AN38" s="5">
        <f t="shared" si="14"/>
        <v>5</v>
      </c>
      <c r="AO38" s="2">
        <f t="shared" si="15"/>
        <v>0.11803588290840415</v>
      </c>
      <c r="AP38" s="1">
        <v>1943</v>
      </c>
      <c r="AQ38" s="1">
        <v>3</v>
      </c>
      <c r="AR38" s="1">
        <v>1944</v>
      </c>
      <c r="AS38" s="5">
        <f t="shared" si="16"/>
        <v>3</v>
      </c>
      <c r="AT38" s="2">
        <f t="shared" si="17"/>
        <v>0.15432098765432098</v>
      </c>
      <c r="AU38" s="1">
        <v>8321</v>
      </c>
      <c r="AV38" s="1">
        <v>16</v>
      </c>
      <c r="AW38" s="1">
        <v>8340</v>
      </c>
      <c r="AX38" s="5">
        <f t="shared" si="18"/>
        <v>16</v>
      </c>
      <c r="AY38" s="2">
        <f t="shared" si="19"/>
        <v>0.19184652278177458</v>
      </c>
      <c r="AZ38" s="1">
        <v>2871</v>
      </c>
      <c r="BA38" s="1">
        <v>17</v>
      </c>
      <c r="BB38" s="1">
        <v>2884</v>
      </c>
      <c r="BC38" s="5">
        <f t="shared" si="20"/>
        <v>17</v>
      </c>
      <c r="BD38" s="2">
        <f t="shared" si="21"/>
        <v>0.58945908460471563</v>
      </c>
      <c r="BE38" s="1">
        <v>1474</v>
      </c>
      <c r="BF38" s="1">
        <v>5</v>
      </c>
      <c r="BG38" s="1">
        <v>1477</v>
      </c>
      <c r="BH38" s="5">
        <f t="shared" si="22"/>
        <v>5</v>
      </c>
      <c r="BI38" s="2">
        <f t="shared" si="23"/>
        <v>0.33852403520649971</v>
      </c>
      <c r="BJ38" s="1">
        <v>8069</v>
      </c>
      <c r="BK38" s="1">
        <v>13</v>
      </c>
      <c r="BL38" s="1">
        <v>8080</v>
      </c>
      <c r="BM38" s="5">
        <f t="shared" si="24"/>
        <v>13</v>
      </c>
      <c r="BN38" s="2">
        <f t="shared" si="25"/>
        <v>0.1608910891089109</v>
      </c>
      <c r="BO38" s="1">
        <v>3873</v>
      </c>
      <c r="BP38" s="1">
        <v>7</v>
      </c>
      <c r="BQ38" s="1">
        <v>3878</v>
      </c>
      <c r="BR38" s="5">
        <f t="shared" si="26"/>
        <v>7</v>
      </c>
      <c r="BS38" s="2">
        <f t="shared" si="27"/>
        <v>0.18050541516245489</v>
      </c>
      <c r="BT38" s="1">
        <v>16283</v>
      </c>
      <c r="BU38" s="1">
        <v>34</v>
      </c>
      <c r="BV38" s="1">
        <v>16325</v>
      </c>
    </row>
    <row r="39" spans="1:74" x14ac:dyDescent="0.35">
      <c r="A39" s="1" t="s">
        <v>86</v>
      </c>
      <c r="B39" s="1">
        <v>12919</v>
      </c>
      <c r="C39" s="1">
        <v>478</v>
      </c>
      <c r="D39" s="1">
        <v>13395</v>
      </c>
      <c r="E39" s="5">
        <f t="shared" si="0"/>
        <v>478</v>
      </c>
      <c r="F39" s="2">
        <f t="shared" si="1"/>
        <v>3.5684957073534904</v>
      </c>
      <c r="G39" s="1">
        <v>8372</v>
      </c>
      <c r="H39" s="1">
        <v>65</v>
      </c>
      <c r="I39" s="1">
        <v>8438</v>
      </c>
      <c r="J39" s="5">
        <f t="shared" si="2"/>
        <v>65</v>
      </c>
      <c r="K39" s="2">
        <f t="shared" si="3"/>
        <v>0.77032472149798537</v>
      </c>
      <c r="L39" s="1">
        <v>38795</v>
      </c>
      <c r="M39" s="1">
        <v>975</v>
      </c>
      <c r="N39" s="1">
        <v>39769</v>
      </c>
      <c r="O39" s="5">
        <f t="shared" si="4"/>
        <v>975</v>
      </c>
      <c r="P39" s="2">
        <f t="shared" si="5"/>
        <v>2.4516583268374865</v>
      </c>
      <c r="Q39" s="1">
        <v>11240</v>
      </c>
      <c r="R39" s="1">
        <v>1203</v>
      </c>
      <c r="S39" s="1">
        <v>12445</v>
      </c>
      <c r="T39" s="5">
        <f t="shared" si="6"/>
        <v>1203</v>
      </c>
      <c r="U39" s="2">
        <f t="shared" si="7"/>
        <v>9.6665327440739244</v>
      </c>
      <c r="V39" s="1">
        <v>71321</v>
      </c>
      <c r="W39" s="1">
        <v>2718</v>
      </c>
      <c r="X39" s="1">
        <v>74045</v>
      </c>
      <c r="Y39" s="5">
        <f t="shared" si="8"/>
        <v>2718</v>
      </c>
      <c r="Z39" s="2">
        <f t="shared" si="9"/>
        <v>3.6707407657505566</v>
      </c>
      <c r="AA39" s="1">
        <v>12325</v>
      </c>
      <c r="AB39" s="1">
        <v>429</v>
      </c>
      <c r="AC39" s="1">
        <v>12753</v>
      </c>
      <c r="AD39" s="5">
        <f t="shared" si="10"/>
        <v>429</v>
      </c>
      <c r="AE39" s="2">
        <f t="shared" si="11"/>
        <v>3.3639143730886847</v>
      </c>
      <c r="AF39" s="1">
        <v>7960</v>
      </c>
      <c r="AG39" s="1">
        <v>52</v>
      </c>
      <c r="AH39" s="1">
        <v>8017</v>
      </c>
      <c r="AI39" s="5">
        <f t="shared" si="12"/>
        <v>52</v>
      </c>
      <c r="AJ39" s="2">
        <f t="shared" si="13"/>
        <v>0.64862167893226896</v>
      </c>
      <c r="AK39" s="1">
        <v>41075</v>
      </c>
      <c r="AL39" s="1">
        <v>1346</v>
      </c>
      <c r="AM39" s="1">
        <v>42419</v>
      </c>
      <c r="AN39" s="5">
        <f t="shared" si="14"/>
        <v>1346</v>
      </c>
      <c r="AO39" s="2">
        <f t="shared" si="15"/>
        <v>3.1731063910040311</v>
      </c>
      <c r="AP39" s="1">
        <v>13928</v>
      </c>
      <c r="AQ39" s="1">
        <v>1747</v>
      </c>
      <c r="AR39" s="1">
        <v>15670</v>
      </c>
      <c r="AS39" s="5">
        <f t="shared" si="16"/>
        <v>1747</v>
      </c>
      <c r="AT39" s="2">
        <f t="shared" si="17"/>
        <v>11.148691767708998</v>
      </c>
      <c r="AU39" s="1">
        <v>75282</v>
      </c>
      <c r="AV39" s="1">
        <v>3577</v>
      </c>
      <c r="AW39" s="1">
        <v>78863</v>
      </c>
      <c r="AX39" s="5">
        <f t="shared" si="18"/>
        <v>3577</v>
      </c>
      <c r="AY39" s="2">
        <f t="shared" si="19"/>
        <v>4.535713832849372</v>
      </c>
      <c r="AZ39" s="1">
        <v>25244</v>
      </c>
      <c r="BA39" s="1">
        <v>906</v>
      </c>
      <c r="BB39" s="1">
        <v>26149</v>
      </c>
      <c r="BC39" s="5">
        <f t="shared" si="20"/>
        <v>906</v>
      </c>
      <c r="BD39" s="2">
        <f t="shared" si="21"/>
        <v>3.4647596466404069</v>
      </c>
      <c r="BE39" s="1">
        <v>16329</v>
      </c>
      <c r="BF39" s="1">
        <v>122</v>
      </c>
      <c r="BG39" s="1">
        <v>16453</v>
      </c>
      <c r="BH39" s="5">
        <f t="shared" si="22"/>
        <v>122</v>
      </c>
      <c r="BI39" s="2">
        <f t="shared" si="23"/>
        <v>0.74150610830851515</v>
      </c>
      <c r="BJ39" s="1">
        <v>79869</v>
      </c>
      <c r="BK39" s="1">
        <v>2325</v>
      </c>
      <c r="BL39" s="1">
        <v>82193</v>
      </c>
      <c r="BM39" s="5">
        <f t="shared" si="24"/>
        <v>2325</v>
      </c>
      <c r="BN39" s="2">
        <f t="shared" si="25"/>
        <v>2.8287080408307275</v>
      </c>
      <c r="BO39" s="1">
        <v>25163</v>
      </c>
      <c r="BP39" s="1">
        <v>2952</v>
      </c>
      <c r="BQ39" s="1">
        <v>28115</v>
      </c>
      <c r="BR39" s="5">
        <f t="shared" si="26"/>
        <v>2952</v>
      </c>
      <c r="BS39" s="2">
        <f t="shared" si="27"/>
        <v>10.499733238484794</v>
      </c>
      <c r="BT39" s="1">
        <v>146607</v>
      </c>
      <c r="BU39" s="1">
        <v>6294</v>
      </c>
      <c r="BV39" s="1">
        <v>152909</v>
      </c>
    </row>
    <row r="40" spans="1:74" x14ac:dyDescent="0.35">
      <c r="A40" s="1" t="s">
        <v>42</v>
      </c>
      <c r="B40" s="1">
        <v>12860</v>
      </c>
      <c r="C40" s="1">
        <v>634</v>
      </c>
      <c r="D40" s="1">
        <v>13494</v>
      </c>
      <c r="E40" s="5">
        <f t="shared" si="0"/>
        <v>634</v>
      </c>
      <c r="F40" s="2">
        <f t="shared" si="1"/>
        <v>4.6983844671705945</v>
      </c>
      <c r="G40" s="1">
        <v>9585</v>
      </c>
      <c r="H40" s="1">
        <v>52</v>
      </c>
      <c r="I40" s="1">
        <v>9632</v>
      </c>
      <c r="J40" s="5">
        <f t="shared" si="2"/>
        <v>52</v>
      </c>
      <c r="K40" s="2">
        <f t="shared" si="3"/>
        <v>0.53986710963455142</v>
      </c>
      <c r="L40" s="1">
        <v>38610</v>
      </c>
      <c r="M40" s="1">
        <v>1339</v>
      </c>
      <c r="N40" s="1">
        <v>39951</v>
      </c>
      <c r="O40" s="5">
        <f t="shared" si="4"/>
        <v>1339</v>
      </c>
      <c r="P40" s="2">
        <f t="shared" si="5"/>
        <v>3.3516057170033289</v>
      </c>
      <c r="Q40" s="1">
        <v>11484</v>
      </c>
      <c r="R40" s="1">
        <v>930</v>
      </c>
      <c r="S40" s="1">
        <v>12416</v>
      </c>
      <c r="T40" s="5">
        <f t="shared" si="6"/>
        <v>930</v>
      </c>
      <c r="U40" s="2">
        <f t="shared" si="7"/>
        <v>7.4903350515463911</v>
      </c>
      <c r="V40" s="1">
        <v>72543</v>
      </c>
      <c r="W40" s="1">
        <v>2949</v>
      </c>
      <c r="X40" s="1">
        <v>75492</v>
      </c>
      <c r="Y40" s="5">
        <f t="shared" si="8"/>
        <v>2949</v>
      </c>
      <c r="Z40" s="2">
        <f t="shared" si="9"/>
        <v>3.9063741853441427</v>
      </c>
      <c r="AA40" s="1">
        <v>11900</v>
      </c>
      <c r="AB40" s="1">
        <v>582</v>
      </c>
      <c r="AC40" s="1">
        <v>12480</v>
      </c>
      <c r="AD40" s="5">
        <f t="shared" si="10"/>
        <v>582</v>
      </c>
      <c r="AE40" s="2">
        <f t="shared" si="11"/>
        <v>4.6634615384615383</v>
      </c>
      <c r="AF40" s="1">
        <v>8815</v>
      </c>
      <c r="AG40" s="1">
        <v>43</v>
      </c>
      <c r="AH40" s="1">
        <v>8855</v>
      </c>
      <c r="AI40" s="5">
        <f t="shared" si="12"/>
        <v>43</v>
      </c>
      <c r="AJ40" s="2">
        <f t="shared" si="13"/>
        <v>0.48560135516657255</v>
      </c>
      <c r="AK40" s="1">
        <v>40435</v>
      </c>
      <c r="AL40" s="1">
        <v>1987</v>
      </c>
      <c r="AM40" s="1">
        <v>42420</v>
      </c>
      <c r="AN40" s="5">
        <f t="shared" si="14"/>
        <v>1987</v>
      </c>
      <c r="AO40" s="2">
        <f t="shared" si="15"/>
        <v>4.6841112682696844</v>
      </c>
      <c r="AP40" s="1">
        <v>13497</v>
      </c>
      <c r="AQ40" s="1">
        <v>1350</v>
      </c>
      <c r="AR40" s="1">
        <v>14843</v>
      </c>
      <c r="AS40" s="5">
        <f t="shared" si="16"/>
        <v>1350</v>
      </c>
      <c r="AT40" s="2">
        <f t="shared" si="17"/>
        <v>9.0951963888701748</v>
      </c>
      <c r="AU40" s="1">
        <v>74638</v>
      </c>
      <c r="AV40" s="1">
        <v>3954</v>
      </c>
      <c r="AW40" s="1">
        <v>78594</v>
      </c>
      <c r="AX40" s="5">
        <f t="shared" si="18"/>
        <v>3954</v>
      </c>
      <c r="AY40" s="2">
        <f t="shared" si="19"/>
        <v>5.0309183907168489</v>
      </c>
      <c r="AZ40" s="1">
        <v>24757</v>
      </c>
      <c r="BA40" s="1">
        <v>1212</v>
      </c>
      <c r="BB40" s="1">
        <v>25970</v>
      </c>
      <c r="BC40" s="5">
        <f t="shared" si="20"/>
        <v>1212</v>
      </c>
      <c r="BD40" s="2">
        <f t="shared" si="21"/>
        <v>4.6669233731228337</v>
      </c>
      <c r="BE40" s="1">
        <v>18395</v>
      </c>
      <c r="BF40" s="1">
        <v>93</v>
      </c>
      <c r="BG40" s="1">
        <v>18487</v>
      </c>
      <c r="BH40" s="5">
        <f t="shared" si="22"/>
        <v>93</v>
      </c>
      <c r="BI40" s="2">
        <f t="shared" si="23"/>
        <v>0.50305620165521714</v>
      </c>
      <c r="BJ40" s="1">
        <v>79050</v>
      </c>
      <c r="BK40" s="1">
        <v>3324</v>
      </c>
      <c r="BL40" s="1">
        <v>82375</v>
      </c>
      <c r="BM40" s="5">
        <f t="shared" si="24"/>
        <v>3324</v>
      </c>
      <c r="BN40" s="2">
        <f t="shared" si="25"/>
        <v>4.0352048558421849</v>
      </c>
      <c r="BO40" s="1">
        <v>24978</v>
      </c>
      <c r="BP40" s="1">
        <v>2273</v>
      </c>
      <c r="BQ40" s="1">
        <v>27254</v>
      </c>
      <c r="BR40" s="5">
        <f t="shared" si="26"/>
        <v>2273</v>
      </c>
      <c r="BS40" s="2">
        <f t="shared" si="27"/>
        <v>8.3400601746532619</v>
      </c>
      <c r="BT40" s="1">
        <v>147181</v>
      </c>
      <c r="BU40" s="1">
        <v>6906</v>
      </c>
      <c r="BV40" s="1">
        <v>154090</v>
      </c>
    </row>
    <row r="41" spans="1:74" x14ac:dyDescent="0.35">
      <c r="A41" s="1" t="s">
        <v>87</v>
      </c>
      <c r="B41" s="1">
        <v>6437</v>
      </c>
      <c r="C41" s="1">
        <v>74</v>
      </c>
      <c r="D41" s="1">
        <v>6514</v>
      </c>
      <c r="E41" s="5">
        <f t="shared" si="0"/>
        <v>74</v>
      </c>
      <c r="F41" s="2">
        <f t="shared" si="1"/>
        <v>1.1360147374884864</v>
      </c>
      <c r="G41" s="1">
        <v>4055</v>
      </c>
      <c r="H41" s="1">
        <v>10</v>
      </c>
      <c r="I41" s="1">
        <v>4061</v>
      </c>
      <c r="J41" s="5">
        <f t="shared" si="2"/>
        <v>10</v>
      </c>
      <c r="K41" s="2">
        <f t="shared" si="3"/>
        <v>0.24624476729869491</v>
      </c>
      <c r="L41" s="1">
        <v>17208</v>
      </c>
      <c r="M41" s="1">
        <v>122</v>
      </c>
      <c r="N41" s="1">
        <v>17332</v>
      </c>
      <c r="O41" s="5">
        <f t="shared" si="4"/>
        <v>122</v>
      </c>
      <c r="P41" s="2">
        <f t="shared" si="5"/>
        <v>0.70390030002307868</v>
      </c>
      <c r="Q41" s="1">
        <v>7044</v>
      </c>
      <c r="R41" s="1">
        <v>110</v>
      </c>
      <c r="S41" s="1">
        <v>7152</v>
      </c>
      <c r="T41" s="5">
        <f t="shared" si="6"/>
        <v>110</v>
      </c>
      <c r="U41" s="2">
        <f t="shared" si="7"/>
        <v>1.5380313199105144</v>
      </c>
      <c r="V41" s="1">
        <v>34744</v>
      </c>
      <c r="W41" s="1">
        <v>314</v>
      </c>
      <c r="X41" s="1">
        <v>35058</v>
      </c>
      <c r="Y41" s="5">
        <f t="shared" si="8"/>
        <v>314</v>
      </c>
      <c r="Z41" s="2">
        <f t="shared" si="9"/>
        <v>0.89565862285355702</v>
      </c>
      <c r="AA41" s="1">
        <v>6038</v>
      </c>
      <c r="AB41" s="1">
        <v>67</v>
      </c>
      <c r="AC41" s="1">
        <v>6100</v>
      </c>
      <c r="AD41" s="5">
        <f t="shared" si="10"/>
        <v>67</v>
      </c>
      <c r="AE41" s="2">
        <f t="shared" si="11"/>
        <v>1.0983606557377048</v>
      </c>
      <c r="AF41" s="1">
        <v>3941</v>
      </c>
      <c r="AG41" s="1">
        <v>7</v>
      </c>
      <c r="AH41" s="1">
        <v>3946</v>
      </c>
      <c r="AI41" s="5">
        <f t="shared" si="12"/>
        <v>7</v>
      </c>
      <c r="AJ41" s="2">
        <f t="shared" si="13"/>
        <v>0.17739483020780539</v>
      </c>
      <c r="AK41" s="1">
        <v>18535</v>
      </c>
      <c r="AL41" s="1">
        <v>181</v>
      </c>
      <c r="AM41" s="1">
        <v>18720</v>
      </c>
      <c r="AN41" s="5">
        <f t="shared" si="14"/>
        <v>181</v>
      </c>
      <c r="AO41" s="2">
        <f t="shared" si="15"/>
        <v>0.96688034188034189</v>
      </c>
      <c r="AP41" s="1">
        <v>7829</v>
      </c>
      <c r="AQ41" s="1">
        <v>172</v>
      </c>
      <c r="AR41" s="1">
        <v>8003</v>
      </c>
      <c r="AS41" s="5">
        <f t="shared" si="16"/>
        <v>172</v>
      </c>
      <c r="AT41" s="2">
        <f t="shared" si="17"/>
        <v>2.1491940522304134</v>
      </c>
      <c r="AU41" s="1">
        <v>36338</v>
      </c>
      <c r="AV41" s="1">
        <v>428</v>
      </c>
      <c r="AW41" s="1">
        <v>36763</v>
      </c>
      <c r="AX41" s="5">
        <f t="shared" si="18"/>
        <v>428</v>
      </c>
      <c r="AY41" s="2">
        <f t="shared" si="19"/>
        <v>1.1642140195305062</v>
      </c>
      <c r="AZ41" s="1">
        <v>12471</v>
      </c>
      <c r="BA41" s="1">
        <v>144</v>
      </c>
      <c r="BB41" s="1">
        <v>12614</v>
      </c>
      <c r="BC41" s="5">
        <f t="shared" si="20"/>
        <v>144</v>
      </c>
      <c r="BD41" s="2">
        <f t="shared" si="21"/>
        <v>1.1415887109560807</v>
      </c>
      <c r="BE41" s="1">
        <v>7996</v>
      </c>
      <c r="BF41" s="1">
        <v>18</v>
      </c>
      <c r="BG41" s="1">
        <v>8010</v>
      </c>
      <c r="BH41" s="5">
        <f t="shared" si="22"/>
        <v>18</v>
      </c>
      <c r="BI41" s="2">
        <f t="shared" si="23"/>
        <v>0.22471910112359553</v>
      </c>
      <c r="BJ41" s="1">
        <v>35747</v>
      </c>
      <c r="BK41" s="1">
        <v>303</v>
      </c>
      <c r="BL41" s="1">
        <v>36045</v>
      </c>
      <c r="BM41" s="5">
        <f t="shared" si="24"/>
        <v>303</v>
      </c>
      <c r="BN41" s="2">
        <f t="shared" si="25"/>
        <v>0.84061589679567206</v>
      </c>
      <c r="BO41" s="1">
        <v>14874</v>
      </c>
      <c r="BP41" s="1">
        <v>279</v>
      </c>
      <c r="BQ41" s="1">
        <v>15149</v>
      </c>
      <c r="BR41" s="5">
        <f t="shared" si="26"/>
        <v>279</v>
      </c>
      <c r="BS41" s="2">
        <f t="shared" si="27"/>
        <v>1.8417057231500431</v>
      </c>
      <c r="BT41" s="1">
        <v>71084</v>
      </c>
      <c r="BU41" s="1">
        <v>741</v>
      </c>
      <c r="BV41" s="1">
        <v>71823</v>
      </c>
    </row>
    <row r="42" spans="1:74" x14ac:dyDescent="0.35">
      <c r="A42" s="1" t="s">
        <v>43</v>
      </c>
      <c r="B42" s="1">
        <v>516</v>
      </c>
      <c r="C42" s="1">
        <v>0</v>
      </c>
      <c r="D42" s="1">
        <v>516</v>
      </c>
      <c r="E42" s="5">
        <f t="shared" si="0"/>
        <v>0</v>
      </c>
      <c r="F42" s="2">
        <f t="shared" si="1"/>
        <v>0</v>
      </c>
      <c r="G42" s="1">
        <v>295</v>
      </c>
      <c r="H42" s="1">
        <v>0</v>
      </c>
      <c r="I42" s="1">
        <v>295</v>
      </c>
      <c r="J42" s="5">
        <f t="shared" si="2"/>
        <v>0</v>
      </c>
      <c r="K42" s="2">
        <f t="shared" si="3"/>
        <v>0</v>
      </c>
      <c r="L42" s="1">
        <v>1658</v>
      </c>
      <c r="M42" s="1">
        <v>3</v>
      </c>
      <c r="N42" s="1">
        <v>1663</v>
      </c>
      <c r="O42" s="5">
        <f t="shared" si="4"/>
        <v>3</v>
      </c>
      <c r="P42" s="2">
        <f t="shared" si="5"/>
        <v>0.18039687312086591</v>
      </c>
      <c r="Q42" s="1">
        <v>1033</v>
      </c>
      <c r="R42" s="1">
        <v>0</v>
      </c>
      <c r="S42" s="1">
        <v>1031</v>
      </c>
      <c r="T42" s="5">
        <f t="shared" si="6"/>
        <v>0</v>
      </c>
      <c r="U42" s="2">
        <f t="shared" si="7"/>
        <v>0</v>
      </c>
      <c r="V42" s="1">
        <v>3502</v>
      </c>
      <c r="W42" s="1">
        <v>3</v>
      </c>
      <c r="X42" s="1">
        <v>3505</v>
      </c>
      <c r="Y42" s="5">
        <f t="shared" si="8"/>
        <v>3</v>
      </c>
      <c r="Z42" s="2">
        <f t="shared" si="9"/>
        <v>8.5592011412268187E-2</v>
      </c>
      <c r="AA42" s="1">
        <v>536</v>
      </c>
      <c r="AB42" s="1">
        <v>7</v>
      </c>
      <c r="AC42" s="1">
        <v>540</v>
      </c>
      <c r="AD42" s="5">
        <f t="shared" si="10"/>
        <v>7</v>
      </c>
      <c r="AE42" s="2">
        <f t="shared" si="11"/>
        <v>1.2962962962962963</v>
      </c>
      <c r="AF42" s="1">
        <v>295</v>
      </c>
      <c r="AG42" s="1">
        <v>0</v>
      </c>
      <c r="AH42" s="1">
        <v>295</v>
      </c>
      <c r="AI42" s="5">
        <f t="shared" si="12"/>
        <v>0</v>
      </c>
      <c r="AJ42" s="2">
        <f t="shared" si="13"/>
        <v>0</v>
      </c>
      <c r="AK42" s="1">
        <v>1645</v>
      </c>
      <c r="AL42" s="1">
        <v>12</v>
      </c>
      <c r="AM42" s="1">
        <v>1654</v>
      </c>
      <c r="AN42" s="5">
        <f t="shared" si="14"/>
        <v>12</v>
      </c>
      <c r="AO42" s="2">
        <f t="shared" si="15"/>
        <v>0.7255139056831923</v>
      </c>
      <c r="AP42" s="1">
        <v>950</v>
      </c>
      <c r="AQ42" s="1">
        <v>4</v>
      </c>
      <c r="AR42" s="1">
        <v>953</v>
      </c>
      <c r="AS42" s="5">
        <f t="shared" si="16"/>
        <v>4</v>
      </c>
      <c r="AT42" s="2">
        <f t="shared" si="17"/>
        <v>0.41972717733473242</v>
      </c>
      <c r="AU42" s="1">
        <v>3422</v>
      </c>
      <c r="AV42" s="1">
        <v>24</v>
      </c>
      <c r="AW42" s="1">
        <v>3443</v>
      </c>
      <c r="AX42" s="5">
        <f t="shared" si="18"/>
        <v>24</v>
      </c>
      <c r="AY42" s="2">
        <f t="shared" si="19"/>
        <v>0.69706651176299739</v>
      </c>
      <c r="AZ42" s="1">
        <v>1054</v>
      </c>
      <c r="BA42" s="1">
        <v>7</v>
      </c>
      <c r="BB42" s="1">
        <v>1061</v>
      </c>
      <c r="BC42" s="5">
        <f t="shared" si="20"/>
        <v>7</v>
      </c>
      <c r="BD42" s="2">
        <f t="shared" si="21"/>
        <v>0.65975494816211122</v>
      </c>
      <c r="BE42" s="1">
        <v>588</v>
      </c>
      <c r="BF42" s="1">
        <v>0</v>
      </c>
      <c r="BG42" s="1">
        <v>588</v>
      </c>
      <c r="BH42" s="5">
        <f t="shared" si="22"/>
        <v>0</v>
      </c>
      <c r="BI42" s="2">
        <f t="shared" si="23"/>
        <v>0</v>
      </c>
      <c r="BJ42" s="1">
        <v>3302</v>
      </c>
      <c r="BK42" s="1">
        <v>16</v>
      </c>
      <c r="BL42" s="1">
        <v>3323</v>
      </c>
      <c r="BM42" s="5">
        <f t="shared" si="24"/>
        <v>16</v>
      </c>
      <c r="BN42" s="2">
        <f t="shared" si="25"/>
        <v>0.48149262714414687</v>
      </c>
      <c r="BO42" s="1">
        <v>1979</v>
      </c>
      <c r="BP42" s="1">
        <v>4</v>
      </c>
      <c r="BQ42" s="1">
        <v>1984</v>
      </c>
      <c r="BR42" s="5">
        <f t="shared" si="26"/>
        <v>4</v>
      </c>
      <c r="BS42" s="2">
        <f t="shared" si="27"/>
        <v>0.20161290322580644</v>
      </c>
      <c r="BT42" s="1">
        <v>6925</v>
      </c>
      <c r="BU42" s="1">
        <v>29</v>
      </c>
      <c r="BV42" s="1">
        <v>6953</v>
      </c>
    </row>
    <row r="43" spans="1:74" x14ac:dyDescent="0.35">
      <c r="A43" s="1" t="s">
        <v>44</v>
      </c>
      <c r="B43" s="1">
        <v>4977</v>
      </c>
      <c r="C43" s="1">
        <v>20</v>
      </c>
      <c r="D43" s="1">
        <v>4997</v>
      </c>
      <c r="E43" s="5">
        <f t="shared" si="0"/>
        <v>20</v>
      </c>
      <c r="F43" s="2">
        <f t="shared" si="1"/>
        <v>0.40024014408645187</v>
      </c>
      <c r="G43" s="1">
        <v>2691</v>
      </c>
      <c r="H43" s="1">
        <v>4</v>
      </c>
      <c r="I43" s="1">
        <v>2693</v>
      </c>
      <c r="J43" s="5">
        <f t="shared" si="2"/>
        <v>4</v>
      </c>
      <c r="K43" s="2">
        <f t="shared" si="3"/>
        <v>0.14853323431117713</v>
      </c>
      <c r="L43" s="1">
        <v>11857</v>
      </c>
      <c r="M43" s="1">
        <v>68</v>
      </c>
      <c r="N43" s="1">
        <v>11921</v>
      </c>
      <c r="O43" s="5">
        <f t="shared" si="4"/>
        <v>68</v>
      </c>
      <c r="P43" s="2">
        <f t="shared" si="5"/>
        <v>0.57042194446774597</v>
      </c>
      <c r="Q43" s="1">
        <v>4471</v>
      </c>
      <c r="R43" s="1">
        <v>23</v>
      </c>
      <c r="S43" s="1">
        <v>4496</v>
      </c>
      <c r="T43" s="5">
        <f t="shared" si="6"/>
        <v>23</v>
      </c>
      <c r="U43" s="2">
        <f t="shared" si="7"/>
        <v>0.51156583629893237</v>
      </c>
      <c r="V43" s="1">
        <v>23999</v>
      </c>
      <c r="W43" s="1">
        <v>111</v>
      </c>
      <c r="X43" s="1">
        <v>24109</v>
      </c>
      <c r="Y43" s="5">
        <f t="shared" si="8"/>
        <v>111</v>
      </c>
      <c r="Z43" s="2">
        <f t="shared" si="9"/>
        <v>0.46040897590111574</v>
      </c>
      <c r="AA43" s="1">
        <v>4787</v>
      </c>
      <c r="AB43" s="1">
        <v>28</v>
      </c>
      <c r="AC43" s="1">
        <v>4814</v>
      </c>
      <c r="AD43" s="5">
        <f t="shared" si="10"/>
        <v>28</v>
      </c>
      <c r="AE43" s="2">
        <f t="shared" si="11"/>
        <v>0.58163689239717487</v>
      </c>
      <c r="AF43" s="1">
        <v>2432</v>
      </c>
      <c r="AG43" s="1">
        <v>0</v>
      </c>
      <c r="AH43" s="1">
        <v>2433</v>
      </c>
      <c r="AI43" s="5">
        <f t="shared" si="12"/>
        <v>0</v>
      </c>
      <c r="AJ43" s="2">
        <f t="shared" si="13"/>
        <v>0</v>
      </c>
      <c r="AK43" s="1">
        <v>12802</v>
      </c>
      <c r="AL43" s="1">
        <v>56</v>
      </c>
      <c r="AM43" s="1">
        <v>12858</v>
      </c>
      <c r="AN43" s="5">
        <f t="shared" si="14"/>
        <v>56</v>
      </c>
      <c r="AO43" s="2">
        <f t="shared" si="15"/>
        <v>0.43552652045419193</v>
      </c>
      <c r="AP43" s="1">
        <v>4689</v>
      </c>
      <c r="AQ43" s="1">
        <v>35</v>
      </c>
      <c r="AR43" s="1">
        <v>4721</v>
      </c>
      <c r="AS43" s="5">
        <f t="shared" si="16"/>
        <v>35</v>
      </c>
      <c r="AT43" s="2">
        <f t="shared" si="17"/>
        <v>0.74136835416225377</v>
      </c>
      <c r="AU43" s="1">
        <v>24716</v>
      </c>
      <c r="AV43" s="1">
        <v>112</v>
      </c>
      <c r="AW43" s="1">
        <v>24829</v>
      </c>
      <c r="AX43" s="5">
        <f t="shared" si="18"/>
        <v>112</v>
      </c>
      <c r="AY43" s="2">
        <f t="shared" si="19"/>
        <v>0.45108542430222726</v>
      </c>
      <c r="AZ43" s="1">
        <v>9768</v>
      </c>
      <c r="BA43" s="1">
        <v>50</v>
      </c>
      <c r="BB43" s="1">
        <v>9811</v>
      </c>
      <c r="BC43" s="5">
        <f t="shared" si="20"/>
        <v>50</v>
      </c>
      <c r="BD43" s="2">
        <f t="shared" si="21"/>
        <v>0.50963204566303133</v>
      </c>
      <c r="BE43" s="1">
        <v>5124</v>
      </c>
      <c r="BF43" s="1">
        <v>4</v>
      </c>
      <c r="BG43" s="1">
        <v>5133</v>
      </c>
      <c r="BH43" s="5">
        <f t="shared" si="22"/>
        <v>4</v>
      </c>
      <c r="BI43" s="2">
        <f t="shared" si="23"/>
        <v>7.7927138125852322E-2</v>
      </c>
      <c r="BJ43" s="1">
        <v>24659</v>
      </c>
      <c r="BK43" s="1">
        <v>116</v>
      </c>
      <c r="BL43" s="1">
        <v>24775</v>
      </c>
      <c r="BM43" s="5">
        <f t="shared" si="24"/>
        <v>116</v>
      </c>
      <c r="BN43" s="2">
        <f t="shared" si="25"/>
        <v>0.46821392532795153</v>
      </c>
      <c r="BO43" s="1">
        <v>9163</v>
      </c>
      <c r="BP43" s="1">
        <v>55</v>
      </c>
      <c r="BQ43" s="1">
        <v>9221</v>
      </c>
      <c r="BR43" s="5">
        <f t="shared" si="26"/>
        <v>55</v>
      </c>
      <c r="BS43" s="2">
        <f t="shared" si="27"/>
        <v>0.59646459169287491</v>
      </c>
      <c r="BT43" s="1">
        <v>48714</v>
      </c>
      <c r="BU43" s="1">
        <v>227</v>
      </c>
      <c r="BV43" s="1">
        <v>48937</v>
      </c>
    </row>
    <row r="44" spans="1:74" x14ac:dyDescent="0.35">
      <c r="A44" s="1" t="s">
        <v>45</v>
      </c>
      <c r="B44" s="1">
        <v>9158</v>
      </c>
      <c r="C44" s="1">
        <v>687</v>
      </c>
      <c r="D44" s="1">
        <v>9849</v>
      </c>
      <c r="E44" s="5">
        <f t="shared" si="0"/>
        <v>687</v>
      </c>
      <c r="F44" s="2">
        <f t="shared" si="1"/>
        <v>6.9753274444106008</v>
      </c>
      <c r="G44" s="1">
        <v>7487</v>
      </c>
      <c r="H44" s="1">
        <v>110</v>
      </c>
      <c r="I44" s="1">
        <v>7598</v>
      </c>
      <c r="J44" s="5">
        <f t="shared" si="2"/>
        <v>110</v>
      </c>
      <c r="K44" s="2">
        <f t="shared" si="3"/>
        <v>1.4477494077388786</v>
      </c>
      <c r="L44" s="1">
        <v>27232</v>
      </c>
      <c r="M44" s="1">
        <v>1735</v>
      </c>
      <c r="N44" s="1">
        <v>28974</v>
      </c>
      <c r="O44" s="5">
        <f t="shared" si="4"/>
        <v>1735</v>
      </c>
      <c r="P44" s="2">
        <f t="shared" si="5"/>
        <v>5.9881272865327535</v>
      </c>
      <c r="Q44" s="1">
        <v>10460</v>
      </c>
      <c r="R44" s="1">
        <v>1604</v>
      </c>
      <c r="S44" s="1">
        <v>12065</v>
      </c>
      <c r="T44" s="5">
        <f t="shared" si="6"/>
        <v>1604</v>
      </c>
      <c r="U44" s="2">
        <f t="shared" si="7"/>
        <v>13.294653957728968</v>
      </c>
      <c r="V44" s="1">
        <v>54342</v>
      </c>
      <c r="W44" s="1">
        <v>4139</v>
      </c>
      <c r="X44" s="1">
        <v>58486</v>
      </c>
      <c r="Y44" s="5">
        <f t="shared" si="8"/>
        <v>4139</v>
      </c>
      <c r="Z44" s="2">
        <f t="shared" si="9"/>
        <v>7.076907294053278</v>
      </c>
      <c r="AA44" s="1">
        <v>8751</v>
      </c>
      <c r="AB44" s="1">
        <v>659</v>
      </c>
      <c r="AC44" s="1">
        <v>9410</v>
      </c>
      <c r="AD44" s="5">
        <f t="shared" si="10"/>
        <v>659</v>
      </c>
      <c r="AE44" s="2">
        <f t="shared" si="11"/>
        <v>7.0031880977683318</v>
      </c>
      <c r="AF44" s="1">
        <v>6714</v>
      </c>
      <c r="AG44" s="1">
        <v>72</v>
      </c>
      <c r="AH44" s="1">
        <v>6779</v>
      </c>
      <c r="AI44" s="5">
        <f t="shared" si="12"/>
        <v>72</v>
      </c>
      <c r="AJ44" s="2">
        <f t="shared" si="13"/>
        <v>1.062103555096622</v>
      </c>
      <c r="AK44" s="1">
        <v>29019</v>
      </c>
      <c r="AL44" s="1">
        <v>2513</v>
      </c>
      <c r="AM44" s="1">
        <v>31538</v>
      </c>
      <c r="AN44" s="5">
        <f t="shared" si="14"/>
        <v>2513</v>
      </c>
      <c r="AO44" s="2">
        <f t="shared" si="15"/>
        <v>7.9681653877861622</v>
      </c>
      <c r="AP44" s="1">
        <v>12321</v>
      </c>
      <c r="AQ44" s="1">
        <v>2386</v>
      </c>
      <c r="AR44" s="1">
        <v>14708</v>
      </c>
      <c r="AS44" s="5">
        <f t="shared" si="16"/>
        <v>2386</v>
      </c>
      <c r="AT44" s="2">
        <f t="shared" si="17"/>
        <v>16.222463965189014</v>
      </c>
      <c r="AU44" s="1">
        <v>56800</v>
      </c>
      <c r="AV44" s="1">
        <v>5626</v>
      </c>
      <c r="AW44" s="1">
        <v>62428</v>
      </c>
      <c r="AX44" s="5">
        <f t="shared" si="18"/>
        <v>5626</v>
      </c>
      <c r="AY44" s="2">
        <f t="shared" si="19"/>
        <v>9.0119818030370986</v>
      </c>
      <c r="AZ44" s="1">
        <v>17906</v>
      </c>
      <c r="BA44" s="1">
        <v>1348</v>
      </c>
      <c r="BB44" s="1">
        <v>19258</v>
      </c>
      <c r="BC44" s="5">
        <f t="shared" si="20"/>
        <v>1348</v>
      </c>
      <c r="BD44" s="2">
        <f t="shared" si="21"/>
        <v>6.9996884411673062</v>
      </c>
      <c r="BE44" s="1">
        <v>14199</v>
      </c>
      <c r="BF44" s="1">
        <v>178</v>
      </c>
      <c r="BG44" s="1">
        <v>14374</v>
      </c>
      <c r="BH44" s="5">
        <f t="shared" si="22"/>
        <v>178</v>
      </c>
      <c r="BI44" s="2">
        <f t="shared" si="23"/>
        <v>1.2383470154445526</v>
      </c>
      <c r="BJ44" s="1">
        <v>56255</v>
      </c>
      <c r="BK44" s="1">
        <v>4253</v>
      </c>
      <c r="BL44" s="1">
        <v>60503</v>
      </c>
      <c r="BM44" s="5">
        <f t="shared" si="24"/>
        <v>4253</v>
      </c>
      <c r="BN44" s="2">
        <f t="shared" si="25"/>
        <v>7.0294035006528599</v>
      </c>
      <c r="BO44" s="1">
        <v>22784</v>
      </c>
      <c r="BP44" s="1">
        <v>3995</v>
      </c>
      <c r="BQ44" s="1">
        <v>26769</v>
      </c>
      <c r="BR44" s="5">
        <f t="shared" si="26"/>
        <v>3995</v>
      </c>
      <c r="BS44" s="2">
        <f t="shared" si="27"/>
        <v>14.923979229706003</v>
      </c>
      <c r="BT44" s="1">
        <v>111145</v>
      </c>
      <c r="BU44" s="1">
        <v>9766</v>
      </c>
      <c r="BV44" s="1">
        <v>120916</v>
      </c>
    </row>
    <row r="45" spans="1:74" x14ac:dyDescent="0.35">
      <c r="A45" s="1" t="s">
        <v>46</v>
      </c>
      <c r="B45" s="1">
        <v>800</v>
      </c>
      <c r="C45" s="1">
        <v>4</v>
      </c>
      <c r="D45" s="1">
        <v>807</v>
      </c>
      <c r="E45" s="5">
        <f t="shared" si="0"/>
        <v>4</v>
      </c>
      <c r="F45" s="2">
        <f t="shared" si="1"/>
        <v>0.49566294919454773</v>
      </c>
      <c r="G45" s="1">
        <v>396</v>
      </c>
      <c r="H45" s="1">
        <v>0</v>
      </c>
      <c r="I45" s="1">
        <v>393</v>
      </c>
      <c r="J45" s="5">
        <f t="shared" si="2"/>
        <v>0</v>
      </c>
      <c r="K45" s="2">
        <f t="shared" si="3"/>
        <v>0</v>
      </c>
      <c r="L45" s="1">
        <v>2189</v>
      </c>
      <c r="M45" s="1">
        <v>7</v>
      </c>
      <c r="N45" s="1">
        <v>2197</v>
      </c>
      <c r="O45" s="5">
        <f t="shared" si="4"/>
        <v>7</v>
      </c>
      <c r="P45" s="2">
        <f t="shared" si="5"/>
        <v>0.31861629494765586</v>
      </c>
      <c r="Q45" s="1">
        <v>1247</v>
      </c>
      <c r="R45" s="1">
        <v>0</v>
      </c>
      <c r="S45" s="1">
        <v>1249</v>
      </c>
      <c r="T45" s="5">
        <f t="shared" si="6"/>
        <v>0</v>
      </c>
      <c r="U45" s="2">
        <f t="shared" si="7"/>
        <v>0</v>
      </c>
      <c r="V45" s="1">
        <v>4632</v>
      </c>
      <c r="W45" s="1">
        <v>13</v>
      </c>
      <c r="X45" s="1">
        <v>4644</v>
      </c>
      <c r="Y45" s="5">
        <f t="shared" si="8"/>
        <v>13</v>
      </c>
      <c r="Z45" s="2">
        <f t="shared" si="9"/>
        <v>0.27993109388458226</v>
      </c>
      <c r="AA45" s="1">
        <v>820</v>
      </c>
      <c r="AB45" s="1">
        <v>7</v>
      </c>
      <c r="AC45" s="1">
        <v>826</v>
      </c>
      <c r="AD45" s="5">
        <f t="shared" si="10"/>
        <v>7</v>
      </c>
      <c r="AE45" s="2">
        <f t="shared" si="11"/>
        <v>0.84745762711864403</v>
      </c>
      <c r="AF45" s="1">
        <v>400</v>
      </c>
      <c r="AG45" s="1">
        <v>0</v>
      </c>
      <c r="AH45" s="1">
        <v>400</v>
      </c>
      <c r="AI45" s="5">
        <f t="shared" si="12"/>
        <v>0</v>
      </c>
      <c r="AJ45" s="2">
        <f t="shared" si="13"/>
        <v>0</v>
      </c>
      <c r="AK45" s="1">
        <v>2336</v>
      </c>
      <c r="AL45" s="1">
        <v>10</v>
      </c>
      <c r="AM45" s="1">
        <v>2343</v>
      </c>
      <c r="AN45" s="5">
        <f t="shared" si="14"/>
        <v>10</v>
      </c>
      <c r="AO45" s="2">
        <f t="shared" si="15"/>
        <v>0.42680324370465217</v>
      </c>
      <c r="AP45" s="1">
        <v>1223</v>
      </c>
      <c r="AQ45" s="1">
        <v>0</v>
      </c>
      <c r="AR45" s="1">
        <v>1225</v>
      </c>
      <c r="AS45" s="5">
        <f t="shared" si="16"/>
        <v>0</v>
      </c>
      <c r="AT45" s="2">
        <f t="shared" si="17"/>
        <v>0</v>
      </c>
      <c r="AU45" s="1">
        <v>4775</v>
      </c>
      <c r="AV45" s="1">
        <v>21</v>
      </c>
      <c r="AW45" s="1">
        <v>4795</v>
      </c>
      <c r="AX45" s="5">
        <f t="shared" si="18"/>
        <v>21</v>
      </c>
      <c r="AY45" s="2">
        <f t="shared" si="19"/>
        <v>0.43795620437956206</v>
      </c>
      <c r="AZ45" s="1">
        <v>1619</v>
      </c>
      <c r="BA45" s="1">
        <v>12</v>
      </c>
      <c r="BB45" s="1">
        <v>1631</v>
      </c>
      <c r="BC45" s="5">
        <f t="shared" si="20"/>
        <v>12</v>
      </c>
      <c r="BD45" s="2">
        <f t="shared" si="21"/>
        <v>0.73574494175352545</v>
      </c>
      <c r="BE45" s="1">
        <v>792</v>
      </c>
      <c r="BF45" s="1">
        <v>0</v>
      </c>
      <c r="BG45" s="1">
        <v>795</v>
      </c>
      <c r="BH45" s="5">
        <f t="shared" si="22"/>
        <v>0</v>
      </c>
      <c r="BI45" s="2">
        <f t="shared" si="23"/>
        <v>0</v>
      </c>
      <c r="BJ45" s="1">
        <v>4521</v>
      </c>
      <c r="BK45" s="1">
        <v>15</v>
      </c>
      <c r="BL45" s="1">
        <v>4541</v>
      </c>
      <c r="BM45" s="5">
        <f t="shared" si="24"/>
        <v>15</v>
      </c>
      <c r="BN45" s="2">
        <f t="shared" si="25"/>
        <v>0.33032371724289805</v>
      </c>
      <c r="BO45" s="1">
        <v>2470</v>
      </c>
      <c r="BP45" s="1">
        <v>5</v>
      </c>
      <c r="BQ45" s="1">
        <v>2473</v>
      </c>
      <c r="BR45" s="5">
        <f t="shared" si="26"/>
        <v>5</v>
      </c>
      <c r="BS45" s="2">
        <f t="shared" si="27"/>
        <v>0.20218358269308534</v>
      </c>
      <c r="BT45" s="1">
        <v>9403</v>
      </c>
      <c r="BU45" s="1">
        <v>33</v>
      </c>
      <c r="BV45" s="1">
        <v>9438</v>
      </c>
    </row>
    <row r="46" spans="1:74" x14ac:dyDescent="0.35">
      <c r="A46" s="1" t="s">
        <v>47</v>
      </c>
      <c r="B46" s="1">
        <v>6070</v>
      </c>
      <c r="C46" s="1">
        <v>444</v>
      </c>
      <c r="D46" s="1">
        <v>6514</v>
      </c>
      <c r="E46" s="5">
        <f t="shared" si="0"/>
        <v>444</v>
      </c>
      <c r="F46" s="2">
        <f t="shared" si="1"/>
        <v>6.8160884249309177</v>
      </c>
      <c r="G46" s="1">
        <v>4250</v>
      </c>
      <c r="H46" s="1">
        <v>67</v>
      </c>
      <c r="I46" s="1">
        <v>4317</v>
      </c>
      <c r="J46" s="5">
        <f t="shared" si="2"/>
        <v>67</v>
      </c>
      <c r="K46" s="2">
        <f t="shared" si="3"/>
        <v>1.5520037062775076</v>
      </c>
      <c r="L46" s="1">
        <v>24360</v>
      </c>
      <c r="M46" s="1">
        <v>1166</v>
      </c>
      <c r="N46" s="1">
        <v>25526</v>
      </c>
      <c r="O46" s="5">
        <f t="shared" si="4"/>
        <v>1166</v>
      </c>
      <c r="P46" s="2">
        <f t="shared" si="5"/>
        <v>4.5678915615450917</v>
      </c>
      <c r="Q46" s="1">
        <v>2876</v>
      </c>
      <c r="R46" s="1">
        <v>1100</v>
      </c>
      <c r="S46" s="1">
        <v>3981</v>
      </c>
      <c r="T46" s="5">
        <f t="shared" si="6"/>
        <v>1100</v>
      </c>
      <c r="U46" s="2">
        <f t="shared" si="7"/>
        <v>27.631248430042703</v>
      </c>
      <c r="V46" s="1">
        <v>37557</v>
      </c>
      <c r="W46" s="1">
        <v>2781</v>
      </c>
      <c r="X46" s="1">
        <v>40337</v>
      </c>
      <c r="Y46" s="5">
        <f t="shared" si="8"/>
        <v>2781</v>
      </c>
      <c r="Z46" s="2">
        <f t="shared" si="9"/>
        <v>6.894414557354291</v>
      </c>
      <c r="AA46" s="1">
        <v>5637</v>
      </c>
      <c r="AB46" s="1">
        <v>324</v>
      </c>
      <c r="AC46" s="1">
        <v>5963</v>
      </c>
      <c r="AD46" s="5">
        <f t="shared" si="10"/>
        <v>324</v>
      </c>
      <c r="AE46" s="2">
        <f t="shared" si="11"/>
        <v>5.4335066241824581</v>
      </c>
      <c r="AF46" s="1">
        <v>4169</v>
      </c>
      <c r="AG46" s="1">
        <v>49</v>
      </c>
      <c r="AH46" s="1">
        <v>4218</v>
      </c>
      <c r="AI46" s="5">
        <f t="shared" si="12"/>
        <v>49</v>
      </c>
      <c r="AJ46" s="2">
        <f t="shared" si="13"/>
        <v>1.1616880037932669</v>
      </c>
      <c r="AK46" s="1">
        <v>23646</v>
      </c>
      <c r="AL46" s="1">
        <v>1890</v>
      </c>
      <c r="AM46" s="1">
        <v>25540</v>
      </c>
      <c r="AN46" s="5">
        <f t="shared" si="14"/>
        <v>1890</v>
      </c>
      <c r="AO46" s="2">
        <f t="shared" si="15"/>
        <v>7.4001566170712598</v>
      </c>
      <c r="AP46" s="1">
        <v>3113</v>
      </c>
      <c r="AQ46" s="1">
        <v>1637</v>
      </c>
      <c r="AR46" s="1">
        <v>4750</v>
      </c>
      <c r="AS46" s="5">
        <f t="shared" si="16"/>
        <v>1637</v>
      </c>
      <c r="AT46" s="2">
        <f t="shared" si="17"/>
        <v>34.463157894736838</v>
      </c>
      <c r="AU46" s="1">
        <v>36561</v>
      </c>
      <c r="AV46" s="1">
        <v>3901</v>
      </c>
      <c r="AW46" s="1">
        <v>40470</v>
      </c>
      <c r="AX46" s="5">
        <f t="shared" si="18"/>
        <v>3901</v>
      </c>
      <c r="AY46" s="2">
        <f t="shared" si="19"/>
        <v>9.6392389424264877</v>
      </c>
      <c r="AZ46" s="1">
        <v>11706</v>
      </c>
      <c r="BA46" s="1">
        <v>768</v>
      </c>
      <c r="BB46" s="1">
        <v>12477</v>
      </c>
      <c r="BC46" s="5">
        <f t="shared" si="20"/>
        <v>768</v>
      </c>
      <c r="BD46" s="2">
        <f t="shared" si="21"/>
        <v>6.1553257994710266</v>
      </c>
      <c r="BE46" s="1">
        <v>8419</v>
      </c>
      <c r="BF46" s="1">
        <v>118</v>
      </c>
      <c r="BG46" s="1">
        <v>8534</v>
      </c>
      <c r="BH46" s="5">
        <f t="shared" si="22"/>
        <v>118</v>
      </c>
      <c r="BI46" s="2">
        <f t="shared" si="23"/>
        <v>1.3827044762127958</v>
      </c>
      <c r="BJ46" s="1">
        <v>48001</v>
      </c>
      <c r="BK46" s="1">
        <v>3057</v>
      </c>
      <c r="BL46" s="1">
        <v>51062</v>
      </c>
      <c r="BM46" s="5">
        <f t="shared" si="24"/>
        <v>3057</v>
      </c>
      <c r="BN46" s="2">
        <f t="shared" si="25"/>
        <v>5.9868395284164349</v>
      </c>
      <c r="BO46" s="1">
        <v>5995</v>
      </c>
      <c r="BP46" s="1">
        <v>2735</v>
      </c>
      <c r="BQ46" s="1">
        <v>8730</v>
      </c>
      <c r="BR46" s="5">
        <f t="shared" si="26"/>
        <v>2735</v>
      </c>
      <c r="BS46" s="2">
        <f t="shared" si="27"/>
        <v>31.328751431844214</v>
      </c>
      <c r="BT46" s="1">
        <v>74120</v>
      </c>
      <c r="BU46" s="1">
        <v>6684</v>
      </c>
      <c r="BV46" s="1">
        <v>80802</v>
      </c>
    </row>
    <row r="47" spans="1:74" x14ac:dyDescent="0.35">
      <c r="A47" s="1" t="s">
        <v>48</v>
      </c>
      <c r="B47" s="1">
        <v>9926</v>
      </c>
      <c r="C47" s="1">
        <v>497</v>
      </c>
      <c r="D47" s="1">
        <v>10421</v>
      </c>
      <c r="E47" s="5">
        <f t="shared" si="0"/>
        <v>497</v>
      </c>
      <c r="F47" s="2">
        <f t="shared" si="1"/>
        <v>4.7692160061414457</v>
      </c>
      <c r="G47" s="1">
        <v>6524</v>
      </c>
      <c r="H47" s="1">
        <v>69</v>
      </c>
      <c r="I47" s="1">
        <v>6586</v>
      </c>
      <c r="J47" s="5">
        <f t="shared" si="2"/>
        <v>69</v>
      </c>
      <c r="K47" s="2">
        <f t="shared" si="3"/>
        <v>1.0476768903735194</v>
      </c>
      <c r="L47" s="1">
        <v>27528</v>
      </c>
      <c r="M47" s="1">
        <v>954</v>
      </c>
      <c r="N47" s="1">
        <v>28476</v>
      </c>
      <c r="O47" s="5">
        <f t="shared" si="4"/>
        <v>954</v>
      </c>
      <c r="P47" s="2">
        <f t="shared" si="5"/>
        <v>3.3501896333754742</v>
      </c>
      <c r="Q47" s="1">
        <v>8036</v>
      </c>
      <c r="R47" s="1">
        <v>408</v>
      </c>
      <c r="S47" s="1">
        <v>8442</v>
      </c>
      <c r="T47" s="5">
        <f t="shared" si="6"/>
        <v>408</v>
      </c>
      <c r="U47" s="2">
        <f t="shared" si="7"/>
        <v>4.8329779673063253</v>
      </c>
      <c r="V47" s="1">
        <v>52011</v>
      </c>
      <c r="W47" s="1">
        <v>1921</v>
      </c>
      <c r="X47" s="1">
        <v>53933</v>
      </c>
      <c r="Y47" s="5">
        <f t="shared" si="8"/>
        <v>1921</v>
      </c>
      <c r="Z47" s="2">
        <f t="shared" si="9"/>
        <v>3.5618267109191035</v>
      </c>
      <c r="AA47" s="1">
        <v>9417</v>
      </c>
      <c r="AB47" s="1">
        <v>423</v>
      </c>
      <c r="AC47" s="1">
        <v>9843</v>
      </c>
      <c r="AD47" s="5">
        <f t="shared" si="10"/>
        <v>423</v>
      </c>
      <c r="AE47" s="2">
        <f t="shared" si="11"/>
        <v>4.2974702834501679</v>
      </c>
      <c r="AF47" s="1">
        <v>5997</v>
      </c>
      <c r="AG47" s="1">
        <v>50</v>
      </c>
      <c r="AH47" s="1">
        <v>6045</v>
      </c>
      <c r="AI47" s="5">
        <f t="shared" si="12"/>
        <v>50</v>
      </c>
      <c r="AJ47" s="2">
        <f t="shared" si="13"/>
        <v>0.82712985938792394</v>
      </c>
      <c r="AK47" s="1">
        <v>29396</v>
      </c>
      <c r="AL47" s="1">
        <v>1362</v>
      </c>
      <c r="AM47" s="1">
        <v>30753</v>
      </c>
      <c r="AN47" s="5">
        <f t="shared" si="14"/>
        <v>1362</v>
      </c>
      <c r="AO47" s="2">
        <f t="shared" si="15"/>
        <v>4.4288362111013555</v>
      </c>
      <c r="AP47" s="1">
        <v>10285</v>
      </c>
      <c r="AQ47" s="1">
        <v>596</v>
      </c>
      <c r="AR47" s="1">
        <v>10883</v>
      </c>
      <c r="AS47" s="5">
        <f t="shared" si="16"/>
        <v>596</v>
      </c>
      <c r="AT47" s="2">
        <f t="shared" si="17"/>
        <v>5.4764311311219327</v>
      </c>
      <c r="AU47" s="1">
        <v>55097</v>
      </c>
      <c r="AV47" s="1">
        <v>2428</v>
      </c>
      <c r="AW47" s="1">
        <v>57520</v>
      </c>
      <c r="AX47" s="5">
        <f t="shared" si="18"/>
        <v>2428</v>
      </c>
      <c r="AY47" s="2">
        <f t="shared" si="19"/>
        <v>4.2211404728789992</v>
      </c>
      <c r="AZ47" s="1">
        <v>19345</v>
      </c>
      <c r="BA47" s="1">
        <v>918</v>
      </c>
      <c r="BB47" s="1">
        <v>20264</v>
      </c>
      <c r="BC47" s="5">
        <f t="shared" si="20"/>
        <v>918</v>
      </c>
      <c r="BD47" s="2">
        <f t="shared" si="21"/>
        <v>4.5302013422818792</v>
      </c>
      <c r="BE47" s="1">
        <v>12519</v>
      </c>
      <c r="BF47" s="1">
        <v>116</v>
      </c>
      <c r="BG47" s="1">
        <v>12630</v>
      </c>
      <c r="BH47" s="5">
        <f t="shared" si="22"/>
        <v>116</v>
      </c>
      <c r="BI47" s="2">
        <f t="shared" si="23"/>
        <v>0.91844813935075209</v>
      </c>
      <c r="BJ47" s="1">
        <v>56919</v>
      </c>
      <c r="BK47" s="1">
        <v>2315</v>
      </c>
      <c r="BL47" s="1">
        <v>59236</v>
      </c>
      <c r="BM47" s="5">
        <f t="shared" si="24"/>
        <v>2315</v>
      </c>
      <c r="BN47" s="2">
        <f t="shared" si="25"/>
        <v>3.9080964278479304</v>
      </c>
      <c r="BO47" s="1">
        <v>18324</v>
      </c>
      <c r="BP47" s="1">
        <v>1002</v>
      </c>
      <c r="BQ47" s="1">
        <v>19324</v>
      </c>
      <c r="BR47" s="5">
        <f t="shared" si="26"/>
        <v>1002</v>
      </c>
      <c r="BS47" s="2">
        <f t="shared" si="27"/>
        <v>5.1852618505485406</v>
      </c>
      <c r="BT47" s="1">
        <v>107105</v>
      </c>
      <c r="BU47" s="1">
        <v>4348</v>
      </c>
      <c r="BV47" s="1">
        <v>111460</v>
      </c>
    </row>
    <row r="48" spans="1:74" x14ac:dyDescent="0.35">
      <c r="A48" s="1" t="s">
        <v>49</v>
      </c>
      <c r="B48" s="1">
        <v>4079</v>
      </c>
      <c r="C48" s="1">
        <v>547</v>
      </c>
      <c r="D48" s="1">
        <v>4624</v>
      </c>
      <c r="E48" s="5">
        <f t="shared" si="0"/>
        <v>547</v>
      </c>
      <c r="F48" s="2">
        <f t="shared" si="1"/>
        <v>11.829584775086504</v>
      </c>
      <c r="G48" s="1">
        <v>13075</v>
      </c>
      <c r="H48" s="1">
        <v>541</v>
      </c>
      <c r="I48" s="1">
        <v>13623</v>
      </c>
      <c r="J48" s="5">
        <f t="shared" si="2"/>
        <v>541</v>
      </c>
      <c r="K48" s="2">
        <f t="shared" si="3"/>
        <v>3.9712251339646185</v>
      </c>
      <c r="L48" s="1">
        <v>43773</v>
      </c>
      <c r="M48" s="1">
        <v>1879</v>
      </c>
      <c r="N48" s="1">
        <v>45652</v>
      </c>
      <c r="O48" s="5">
        <f t="shared" si="4"/>
        <v>1879</v>
      </c>
      <c r="P48" s="2">
        <f t="shared" si="5"/>
        <v>4.1159204416016824</v>
      </c>
      <c r="Q48" s="1">
        <v>4344</v>
      </c>
      <c r="R48" s="1">
        <v>451</v>
      </c>
      <c r="S48" s="1">
        <v>4794</v>
      </c>
      <c r="T48" s="5">
        <f t="shared" si="6"/>
        <v>451</v>
      </c>
      <c r="U48" s="2">
        <f t="shared" si="7"/>
        <v>9.4075928243637872</v>
      </c>
      <c r="V48" s="1">
        <v>65264</v>
      </c>
      <c r="W48" s="1">
        <v>3419</v>
      </c>
      <c r="X48" s="1">
        <v>68687</v>
      </c>
      <c r="Y48" s="5">
        <f t="shared" si="8"/>
        <v>3419</v>
      </c>
      <c r="Z48" s="2">
        <f t="shared" si="9"/>
        <v>4.9776522486059953</v>
      </c>
      <c r="AA48" s="1">
        <v>3930</v>
      </c>
      <c r="AB48" s="1">
        <v>459</v>
      </c>
      <c r="AC48" s="1">
        <v>4387</v>
      </c>
      <c r="AD48" s="5">
        <f t="shared" si="10"/>
        <v>459</v>
      </c>
      <c r="AE48" s="2">
        <f t="shared" si="11"/>
        <v>10.462730795532254</v>
      </c>
      <c r="AF48" s="1">
        <v>15333</v>
      </c>
      <c r="AG48" s="1">
        <v>445</v>
      </c>
      <c r="AH48" s="1">
        <v>15779</v>
      </c>
      <c r="AI48" s="5">
        <f t="shared" si="12"/>
        <v>445</v>
      </c>
      <c r="AJ48" s="2">
        <f t="shared" si="13"/>
        <v>2.8202040686989038</v>
      </c>
      <c r="AK48" s="1">
        <v>41639</v>
      </c>
      <c r="AL48" s="1">
        <v>2713</v>
      </c>
      <c r="AM48" s="1">
        <v>44345</v>
      </c>
      <c r="AN48" s="5">
        <f t="shared" si="14"/>
        <v>2713</v>
      </c>
      <c r="AO48" s="2">
        <f t="shared" si="15"/>
        <v>6.1179388882624872</v>
      </c>
      <c r="AP48" s="1">
        <v>4517</v>
      </c>
      <c r="AQ48" s="1">
        <v>748</v>
      </c>
      <c r="AR48" s="1">
        <v>5270</v>
      </c>
      <c r="AS48" s="5">
        <f t="shared" si="16"/>
        <v>748</v>
      </c>
      <c r="AT48" s="2">
        <f t="shared" si="17"/>
        <v>14.193548387096774</v>
      </c>
      <c r="AU48" s="1">
        <v>65416</v>
      </c>
      <c r="AV48" s="1">
        <v>4366</v>
      </c>
      <c r="AW48" s="1">
        <v>69784</v>
      </c>
      <c r="AX48" s="5">
        <f t="shared" si="18"/>
        <v>4366</v>
      </c>
      <c r="AY48" s="2">
        <f t="shared" si="19"/>
        <v>6.2564484695632236</v>
      </c>
      <c r="AZ48" s="1">
        <v>8005</v>
      </c>
      <c r="BA48" s="1">
        <v>1005</v>
      </c>
      <c r="BB48" s="1">
        <v>9010</v>
      </c>
      <c r="BC48" s="5">
        <f t="shared" si="20"/>
        <v>1005</v>
      </c>
      <c r="BD48" s="2">
        <f t="shared" si="21"/>
        <v>11.154273029966703</v>
      </c>
      <c r="BE48" s="1">
        <v>28403</v>
      </c>
      <c r="BF48" s="1">
        <v>991</v>
      </c>
      <c r="BG48" s="1">
        <v>29395</v>
      </c>
      <c r="BH48" s="5">
        <f t="shared" si="22"/>
        <v>991</v>
      </c>
      <c r="BI48" s="2">
        <f t="shared" si="23"/>
        <v>3.3713216533424051</v>
      </c>
      <c r="BJ48" s="1">
        <v>85408</v>
      </c>
      <c r="BK48" s="1">
        <v>4589</v>
      </c>
      <c r="BL48" s="1">
        <v>90001</v>
      </c>
      <c r="BM48" s="5">
        <f t="shared" si="24"/>
        <v>4589</v>
      </c>
      <c r="BN48" s="2">
        <f t="shared" si="25"/>
        <v>5.0988322351973867</v>
      </c>
      <c r="BO48" s="1">
        <v>8860</v>
      </c>
      <c r="BP48" s="1">
        <v>1201</v>
      </c>
      <c r="BQ48" s="1">
        <v>10062</v>
      </c>
      <c r="BR48" s="5">
        <f t="shared" si="26"/>
        <v>1201</v>
      </c>
      <c r="BS48" s="2">
        <f t="shared" si="27"/>
        <v>11.935996819717749</v>
      </c>
      <c r="BT48" s="1">
        <v>130679</v>
      </c>
      <c r="BU48" s="1">
        <v>7785</v>
      </c>
      <c r="BV48" s="1">
        <v>138469</v>
      </c>
    </row>
    <row r="49" spans="1:74" x14ac:dyDescent="0.35">
      <c r="A49" s="1" t="s">
        <v>50</v>
      </c>
      <c r="B49" s="1">
        <v>19456</v>
      </c>
      <c r="C49" s="1">
        <v>1179</v>
      </c>
      <c r="D49" s="1">
        <v>20633</v>
      </c>
      <c r="E49" s="5">
        <f t="shared" si="0"/>
        <v>1179</v>
      </c>
      <c r="F49" s="2">
        <f t="shared" si="1"/>
        <v>5.7141472398584785</v>
      </c>
      <c r="G49" s="1">
        <v>10803</v>
      </c>
      <c r="H49" s="1">
        <v>92</v>
      </c>
      <c r="I49" s="1">
        <v>10897</v>
      </c>
      <c r="J49" s="5">
        <f t="shared" si="2"/>
        <v>92</v>
      </c>
      <c r="K49" s="2">
        <f t="shared" si="3"/>
        <v>0.84426906488024223</v>
      </c>
      <c r="L49" s="1">
        <v>42383</v>
      </c>
      <c r="M49" s="1">
        <v>1580</v>
      </c>
      <c r="N49" s="1">
        <v>43960</v>
      </c>
      <c r="O49" s="5">
        <f t="shared" si="4"/>
        <v>1580</v>
      </c>
      <c r="P49" s="2">
        <f t="shared" si="5"/>
        <v>3.5941765241128296</v>
      </c>
      <c r="Q49" s="1">
        <v>6452</v>
      </c>
      <c r="R49" s="1">
        <v>843</v>
      </c>
      <c r="S49" s="1">
        <v>7294</v>
      </c>
      <c r="T49" s="5">
        <f t="shared" si="6"/>
        <v>843</v>
      </c>
      <c r="U49" s="2">
        <f t="shared" si="7"/>
        <v>11.557444474910886</v>
      </c>
      <c r="V49" s="1">
        <v>79095</v>
      </c>
      <c r="W49" s="1">
        <v>3701</v>
      </c>
      <c r="X49" s="1">
        <v>82788</v>
      </c>
      <c r="Y49" s="5">
        <f t="shared" si="8"/>
        <v>3701</v>
      </c>
      <c r="Z49" s="2">
        <f t="shared" si="9"/>
        <v>4.4704546552640476</v>
      </c>
      <c r="AA49" s="1">
        <v>19062</v>
      </c>
      <c r="AB49" s="1">
        <v>1043</v>
      </c>
      <c r="AC49" s="1">
        <v>20104</v>
      </c>
      <c r="AD49" s="5">
        <f t="shared" si="10"/>
        <v>1043</v>
      </c>
      <c r="AE49" s="2">
        <f t="shared" si="11"/>
        <v>5.1880222841225629</v>
      </c>
      <c r="AF49" s="1">
        <v>10305</v>
      </c>
      <c r="AG49" s="1">
        <v>76</v>
      </c>
      <c r="AH49" s="1">
        <v>10382</v>
      </c>
      <c r="AI49" s="5">
        <f t="shared" si="12"/>
        <v>76</v>
      </c>
      <c r="AJ49" s="2">
        <f t="shared" si="13"/>
        <v>0.73203621652860718</v>
      </c>
      <c r="AK49" s="1">
        <v>43875</v>
      </c>
      <c r="AL49" s="1">
        <v>2364</v>
      </c>
      <c r="AM49" s="1">
        <v>46239</v>
      </c>
      <c r="AN49" s="5">
        <f t="shared" si="14"/>
        <v>2364</v>
      </c>
      <c r="AO49" s="2">
        <f t="shared" si="15"/>
        <v>5.1125673133069487</v>
      </c>
      <c r="AP49" s="1">
        <v>6851</v>
      </c>
      <c r="AQ49" s="1">
        <v>1258</v>
      </c>
      <c r="AR49" s="1">
        <v>8105</v>
      </c>
      <c r="AS49" s="5">
        <f t="shared" si="16"/>
        <v>1258</v>
      </c>
      <c r="AT49" s="2">
        <f t="shared" si="17"/>
        <v>15.521283158544108</v>
      </c>
      <c r="AU49" s="1">
        <v>80099</v>
      </c>
      <c r="AV49" s="1">
        <v>4735</v>
      </c>
      <c r="AW49" s="1">
        <v>84834</v>
      </c>
      <c r="AX49" s="5">
        <f t="shared" si="18"/>
        <v>4735</v>
      </c>
      <c r="AY49" s="2">
        <f t="shared" si="19"/>
        <v>5.5814885541174526</v>
      </c>
      <c r="AZ49" s="1">
        <v>38519</v>
      </c>
      <c r="BA49" s="1">
        <v>2221</v>
      </c>
      <c r="BB49" s="1">
        <v>40740</v>
      </c>
      <c r="BC49" s="5">
        <f t="shared" si="20"/>
        <v>2221</v>
      </c>
      <c r="BD49" s="2">
        <f t="shared" si="21"/>
        <v>5.4516445753559157</v>
      </c>
      <c r="BE49" s="1">
        <v>21109</v>
      </c>
      <c r="BF49" s="1">
        <v>173</v>
      </c>
      <c r="BG49" s="1">
        <v>21283</v>
      </c>
      <c r="BH49" s="5">
        <f t="shared" si="22"/>
        <v>173</v>
      </c>
      <c r="BI49" s="2">
        <f t="shared" si="23"/>
        <v>0.81285533054550574</v>
      </c>
      <c r="BJ49" s="1">
        <v>86256</v>
      </c>
      <c r="BK49" s="1">
        <v>3947</v>
      </c>
      <c r="BL49" s="1">
        <v>90200</v>
      </c>
      <c r="BM49" s="5">
        <f t="shared" si="24"/>
        <v>3947</v>
      </c>
      <c r="BN49" s="2">
        <f t="shared" si="25"/>
        <v>4.3758314855875824</v>
      </c>
      <c r="BO49" s="1">
        <v>13304</v>
      </c>
      <c r="BP49" s="1">
        <v>2099</v>
      </c>
      <c r="BQ49" s="1">
        <v>15405</v>
      </c>
      <c r="BR49" s="5">
        <f t="shared" si="26"/>
        <v>2099</v>
      </c>
      <c r="BS49" s="2">
        <f t="shared" si="27"/>
        <v>13.625446283674131</v>
      </c>
      <c r="BT49" s="1">
        <v>159188</v>
      </c>
      <c r="BU49" s="1">
        <v>8435</v>
      </c>
      <c r="BV49" s="1">
        <v>167625</v>
      </c>
    </row>
    <row r="50" spans="1:74" x14ac:dyDescent="0.35">
      <c r="A50" s="1" t="s">
        <v>51</v>
      </c>
      <c r="B50" s="1">
        <v>4816</v>
      </c>
      <c r="C50" s="1">
        <v>121</v>
      </c>
      <c r="D50" s="1">
        <v>4939</v>
      </c>
      <c r="E50" s="5">
        <f t="shared" si="0"/>
        <v>121</v>
      </c>
      <c r="F50" s="2">
        <f t="shared" si="1"/>
        <v>2.4498886414253898</v>
      </c>
      <c r="G50" s="1">
        <v>3002</v>
      </c>
      <c r="H50" s="1">
        <v>79</v>
      </c>
      <c r="I50" s="1">
        <v>3080</v>
      </c>
      <c r="J50" s="5">
        <f t="shared" si="2"/>
        <v>79</v>
      </c>
      <c r="K50" s="2">
        <f t="shared" si="3"/>
        <v>2.5649350649350651</v>
      </c>
      <c r="L50" s="1">
        <v>12292</v>
      </c>
      <c r="M50" s="1">
        <v>652</v>
      </c>
      <c r="N50" s="1">
        <v>12944</v>
      </c>
      <c r="O50" s="5">
        <f t="shared" si="4"/>
        <v>652</v>
      </c>
      <c r="P50" s="2">
        <f t="shared" si="5"/>
        <v>5.0370828182941905</v>
      </c>
      <c r="Q50" s="1">
        <v>4694</v>
      </c>
      <c r="R50" s="1">
        <v>140</v>
      </c>
      <c r="S50" s="1">
        <v>4827</v>
      </c>
      <c r="T50" s="5">
        <f t="shared" si="6"/>
        <v>140</v>
      </c>
      <c r="U50" s="2">
        <f t="shared" si="7"/>
        <v>2.9003521856225403</v>
      </c>
      <c r="V50" s="1">
        <v>24801</v>
      </c>
      <c r="W50" s="1">
        <v>988</v>
      </c>
      <c r="X50" s="1">
        <v>25793</v>
      </c>
      <c r="Y50" s="5">
        <f t="shared" si="8"/>
        <v>988</v>
      </c>
      <c r="Z50" s="2">
        <f t="shared" si="9"/>
        <v>3.8304966463769241</v>
      </c>
      <c r="AA50" s="1">
        <v>4673</v>
      </c>
      <c r="AB50" s="1">
        <v>91</v>
      </c>
      <c r="AC50" s="1">
        <v>4770</v>
      </c>
      <c r="AD50" s="5">
        <f t="shared" si="10"/>
        <v>91</v>
      </c>
      <c r="AE50" s="2">
        <f t="shared" si="11"/>
        <v>1.9077568134171909</v>
      </c>
      <c r="AF50" s="1">
        <v>2856</v>
      </c>
      <c r="AG50" s="1">
        <v>40</v>
      </c>
      <c r="AH50" s="1">
        <v>2893</v>
      </c>
      <c r="AI50" s="5">
        <f t="shared" si="12"/>
        <v>40</v>
      </c>
      <c r="AJ50" s="2">
        <f t="shared" si="13"/>
        <v>1.3826477704804701</v>
      </c>
      <c r="AK50" s="1">
        <v>13118</v>
      </c>
      <c r="AL50" s="1">
        <v>593</v>
      </c>
      <c r="AM50" s="1">
        <v>13712</v>
      </c>
      <c r="AN50" s="5">
        <f t="shared" si="14"/>
        <v>593</v>
      </c>
      <c r="AO50" s="2">
        <f t="shared" si="15"/>
        <v>4.3246791131855309</v>
      </c>
      <c r="AP50" s="1">
        <v>5316</v>
      </c>
      <c r="AQ50" s="1">
        <v>185</v>
      </c>
      <c r="AR50" s="1">
        <v>5506</v>
      </c>
      <c r="AS50" s="5">
        <f t="shared" si="16"/>
        <v>185</v>
      </c>
      <c r="AT50" s="2">
        <f t="shared" si="17"/>
        <v>3.3599709407918636</v>
      </c>
      <c r="AU50" s="1">
        <v>25967</v>
      </c>
      <c r="AV50" s="1">
        <v>909</v>
      </c>
      <c r="AW50" s="1">
        <v>26881</v>
      </c>
      <c r="AX50" s="5">
        <f t="shared" si="18"/>
        <v>909</v>
      </c>
      <c r="AY50" s="2">
        <f t="shared" si="19"/>
        <v>3.3815706260927794</v>
      </c>
      <c r="AZ50" s="1">
        <v>9493</v>
      </c>
      <c r="BA50" s="1">
        <v>210</v>
      </c>
      <c r="BB50" s="1">
        <v>9709</v>
      </c>
      <c r="BC50" s="5">
        <f t="shared" si="20"/>
        <v>210</v>
      </c>
      <c r="BD50" s="2">
        <f t="shared" si="21"/>
        <v>2.1629416005767843</v>
      </c>
      <c r="BE50" s="1">
        <v>5857</v>
      </c>
      <c r="BF50" s="1">
        <v>119</v>
      </c>
      <c r="BG50" s="1">
        <v>5976</v>
      </c>
      <c r="BH50" s="5">
        <f t="shared" si="22"/>
        <v>119</v>
      </c>
      <c r="BI50" s="2">
        <f t="shared" si="23"/>
        <v>1.9912985274431059</v>
      </c>
      <c r="BJ50" s="1">
        <v>25410</v>
      </c>
      <c r="BK50" s="1">
        <v>1247</v>
      </c>
      <c r="BL50" s="1">
        <v>26659</v>
      </c>
      <c r="BM50" s="5">
        <f t="shared" si="24"/>
        <v>1247</v>
      </c>
      <c r="BN50" s="2">
        <f t="shared" si="25"/>
        <v>4.6775948085074459</v>
      </c>
      <c r="BO50" s="1">
        <v>10007</v>
      </c>
      <c r="BP50" s="1">
        <v>324</v>
      </c>
      <c r="BQ50" s="1">
        <v>10332</v>
      </c>
      <c r="BR50" s="5">
        <f t="shared" si="26"/>
        <v>324</v>
      </c>
      <c r="BS50" s="2">
        <f t="shared" si="27"/>
        <v>3.1358885017421603</v>
      </c>
      <c r="BT50" s="1">
        <v>50768</v>
      </c>
      <c r="BU50" s="1">
        <v>1901</v>
      </c>
      <c r="BV50" s="1">
        <v>52668</v>
      </c>
    </row>
    <row r="51" spans="1:74" x14ac:dyDescent="0.35">
      <c r="A51" s="1" t="s">
        <v>52</v>
      </c>
      <c r="B51" s="1">
        <v>4924</v>
      </c>
      <c r="C51" s="1">
        <v>114</v>
      </c>
      <c r="D51" s="1">
        <v>5037</v>
      </c>
      <c r="E51" s="5">
        <f t="shared" si="0"/>
        <v>114</v>
      </c>
      <c r="F51" s="2">
        <f t="shared" si="1"/>
        <v>2.2632519356759975</v>
      </c>
      <c r="G51" s="1">
        <v>2984</v>
      </c>
      <c r="H51" s="1">
        <v>18</v>
      </c>
      <c r="I51" s="1">
        <v>3003</v>
      </c>
      <c r="J51" s="5">
        <f t="shared" si="2"/>
        <v>18</v>
      </c>
      <c r="K51" s="2">
        <f t="shared" si="3"/>
        <v>0.59940059940059942</v>
      </c>
      <c r="L51" s="1">
        <v>11918</v>
      </c>
      <c r="M51" s="1">
        <v>97</v>
      </c>
      <c r="N51" s="1">
        <v>12014</v>
      </c>
      <c r="O51" s="5">
        <f t="shared" si="4"/>
        <v>97</v>
      </c>
      <c r="P51" s="2">
        <f t="shared" si="5"/>
        <v>0.80739137672715178</v>
      </c>
      <c r="Q51" s="1">
        <v>3343</v>
      </c>
      <c r="R51" s="1">
        <v>42</v>
      </c>
      <c r="S51" s="1">
        <v>3393</v>
      </c>
      <c r="T51" s="5">
        <f t="shared" si="6"/>
        <v>42</v>
      </c>
      <c r="U51" s="2">
        <f t="shared" si="7"/>
        <v>1.237842617152962</v>
      </c>
      <c r="V51" s="1">
        <v>23167</v>
      </c>
      <c r="W51" s="1">
        <v>274</v>
      </c>
      <c r="X51" s="1">
        <v>23445</v>
      </c>
      <c r="Y51" s="5">
        <f t="shared" si="8"/>
        <v>274</v>
      </c>
      <c r="Z51" s="2">
        <f t="shared" si="9"/>
        <v>1.1686926850074644</v>
      </c>
      <c r="AA51" s="1">
        <v>4562</v>
      </c>
      <c r="AB51" s="1">
        <v>94</v>
      </c>
      <c r="AC51" s="1">
        <v>4658</v>
      </c>
      <c r="AD51" s="5">
        <f t="shared" si="10"/>
        <v>94</v>
      </c>
      <c r="AE51" s="2">
        <f t="shared" si="11"/>
        <v>2.0180334907685702</v>
      </c>
      <c r="AF51" s="1">
        <v>2510</v>
      </c>
      <c r="AG51" s="1">
        <v>14</v>
      </c>
      <c r="AH51" s="1">
        <v>2521</v>
      </c>
      <c r="AI51" s="5">
        <f t="shared" si="12"/>
        <v>14</v>
      </c>
      <c r="AJ51" s="2">
        <f t="shared" si="13"/>
        <v>0.5553351844506148</v>
      </c>
      <c r="AK51" s="1">
        <v>12259</v>
      </c>
      <c r="AL51" s="1">
        <v>147</v>
      </c>
      <c r="AM51" s="1">
        <v>12409</v>
      </c>
      <c r="AN51" s="5">
        <f t="shared" si="14"/>
        <v>147</v>
      </c>
      <c r="AO51" s="2">
        <f t="shared" si="15"/>
        <v>1.1846240631799501</v>
      </c>
      <c r="AP51" s="1">
        <v>3485</v>
      </c>
      <c r="AQ51" s="1">
        <v>77</v>
      </c>
      <c r="AR51" s="1">
        <v>3566</v>
      </c>
      <c r="AS51" s="5">
        <f t="shared" si="16"/>
        <v>77</v>
      </c>
      <c r="AT51" s="2">
        <f t="shared" si="17"/>
        <v>2.159282108805384</v>
      </c>
      <c r="AU51" s="1">
        <v>22825</v>
      </c>
      <c r="AV51" s="1">
        <v>332</v>
      </c>
      <c r="AW51" s="1">
        <v>23149</v>
      </c>
      <c r="AX51" s="5">
        <f t="shared" si="18"/>
        <v>332</v>
      </c>
      <c r="AY51" s="2">
        <f t="shared" si="19"/>
        <v>1.4341872219102336</v>
      </c>
      <c r="AZ51" s="1">
        <v>9486</v>
      </c>
      <c r="BA51" s="1">
        <v>210</v>
      </c>
      <c r="BB51" s="1">
        <v>9695</v>
      </c>
      <c r="BC51" s="5">
        <f t="shared" si="20"/>
        <v>210</v>
      </c>
      <c r="BD51" s="2">
        <f t="shared" si="21"/>
        <v>2.1660649819494582</v>
      </c>
      <c r="BE51" s="1">
        <v>5494</v>
      </c>
      <c r="BF51" s="1">
        <v>33</v>
      </c>
      <c r="BG51" s="1">
        <v>5529</v>
      </c>
      <c r="BH51" s="5">
        <f t="shared" si="22"/>
        <v>33</v>
      </c>
      <c r="BI51" s="2">
        <f t="shared" si="23"/>
        <v>0.59685295713510578</v>
      </c>
      <c r="BJ51" s="1">
        <v>24178</v>
      </c>
      <c r="BK51" s="1">
        <v>242</v>
      </c>
      <c r="BL51" s="1">
        <v>24419</v>
      </c>
      <c r="BM51" s="5">
        <f t="shared" si="24"/>
        <v>242</v>
      </c>
      <c r="BN51" s="2">
        <f t="shared" si="25"/>
        <v>0.99103157377451978</v>
      </c>
      <c r="BO51" s="1">
        <v>6835</v>
      </c>
      <c r="BP51" s="1">
        <v>121</v>
      </c>
      <c r="BQ51" s="1">
        <v>6957</v>
      </c>
      <c r="BR51" s="5">
        <f t="shared" si="26"/>
        <v>121</v>
      </c>
      <c r="BS51" s="2">
        <f t="shared" si="27"/>
        <v>1.7392554261894493</v>
      </c>
      <c r="BT51" s="1">
        <v>45988</v>
      </c>
      <c r="BU51" s="1">
        <v>606</v>
      </c>
      <c r="BV51" s="1">
        <v>46595</v>
      </c>
    </row>
    <row r="52" spans="1:74" x14ac:dyDescent="0.35">
      <c r="A52" s="1" t="s">
        <v>53</v>
      </c>
      <c r="B52" s="1">
        <v>2355</v>
      </c>
      <c r="C52" s="1">
        <v>32</v>
      </c>
      <c r="D52" s="1">
        <v>2387</v>
      </c>
      <c r="E52" s="5">
        <f t="shared" si="0"/>
        <v>32</v>
      </c>
      <c r="F52" s="2">
        <f t="shared" si="1"/>
        <v>1.3405948889819856</v>
      </c>
      <c r="G52" s="1">
        <v>1424</v>
      </c>
      <c r="H52" s="1">
        <v>21</v>
      </c>
      <c r="I52" s="1">
        <v>1438</v>
      </c>
      <c r="J52" s="5">
        <f t="shared" si="2"/>
        <v>21</v>
      </c>
      <c r="K52" s="2">
        <f t="shared" si="3"/>
        <v>1.4603616133518775</v>
      </c>
      <c r="L52" s="1">
        <v>6382</v>
      </c>
      <c r="M52" s="1">
        <v>102</v>
      </c>
      <c r="N52" s="1">
        <v>6489</v>
      </c>
      <c r="O52" s="5">
        <f t="shared" si="4"/>
        <v>102</v>
      </c>
      <c r="P52" s="2">
        <f t="shared" si="5"/>
        <v>1.5718908922792418</v>
      </c>
      <c r="Q52" s="1">
        <v>3801</v>
      </c>
      <c r="R52" s="1">
        <v>23</v>
      </c>
      <c r="S52" s="1">
        <v>3817</v>
      </c>
      <c r="T52" s="5">
        <f t="shared" si="6"/>
        <v>23</v>
      </c>
      <c r="U52" s="2">
        <f t="shared" si="7"/>
        <v>0.60256746135708672</v>
      </c>
      <c r="V52" s="1">
        <v>13962</v>
      </c>
      <c r="W52" s="1">
        <v>168</v>
      </c>
      <c r="X52" s="1">
        <v>14131</v>
      </c>
      <c r="Y52" s="5">
        <f t="shared" si="8"/>
        <v>168</v>
      </c>
      <c r="Z52" s="2">
        <f t="shared" si="9"/>
        <v>1.1888755219022007</v>
      </c>
      <c r="AA52" s="1">
        <v>2262</v>
      </c>
      <c r="AB52" s="1">
        <v>11</v>
      </c>
      <c r="AC52" s="1">
        <v>2267</v>
      </c>
      <c r="AD52" s="5">
        <f t="shared" si="10"/>
        <v>11</v>
      </c>
      <c r="AE52" s="2">
        <f t="shared" si="11"/>
        <v>0.48522276135862369</v>
      </c>
      <c r="AF52" s="1">
        <v>1305</v>
      </c>
      <c r="AG52" s="1">
        <v>6</v>
      </c>
      <c r="AH52" s="1">
        <v>1315</v>
      </c>
      <c r="AI52" s="5">
        <f t="shared" si="12"/>
        <v>6</v>
      </c>
      <c r="AJ52" s="2">
        <f t="shared" si="13"/>
        <v>0.45627376425855515</v>
      </c>
      <c r="AK52" s="1">
        <v>6631</v>
      </c>
      <c r="AL52" s="1">
        <v>94</v>
      </c>
      <c r="AM52" s="1">
        <v>6724</v>
      </c>
      <c r="AN52" s="5">
        <f t="shared" si="14"/>
        <v>94</v>
      </c>
      <c r="AO52" s="2">
        <f t="shared" si="15"/>
        <v>1.3979773944080904</v>
      </c>
      <c r="AP52" s="1">
        <v>3906</v>
      </c>
      <c r="AQ52" s="1">
        <v>32</v>
      </c>
      <c r="AR52" s="1">
        <v>3938</v>
      </c>
      <c r="AS52" s="5">
        <f t="shared" si="16"/>
        <v>32</v>
      </c>
      <c r="AT52" s="2">
        <f t="shared" si="17"/>
        <v>0.81259522600304712</v>
      </c>
      <c r="AU52" s="1">
        <v>14100</v>
      </c>
      <c r="AV52" s="1">
        <v>146</v>
      </c>
      <c r="AW52" s="1">
        <v>14243</v>
      </c>
      <c r="AX52" s="5">
        <f t="shared" si="18"/>
        <v>146</v>
      </c>
      <c r="AY52" s="2">
        <f t="shared" si="19"/>
        <v>1.0250649441831077</v>
      </c>
      <c r="AZ52" s="1">
        <v>4612</v>
      </c>
      <c r="BA52" s="1">
        <v>42</v>
      </c>
      <c r="BB52" s="1">
        <v>4660</v>
      </c>
      <c r="BC52" s="5">
        <f t="shared" si="20"/>
        <v>42</v>
      </c>
      <c r="BD52" s="2">
        <f t="shared" si="21"/>
        <v>0.90128755364806867</v>
      </c>
      <c r="BE52" s="1">
        <v>2731</v>
      </c>
      <c r="BF52" s="1">
        <v>22</v>
      </c>
      <c r="BG52" s="1">
        <v>2751</v>
      </c>
      <c r="BH52" s="5">
        <f t="shared" si="22"/>
        <v>22</v>
      </c>
      <c r="BI52" s="2">
        <f t="shared" si="23"/>
        <v>0.79970919665576146</v>
      </c>
      <c r="BJ52" s="1">
        <v>13016</v>
      </c>
      <c r="BK52" s="1">
        <v>196</v>
      </c>
      <c r="BL52" s="1">
        <v>13210</v>
      </c>
      <c r="BM52" s="5">
        <f t="shared" si="24"/>
        <v>196</v>
      </c>
      <c r="BN52" s="2">
        <f t="shared" si="25"/>
        <v>1.4837244511733536</v>
      </c>
      <c r="BO52" s="1">
        <v>7705</v>
      </c>
      <c r="BP52" s="1">
        <v>50</v>
      </c>
      <c r="BQ52" s="1">
        <v>7756</v>
      </c>
      <c r="BR52" s="5">
        <f t="shared" si="26"/>
        <v>50</v>
      </c>
      <c r="BS52" s="2">
        <f t="shared" si="27"/>
        <v>0.64466219700876737</v>
      </c>
      <c r="BT52" s="1">
        <v>28064</v>
      </c>
      <c r="BU52" s="1">
        <v>314</v>
      </c>
      <c r="BV52" s="1">
        <v>28380</v>
      </c>
    </row>
    <row r="53" spans="1:74" x14ac:dyDescent="0.35">
      <c r="A53" s="1" t="s">
        <v>54</v>
      </c>
      <c r="B53" s="1">
        <v>13309</v>
      </c>
      <c r="C53" s="1">
        <v>1195</v>
      </c>
      <c r="D53" s="1">
        <v>14506</v>
      </c>
      <c r="E53" s="5">
        <f t="shared" si="0"/>
        <v>1195</v>
      </c>
      <c r="F53" s="2">
        <f t="shared" si="1"/>
        <v>8.2379704949676</v>
      </c>
      <c r="G53" s="1">
        <v>13555</v>
      </c>
      <c r="H53" s="1">
        <v>304</v>
      </c>
      <c r="I53" s="1">
        <v>13859</v>
      </c>
      <c r="J53" s="5">
        <f t="shared" si="2"/>
        <v>304</v>
      </c>
      <c r="K53" s="2">
        <f t="shared" si="3"/>
        <v>2.1935204560213579</v>
      </c>
      <c r="L53" s="1">
        <v>44683</v>
      </c>
      <c r="M53" s="1">
        <v>2889</v>
      </c>
      <c r="N53" s="1">
        <v>47571</v>
      </c>
      <c r="O53" s="5">
        <f t="shared" si="4"/>
        <v>2889</v>
      </c>
      <c r="P53" s="2">
        <f t="shared" si="5"/>
        <v>6.0730276849340985</v>
      </c>
      <c r="Q53" s="1">
        <v>12536</v>
      </c>
      <c r="R53" s="1">
        <v>2319</v>
      </c>
      <c r="S53" s="1">
        <v>14857</v>
      </c>
      <c r="T53" s="5">
        <f t="shared" si="6"/>
        <v>2319</v>
      </c>
      <c r="U53" s="2">
        <f t="shared" si="7"/>
        <v>15.608803930807028</v>
      </c>
      <c r="V53" s="1">
        <v>84091</v>
      </c>
      <c r="W53" s="1">
        <v>6704</v>
      </c>
      <c r="X53" s="1">
        <v>90793</v>
      </c>
      <c r="Y53" s="5">
        <f t="shared" si="8"/>
        <v>6704</v>
      </c>
      <c r="Z53" s="2">
        <f t="shared" si="9"/>
        <v>7.3838291498243249</v>
      </c>
      <c r="AA53" s="1">
        <v>12529</v>
      </c>
      <c r="AB53" s="1">
        <v>998</v>
      </c>
      <c r="AC53" s="1">
        <v>13532</v>
      </c>
      <c r="AD53" s="5">
        <f t="shared" si="10"/>
        <v>998</v>
      </c>
      <c r="AE53" s="2">
        <f t="shared" si="11"/>
        <v>7.3751108483594434</v>
      </c>
      <c r="AF53" s="1">
        <v>12182</v>
      </c>
      <c r="AG53" s="1">
        <v>141</v>
      </c>
      <c r="AH53" s="1">
        <v>12324</v>
      </c>
      <c r="AI53" s="5">
        <f t="shared" si="12"/>
        <v>141</v>
      </c>
      <c r="AJ53" s="2">
        <f t="shared" si="13"/>
        <v>1.1441090555014606</v>
      </c>
      <c r="AK53" s="1">
        <v>43664</v>
      </c>
      <c r="AL53" s="1">
        <v>3980</v>
      </c>
      <c r="AM53" s="1">
        <v>47641</v>
      </c>
      <c r="AN53" s="5">
        <f t="shared" si="14"/>
        <v>3980</v>
      </c>
      <c r="AO53" s="2">
        <f t="shared" si="15"/>
        <v>8.3541487374320429</v>
      </c>
      <c r="AP53" s="1">
        <v>14739</v>
      </c>
      <c r="AQ53" s="1">
        <v>3642</v>
      </c>
      <c r="AR53" s="1">
        <v>18387</v>
      </c>
      <c r="AS53" s="5">
        <f t="shared" si="16"/>
        <v>3642</v>
      </c>
      <c r="AT53" s="2">
        <f t="shared" si="17"/>
        <v>19.807472670908794</v>
      </c>
      <c r="AU53" s="1">
        <v>83125</v>
      </c>
      <c r="AV53" s="1">
        <v>8761</v>
      </c>
      <c r="AW53" s="1">
        <v>91883</v>
      </c>
      <c r="AX53" s="5">
        <f t="shared" si="18"/>
        <v>8761</v>
      </c>
      <c r="AY53" s="2">
        <f t="shared" si="19"/>
        <v>9.5349520585962573</v>
      </c>
      <c r="AZ53" s="1">
        <v>25844</v>
      </c>
      <c r="BA53" s="1">
        <v>2194</v>
      </c>
      <c r="BB53" s="1">
        <v>28037</v>
      </c>
      <c r="BC53" s="5">
        <f t="shared" si="20"/>
        <v>2194</v>
      </c>
      <c r="BD53" s="2">
        <f t="shared" si="21"/>
        <v>7.8253736134393836</v>
      </c>
      <c r="BE53" s="1">
        <v>25738</v>
      </c>
      <c r="BF53" s="1">
        <v>440</v>
      </c>
      <c r="BG53" s="1">
        <v>26185</v>
      </c>
      <c r="BH53" s="5">
        <f t="shared" si="22"/>
        <v>440</v>
      </c>
      <c r="BI53" s="2">
        <f t="shared" si="23"/>
        <v>1.6803513461905673</v>
      </c>
      <c r="BJ53" s="1">
        <v>88345</v>
      </c>
      <c r="BK53" s="1">
        <v>6866</v>
      </c>
      <c r="BL53" s="1">
        <v>95216</v>
      </c>
      <c r="BM53" s="5">
        <f t="shared" si="24"/>
        <v>6866</v>
      </c>
      <c r="BN53" s="2">
        <f t="shared" si="25"/>
        <v>7.210972945723408</v>
      </c>
      <c r="BO53" s="1">
        <v>27281</v>
      </c>
      <c r="BP53" s="1">
        <v>5962</v>
      </c>
      <c r="BQ53" s="1">
        <v>33248</v>
      </c>
      <c r="BR53" s="5">
        <f t="shared" si="26"/>
        <v>5962</v>
      </c>
      <c r="BS53" s="2">
        <f t="shared" si="27"/>
        <v>17.931905678537056</v>
      </c>
      <c r="BT53" s="1">
        <v>167210</v>
      </c>
      <c r="BU53" s="1">
        <v>15465</v>
      </c>
      <c r="BV53" s="1">
        <v>182681</v>
      </c>
    </row>
    <row r="54" spans="1:74" x14ac:dyDescent="0.35">
      <c r="A54" s="1" t="s">
        <v>55</v>
      </c>
      <c r="B54" s="1">
        <v>9302</v>
      </c>
      <c r="C54" s="1">
        <v>320</v>
      </c>
      <c r="D54" s="1">
        <v>9625</v>
      </c>
      <c r="E54" s="5">
        <f t="shared" si="0"/>
        <v>320</v>
      </c>
      <c r="F54" s="2">
        <f t="shared" si="1"/>
        <v>3.3246753246753249</v>
      </c>
      <c r="G54" s="1">
        <v>6998</v>
      </c>
      <c r="H54" s="1">
        <v>30</v>
      </c>
      <c r="I54" s="1">
        <v>7029</v>
      </c>
      <c r="J54" s="5">
        <f t="shared" si="2"/>
        <v>30</v>
      </c>
      <c r="K54" s="2">
        <f t="shared" si="3"/>
        <v>0.42680324370465217</v>
      </c>
      <c r="L54" s="1">
        <v>30701</v>
      </c>
      <c r="M54" s="1">
        <v>549</v>
      </c>
      <c r="N54" s="1">
        <v>31250</v>
      </c>
      <c r="O54" s="5">
        <f t="shared" si="4"/>
        <v>549</v>
      </c>
      <c r="P54" s="2">
        <f t="shared" si="5"/>
        <v>1.7568000000000001</v>
      </c>
      <c r="Q54" s="1">
        <v>8038</v>
      </c>
      <c r="R54" s="1">
        <v>998</v>
      </c>
      <c r="S54" s="1">
        <v>9034</v>
      </c>
      <c r="T54" s="5">
        <f t="shared" si="6"/>
        <v>998</v>
      </c>
      <c r="U54" s="2">
        <f t="shared" si="7"/>
        <v>11.047155191498783</v>
      </c>
      <c r="V54" s="1">
        <v>55038</v>
      </c>
      <c r="W54" s="1">
        <v>1894</v>
      </c>
      <c r="X54" s="1">
        <v>56930</v>
      </c>
      <c r="Y54" s="5">
        <f t="shared" si="8"/>
        <v>1894</v>
      </c>
      <c r="Z54" s="2">
        <f t="shared" si="9"/>
        <v>3.3268926752151771</v>
      </c>
      <c r="AA54" s="1">
        <v>8844</v>
      </c>
      <c r="AB54" s="1">
        <v>258</v>
      </c>
      <c r="AC54" s="1">
        <v>9102</v>
      </c>
      <c r="AD54" s="5">
        <f t="shared" si="10"/>
        <v>258</v>
      </c>
      <c r="AE54" s="2">
        <f t="shared" si="11"/>
        <v>2.8345418589321025</v>
      </c>
      <c r="AF54" s="1">
        <v>6710</v>
      </c>
      <c r="AG54" s="1">
        <v>31</v>
      </c>
      <c r="AH54" s="1">
        <v>6739</v>
      </c>
      <c r="AI54" s="5">
        <f t="shared" si="12"/>
        <v>31</v>
      </c>
      <c r="AJ54" s="2">
        <f t="shared" si="13"/>
        <v>0.46000890339813028</v>
      </c>
      <c r="AK54" s="1">
        <v>32352</v>
      </c>
      <c r="AL54" s="1">
        <v>958</v>
      </c>
      <c r="AM54" s="1">
        <v>33308</v>
      </c>
      <c r="AN54" s="5">
        <f t="shared" si="14"/>
        <v>958</v>
      </c>
      <c r="AO54" s="2">
        <f t="shared" si="15"/>
        <v>2.8761859012849769</v>
      </c>
      <c r="AP54" s="1">
        <v>9516</v>
      </c>
      <c r="AQ54" s="1">
        <v>1761</v>
      </c>
      <c r="AR54" s="1">
        <v>11272</v>
      </c>
      <c r="AS54" s="5">
        <f t="shared" si="16"/>
        <v>1761</v>
      </c>
      <c r="AT54" s="2">
        <f t="shared" si="17"/>
        <v>15.622782114975159</v>
      </c>
      <c r="AU54" s="1">
        <v>57418</v>
      </c>
      <c r="AV54" s="1">
        <v>3008</v>
      </c>
      <c r="AW54" s="1">
        <v>60427</v>
      </c>
      <c r="AX54" s="5">
        <f t="shared" si="18"/>
        <v>3008</v>
      </c>
      <c r="AY54" s="2">
        <f t="shared" si="19"/>
        <v>4.9779072269018814</v>
      </c>
      <c r="AZ54" s="1">
        <v>18148</v>
      </c>
      <c r="BA54" s="1">
        <v>582</v>
      </c>
      <c r="BB54" s="1">
        <v>18732</v>
      </c>
      <c r="BC54" s="5">
        <f t="shared" si="20"/>
        <v>582</v>
      </c>
      <c r="BD54" s="2">
        <f t="shared" si="21"/>
        <v>3.1069827033952597</v>
      </c>
      <c r="BE54" s="1">
        <v>13705</v>
      </c>
      <c r="BF54" s="1">
        <v>64</v>
      </c>
      <c r="BG54" s="1">
        <v>13768</v>
      </c>
      <c r="BH54" s="5">
        <f t="shared" si="22"/>
        <v>64</v>
      </c>
      <c r="BI54" s="2">
        <f t="shared" si="23"/>
        <v>0.4648460197559558</v>
      </c>
      <c r="BJ54" s="1">
        <v>63050</v>
      </c>
      <c r="BK54" s="1">
        <v>1506</v>
      </c>
      <c r="BL54" s="1">
        <v>64554</v>
      </c>
      <c r="BM54" s="5">
        <f t="shared" si="24"/>
        <v>1506</v>
      </c>
      <c r="BN54" s="2">
        <f t="shared" si="25"/>
        <v>2.3329305697555536</v>
      </c>
      <c r="BO54" s="1">
        <v>17550</v>
      </c>
      <c r="BP54" s="1">
        <v>2754</v>
      </c>
      <c r="BQ54" s="1">
        <v>20306</v>
      </c>
      <c r="BR54" s="5">
        <f t="shared" si="26"/>
        <v>2754</v>
      </c>
      <c r="BS54" s="2">
        <f t="shared" si="27"/>
        <v>13.562493844183985</v>
      </c>
      <c r="BT54" s="1">
        <v>112458</v>
      </c>
      <c r="BU54" s="1">
        <v>4902</v>
      </c>
      <c r="BV54" s="1">
        <v>117356</v>
      </c>
    </row>
    <row r="55" spans="1:74" x14ac:dyDescent="0.35">
      <c r="A55" s="1" t="s">
        <v>56</v>
      </c>
      <c r="B55" s="1">
        <v>3670</v>
      </c>
      <c r="C55" s="1">
        <v>60</v>
      </c>
      <c r="D55" s="1">
        <v>3731</v>
      </c>
      <c r="E55" s="5">
        <f t="shared" si="0"/>
        <v>60</v>
      </c>
      <c r="F55" s="2">
        <f t="shared" si="1"/>
        <v>1.6081479496113642</v>
      </c>
      <c r="G55" s="1">
        <v>2005</v>
      </c>
      <c r="H55" s="1">
        <v>0</v>
      </c>
      <c r="I55" s="1">
        <v>2005</v>
      </c>
      <c r="J55" s="5">
        <f t="shared" si="2"/>
        <v>0</v>
      </c>
      <c r="K55" s="2">
        <f t="shared" si="3"/>
        <v>0</v>
      </c>
      <c r="L55" s="1">
        <v>9083</v>
      </c>
      <c r="M55" s="1">
        <v>38</v>
      </c>
      <c r="N55" s="1">
        <v>9121</v>
      </c>
      <c r="O55" s="5">
        <f t="shared" si="4"/>
        <v>38</v>
      </c>
      <c r="P55" s="2">
        <f t="shared" si="5"/>
        <v>0.41662098454116875</v>
      </c>
      <c r="Q55" s="1">
        <v>2832</v>
      </c>
      <c r="R55" s="1">
        <v>34</v>
      </c>
      <c r="S55" s="1">
        <v>2864</v>
      </c>
      <c r="T55" s="5">
        <f t="shared" si="6"/>
        <v>34</v>
      </c>
      <c r="U55" s="2">
        <f t="shared" si="7"/>
        <v>1.1871508379888267</v>
      </c>
      <c r="V55" s="1">
        <v>17584</v>
      </c>
      <c r="W55" s="1">
        <v>132</v>
      </c>
      <c r="X55" s="1">
        <v>17719</v>
      </c>
      <c r="Y55" s="5">
        <f t="shared" si="8"/>
        <v>132</v>
      </c>
      <c r="Z55" s="2">
        <f t="shared" si="9"/>
        <v>0.74496303403126585</v>
      </c>
      <c r="AA55" s="1">
        <v>3437</v>
      </c>
      <c r="AB55" s="1">
        <v>46</v>
      </c>
      <c r="AC55" s="1">
        <v>3482</v>
      </c>
      <c r="AD55" s="5">
        <f t="shared" si="10"/>
        <v>46</v>
      </c>
      <c r="AE55" s="2">
        <f t="shared" si="11"/>
        <v>1.3210798391728891</v>
      </c>
      <c r="AF55" s="1">
        <v>1882</v>
      </c>
      <c r="AG55" s="1">
        <v>0</v>
      </c>
      <c r="AH55" s="1">
        <v>1887</v>
      </c>
      <c r="AI55" s="5">
        <f t="shared" si="12"/>
        <v>0</v>
      </c>
      <c r="AJ55" s="2">
        <f t="shared" si="13"/>
        <v>0</v>
      </c>
      <c r="AK55" s="1">
        <v>9538</v>
      </c>
      <c r="AL55" s="1">
        <v>55</v>
      </c>
      <c r="AM55" s="1">
        <v>9592</v>
      </c>
      <c r="AN55" s="5">
        <f t="shared" si="14"/>
        <v>55</v>
      </c>
      <c r="AO55" s="2">
        <f t="shared" si="15"/>
        <v>0.57339449541284404</v>
      </c>
      <c r="AP55" s="1">
        <v>3120</v>
      </c>
      <c r="AQ55" s="1">
        <v>49</v>
      </c>
      <c r="AR55" s="1">
        <v>3170</v>
      </c>
      <c r="AS55" s="5">
        <f t="shared" si="16"/>
        <v>49</v>
      </c>
      <c r="AT55" s="2">
        <f t="shared" si="17"/>
        <v>1.5457413249211356</v>
      </c>
      <c r="AU55" s="1">
        <v>17978</v>
      </c>
      <c r="AV55" s="1">
        <v>149</v>
      </c>
      <c r="AW55" s="1">
        <v>18130</v>
      </c>
      <c r="AX55" s="5">
        <f t="shared" si="18"/>
        <v>149</v>
      </c>
      <c r="AY55" s="2">
        <f t="shared" si="19"/>
        <v>0.82184225041367887</v>
      </c>
      <c r="AZ55" s="1">
        <v>7108</v>
      </c>
      <c r="BA55" s="1">
        <v>101</v>
      </c>
      <c r="BB55" s="1">
        <v>7208</v>
      </c>
      <c r="BC55" s="5">
        <f t="shared" si="20"/>
        <v>101</v>
      </c>
      <c r="BD55" s="2">
        <f t="shared" si="21"/>
        <v>1.4012208657047724</v>
      </c>
      <c r="BE55" s="1">
        <v>3887</v>
      </c>
      <c r="BF55" s="1">
        <v>0</v>
      </c>
      <c r="BG55" s="1">
        <v>3891</v>
      </c>
      <c r="BH55" s="5">
        <f t="shared" si="22"/>
        <v>0</v>
      </c>
      <c r="BI55" s="2">
        <f t="shared" si="23"/>
        <v>0</v>
      </c>
      <c r="BJ55" s="1">
        <v>18622</v>
      </c>
      <c r="BK55" s="1">
        <v>92</v>
      </c>
      <c r="BL55" s="1">
        <v>18708</v>
      </c>
      <c r="BM55" s="5">
        <f t="shared" si="24"/>
        <v>92</v>
      </c>
      <c r="BN55" s="2">
        <f t="shared" si="25"/>
        <v>0.49176822749625826</v>
      </c>
      <c r="BO55" s="1">
        <v>5953</v>
      </c>
      <c r="BP55" s="1">
        <v>88</v>
      </c>
      <c r="BQ55" s="1">
        <v>6036</v>
      </c>
      <c r="BR55" s="5">
        <f t="shared" si="26"/>
        <v>88</v>
      </c>
      <c r="BS55" s="2">
        <f t="shared" si="27"/>
        <v>1.4579191517561298</v>
      </c>
      <c r="BT55" s="1">
        <v>35568</v>
      </c>
      <c r="BU55" s="1">
        <v>281</v>
      </c>
      <c r="BV55" s="1">
        <v>35844</v>
      </c>
    </row>
    <row r="56" spans="1:74" x14ac:dyDescent="0.35">
      <c r="A56" s="1" t="s">
        <v>57</v>
      </c>
      <c r="B56" s="1">
        <v>12057</v>
      </c>
      <c r="C56" s="1">
        <v>671</v>
      </c>
      <c r="D56" s="1">
        <v>12725</v>
      </c>
      <c r="E56" s="5">
        <f t="shared" si="0"/>
        <v>671</v>
      </c>
      <c r="F56" s="2">
        <f t="shared" si="1"/>
        <v>5.2730844793713167</v>
      </c>
      <c r="G56" s="1">
        <v>9383</v>
      </c>
      <c r="H56" s="1">
        <v>89</v>
      </c>
      <c r="I56" s="1">
        <v>9467</v>
      </c>
      <c r="J56" s="5">
        <f t="shared" si="2"/>
        <v>89</v>
      </c>
      <c r="K56" s="2">
        <f t="shared" si="3"/>
        <v>0.94010774268511677</v>
      </c>
      <c r="L56" s="1">
        <v>47261</v>
      </c>
      <c r="M56" s="1">
        <v>983</v>
      </c>
      <c r="N56" s="1">
        <v>48244</v>
      </c>
      <c r="O56" s="5">
        <f t="shared" si="4"/>
        <v>983</v>
      </c>
      <c r="P56" s="2">
        <f t="shared" si="5"/>
        <v>2.0375590747035899</v>
      </c>
      <c r="Q56" s="1">
        <v>7543</v>
      </c>
      <c r="R56" s="1">
        <v>1739</v>
      </c>
      <c r="S56" s="1">
        <v>9288</v>
      </c>
      <c r="T56" s="5">
        <f t="shared" si="6"/>
        <v>1739</v>
      </c>
      <c r="U56" s="2">
        <f t="shared" si="7"/>
        <v>18.723083548664942</v>
      </c>
      <c r="V56" s="1">
        <v>76241</v>
      </c>
      <c r="W56" s="1">
        <v>3479</v>
      </c>
      <c r="X56" s="1">
        <v>79721</v>
      </c>
      <c r="Y56" s="5">
        <f t="shared" si="8"/>
        <v>3479</v>
      </c>
      <c r="Z56" s="2">
        <f t="shared" si="9"/>
        <v>4.3639693430840047</v>
      </c>
      <c r="AA56" s="1">
        <v>11640</v>
      </c>
      <c r="AB56" s="1">
        <v>632</v>
      </c>
      <c r="AC56" s="1">
        <v>12273</v>
      </c>
      <c r="AD56" s="5">
        <f t="shared" si="10"/>
        <v>632</v>
      </c>
      <c r="AE56" s="2">
        <f t="shared" si="11"/>
        <v>5.1495151959586076</v>
      </c>
      <c r="AF56" s="1">
        <v>9335</v>
      </c>
      <c r="AG56" s="1">
        <v>61</v>
      </c>
      <c r="AH56" s="1">
        <v>9398</v>
      </c>
      <c r="AI56" s="5">
        <f t="shared" si="12"/>
        <v>61</v>
      </c>
      <c r="AJ56" s="2">
        <f t="shared" si="13"/>
        <v>0.64907427112151517</v>
      </c>
      <c r="AK56" s="1">
        <v>48775</v>
      </c>
      <c r="AL56" s="1">
        <v>1431</v>
      </c>
      <c r="AM56" s="1">
        <v>50211</v>
      </c>
      <c r="AN56" s="5">
        <f t="shared" si="14"/>
        <v>1431</v>
      </c>
      <c r="AO56" s="2">
        <f t="shared" si="15"/>
        <v>2.8499731134611936</v>
      </c>
      <c r="AP56" s="1">
        <v>9337</v>
      </c>
      <c r="AQ56" s="1">
        <v>3051</v>
      </c>
      <c r="AR56" s="1">
        <v>12386</v>
      </c>
      <c r="AS56" s="5">
        <f t="shared" si="16"/>
        <v>3051</v>
      </c>
      <c r="AT56" s="2">
        <f t="shared" si="17"/>
        <v>24.632649765864688</v>
      </c>
      <c r="AU56" s="1">
        <v>79089</v>
      </c>
      <c r="AV56" s="1">
        <v>5177</v>
      </c>
      <c r="AW56" s="1">
        <v>84269</v>
      </c>
      <c r="AX56" s="5">
        <f t="shared" si="18"/>
        <v>5177</v>
      </c>
      <c r="AY56" s="2">
        <f t="shared" si="19"/>
        <v>6.143421661583738</v>
      </c>
      <c r="AZ56" s="1">
        <v>23696</v>
      </c>
      <c r="BA56" s="1">
        <v>1301</v>
      </c>
      <c r="BB56" s="1">
        <v>24999</v>
      </c>
      <c r="BC56" s="5">
        <f t="shared" si="20"/>
        <v>1301</v>
      </c>
      <c r="BD56" s="2">
        <f t="shared" si="21"/>
        <v>5.2042081683267325</v>
      </c>
      <c r="BE56" s="1">
        <v>18722</v>
      </c>
      <c r="BF56" s="1">
        <v>143</v>
      </c>
      <c r="BG56" s="1">
        <v>18867</v>
      </c>
      <c r="BH56" s="5">
        <f t="shared" si="22"/>
        <v>143</v>
      </c>
      <c r="BI56" s="2">
        <f t="shared" si="23"/>
        <v>0.75793713891980707</v>
      </c>
      <c r="BJ56" s="1">
        <v>96041</v>
      </c>
      <c r="BK56" s="1">
        <v>2412</v>
      </c>
      <c r="BL56" s="1">
        <v>98450</v>
      </c>
      <c r="BM56" s="5">
        <f t="shared" si="24"/>
        <v>2412</v>
      </c>
      <c r="BN56" s="2">
        <f t="shared" si="25"/>
        <v>2.4499746063991874</v>
      </c>
      <c r="BO56" s="1">
        <v>16883</v>
      </c>
      <c r="BP56" s="1">
        <v>4794</v>
      </c>
      <c r="BQ56" s="1">
        <v>21670</v>
      </c>
      <c r="BR56" s="5">
        <f t="shared" si="26"/>
        <v>4794</v>
      </c>
      <c r="BS56" s="2">
        <f t="shared" si="27"/>
        <v>22.122750346100599</v>
      </c>
      <c r="BT56" s="1">
        <v>155333</v>
      </c>
      <c r="BU56" s="1">
        <v>8654</v>
      </c>
      <c r="BV56" s="1">
        <v>163987</v>
      </c>
    </row>
    <row r="57" spans="1:74" x14ac:dyDescent="0.35">
      <c r="A57" s="1" t="s">
        <v>58</v>
      </c>
      <c r="B57" s="1">
        <v>13359</v>
      </c>
      <c r="C57" s="1">
        <v>94</v>
      </c>
      <c r="D57" s="1">
        <v>13454</v>
      </c>
      <c r="E57" s="5">
        <f t="shared" si="0"/>
        <v>94</v>
      </c>
      <c r="F57" s="2">
        <f t="shared" si="1"/>
        <v>0.69867697339081314</v>
      </c>
      <c r="G57" s="1">
        <v>8664</v>
      </c>
      <c r="H57" s="1">
        <v>20</v>
      </c>
      <c r="I57" s="1">
        <v>8689</v>
      </c>
      <c r="J57" s="5">
        <f t="shared" si="2"/>
        <v>20</v>
      </c>
      <c r="K57" s="2">
        <f t="shared" si="3"/>
        <v>0.23017608470479917</v>
      </c>
      <c r="L57" s="1">
        <v>35160</v>
      </c>
      <c r="M57" s="1">
        <v>112</v>
      </c>
      <c r="N57" s="1">
        <v>35263</v>
      </c>
      <c r="O57" s="5">
        <f t="shared" si="4"/>
        <v>112</v>
      </c>
      <c r="P57" s="2">
        <f t="shared" si="5"/>
        <v>0.31761336244789157</v>
      </c>
      <c r="Q57" s="1">
        <v>19821</v>
      </c>
      <c r="R57" s="1">
        <v>167</v>
      </c>
      <c r="S57" s="1">
        <v>19995</v>
      </c>
      <c r="T57" s="5">
        <f t="shared" si="6"/>
        <v>167</v>
      </c>
      <c r="U57" s="2">
        <f t="shared" si="7"/>
        <v>0.83520880220055016</v>
      </c>
      <c r="V57" s="1">
        <v>77002</v>
      </c>
      <c r="W57" s="1">
        <v>395</v>
      </c>
      <c r="X57" s="1">
        <v>77398</v>
      </c>
      <c r="Y57" s="5">
        <f t="shared" si="8"/>
        <v>395</v>
      </c>
      <c r="Z57" s="2">
        <f t="shared" si="9"/>
        <v>0.51034910462802663</v>
      </c>
      <c r="AA57" s="1">
        <v>12603</v>
      </c>
      <c r="AB57" s="1">
        <v>81</v>
      </c>
      <c r="AC57" s="1">
        <v>12686</v>
      </c>
      <c r="AD57" s="5">
        <f t="shared" si="10"/>
        <v>81</v>
      </c>
      <c r="AE57" s="2">
        <f t="shared" si="11"/>
        <v>0.63849913290241211</v>
      </c>
      <c r="AF57" s="1">
        <v>7753</v>
      </c>
      <c r="AG57" s="1">
        <v>13</v>
      </c>
      <c r="AH57" s="1">
        <v>7773</v>
      </c>
      <c r="AI57" s="5">
        <f t="shared" si="12"/>
        <v>13</v>
      </c>
      <c r="AJ57" s="2">
        <f t="shared" si="13"/>
        <v>0.16724559372185771</v>
      </c>
      <c r="AK57" s="1">
        <v>38975</v>
      </c>
      <c r="AL57" s="1">
        <v>139</v>
      </c>
      <c r="AM57" s="1">
        <v>39115</v>
      </c>
      <c r="AN57" s="5">
        <f t="shared" si="14"/>
        <v>139</v>
      </c>
      <c r="AO57" s="2">
        <f t="shared" si="15"/>
        <v>0.35536239294388344</v>
      </c>
      <c r="AP57" s="1">
        <v>22968</v>
      </c>
      <c r="AQ57" s="1">
        <v>241</v>
      </c>
      <c r="AR57" s="1">
        <v>23209</v>
      </c>
      <c r="AS57" s="5">
        <f t="shared" si="16"/>
        <v>241</v>
      </c>
      <c r="AT57" s="2">
        <f t="shared" si="17"/>
        <v>1.038390279632901</v>
      </c>
      <c r="AU57" s="1">
        <v>82301</v>
      </c>
      <c r="AV57" s="1">
        <v>473</v>
      </c>
      <c r="AW57" s="1">
        <v>82779</v>
      </c>
      <c r="AX57" s="5">
        <f t="shared" si="18"/>
        <v>473</v>
      </c>
      <c r="AY57" s="2">
        <f t="shared" si="19"/>
        <v>0.57140095918046852</v>
      </c>
      <c r="AZ57" s="1">
        <v>25963</v>
      </c>
      <c r="BA57" s="1">
        <v>175</v>
      </c>
      <c r="BB57" s="1">
        <v>26135</v>
      </c>
      <c r="BC57" s="5">
        <f t="shared" si="20"/>
        <v>175</v>
      </c>
      <c r="BD57" s="2">
        <f t="shared" si="21"/>
        <v>0.66960015305146359</v>
      </c>
      <c r="BE57" s="1">
        <v>16422</v>
      </c>
      <c r="BF57" s="1">
        <v>37</v>
      </c>
      <c r="BG57" s="1">
        <v>16457</v>
      </c>
      <c r="BH57" s="5">
        <f t="shared" si="22"/>
        <v>37</v>
      </c>
      <c r="BI57" s="2">
        <f t="shared" si="23"/>
        <v>0.22482834052378925</v>
      </c>
      <c r="BJ57" s="1">
        <v>74129</v>
      </c>
      <c r="BK57" s="1">
        <v>248</v>
      </c>
      <c r="BL57" s="1">
        <v>74380</v>
      </c>
      <c r="BM57" s="5">
        <f t="shared" si="24"/>
        <v>248</v>
      </c>
      <c r="BN57" s="2">
        <f t="shared" si="25"/>
        <v>0.33342296316214037</v>
      </c>
      <c r="BO57" s="1">
        <v>42793</v>
      </c>
      <c r="BP57" s="1">
        <v>406</v>
      </c>
      <c r="BQ57" s="1">
        <v>43198</v>
      </c>
      <c r="BR57" s="5">
        <f t="shared" si="26"/>
        <v>406</v>
      </c>
      <c r="BS57" s="2">
        <f t="shared" si="27"/>
        <v>0.93985832677438774</v>
      </c>
      <c r="BT57" s="1">
        <v>159306</v>
      </c>
      <c r="BU57" s="1">
        <v>871</v>
      </c>
      <c r="BV57" s="1">
        <v>160172</v>
      </c>
    </row>
    <row r="58" spans="1:74" x14ac:dyDescent="0.35">
      <c r="A58" s="1" t="s">
        <v>59</v>
      </c>
      <c r="B58" s="1">
        <v>1389</v>
      </c>
      <c r="C58" s="1">
        <v>15</v>
      </c>
      <c r="D58" s="1">
        <v>1406</v>
      </c>
      <c r="E58" s="5">
        <f t="shared" si="0"/>
        <v>15</v>
      </c>
      <c r="F58" s="2">
        <f t="shared" si="1"/>
        <v>1.0668563300142246</v>
      </c>
      <c r="G58" s="1">
        <v>777</v>
      </c>
      <c r="H58" s="1">
        <v>0</v>
      </c>
      <c r="I58" s="1">
        <v>777</v>
      </c>
      <c r="J58" s="5">
        <f t="shared" si="2"/>
        <v>0</v>
      </c>
      <c r="K58" s="2">
        <f t="shared" si="3"/>
        <v>0</v>
      </c>
      <c r="L58" s="1">
        <v>4261</v>
      </c>
      <c r="M58" s="1">
        <v>8</v>
      </c>
      <c r="N58" s="1">
        <v>4273</v>
      </c>
      <c r="O58" s="5">
        <f t="shared" si="4"/>
        <v>8</v>
      </c>
      <c r="P58" s="2">
        <f t="shared" si="5"/>
        <v>0.18722209220688041</v>
      </c>
      <c r="Q58" s="1">
        <v>2480</v>
      </c>
      <c r="R58" s="1">
        <v>5</v>
      </c>
      <c r="S58" s="1">
        <v>2487</v>
      </c>
      <c r="T58" s="5">
        <f t="shared" si="6"/>
        <v>5</v>
      </c>
      <c r="U58" s="2">
        <f t="shared" si="7"/>
        <v>0.20104543626859669</v>
      </c>
      <c r="V58" s="1">
        <v>8907</v>
      </c>
      <c r="W58" s="1">
        <v>27</v>
      </c>
      <c r="X58" s="1">
        <v>8939</v>
      </c>
      <c r="Y58" s="5">
        <f t="shared" si="8"/>
        <v>27</v>
      </c>
      <c r="Z58" s="2">
        <f t="shared" si="9"/>
        <v>0.30204720886005149</v>
      </c>
      <c r="AA58" s="1">
        <v>1258</v>
      </c>
      <c r="AB58" s="1">
        <v>12</v>
      </c>
      <c r="AC58" s="1">
        <v>1272</v>
      </c>
      <c r="AD58" s="5">
        <f t="shared" si="10"/>
        <v>12</v>
      </c>
      <c r="AE58" s="2">
        <f t="shared" si="11"/>
        <v>0.94339622641509435</v>
      </c>
      <c r="AF58" s="1">
        <v>637</v>
      </c>
      <c r="AG58" s="1">
        <v>0</v>
      </c>
      <c r="AH58" s="1">
        <v>640</v>
      </c>
      <c r="AI58" s="5">
        <f t="shared" si="12"/>
        <v>0</v>
      </c>
      <c r="AJ58" s="2">
        <f t="shared" si="13"/>
        <v>0</v>
      </c>
      <c r="AK58" s="1">
        <v>4761</v>
      </c>
      <c r="AL58" s="1">
        <v>12</v>
      </c>
      <c r="AM58" s="1">
        <v>4774</v>
      </c>
      <c r="AN58" s="5">
        <f t="shared" si="14"/>
        <v>12</v>
      </c>
      <c r="AO58" s="2">
        <f t="shared" si="15"/>
        <v>0.25136154168412234</v>
      </c>
      <c r="AP58" s="1">
        <v>2690</v>
      </c>
      <c r="AQ58" s="1">
        <v>8</v>
      </c>
      <c r="AR58" s="1">
        <v>2699</v>
      </c>
      <c r="AS58" s="5">
        <f t="shared" si="16"/>
        <v>8</v>
      </c>
      <c r="AT58" s="2">
        <f t="shared" si="17"/>
        <v>0.29640607632456467</v>
      </c>
      <c r="AU58" s="1">
        <v>9349</v>
      </c>
      <c r="AV58" s="1">
        <v>30</v>
      </c>
      <c r="AW58" s="1">
        <v>9380</v>
      </c>
      <c r="AX58" s="5">
        <f t="shared" si="18"/>
        <v>30</v>
      </c>
      <c r="AY58" s="2">
        <f t="shared" si="19"/>
        <v>0.31982942430703626</v>
      </c>
      <c r="AZ58" s="1">
        <v>2654</v>
      </c>
      <c r="BA58" s="1">
        <v>25</v>
      </c>
      <c r="BB58" s="1">
        <v>2675</v>
      </c>
      <c r="BC58" s="5">
        <f t="shared" si="20"/>
        <v>25</v>
      </c>
      <c r="BD58" s="2">
        <f t="shared" si="21"/>
        <v>0.93457943925233633</v>
      </c>
      <c r="BE58" s="1">
        <v>1412</v>
      </c>
      <c r="BF58" s="1">
        <v>0</v>
      </c>
      <c r="BG58" s="1">
        <v>1411</v>
      </c>
      <c r="BH58" s="5">
        <f t="shared" si="22"/>
        <v>0</v>
      </c>
      <c r="BI58" s="2">
        <f t="shared" si="23"/>
        <v>0</v>
      </c>
      <c r="BJ58" s="1">
        <v>9027</v>
      </c>
      <c r="BK58" s="1">
        <v>19</v>
      </c>
      <c r="BL58" s="1">
        <v>9042</v>
      </c>
      <c r="BM58" s="5">
        <f t="shared" si="24"/>
        <v>19</v>
      </c>
      <c r="BN58" s="2">
        <f t="shared" si="25"/>
        <v>0.21013050210130502</v>
      </c>
      <c r="BO58" s="1">
        <v>5171</v>
      </c>
      <c r="BP58" s="1">
        <v>13</v>
      </c>
      <c r="BQ58" s="1">
        <v>5183</v>
      </c>
      <c r="BR58" s="5">
        <f t="shared" si="26"/>
        <v>13</v>
      </c>
      <c r="BS58" s="2">
        <f t="shared" si="27"/>
        <v>0.25081998842369285</v>
      </c>
      <c r="BT58" s="1">
        <v>18256</v>
      </c>
      <c r="BU58" s="1">
        <v>57</v>
      </c>
      <c r="BV58" s="1">
        <v>18314</v>
      </c>
    </row>
    <row r="59" spans="1:74" x14ac:dyDescent="0.35">
      <c r="A59" s="1" t="s">
        <v>60</v>
      </c>
      <c r="B59" s="1">
        <v>1565</v>
      </c>
      <c r="C59" s="1">
        <v>6</v>
      </c>
      <c r="D59" s="1">
        <v>1572</v>
      </c>
      <c r="E59" s="5">
        <f t="shared" si="0"/>
        <v>6</v>
      </c>
      <c r="F59" s="2">
        <f t="shared" si="1"/>
        <v>0.38167938931297707</v>
      </c>
      <c r="G59" s="1">
        <v>831</v>
      </c>
      <c r="H59" s="1">
        <v>0</v>
      </c>
      <c r="I59" s="1">
        <v>831</v>
      </c>
      <c r="J59" s="5">
        <f t="shared" si="2"/>
        <v>0</v>
      </c>
      <c r="K59" s="2">
        <f t="shared" si="3"/>
        <v>0</v>
      </c>
      <c r="L59" s="1">
        <v>3870</v>
      </c>
      <c r="M59" s="1">
        <v>6</v>
      </c>
      <c r="N59" s="1">
        <v>3875</v>
      </c>
      <c r="O59" s="5">
        <f t="shared" si="4"/>
        <v>6</v>
      </c>
      <c r="P59" s="2">
        <f t="shared" si="5"/>
        <v>0.15483870967741936</v>
      </c>
      <c r="Q59" s="1">
        <v>1766</v>
      </c>
      <c r="R59" s="1">
        <v>0</v>
      </c>
      <c r="S59" s="1">
        <v>1770</v>
      </c>
      <c r="T59" s="5">
        <f t="shared" si="6"/>
        <v>0</v>
      </c>
      <c r="U59" s="2">
        <f t="shared" si="7"/>
        <v>0</v>
      </c>
      <c r="V59" s="1">
        <v>8037</v>
      </c>
      <c r="W59" s="1">
        <v>17</v>
      </c>
      <c r="X59" s="1">
        <v>8051</v>
      </c>
      <c r="Y59" s="5">
        <f t="shared" si="8"/>
        <v>17</v>
      </c>
      <c r="Z59" s="2">
        <f t="shared" si="9"/>
        <v>0.21115389392622036</v>
      </c>
      <c r="AA59" s="1">
        <v>1533</v>
      </c>
      <c r="AB59" s="1">
        <v>4</v>
      </c>
      <c r="AC59" s="1">
        <v>1539</v>
      </c>
      <c r="AD59" s="5">
        <f t="shared" si="10"/>
        <v>4</v>
      </c>
      <c r="AE59" s="2">
        <f t="shared" si="11"/>
        <v>0.25990903183885639</v>
      </c>
      <c r="AF59" s="1">
        <v>820</v>
      </c>
      <c r="AG59" s="1">
        <v>0</v>
      </c>
      <c r="AH59" s="1">
        <v>821</v>
      </c>
      <c r="AI59" s="5">
        <f t="shared" si="12"/>
        <v>0</v>
      </c>
      <c r="AJ59" s="2">
        <f t="shared" si="13"/>
        <v>0</v>
      </c>
      <c r="AK59" s="1">
        <v>4112</v>
      </c>
      <c r="AL59" s="1">
        <v>10</v>
      </c>
      <c r="AM59" s="1">
        <v>4119</v>
      </c>
      <c r="AN59" s="5">
        <f t="shared" si="14"/>
        <v>10</v>
      </c>
      <c r="AO59" s="2">
        <f t="shared" si="15"/>
        <v>0.24277737314882253</v>
      </c>
      <c r="AP59" s="1">
        <v>1777</v>
      </c>
      <c r="AQ59" s="1">
        <v>3</v>
      </c>
      <c r="AR59" s="1">
        <v>1782</v>
      </c>
      <c r="AS59" s="5">
        <f t="shared" si="16"/>
        <v>3</v>
      </c>
      <c r="AT59" s="2">
        <f t="shared" si="17"/>
        <v>0.16835016835016833</v>
      </c>
      <c r="AU59" s="1">
        <v>8242</v>
      </c>
      <c r="AV59" s="1">
        <v>17</v>
      </c>
      <c r="AW59" s="1">
        <v>8254</v>
      </c>
      <c r="AX59" s="5">
        <f t="shared" si="18"/>
        <v>17</v>
      </c>
      <c r="AY59" s="2">
        <f t="shared" si="19"/>
        <v>0.20596074630482189</v>
      </c>
      <c r="AZ59" s="1">
        <v>3099</v>
      </c>
      <c r="BA59" s="1">
        <v>12</v>
      </c>
      <c r="BB59" s="1">
        <v>3111</v>
      </c>
      <c r="BC59" s="5">
        <f t="shared" si="20"/>
        <v>12</v>
      </c>
      <c r="BD59" s="2">
        <f t="shared" si="21"/>
        <v>0.38572806171648988</v>
      </c>
      <c r="BE59" s="1">
        <v>1652</v>
      </c>
      <c r="BF59" s="1">
        <v>0</v>
      </c>
      <c r="BG59" s="1">
        <v>1653</v>
      </c>
      <c r="BH59" s="5">
        <f t="shared" si="22"/>
        <v>0</v>
      </c>
      <c r="BI59" s="2">
        <f t="shared" si="23"/>
        <v>0</v>
      </c>
      <c r="BJ59" s="1">
        <v>7983</v>
      </c>
      <c r="BK59" s="1">
        <v>15</v>
      </c>
      <c r="BL59" s="1">
        <v>7992</v>
      </c>
      <c r="BM59" s="5">
        <f t="shared" si="24"/>
        <v>15</v>
      </c>
      <c r="BN59" s="2">
        <f t="shared" si="25"/>
        <v>0.18768768768768768</v>
      </c>
      <c r="BO59" s="1">
        <v>3543</v>
      </c>
      <c r="BP59" s="1">
        <v>8</v>
      </c>
      <c r="BQ59" s="1">
        <v>3550</v>
      </c>
      <c r="BR59" s="5">
        <f t="shared" si="26"/>
        <v>8</v>
      </c>
      <c r="BS59" s="2">
        <f t="shared" si="27"/>
        <v>0.22535211267605634</v>
      </c>
      <c r="BT59" s="1">
        <v>16276</v>
      </c>
      <c r="BU59" s="1">
        <v>30</v>
      </c>
      <c r="BV59" s="1">
        <v>16312</v>
      </c>
    </row>
    <row r="60" spans="1:74" x14ac:dyDescent="0.35">
      <c r="A60" s="1" t="s">
        <v>61</v>
      </c>
      <c r="B60" s="1">
        <v>1053</v>
      </c>
      <c r="C60" s="1">
        <v>3</v>
      </c>
      <c r="D60" s="1">
        <v>1059</v>
      </c>
      <c r="E60" s="5">
        <f t="shared" si="0"/>
        <v>3</v>
      </c>
      <c r="F60" s="2">
        <f t="shared" si="1"/>
        <v>0.28328611898016998</v>
      </c>
      <c r="G60" s="1">
        <v>671</v>
      </c>
      <c r="H60" s="1">
        <v>0</v>
      </c>
      <c r="I60" s="1">
        <v>672</v>
      </c>
      <c r="J60" s="5">
        <f t="shared" si="2"/>
        <v>0</v>
      </c>
      <c r="K60" s="2">
        <f t="shared" si="3"/>
        <v>0</v>
      </c>
      <c r="L60" s="1">
        <v>3480</v>
      </c>
      <c r="M60" s="1">
        <v>13</v>
      </c>
      <c r="N60" s="1">
        <v>3495</v>
      </c>
      <c r="O60" s="5">
        <f t="shared" si="4"/>
        <v>13</v>
      </c>
      <c r="P60" s="2">
        <f t="shared" si="5"/>
        <v>0.37195994277539346</v>
      </c>
      <c r="Q60" s="1">
        <v>1900</v>
      </c>
      <c r="R60" s="1">
        <v>7</v>
      </c>
      <c r="S60" s="1">
        <v>1905</v>
      </c>
      <c r="T60" s="5">
        <f t="shared" si="6"/>
        <v>7</v>
      </c>
      <c r="U60" s="2">
        <f t="shared" si="7"/>
        <v>0.36745406824146981</v>
      </c>
      <c r="V60" s="1">
        <v>7104</v>
      </c>
      <c r="W60" s="1">
        <v>23</v>
      </c>
      <c r="X60" s="1">
        <v>7125</v>
      </c>
      <c r="Y60" s="5">
        <f t="shared" si="8"/>
        <v>23</v>
      </c>
      <c r="Z60" s="2">
        <f t="shared" si="9"/>
        <v>0.32280701754385965</v>
      </c>
      <c r="AA60" s="1">
        <v>928</v>
      </c>
      <c r="AB60" s="1">
        <v>7</v>
      </c>
      <c r="AC60" s="1">
        <v>938</v>
      </c>
      <c r="AD60" s="5">
        <f t="shared" si="10"/>
        <v>7</v>
      </c>
      <c r="AE60" s="2">
        <f t="shared" si="11"/>
        <v>0.74626865671641784</v>
      </c>
      <c r="AF60" s="1">
        <v>578</v>
      </c>
      <c r="AG60" s="1">
        <v>3</v>
      </c>
      <c r="AH60" s="1">
        <v>582</v>
      </c>
      <c r="AI60" s="5">
        <f t="shared" si="12"/>
        <v>3</v>
      </c>
      <c r="AJ60" s="2">
        <f t="shared" si="13"/>
        <v>0.51546391752577314</v>
      </c>
      <c r="AK60" s="1">
        <v>3511</v>
      </c>
      <c r="AL60" s="1">
        <v>6</v>
      </c>
      <c r="AM60" s="1">
        <v>3518</v>
      </c>
      <c r="AN60" s="5">
        <f t="shared" si="14"/>
        <v>6</v>
      </c>
      <c r="AO60" s="2">
        <f t="shared" si="15"/>
        <v>0.17055144968732233</v>
      </c>
      <c r="AP60" s="1">
        <v>1743</v>
      </c>
      <c r="AQ60" s="1">
        <v>3</v>
      </c>
      <c r="AR60" s="1">
        <v>1751</v>
      </c>
      <c r="AS60" s="5">
        <f t="shared" si="16"/>
        <v>3</v>
      </c>
      <c r="AT60" s="2">
        <f t="shared" si="17"/>
        <v>0.17133066818960593</v>
      </c>
      <c r="AU60" s="1">
        <v>6767</v>
      </c>
      <c r="AV60" s="1">
        <v>20</v>
      </c>
      <c r="AW60" s="1">
        <v>6786</v>
      </c>
      <c r="AX60" s="5">
        <f t="shared" si="18"/>
        <v>20</v>
      </c>
      <c r="AY60" s="2">
        <f t="shared" si="19"/>
        <v>0.29472443265546711</v>
      </c>
      <c r="AZ60" s="1">
        <v>1977</v>
      </c>
      <c r="BA60" s="1">
        <v>11</v>
      </c>
      <c r="BB60" s="1">
        <v>1987</v>
      </c>
      <c r="BC60" s="5">
        <f t="shared" si="20"/>
        <v>11</v>
      </c>
      <c r="BD60" s="2">
        <f t="shared" si="21"/>
        <v>0.55359838953195772</v>
      </c>
      <c r="BE60" s="1">
        <v>1250</v>
      </c>
      <c r="BF60" s="1">
        <v>0</v>
      </c>
      <c r="BG60" s="1">
        <v>1251</v>
      </c>
      <c r="BH60" s="5">
        <f t="shared" si="22"/>
        <v>0</v>
      </c>
      <c r="BI60" s="2">
        <f t="shared" si="23"/>
        <v>0</v>
      </c>
      <c r="BJ60" s="1">
        <v>6993</v>
      </c>
      <c r="BK60" s="1">
        <v>17</v>
      </c>
      <c r="BL60" s="1">
        <v>7013</v>
      </c>
      <c r="BM60" s="5">
        <f t="shared" si="24"/>
        <v>17</v>
      </c>
      <c r="BN60" s="2">
        <f t="shared" si="25"/>
        <v>0.24240695850563243</v>
      </c>
      <c r="BO60" s="1">
        <v>3643</v>
      </c>
      <c r="BP60" s="1">
        <v>10</v>
      </c>
      <c r="BQ60" s="1">
        <v>3659</v>
      </c>
      <c r="BR60" s="5">
        <f t="shared" si="26"/>
        <v>10</v>
      </c>
      <c r="BS60" s="2">
        <f t="shared" si="27"/>
        <v>0.27329871549603718</v>
      </c>
      <c r="BT60" s="1">
        <v>13870</v>
      </c>
      <c r="BU60" s="1">
        <v>45</v>
      </c>
      <c r="BV60" s="1">
        <v>13912</v>
      </c>
    </row>
    <row r="61" spans="1:74" x14ac:dyDescent="0.35">
      <c r="A61" s="1" t="s">
        <v>62</v>
      </c>
      <c r="B61" s="1">
        <v>5700</v>
      </c>
      <c r="C61" s="1">
        <v>79</v>
      </c>
      <c r="D61" s="1">
        <v>5776</v>
      </c>
      <c r="E61" s="5">
        <f t="shared" si="0"/>
        <v>79</v>
      </c>
      <c r="F61" s="2">
        <f t="shared" si="1"/>
        <v>1.3677285318559556</v>
      </c>
      <c r="G61" s="1">
        <v>4290</v>
      </c>
      <c r="H61" s="1">
        <v>10</v>
      </c>
      <c r="I61" s="1">
        <v>4298</v>
      </c>
      <c r="J61" s="5">
        <f t="shared" si="2"/>
        <v>10</v>
      </c>
      <c r="K61" s="2">
        <f t="shared" si="3"/>
        <v>0.23266635644485809</v>
      </c>
      <c r="L61" s="1">
        <v>15277</v>
      </c>
      <c r="M61" s="1">
        <v>62</v>
      </c>
      <c r="N61" s="1">
        <v>15342</v>
      </c>
      <c r="O61" s="5">
        <f t="shared" si="4"/>
        <v>62</v>
      </c>
      <c r="P61" s="2">
        <f t="shared" si="5"/>
        <v>0.40411941076782687</v>
      </c>
      <c r="Q61" s="1">
        <v>4782</v>
      </c>
      <c r="R61" s="1">
        <v>76</v>
      </c>
      <c r="S61" s="1">
        <v>4864</v>
      </c>
      <c r="T61" s="5">
        <f t="shared" si="6"/>
        <v>76</v>
      </c>
      <c r="U61" s="2">
        <f t="shared" si="7"/>
        <v>1.5625</v>
      </c>
      <c r="V61" s="1">
        <v>30050</v>
      </c>
      <c r="W61" s="1">
        <v>224</v>
      </c>
      <c r="X61" s="1">
        <v>30280</v>
      </c>
      <c r="Y61" s="5">
        <f t="shared" si="8"/>
        <v>224</v>
      </c>
      <c r="Z61" s="2">
        <f t="shared" si="9"/>
        <v>0.73976221928665786</v>
      </c>
      <c r="AA61" s="1">
        <v>5501</v>
      </c>
      <c r="AB61" s="1">
        <v>66</v>
      </c>
      <c r="AC61" s="1">
        <v>5571</v>
      </c>
      <c r="AD61" s="5">
        <f t="shared" si="10"/>
        <v>66</v>
      </c>
      <c r="AE61" s="2">
        <f t="shared" si="11"/>
        <v>1.1847065158858372</v>
      </c>
      <c r="AF61" s="1">
        <v>3944</v>
      </c>
      <c r="AG61" s="1">
        <v>4</v>
      </c>
      <c r="AH61" s="1">
        <v>3945</v>
      </c>
      <c r="AI61" s="5">
        <f t="shared" si="12"/>
        <v>4</v>
      </c>
      <c r="AJ61" s="2">
        <f t="shared" si="13"/>
        <v>0.10139416983523447</v>
      </c>
      <c r="AK61" s="1">
        <v>16187</v>
      </c>
      <c r="AL61" s="1">
        <v>104</v>
      </c>
      <c r="AM61" s="1">
        <v>16299</v>
      </c>
      <c r="AN61" s="5">
        <f t="shared" si="14"/>
        <v>104</v>
      </c>
      <c r="AO61" s="2">
        <f t="shared" si="15"/>
        <v>0.63807595558009689</v>
      </c>
      <c r="AP61" s="1">
        <v>5075</v>
      </c>
      <c r="AQ61" s="1">
        <v>112</v>
      </c>
      <c r="AR61" s="1">
        <v>5185</v>
      </c>
      <c r="AS61" s="5">
        <f t="shared" si="16"/>
        <v>112</v>
      </c>
      <c r="AT61" s="2">
        <f t="shared" si="17"/>
        <v>2.1600771456123433</v>
      </c>
      <c r="AU61" s="1">
        <v>30708</v>
      </c>
      <c r="AV61" s="1">
        <v>291</v>
      </c>
      <c r="AW61" s="1">
        <v>30996</v>
      </c>
      <c r="AX61" s="5">
        <f t="shared" si="18"/>
        <v>291</v>
      </c>
      <c r="AY61" s="2">
        <f t="shared" si="19"/>
        <v>0.93883081687959735</v>
      </c>
      <c r="AZ61" s="1">
        <v>11193</v>
      </c>
      <c r="BA61" s="1">
        <v>149</v>
      </c>
      <c r="BB61" s="1">
        <v>11340</v>
      </c>
      <c r="BC61" s="5">
        <f t="shared" si="20"/>
        <v>149</v>
      </c>
      <c r="BD61" s="2">
        <f t="shared" si="21"/>
        <v>1.3139329805996474</v>
      </c>
      <c r="BE61" s="1">
        <v>8231</v>
      </c>
      <c r="BF61" s="1">
        <v>10</v>
      </c>
      <c r="BG61" s="1">
        <v>8246</v>
      </c>
      <c r="BH61" s="5">
        <f t="shared" si="22"/>
        <v>10</v>
      </c>
      <c r="BI61" s="2">
        <f t="shared" si="23"/>
        <v>0.12127091923356779</v>
      </c>
      <c r="BJ61" s="1">
        <v>31469</v>
      </c>
      <c r="BK61" s="1">
        <v>173</v>
      </c>
      <c r="BL61" s="1">
        <v>31639</v>
      </c>
      <c r="BM61" s="5">
        <f t="shared" si="24"/>
        <v>173</v>
      </c>
      <c r="BN61" s="2">
        <f t="shared" si="25"/>
        <v>0.5467935143335757</v>
      </c>
      <c r="BO61" s="1">
        <v>9860</v>
      </c>
      <c r="BP61" s="1">
        <v>186</v>
      </c>
      <c r="BQ61" s="1">
        <v>10046</v>
      </c>
      <c r="BR61" s="5">
        <f t="shared" si="26"/>
        <v>186</v>
      </c>
      <c r="BS61" s="2">
        <f t="shared" si="27"/>
        <v>1.8514831773840335</v>
      </c>
      <c r="BT61" s="1">
        <v>60761</v>
      </c>
      <c r="BU61" s="1">
        <v>517</v>
      </c>
      <c r="BV61" s="1">
        <v>61274</v>
      </c>
    </row>
    <row r="62" spans="1:74" x14ac:dyDescent="0.35">
      <c r="A62" s="1" t="s">
        <v>63</v>
      </c>
      <c r="B62" s="1">
        <v>862</v>
      </c>
      <c r="C62" s="1">
        <v>15</v>
      </c>
      <c r="D62" s="1">
        <v>878</v>
      </c>
      <c r="E62" s="5">
        <f t="shared" si="0"/>
        <v>15</v>
      </c>
      <c r="F62" s="2">
        <f t="shared" si="1"/>
        <v>1.7084282460136675</v>
      </c>
      <c r="G62" s="1">
        <v>525</v>
      </c>
      <c r="H62" s="1">
        <v>4</v>
      </c>
      <c r="I62" s="1">
        <v>529</v>
      </c>
      <c r="J62" s="5">
        <f t="shared" si="2"/>
        <v>4</v>
      </c>
      <c r="K62" s="2">
        <f t="shared" si="3"/>
        <v>0.75614366729678639</v>
      </c>
      <c r="L62" s="1">
        <v>2609</v>
      </c>
      <c r="M62" s="1">
        <v>47</v>
      </c>
      <c r="N62" s="1">
        <v>2654</v>
      </c>
      <c r="O62" s="5">
        <f t="shared" si="4"/>
        <v>47</v>
      </c>
      <c r="P62" s="2">
        <f t="shared" si="5"/>
        <v>1.7709118311981915</v>
      </c>
      <c r="Q62" s="1">
        <v>1388</v>
      </c>
      <c r="R62" s="1">
        <v>6</v>
      </c>
      <c r="S62" s="1">
        <v>1396</v>
      </c>
      <c r="T62" s="5">
        <f t="shared" si="6"/>
        <v>6</v>
      </c>
      <c r="U62" s="2">
        <f t="shared" si="7"/>
        <v>0.42979942693409745</v>
      </c>
      <c r="V62" s="1">
        <v>5389</v>
      </c>
      <c r="W62" s="1">
        <v>64</v>
      </c>
      <c r="X62" s="1">
        <v>5455</v>
      </c>
      <c r="Y62" s="5">
        <f t="shared" si="8"/>
        <v>64</v>
      </c>
      <c r="Z62" s="2">
        <f t="shared" si="9"/>
        <v>1.1732355637030247</v>
      </c>
      <c r="AA62" s="1">
        <v>796</v>
      </c>
      <c r="AB62" s="1">
        <v>9</v>
      </c>
      <c r="AC62" s="1">
        <v>803</v>
      </c>
      <c r="AD62" s="5">
        <f t="shared" si="10"/>
        <v>9</v>
      </c>
      <c r="AE62" s="2">
        <f t="shared" si="11"/>
        <v>1.1207970112079702</v>
      </c>
      <c r="AF62" s="1">
        <v>519</v>
      </c>
      <c r="AG62" s="1">
        <v>5</v>
      </c>
      <c r="AH62" s="1">
        <v>516</v>
      </c>
      <c r="AI62" s="5">
        <f t="shared" si="12"/>
        <v>5</v>
      </c>
      <c r="AJ62" s="2">
        <f t="shared" si="13"/>
        <v>0.96899224806201545</v>
      </c>
      <c r="AK62" s="1">
        <v>2674</v>
      </c>
      <c r="AL62" s="1">
        <v>44</v>
      </c>
      <c r="AM62" s="1">
        <v>2711</v>
      </c>
      <c r="AN62" s="5">
        <f t="shared" si="14"/>
        <v>44</v>
      </c>
      <c r="AO62" s="2">
        <f t="shared" si="15"/>
        <v>1.6230173367760976</v>
      </c>
      <c r="AP62" s="1">
        <v>1439</v>
      </c>
      <c r="AQ62" s="1">
        <v>0</v>
      </c>
      <c r="AR62" s="1">
        <v>1444</v>
      </c>
      <c r="AS62" s="5">
        <f t="shared" si="16"/>
        <v>0</v>
      </c>
      <c r="AT62" s="2">
        <f t="shared" si="17"/>
        <v>0</v>
      </c>
      <c r="AU62" s="1">
        <v>5423</v>
      </c>
      <c r="AV62" s="1">
        <v>57</v>
      </c>
      <c r="AW62" s="1">
        <v>5474</v>
      </c>
      <c r="AX62" s="5">
        <f t="shared" si="18"/>
        <v>57</v>
      </c>
      <c r="AY62" s="2">
        <f t="shared" si="19"/>
        <v>1.0412860796492511</v>
      </c>
      <c r="AZ62" s="1">
        <v>1664</v>
      </c>
      <c r="BA62" s="1">
        <v>16</v>
      </c>
      <c r="BB62" s="1">
        <v>1678</v>
      </c>
      <c r="BC62" s="5">
        <f t="shared" si="20"/>
        <v>16</v>
      </c>
      <c r="BD62" s="2">
        <f t="shared" si="21"/>
        <v>0.95351609058402853</v>
      </c>
      <c r="BE62" s="1">
        <v>1044</v>
      </c>
      <c r="BF62" s="1">
        <v>6</v>
      </c>
      <c r="BG62" s="1">
        <v>1049</v>
      </c>
      <c r="BH62" s="5">
        <f t="shared" si="22"/>
        <v>6</v>
      </c>
      <c r="BI62" s="2">
        <f t="shared" si="23"/>
        <v>0.57197330791229739</v>
      </c>
      <c r="BJ62" s="1">
        <v>5283</v>
      </c>
      <c r="BK62" s="1">
        <v>86</v>
      </c>
      <c r="BL62" s="1">
        <v>5369</v>
      </c>
      <c r="BM62" s="5">
        <f t="shared" si="24"/>
        <v>86</v>
      </c>
      <c r="BN62" s="2">
        <f t="shared" si="25"/>
        <v>1.6017880424660087</v>
      </c>
      <c r="BO62" s="1">
        <v>2829</v>
      </c>
      <c r="BP62" s="1">
        <v>9</v>
      </c>
      <c r="BQ62" s="1">
        <v>2837</v>
      </c>
      <c r="BR62" s="5">
        <f t="shared" si="26"/>
        <v>9</v>
      </c>
      <c r="BS62" s="2">
        <f t="shared" si="27"/>
        <v>0.31723651744800846</v>
      </c>
      <c r="BT62" s="1">
        <v>10818</v>
      </c>
      <c r="BU62" s="1">
        <v>117</v>
      </c>
      <c r="BV62" s="1">
        <v>10931</v>
      </c>
    </row>
    <row r="63" spans="1:74" x14ac:dyDescent="0.35">
      <c r="A63" s="1" t="s">
        <v>64</v>
      </c>
      <c r="B63" s="1">
        <v>5334</v>
      </c>
      <c r="C63" s="1">
        <v>239</v>
      </c>
      <c r="D63" s="1">
        <v>5574</v>
      </c>
      <c r="E63" s="5">
        <f t="shared" si="0"/>
        <v>239</v>
      </c>
      <c r="F63" s="2">
        <f t="shared" si="1"/>
        <v>4.2877646214567635</v>
      </c>
      <c r="G63" s="1">
        <v>4047</v>
      </c>
      <c r="H63" s="1">
        <v>24</v>
      </c>
      <c r="I63" s="1">
        <v>4069</v>
      </c>
      <c r="J63" s="5">
        <f t="shared" si="2"/>
        <v>24</v>
      </c>
      <c r="K63" s="2">
        <f t="shared" si="3"/>
        <v>0.58982550995330552</v>
      </c>
      <c r="L63" s="1">
        <v>30449</v>
      </c>
      <c r="M63" s="1">
        <v>270</v>
      </c>
      <c r="N63" s="1">
        <v>30715</v>
      </c>
      <c r="O63" s="5">
        <f t="shared" si="4"/>
        <v>270</v>
      </c>
      <c r="P63" s="2">
        <f t="shared" si="5"/>
        <v>0.87904932443431549</v>
      </c>
      <c r="Q63" s="1">
        <v>5693</v>
      </c>
      <c r="R63" s="1">
        <v>383</v>
      </c>
      <c r="S63" s="1">
        <v>6077</v>
      </c>
      <c r="T63" s="5">
        <f t="shared" si="6"/>
        <v>383</v>
      </c>
      <c r="U63" s="2">
        <f t="shared" si="7"/>
        <v>6.3024518676978767</v>
      </c>
      <c r="V63" s="1">
        <v>45527</v>
      </c>
      <c r="W63" s="1">
        <v>912</v>
      </c>
      <c r="X63" s="1">
        <v>46437</v>
      </c>
      <c r="Y63" s="5">
        <f t="shared" si="8"/>
        <v>912</v>
      </c>
      <c r="Z63" s="2">
        <f t="shared" si="9"/>
        <v>1.9639511596356356</v>
      </c>
      <c r="AA63" s="1">
        <v>5141</v>
      </c>
      <c r="AB63" s="1">
        <v>219</v>
      </c>
      <c r="AC63" s="1">
        <v>5364</v>
      </c>
      <c r="AD63" s="5">
        <f t="shared" si="10"/>
        <v>219</v>
      </c>
      <c r="AE63" s="2">
        <f t="shared" si="11"/>
        <v>4.0827740492170017</v>
      </c>
      <c r="AF63" s="1">
        <v>4253</v>
      </c>
      <c r="AG63" s="1">
        <v>21</v>
      </c>
      <c r="AH63" s="1">
        <v>4273</v>
      </c>
      <c r="AI63" s="5">
        <f t="shared" si="12"/>
        <v>21</v>
      </c>
      <c r="AJ63" s="2">
        <f t="shared" si="13"/>
        <v>0.49145799204306106</v>
      </c>
      <c r="AK63" s="1">
        <v>32376</v>
      </c>
      <c r="AL63" s="1">
        <v>373</v>
      </c>
      <c r="AM63" s="1">
        <v>32752</v>
      </c>
      <c r="AN63" s="5">
        <f t="shared" si="14"/>
        <v>373</v>
      </c>
      <c r="AO63" s="2">
        <f t="shared" si="15"/>
        <v>1.1388617489008304</v>
      </c>
      <c r="AP63" s="1">
        <v>5999</v>
      </c>
      <c r="AQ63" s="1">
        <v>695</v>
      </c>
      <c r="AR63" s="1">
        <v>6693</v>
      </c>
      <c r="AS63" s="5">
        <f t="shared" si="16"/>
        <v>695</v>
      </c>
      <c r="AT63" s="2">
        <f t="shared" si="17"/>
        <v>10.383983266098909</v>
      </c>
      <c r="AU63" s="1">
        <v>47769</v>
      </c>
      <c r="AV63" s="1">
        <v>1310</v>
      </c>
      <c r="AW63" s="1">
        <v>49084</v>
      </c>
      <c r="AX63" s="5">
        <f t="shared" si="18"/>
        <v>1310</v>
      </c>
      <c r="AY63" s="2">
        <f t="shared" si="19"/>
        <v>2.6688941406568332</v>
      </c>
      <c r="AZ63" s="1">
        <v>10484</v>
      </c>
      <c r="BA63" s="1">
        <v>455</v>
      </c>
      <c r="BB63" s="1">
        <v>10940</v>
      </c>
      <c r="BC63" s="5">
        <f t="shared" si="20"/>
        <v>455</v>
      </c>
      <c r="BD63" s="2">
        <f t="shared" si="21"/>
        <v>4.1590493601462528</v>
      </c>
      <c r="BE63" s="1">
        <v>8292</v>
      </c>
      <c r="BF63" s="1">
        <v>51</v>
      </c>
      <c r="BG63" s="1">
        <v>8342</v>
      </c>
      <c r="BH63" s="5">
        <f t="shared" si="22"/>
        <v>51</v>
      </c>
      <c r="BI63" s="2">
        <f t="shared" si="23"/>
        <v>0.6113641812514985</v>
      </c>
      <c r="BJ63" s="1">
        <v>62826</v>
      </c>
      <c r="BK63" s="1">
        <v>641</v>
      </c>
      <c r="BL63" s="1">
        <v>63465</v>
      </c>
      <c r="BM63" s="5">
        <f t="shared" si="24"/>
        <v>641</v>
      </c>
      <c r="BN63" s="2">
        <f t="shared" si="25"/>
        <v>1.010005514850705</v>
      </c>
      <c r="BO63" s="1">
        <v>11692</v>
      </c>
      <c r="BP63" s="1">
        <v>1082</v>
      </c>
      <c r="BQ63" s="1">
        <v>12770</v>
      </c>
      <c r="BR63" s="5">
        <f t="shared" si="26"/>
        <v>1082</v>
      </c>
      <c r="BS63" s="2">
        <f t="shared" si="27"/>
        <v>8.4729835552075183</v>
      </c>
      <c r="BT63" s="1">
        <v>93293</v>
      </c>
      <c r="BU63" s="1">
        <v>2223</v>
      </c>
      <c r="BV63" s="1">
        <v>95520</v>
      </c>
    </row>
    <row r="64" spans="1:74" x14ac:dyDescent="0.35">
      <c r="A64" s="1" t="s">
        <v>65</v>
      </c>
      <c r="B64" s="1">
        <v>497</v>
      </c>
      <c r="C64" s="1">
        <v>0</v>
      </c>
      <c r="D64" s="1">
        <v>506</v>
      </c>
      <c r="E64" s="5">
        <f t="shared" si="0"/>
        <v>0</v>
      </c>
      <c r="F64" s="2">
        <f t="shared" si="1"/>
        <v>0</v>
      </c>
      <c r="G64" s="1">
        <v>314</v>
      </c>
      <c r="H64" s="1">
        <v>0</v>
      </c>
      <c r="I64" s="1">
        <v>317</v>
      </c>
      <c r="J64" s="5">
        <f t="shared" si="2"/>
        <v>0</v>
      </c>
      <c r="K64" s="2">
        <f t="shared" si="3"/>
        <v>0</v>
      </c>
      <c r="L64" s="1">
        <v>1596</v>
      </c>
      <c r="M64" s="1">
        <v>0</v>
      </c>
      <c r="N64" s="1">
        <v>1596</v>
      </c>
      <c r="O64" s="5">
        <f t="shared" si="4"/>
        <v>0</v>
      </c>
      <c r="P64" s="2">
        <f t="shared" si="5"/>
        <v>0</v>
      </c>
      <c r="Q64" s="1">
        <v>967</v>
      </c>
      <c r="R64" s="1">
        <v>0</v>
      </c>
      <c r="S64" s="1">
        <v>967</v>
      </c>
      <c r="T64" s="5">
        <f t="shared" si="6"/>
        <v>0</v>
      </c>
      <c r="U64" s="2">
        <f t="shared" si="7"/>
        <v>0</v>
      </c>
      <c r="V64" s="1">
        <v>3378</v>
      </c>
      <c r="W64" s="1">
        <v>0</v>
      </c>
      <c r="X64" s="1">
        <v>3381</v>
      </c>
      <c r="Y64" s="5">
        <f t="shared" si="8"/>
        <v>0</v>
      </c>
      <c r="Z64" s="2">
        <f t="shared" si="9"/>
        <v>0</v>
      </c>
      <c r="AA64" s="1">
        <v>501</v>
      </c>
      <c r="AB64" s="1">
        <v>5</v>
      </c>
      <c r="AC64" s="1">
        <v>509</v>
      </c>
      <c r="AD64" s="5">
        <f t="shared" si="10"/>
        <v>5</v>
      </c>
      <c r="AE64" s="2">
        <f t="shared" si="11"/>
        <v>0.98231827111984282</v>
      </c>
      <c r="AF64" s="1">
        <v>289</v>
      </c>
      <c r="AG64" s="1">
        <v>0</v>
      </c>
      <c r="AH64" s="1">
        <v>291</v>
      </c>
      <c r="AI64" s="5">
        <f t="shared" si="12"/>
        <v>0</v>
      </c>
      <c r="AJ64" s="2">
        <f t="shared" si="13"/>
        <v>0</v>
      </c>
      <c r="AK64" s="1">
        <v>1651</v>
      </c>
      <c r="AL64" s="1">
        <v>0</v>
      </c>
      <c r="AM64" s="1">
        <v>1652</v>
      </c>
      <c r="AN64" s="5">
        <f t="shared" si="14"/>
        <v>0</v>
      </c>
      <c r="AO64" s="2">
        <f t="shared" si="15"/>
        <v>0</v>
      </c>
      <c r="AP64" s="1">
        <v>891</v>
      </c>
      <c r="AQ64" s="1">
        <v>0</v>
      </c>
      <c r="AR64" s="1">
        <v>891</v>
      </c>
      <c r="AS64" s="5">
        <f t="shared" si="16"/>
        <v>0</v>
      </c>
      <c r="AT64" s="2">
        <f t="shared" si="17"/>
        <v>0</v>
      </c>
      <c r="AU64" s="1">
        <v>3338</v>
      </c>
      <c r="AV64" s="1">
        <v>9</v>
      </c>
      <c r="AW64" s="1">
        <v>3349</v>
      </c>
      <c r="AX64" s="5">
        <f t="shared" si="18"/>
        <v>9</v>
      </c>
      <c r="AY64" s="2">
        <f t="shared" si="19"/>
        <v>0.26873693639892504</v>
      </c>
      <c r="AZ64" s="1">
        <v>1002</v>
      </c>
      <c r="BA64" s="1">
        <v>5</v>
      </c>
      <c r="BB64" s="1">
        <v>1010</v>
      </c>
      <c r="BC64" s="5">
        <f t="shared" si="20"/>
        <v>5</v>
      </c>
      <c r="BD64" s="2">
        <f t="shared" si="21"/>
        <v>0.49504950495049505</v>
      </c>
      <c r="BE64" s="1">
        <v>602</v>
      </c>
      <c r="BF64" s="1">
        <v>3</v>
      </c>
      <c r="BG64" s="1">
        <v>607</v>
      </c>
      <c r="BH64" s="5">
        <f t="shared" si="22"/>
        <v>3</v>
      </c>
      <c r="BI64" s="2">
        <f t="shared" si="23"/>
        <v>0.49423393739703458</v>
      </c>
      <c r="BJ64" s="1">
        <v>3247</v>
      </c>
      <c r="BK64" s="1">
        <v>0</v>
      </c>
      <c r="BL64" s="1">
        <v>3252</v>
      </c>
      <c r="BM64" s="5">
        <f t="shared" si="24"/>
        <v>0</v>
      </c>
      <c r="BN64" s="2">
        <f t="shared" si="25"/>
        <v>0</v>
      </c>
      <c r="BO64" s="1">
        <v>1861</v>
      </c>
      <c r="BP64" s="1">
        <v>0</v>
      </c>
      <c r="BQ64" s="1">
        <v>1863</v>
      </c>
      <c r="BR64" s="5">
        <f t="shared" si="26"/>
        <v>0</v>
      </c>
      <c r="BS64" s="2">
        <f t="shared" si="27"/>
        <v>0</v>
      </c>
      <c r="BT64" s="1">
        <v>6713</v>
      </c>
      <c r="BU64" s="1">
        <v>15</v>
      </c>
      <c r="BV64" s="1">
        <v>6726</v>
      </c>
    </row>
    <row r="65" spans="1:74" x14ac:dyDescent="0.35">
      <c r="A65" s="1" t="s">
        <v>66</v>
      </c>
      <c r="B65" s="1">
        <v>140</v>
      </c>
      <c r="C65" s="1">
        <v>0</v>
      </c>
      <c r="D65" s="1">
        <v>140</v>
      </c>
      <c r="E65" s="5">
        <f t="shared" si="0"/>
        <v>0</v>
      </c>
      <c r="F65" s="2">
        <f t="shared" si="1"/>
        <v>0</v>
      </c>
      <c r="G65" s="1">
        <v>121</v>
      </c>
      <c r="H65" s="1">
        <v>0</v>
      </c>
      <c r="I65" s="1">
        <v>121</v>
      </c>
      <c r="J65" s="5">
        <f t="shared" si="2"/>
        <v>0</v>
      </c>
      <c r="K65" s="2">
        <f t="shared" si="3"/>
        <v>0</v>
      </c>
      <c r="L65" s="1">
        <v>530</v>
      </c>
      <c r="M65" s="1">
        <v>0</v>
      </c>
      <c r="N65" s="1">
        <v>531</v>
      </c>
      <c r="O65" s="5">
        <f t="shared" si="4"/>
        <v>0</v>
      </c>
      <c r="P65" s="2">
        <f t="shared" si="5"/>
        <v>0</v>
      </c>
      <c r="Q65" s="1">
        <v>647</v>
      </c>
      <c r="R65" s="1">
        <v>0</v>
      </c>
      <c r="S65" s="1">
        <v>649</v>
      </c>
      <c r="T65" s="5">
        <f t="shared" si="6"/>
        <v>0</v>
      </c>
      <c r="U65" s="2">
        <f t="shared" si="7"/>
        <v>0</v>
      </c>
      <c r="V65" s="1">
        <v>1437</v>
      </c>
      <c r="W65" s="1">
        <v>3</v>
      </c>
      <c r="X65" s="1">
        <v>1445</v>
      </c>
      <c r="Y65" s="5">
        <f t="shared" si="8"/>
        <v>3</v>
      </c>
      <c r="Z65" s="2">
        <f t="shared" si="9"/>
        <v>0.20761245674740486</v>
      </c>
      <c r="AA65" s="1">
        <v>150</v>
      </c>
      <c r="AB65" s="1">
        <v>0</v>
      </c>
      <c r="AC65" s="1">
        <v>158</v>
      </c>
      <c r="AD65" s="5">
        <f t="shared" si="10"/>
        <v>0</v>
      </c>
      <c r="AE65" s="2">
        <f t="shared" si="11"/>
        <v>0</v>
      </c>
      <c r="AF65" s="1">
        <v>83</v>
      </c>
      <c r="AG65" s="1">
        <v>5</v>
      </c>
      <c r="AH65" s="1">
        <v>88</v>
      </c>
      <c r="AI65" s="5">
        <f t="shared" si="12"/>
        <v>5</v>
      </c>
      <c r="AJ65" s="2">
        <f t="shared" si="13"/>
        <v>5.6818181818181817</v>
      </c>
      <c r="AK65" s="1">
        <v>656</v>
      </c>
      <c r="AL65" s="1">
        <v>0</v>
      </c>
      <c r="AM65" s="1">
        <v>656</v>
      </c>
      <c r="AN65" s="5">
        <f t="shared" si="14"/>
        <v>0</v>
      </c>
      <c r="AO65" s="2">
        <f t="shared" si="15"/>
        <v>0</v>
      </c>
      <c r="AP65" s="1">
        <v>721</v>
      </c>
      <c r="AQ65" s="1">
        <v>0</v>
      </c>
      <c r="AR65" s="1">
        <v>728</v>
      </c>
      <c r="AS65" s="5">
        <f t="shared" si="16"/>
        <v>0</v>
      </c>
      <c r="AT65" s="2">
        <f t="shared" si="17"/>
        <v>0</v>
      </c>
      <c r="AU65" s="1">
        <v>1615</v>
      </c>
      <c r="AV65" s="1">
        <v>5</v>
      </c>
      <c r="AW65" s="1">
        <v>1624</v>
      </c>
      <c r="AX65" s="5">
        <f t="shared" si="18"/>
        <v>5</v>
      </c>
      <c r="AY65" s="2">
        <f t="shared" si="19"/>
        <v>0.30788177339901479</v>
      </c>
      <c r="AZ65" s="1">
        <v>293</v>
      </c>
      <c r="BA65" s="1">
        <v>0</v>
      </c>
      <c r="BB65" s="1">
        <v>296</v>
      </c>
      <c r="BC65" s="5">
        <f t="shared" si="20"/>
        <v>0</v>
      </c>
      <c r="BD65" s="2">
        <f t="shared" si="21"/>
        <v>0</v>
      </c>
      <c r="BE65" s="1">
        <v>202</v>
      </c>
      <c r="BF65" s="1">
        <v>5</v>
      </c>
      <c r="BG65" s="1">
        <v>208</v>
      </c>
      <c r="BH65" s="5">
        <f t="shared" si="22"/>
        <v>5</v>
      </c>
      <c r="BI65" s="2">
        <f t="shared" si="23"/>
        <v>2.4038461538461542</v>
      </c>
      <c r="BJ65" s="1">
        <v>1186</v>
      </c>
      <c r="BK65" s="1">
        <v>0</v>
      </c>
      <c r="BL65" s="1">
        <v>1182</v>
      </c>
      <c r="BM65" s="5">
        <f t="shared" si="24"/>
        <v>0</v>
      </c>
      <c r="BN65" s="2">
        <f t="shared" si="25"/>
        <v>0</v>
      </c>
      <c r="BO65" s="1">
        <v>1373</v>
      </c>
      <c r="BP65" s="1">
        <v>0</v>
      </c>
      <c r="BQ65" s="1">
        <v>1377</v>
      </c>
      <c r="BR65" s="5">
        <f t="shared" si="26"/>
        <v>0</v>
      </c>
      <c r="BS65" s="2">
        <f t="shared" si="27"/>
        <v>0</v>
      </c>
      <c r="BT65" s="1">
        <v>3055</v>
      </c>
      <c r="BU65" s="1">
        <v>9</v>
      </c>
      <c r="BV65" s="1">
        <v>3063</v>
      </c>
    </row>
    <row r="66" spans="1:74" x14ac:dyDescent="0.35">
      <c r="A66" s="1" t="s">
        <v>67</v>
      </c>
      <c r="B66" s="1">
        <v>2490</v>
      </c>
      <c r="C66" s="1">
        <v>18</v>
      </c>
      <c r="D66" s="1">
        <v>2508</v>
      </c>
      <c r="E66" s="5">
        <f t="shared" si="0"/>
        <v>18</v>
      </c>
      <c r="F66" s="2">
        <f t="shared" si="1"/>
        <v>0.71770334928229662</v>
      </c>
      <c r="G66" s="1">
        <v>1383</v>
      </c>
      <c r="H66" s="1">
        <v>0</v>
      </c>
      <c r="I66" s="1">
        <v>1385</v>
      </c>
      <c r="J66" s="5">
        <f t="shared" si="2"/>
        <v>0</v>
      </c>
      <c r="K66" s="2">
        <f t="shared" si="3"/>
        <v>0</v>
      </c>
      <c r="L66" s="1">
        <v>6499</v>
      </c>
      <c r="M66" s="1">
        <v>30</v>
      </c>
      <c r="N66" s="1">
        <v>6522</v>
      </c>
      <c r="O66" s="5">
        <f t="shared" si="4"/>
        <v>30</v>
      </c>
      <c r="P66" s="2">
        <f t="shared" si="5"/>
        <v>0.45998160073597055</v>
      </c>
      <c r="Q66" s="1">
        <v>3695</v>
      </c>
      <c r="R66" s="1">
        <v>13</v>
      </c>
      <c r="S66" s="1">
        <v>3710</v>
      </c>
      <c r="T66" s="5">
        <f t="shared" si="6"/>
        <v>13</v>
      </c>
      <c r="U66" s="2">
        <f t="shared" si="7"/>
        <v>0.35040431266846361</v>
      </c>
      <c r="V66" s="1">
        <v>14066</v>
      </c>
      <c r="W66" s="1">
        <v>59</v>
      </c>
      <c r="X66" s="1">
        <v>14128</v>
      </c>
      <c r="Y66" s="5">
        <f t="shared" si="8"/>
        <v>59</v>
      </c>
      <c r="Z66" s="2">
        <f t="shared" si="9"/>
        <v>0.41761041902604756</v>
      </c>
      <c r="AA66" s="1">
        <v>2262</v>
      </c>
      <c r="AB66" s="1">
        <v>13</v>
      </c>
      <c r="AC66" s="1">
        <v>2280</v>
      </c>
      <c r="AD66" s="5">
        <f t="shared" si="10"/>
        <v>13</v>
      </c>
      <c r="AE66" s="2">
        <f t="shared" si="11"/>
        <v>0.57017543859649122</v>
      </c>
      <c r="AF66" s="1">
        <v>1260</v>
      </c>
      <c r="AG66" s="1">
        <v>4</v>
      </c>
      <c r="AH66" s="1">
        <v>1262</v>
      </c>
      <c r="AI66" s="5">
        <f t="shared" si="12"/>
        <v>4</v>
      </c>
      <c r="AJ66" s="2">
        <f t="shared" si="13"/>
        <v>0.31695721077654515</v>
      </c>
      <c r="AK66" s="1">
        <v>7063</v>
      </c>
      <c r="AL66" s="1">
        <v>23</v>
      </c>
      <c r="AM66" s="1">
        <v>7087</v>
      </c>
      <c r="AN66" s="5">
        <f t="shared" si="14"/>
        <v>23</v>
      </c>
      <c r="AO66" s="2">
        <f t="shared" si="15"/>
        <v>0.3245378862706364</v>
      </c>
      <c r="AP66" s="1">
        <v>3817</v>
      </c>
      <c r="AQ66" s="1">
        <v>34</v>
      </c>
      <c r="AR66" s="1">
        <v>3854</v>
      </c>
      <c r="AS66" s="5">
        <f t="shared" si="16"/>
        <v>34</v>
      </c>
      <c r="AT66" s="2">
        <f t="shared" si="17"/>
        <v>0.88220031136481569</v>
      </c>
      <c r="AU66" s="1">
        <v>14405</v>
      </c>
      <c r="AV66" s="1">
        <v>78</v>
      </c>
      <c r="AW66" s="1">
        <v>14485</v>
      </c>
      <c r="AX66" s="5">
        <f t="shared" si="18"/>
        <v>78</v>
      </c>
      <c r="AY66" s="2">
        <f t="shared" si="19"/>
        <v>0.53848809112875395</v>
      </c>
      <c r="AZ66" s="1">
        <v>4751</v>
      </c>
      <c r="BA66" s="1">
        <v>36</v>
      </c>
      <c r="BB66" s="1">
        <v>4787</v>
      </c>
      <c r="BC66" s="5">
        <f t="shared" si="20"/>
        <v>36</v>
      </c>
      <c r="BD66" s="2">
        <f t="shared" si="21"/>
        <v>0.75203676624190519</v>
      </c>
      <c r="BE66" s="1">
        <v>2644</v>
      </c>
      <c r="BF66" s="1">
        <v>5</v>
      </c>
      <c r="BG66" s="1">
        <v>2648</v>
      </c>
      <c r="BH66" s="5">
        <f t="shared" si="22"/>
        <v>5</v>
      </c>
      <c r="BI66" s="2">
        <f t="shared" si="23"/>
        <v>0.18882175226586104</v>
      </c>
      <c r="BJ66" s="1">
        <v>13561</v>
      </c>
      <c r="BK66" s="1">
        <v>50</v>
      </c>
      <c r="BL66" s="1">
        <v>13611</v>
      </c>
      <c r="BM66" s="5">
        <f t="shared" si="24"/>
        <v>50</v>
      </c>
      <c r="BN66" s="2">
        <f t="shared" si="25"/>
        <v>0.3673499375505106</v>
      </c>
      <c r="BO66" s="1">
        <v>7517</v>
      </c>
      <c r="BP66" s="1">
        <v>49</v>
      </c>
      <c r="BQ66" s="1">
        <v>7564</v>
      </c>
      <c r="BR66" s="5">
        <f t="shared" si="26"/>
        <v>49</v>
      </c>
      <c r="BS66" s="2">
        <f t="shared" si="27"/>
        <v>0.64780539397144365</v>
      </c>
      <c r="BT66" s="1">
        <v>28469</v>
      </c>
      <c r="BU66" s="1">
        <v>136</v>
      </c>
      <c r="BV66" s="1">
        <v>28612</v>
      </c>
    </row>
    <row r="67" spans="1:74" x14ac:dyDescent="0.35">
      <c r="A67" s="1" t="s">
        <v>68</v>
      </c>
      <c r="B67" s="1">
        <v>1359</v>
      </c>
      <c r="C67" s="1">
        <v>6</v>
      </c>
      <c r="D67" s="1">
        <v>1367</v>
      </c>
      <c r="E67" s="5">
        <f t="shared" si="0"/>
        <v>6</v>
      </c>
      <c r="F67" s="2">
        <f t="shared" si="1"/>
        <v>0.43891733723482074</v>
      </c>
      <c r="G67" s="1">
        <v>858</v>
      </c>
      <c r="H67" s="1">
        <v>4</v>
      </c>
      <c r="I67" s="1">
        <v>862</v>
      </c>
      <c r="J67" s="5">
        <f t="shared" si="2"/>
        <v>4</v>
      </c>
      <c r="K67" s="2">
        <f t="shared" si="3"/>
        <v>0.46403712296983757</v>
      </c>
      <c r="L67" s="1">
        <v>3570</v>
      </c>
      <c r="M67" s="1">
        <v>8</v>
      </c>
      <c r="N67" s="1">
        <v>3579</v>
      </c>
      <c r="O67" s="5">
        <f t="shared" si="4"/>
        <v>8</v>
      </c>
      <c r="P67" s="2">
        <f t="shared" si="5"/>
        <v>0.22352612461581448</v>
      </c>
      <c r="Q67" s="1">
        <v>1854</v>
      </c>
      <c r="R67" s="1">
        <v>5</v>
      </c>
      <c r="S67" s="1">
        <v>1856</v>
      </c>
      <c r="T67" s="5">
        <f t="shared" si="6"/>
        <v>5</v>
      </c>
      <c r="U67" s="2">
        <f t="shared" si="7"/>
        <v>0.26939655172413796</v>
      </c>
      <c r="V67" s="1">
        <v>7644</v>
      </c>
      <c r="W67" s="1">
        <v>22</v>
      </c>
      <c r="X67" s="1">
        <v>7661</v>
      </c>
      <c r="Y67" s="5">
        <f t="shared" si="8"/>
        <v>22</v>
      </c>
      <c r="Z67" s="2">
        <f t="shared" si="9"/>
        <v>0.28716877692207282</v>
      </c>
      <c r="AA67" s="1">
        <v>1295</v>
      </c>
      <c r="AB67" s="1">
        <v>8</v>
      </c>
      <c r="AC67" s="1">
        <v>1301</v>
      </c>
      <c r="AD67" s="5">
        <f t="shared" si="10"/>
        <v>8</v>
      </c>
      <c r="AE67" s="2">
        <f t="shared" si="11"/>
        <v>0.61491160645657184</v>
      </c>
      <c r="AF67" s="1">
        <v>768</v>
      </c>
      <c r="AG67" s="1">
        <v>0</v>
      </c>
      <c r="AH67" s="1">
        <v>768</v>
      </c>
      <c r="AI67" s="5">
        <f t="shared" si="12"/>
        <v>0</v>
      </c>
      <c r="AJ67" s="2">
        <f t="shared" si="13"/>
        <v>0</v>
      </c>
      <c r="AK67" s="1">
        <v>3776</v>
      </c>
      <c r="AL67" s="1">
        <v>13</v>
      </c>
      <c r="AM67" s="1">
        <v>3790</v>
      </c>
      <c r="AN67" s="5">
        <f t="shared" si="14"/>
        <v>13</v>
      </c>
      <c r="AO67" s="2">
        <f t="shared" si="15"/>
        <v>0.34300791556728233</v>
      </c>
      <c r="AP67" s="1">
        <v>2106</v>
      </c>
      <c r="AQ67" s="1">
        <v>10</v>
      </c>
      <c r="AR67" s="1">
        <v>2117</v>
      </c>
      <c r="AS67" s="5">
        <f t="shared" si="16"/>
        <v>10</v>
      </c>
      <c r="AT67" s="2">
        <f t="shared" si="17"/>
        <v>0.47236655644780345</v>
      </c>
      <c r="AU67" s="1">
        <v>7947</v>
      </c>
      <c r="AV67" s="1">
        <v>28</v>
      </c>
      <c r="AW67" s="1">
        <v>7975</v>
      </c>
      <c r="AX67" s="5">
        <f t="shared" si="18"/>
        <v>28</v>
      </c>
      <c r="AY67" s="2">
        <f t="shared" si="19"/>
        <v>0.35109717868338558</v>
      </c>
      <c r="AZ67" s="1">
        <v>2650</v>
      </c>
      <c r="BA67" s="1">
        <v>17</v>
      </c>
      <c r="BB67" s="1">
        <v>2670</v>
      </c>
      <c r="BC67" s="5">
        <f t="shared" si="20"/>
        <v>17</v>
      </c>
      <c r="BD67" s="2">
        <f t="shared" si="21"/>
        <v>0.63670411985018727</v>
      </c>
      <c r="BE67" s="1">
        <v>1627</v>
      </c>
      <c r="BF67" s="1">
        <v>4</v>
      </c>
      <c r="BG67" s="1">
        <v>1632</v>
      </c>
      <c r="BH67" s="5">
        <f t="shared" si="22"/>
        <v>4</v>
      </c>
      <c r="BI67" s="2">
        <f t="shared" si="23"/>
        <v>0.24509803921568626</v>
      </c>
      <c r="BJ67" s="1">
        <v>7348</v>
      </c>
      <c r="BK67" s="1">
        <v>23</v>
      </c>
      <c r="BL67" s="1">
        <v>7365</v>
      </c>
      <c r="BM67" s="5">
        <f t="shared" si="24"/>
        <v>23</v>
      </c>
      <c r="BN67" s="2">
        <f t="shared" si="25"/>
        <v>0.31228784792939579</v>
      </c>
      <c r="BO67" s="1">
        <v>3963</v>
      </c>
      <c r="BP67" s="1">
        <v>9</v>
      </c>
      <c r="BQ67" s="1">
        <v>3973</v>
      </c>
      <c r="BR67" s="5">
        <f t="shared" si="26"/>
        <v>9</v>
      </c>
      <c r="BS67" s="2">
        <f t="shared" si="27"/>
        <v>0.22652907123080793</v>
      </c>
      <c r="BT67" s="1">
        <v>15592</v>
      </c>
      <c r="BU67" s="1">
        <v>51</v>
      </c>
      <c r="BV67" s="1">
        <v>15640</v>
      </c>
    </row>
    <row r="68" spans="1:74" x14ac:dyDescent="0.35">
      <c r="A68" s="1" t="s">
        <v>69</v>
      </c>
      <c r="B68" s="1">
        <v>5626</v>
      </c>
      <c r="C68" s="1">
        <v>163</v>
      </c>
      <c r="D68" s="1">
        <v>5786</v>
      </c>
      <c r="E68" s="5">
        <f t="shared" si="0"/>
        <v>163</v>
      </c>
      <c r="F68" s="2">
        <f t="shared" si="1"/>
        <v>2.8171448323539581</v>
      </c>
      <c r="G68" s="1">
        <v>5611</v>
      </c>
      <c r="H68" s="1">
        <v>46</v>
      </c>
      <c r="I68" s="1">
        <v>5652</v>
      </c>
      <c r="J68" s="5">
        <f t="shared" si="2"/>
        <v>46</v>
      </c>
      <c r="K68" s="2">
        <f t="shared" si="3"/>
        <v>0.81387119603680103</v>
      </c>
      <c r="L68" s="1">
        <v>28391</v>
      </c>
      <c r="M68" s="1">
        <v>361</v>
      </c>
      <c r="N68" s="1">
        <v>28752</v>
      </c>
      <c r="O68" s="5">
        <f t="shared" si="4"/>
        <v>361</v>
      </c>
      <c r="P68" s="2">
        <f t="shared" si="5"/>
        <v>1.2555648302726767</v>
      </c>
      <c r="Q68" s="1">
        <v>6834</v>
      </c>
      <c r="R68" s="1">
        <v>496</v>
      </c>
      <c r="S68" s="1">
        <v>7333</v>
      </c>
      <c r="T68" s="5">
        <f t="shared" si="6"/>
        <v>496</v>
      </c>
      <c r="U68" s="2">
        <f t="shared" si="7"/>
        <v>6.7639438156279832</v>
      </c>
      <c r="V68" s="1">
        <v>46463</v>
      </c>
      <c r="W68" s="1">
        <v>1064</v>
      </c>
      <c r="X68" s="1">
        <v>47526</v>
      </c>
      <c r="Y68" s="5">
        <f t="shared" si="8"/>
        <v>1064</v>
      </c>
      <c r="Z68" s="2">
        <f t="shared" si="9"/>
        <v>2.238774565500989</v>
      </c>
      <c r="AA68" s="1">
        <v>5414</v>
      </c>
      <c r="AB68" s="1">
        <v>188</v>
      </c>
      <c r="AC68" s="1">
        <v>5600</v>
      </c>
      <c r="AD68" s="5">
        <f t="shared" si="10"/>
        <v>188</v>
      </c>
      <c r="AE68" s="2">
        <f t="shared" si="11"/>
        <v>3.3571428571428572</v>
      </c>
      <c r="AF68" s="1">
        <v>6562</v>
      </c>
      <c r="AG68" s="1">
        <v>49</v>
      </c>
      <c r="AH68" s="1">
        <v>6612</v>
      </c>
      <c r="AI68" s="5">
        <f t="shared" si="12"/>
        <v>49</v>
      </c>
      <c r="AJ68" s="2">
        <f t="shared" si="13"/>
        <v>0.74107683000604962</v>
      </c>
      <c r="AK68" s="1">
        <v>29976</v>
      </c>
      <c r="AL68" s="1">
        <v>606</v>
      </c>
      <c r="AM68" s="1">
        <v>30578</v>
      </c>
      <c r="AN68" s="5">
        <f t="shared" si="14"/>
        <v>606</v>
      </c>
      <c r="AO68" s="2">
        <f t="shared" si="15"/>
        <v>1.9818169926090652</v>
      </c>
      <c r="AP68" s="1">
        <v>8604</v>
      </c>
      <c r="AQ68" s="1">
        <v>896</v>
      </c>
      <c r="AR68" s="1">
        <v>9498</v>
      </c>
      <c r="AS68" s="5">
        <f t="shared" si="16"/>
        <v>896</v>
      </c>
      <c r="AT68" s="2">
        <f t="shared" si="17"/>
        <v>9.4335649610444303</v>
      </c>
      <c r="AU68" s="1">
        <v>50558</v>
      </c>
      <c r="AV68" s="1">
        <v>1736</v>
      </c>
      <c r="AW68" s="1">
        <v>52289</v>
      </c>
      <c r="AX68" s="5">
        <f t="shared" si="18"/>
        <v>1736</v>
      </c>
      <c r="AY68" s="2">
        <f t="shared" si="19"/>
        <v>3.3200099447302489</v>
      </c>
      <c r="AZ68" s="1">
        <v>11040</v>
      </c>
      <c r="BA68" s="1">
        <v>347</v>
      </c>
      <c r="BB68" s="1">
        <v>11393</v>
      </c>
      <c r="BC68" s="5">
        <f t="shared" si="20"/>
        <v>347</v>
      </c>
      <c r="BD68" s="2">
        <f t="shared" si="21"/>
        <v>3.0457298341086632</v>
      </c>
      <c r="BE68" s="1">
        <v>12172</v>
      </c>
      <c r="BF68" s="1">
        <v>95</v>
      </c>
      <c r="BG68" s="1">
        <v>12266</v>
      </c>
      <c r="BH68" s="5">
        <f t="shared" si="22"/>
        <v>95</v>
      </c>
      <c r="BI68" s="2">
        <f t="shared" si="23"/>
        <v>0.77449861405511178</v>
      </c>
      <c r="BJ68" s="1">
        <v>58363</v>
      </c>
      <c r="BK68" s="1">
        <v>968</v>
      </c>
      <c r="BL68" s="1">
        <v>59331</v>
      </c>
      <c r="BM68" s="5">
        <f t="shared" si="24"/>
        <v>968</v>
      </c>
      <c r="BN68" s="2">
        <f t="shared" si="25"/>
        <v>1.6315248352463299</v>
      </c>
      <c r="BO68" s="1">
        <v>15437</v>
      </c>
      <c r="BP68" s="1">
        <v>1392</v>
      </c>
      <c r="BQ68" s="1">
        <v>16825</v>
      </c>
      <c r="BR68" s="5">
        <f t="shared" si="26"/>
        <v>1392</v>
      </c>
      <c r="BS68" s="2">
        <f t="shared" si="27"/>
        <v>8.2734026745913827</v>
      </c>
      <c r="BT68" s="1">
        <v>97017</v>
      </c>
      <c r="BU68" s="1">
        <v>2798</v>
      </c>
      <c r="BV68" s="1">
        <v>99813</v>
      </c>
    </row>
    <row r="69" spans="1:74" x14ac:dyDescent="0.35">
      <c r="A69" s="1" t="s">
        <v>70</v>
      </c>
      <c r="B69" s="1">
        <v>768</v>
      </c>
      <c r="C69" s="1">
        <v>7</v>
      </c>
      <c r="D69" s="1">
        <v>778</v>
      </c>
      <c r="E69" s="5">
        <f t="shared" si="0"/>
        <v>7</v>
      </c>
      <c r="F69" s="2">
        <f t="shared" si="1"/>
        <v>0.89974293059125965</v>
      </c>
      <c r="G69" s="1">
        <v>461</v>
      </c>
      <c r="H69" s="1">
        <v>0</v>
      </c>
      <c r="I69" s="1">
        <v>462</v>
      </c>
      <c r="J69" s="5">
        <f t="shared" si="2"/>
        <v>0</v>
      </c>
      <c r="K69" s="2">
        <f t="shared" si="3"/>
        <v>0</v>
      </c>
      <c r="L69" s="1">
        <v>2287</v>
      </c>
      <c r="M69" s="1">
        <v>10</v>
      </c>
      <c r="N69" s="1">
        <v>2296</v>
      </c>
      <c r="O69" s="5">
        <f t="shared" si="4"/>
        <v>10</v>
      </c>
      <c r="P69" s="2">
        <f t="shared" si="5"/>
        <v>0.43554006968641112</v>
      </c>
      <c r="Q69" s="1">
        <v>1636</v>
      </c>
      <c r="R69" s="1">
        <v>10</v>
      </c>
      <c r="S69" s="1">
        <v>1644</v>
      </c>
      <c r="T69" s="5">
        <f t="shared" si="6"/>
        <v>10</v>
      </c>
      <c r="U69" s="2">
        <f t="shared" si="7"/>
        <v>0.6082725060827251</v>
      </c>
      <c r="V69" s="1">
        <v>5155</v>
      </c>
      <c r="W69" s="1">
        <v>24</v>
      </c>
      <c r="X69" s="1">
        <v>5181</v>
      </c>
      <c r="Y69" s="5">
        <f t="shared" si="8"/>
        <v>24</v>
      </c>
      <c r="Z69" s="2">
        <f t="shared" si="9"/>
        <v>0.46323103647944408</v>
      </c>
      <c r="AA69" s="1">
        <v>705</v>
      </c>
      <c r="AB69" s="1">
        <v>0</v>
      </c>
      <c r="AC69" s="1">
        <v>705</v>
      </c>
      <c r="AD69" s="5">
        <f t="shared" si="10"/>
        <v>0</v>
      </c>
      <c r="AE69" s="2">
        <f t="shared" si="11"/>
        <v>0</v>
      </c>
      <c r="AF69" s="1">
        <v>388</v>
      </c>
      <c r="AG69" s="1">
        <v>0</v>
      </c>
      <c r="AH69" s="1">
        <v>388</v>
      </c>
      <c r="AI69" s="5">
        <f t="shared" si="12"/>
        <v>0</v>
      </c>
      <c r="AJ69" s="2">
        <f t="shared" si="13"/>
        <v>0</v>
      </c>
      <c r="AK69" s="1">
        <v>2552</v>
      </c>
      <c r="AL69" s="1">
        <v>21</v>
      </c>
      <c r="AM69" s="1">
        <v>2573</v>
      </c>
      <c r="AN69" s="5">
        <f t="shared" si="14"/>
        <v>21</v>
      </c>
      <c r="AO69" s="2">
        <f t="shared" si="15"/>
        <v>0.81616789739603568</v>
      </c>
      <c r="AP69" s="1">
        <v>1612</v>
      </c>
      <c r="AQ69" s="1">
        <v>11</v>
      </c>
      <c r="AR69" s="1">
        <v>1625</v>
      </c>
      <c r="AS69" s="5">
        <f t="shared" si="16"/>
        <v>11</v>
      </c>
      <c r="AT69" s="2">
        <f t="shared" si="17"/>
        <v>0.67692307692307696</v>
      </c>
      <c r="AU69" s="1">
        <v>5257</v>
      </c>
      <c r="AV69" s="1">
        <v>31</v>
      </c>
      <c r="AW69" s="1">
        <v>5293</v>
      </c>
      <c r="AX69" s="5">
        <f t="shared" si="18"/>
        <v>31</v>
      </c>
      <c r="AY69" s="2">
        <f t="shared" si="19"/>
        <v>0.58567919894199882</v>
      </c>
      <c r="AZ69" s="1">
        <v>1473</v>
      </c>
      <c r="BA69" s="1">
        <v>5</v>
      </c>
      <c r="BB69" s="1">
        <v>1481</v>
      </c>
      <c r="BC69" s="5">
        <f t="shared" si="20"/>
        <v>5</v>
      </c>
      <c r="BD69" s="2">
        <f t="shared" si="21"/>
        <v>0.33760972316002702</v>
      </c>
      <c r="BE69" s="1">
        <v>847</v>
      </c>
      <c r="BF69" s="1">
        <v>0</v>
      </c>
      <c r="BG69" s="1">
        <v>847</v>
      </c>
      <c r="BH69" s="5">
        <f t="shared" si="22"/>
        <v>0</v>
      </c>
      <c r="BI69" s="2">
        <f t="shared" si="23"/>
        <v>0</v>
      </c>
      <c r="BJ69" s="1">
        <v>4843</v>
      </c>
      <c r="BK69" s="1">
        <v>34</v>
      </c>
      <c r="BL69" s="1">
        <v>4877</v>
      </c>
      <c r="BM69" s="5">
        <f t="shared" si="24"/>
        <v>34</v>
      </c>
      <c r="BN69" s="2">
        <f t="shared" si="25"/>
        <v>0.69714988722575355</v>
      </c>
      <c r="BO69" s="1">
        <v>3248</v>
      </c>
      <c r="BP69" s="1">
        <v>17</v>
      </c>
      <c r="BQ69" s="1">
        <v>3268</v>
      </c>
      <c r="BR69" s="5">
        <f t="shared" si="26"/>
        <v>17</v>
      </c>
      <c r="BS69" s="2">
        <f t="shared" si="27"/>
        <v>0.52019583843329253</v>
      </c>
      <c r="BT69" s="1">
        <v>10412</v>
      </c>
      <c r="BU69" s="1">
        <v>61</v>
      </c>
      <c r="BV69" s="1">
        <v>10469</v>
      </c>
    </row>
    <row r="70" spans="1:74" x14ac:dyDescent="0.35">
      <c r="A70" s="1" t="s">
        <v>71</v>
      </c>
      <c r="B70" s="1">
        <v>3657</v>
      </c>
      <c r="C70" s="1">
        <v>16</v>
      </c>
      <c r="D70" s="1">
        <v>3680</v>
      </c>
      <c r="E70" s="5">
        <f t="shared" ref="E70:E84" si="28">C70</f>
        <v>16</v>
      </c>
      <c r="F70" s="2">
        <f t="shared" ref="F70:F84" si="29">C70/D70*100</f>
        <v>0.43478260869565216</v>
      </c>
      <c r="G70" s="1">
        <v>1825</v>
      </c>
      <c r="H70" s="1">
        <v>0</v>
      </c>
      <c r="I70" s="1">
        <v>1831</v>
      </c>
      <c r="J70" s="5">
        <f t="shared" ref="J70:J84" si="30">H70</f>
        <v>0</v>
      </c>
      <c r="K70" s="2">
        <f t="shared" ref="K70:K84" si="31">H70/I70*100</f>
        <v>0</v>
      </c>
      <c r="L70" s="1">
        <v>8752</v>
      </c>
      <c r="M70" s="1">
        <v>20</v>
      </c>
      <c r="N70" s="1">
        <v>8768</v>
      </c>
      <c r="O70" s="5">
        <f t="shared" ref="O70:O84" si="32">M70</f>
        <v>20</v>
      </c>
      <c r="P70" s="2">
        <f t="shared" ref="P70:P84" si="33">M70/N70*100</f>
        <v>0.22810218978102187</v>
      </c>
      <c r="Q70" s="1">
        <v>3358</v>
      </c>
      <c r="R70" s="1">
        <v>18</v>
      </c>
      <c r="S70" s="1">
        <v>3377</v>
      </c>
      <c r="T70" s="5">
        <f t="shared" ref="T70:T84" si="34">R70</f>
        <v>18</v>
      </c>
      <c r="U70" s="2">
        <f t="shared" ref="U70:U84" si="35">R70/S70*100</f>
        <v>0.53301747112822029</v>
      </c>
      <c r="V70" s="1">
        <v>17603</v>
      </c>
      <c r="W70" s="1">
        <v>54</v>
      </c>
      <c r="X70" s="1">
        <v>17652</v>
      </c>
      <c r="Y70" s="5">
        <f t="shared" ref="Y70:Y84" si="36">W70</f>
        <v>54</v>
      </c>
      <c r="Z70" s="2">
        <f t="shared" ref="Z70:Z84" si="37">W70/X70*100</f>
        <v>0.30591434398368456</v>
      </c>
      <c r="AA70" s="1">
        <v>3370</v>
      </c>
      <c r="AB70" s="1">
        <v>24</v>
      </c>
      <c r="AC70" s="1">
        <v>3394</v>
      </c>
      <c r="AD70" s="5">
        <f t="shared" ref="AD70:AD84" si="38">AB70</f>
        <v>24</v>
      </c>
      <c r="AE70" s="2">
        <f t="shared" ref="AE70:AE84" si="39">AB70/AC70*100</f>
        <v>0.70713022981732476</v>
      </c>
      <c r="AF70" s="1">
        <v>1651</v>
      </c>
      <c r="AG70" s="1">
        <v>0</v>
      </c>
      <c r="AH70" s="1">
        <v>1656</v>
      </c>
      <c r="AI70" s="5">
        <f t="shared" ref="AI70:AI84" si="40">AG70</f>
        <v>0</v>
      </c>
      <c r="AJ70" s="2">
        <f t="shared" ref="AJ70:AJ84" si="41">AG70/AH70*100</f>
        <v>0</v>
      </c>
      <c r="AK70" s="1">
        <v>9471</v>
      </c>
      <c r="AL70" s="1">
        <v>27</v>
      </c>
      <c r="AM70" s="1">
        <v>9500</v>
      </c>
      <c r="AN70" s="5">
        <f t="shared" ref="AN70:AN84" si="42">AL70</f>
        <v>27</v>
      </c>
      <c r="AO70" s="2">
        <f t="shared" ref="AO70:AO84" si="43">AL70/AM70*100</f>
        <v>0.28421052631578947</v>
      </c>
      <c r="AP70" s="1">
        <v>3582</v>
      </c>
      <c r="AQ70" s="1">
        <v>15</v>
      </c>
      <c r="AR70" s="1">
        <v>3596</v>
      </c>
      <c r="AS70" s="5">
        <f t="shared" ref="AS70:AS84" si="44">AQ70</f>
        <v>15</v>
      </c>
      <c r="AT70" s="2">
        <f t="shared" ref="AT70:AT84" si="45">AQ70/AR70*100</f>
        <v>0.41713014460511677</v>
      </c>
      <c r="AU70" s="1">
        <v>18075</v>
      </c>
      <c r="AV70" s="1">
        <v>63</v>
      </c>
      <c r="AW70" s="1">
        <v>18138</v>
      </c>
      <c r="AX70" s="5">
        <f t="shared" ref="AX70:AX84" si="46">AV70</f>
        <v>63</v>
      </c>
      <c r="AY70" s="2">
        <f t="shared" ref="AY70:AY84" si="47">AV70/AW70*100</f>
        <v>0.34733708236850808</v>
      </c>
      <c r="AZ70" s="1">
        <v>7027</v>
      </c>
      <c r="BA70" s="1">
        <v>35</v>
      </c>
      <c r="BB70" s="1">
        <v>7070</v>
      </c>
      <c r="BC70" s="5">
        <f t="shared" ref="BC70:BC84" si="48">BA70</f>
        <v>35</v>
      </c>
      <c r="BD70" s="2">
        <f t="shared" ref="BD70:BD84" si="49">BA70/BB70*100</f>
        <v>0.49504950495049505</v>
      </c>
      <c r="BE70" s="1">
        <v>3483</v>
      </c>
      <c r="BF70" s="1">
        <v>3</v>
      </c>
      <c r="BG70" s="1">
        <v>3486</v>
      </c>
      <c r="BH70" s="5">
        <f t="shared" ref="BH70:BH84" si="50">BF70</f>
        <v>3</v>
      </c>
      <c r="BI70" s="2">
        <f t="shared" ref="BI70:BI84" si="51">BF70/BG70*100</f>
        <v>8.6058519793459562E-2</v>
      </c>
      <c r="BJ70" s="1">
        <v>18221</v>
      </c>
      <c r="BK70" s="1">
        <v>46</v>
      </c>
      <c r="BL70" s="1">
        <v>18267</v>
      </c>
      <c r="BM70" s="5">
        <f t="shared" ref="BM70:BM84" si="52">BK70</f>
        <v>46</v>
      </c>
      <c r="BN70" s="2">
        <f t="shared" ref="BN70:BN84" si="53">BK70/BL70*100</f>
        <v>0.25182022225871792</v>
      </c>
      <c r="BO70" s="1">
        <v>6942</v>
      </c>
      <c r="BP70" s="1">
        <v>31</v>
      </c>
      <c r="BQ70" s="1">
        <v>6973</v>
      </c>
      <c r="BR70" s="5">
        <f t="shared" ref="BR70:BR84" si="54">BP70</f>
        <v>31</v>
      </c>
      <c r="BS70" s="2">
        <f t="shared" ref="BS70:BS84" si="55">BP70/BQ70*100</f>
        <v>0.44457192026387493</v>
      </c>
      <c r="BT70" s="1">
        <v>35672</v>
      </c>
      <c r="BU70" s="1">
        <v>116</v>
      </c>
      <c r="BV70" s="1">
        <v>35791</v>
      </c>
    </row>
    <row r="71" spans="1:74" x14ac:dyDescent="0.35">
      <c r="A71" s="1" t="s">
        <v>72</v>
      </c>
      <c r="B71" s="1">
        <v>1806</v>
      </c>
      <c r="C71" s="1">
        <v>43</v>
      </c>
      <c r="D71" s="1">
        <v>1853</v>
      </c>
      <c r="E71" s="5">
        <f t="shared" si="28"/>
        <v>43</v>
      </c>
      <c r="F71" s="2">
        <f t="shared" si="29"/>
        <v>2.3205612520237455</v>
      </c>
      <c r="G71" s="1">
        <v>1067</v>
      </c>
      <c r="H71" s="1">
        <v>45</v>
      </c>
      <c r="I71" s="1">
        <v>1118</v>
      </c>
      <c r="J71" s="5">
        <f t="shared" si="30"/>
        <v>45</v>
      </c>
      <c r="K71" s="2">
        <f t="shared" si="31"/>
        <v>4.0250447227191417</v>
      </c>
      <c r="L71" s="1">
        <v>4546</v>
      </c>
      <c r="M71" s="1">
        <v>496</v>
      </c>
      <c r="N71" s="1">
        <v>5036</v>
      </c>
      <c r="O71" s="5">
        <f t="shared" si="32"/>
        <v>496</v>
      </c>
      <c r="P71" s="2">
        <f t="shared" si="33"/>
        <v>9.8490865766481335</v>
      </c>
      <c r="Q71" s="1">
        <v>1769</v>
      </c>
      <c r="R71" s="1">
        <v>54</v>
      </c>
      <c r="S71" s="1">
        <v>1823</v>
      </c>
      <c r="T71" s="5">
        <f t="shared" si="34"/>
        <v>54</v>
      </c>
      <c r="U71" s="2">
        <f t="shared" si="35"/>
        <v>2.9621503017004938</v>
      </c>
      <c r="V71" s="1">
        <v>9180</v>
      </c>
      <c r="W71" s="1">
        <v>639</v>
      </c>
      <c r="X71" s="1">
        <v>9825</v>
      </c>
      <c r="Y71" s="5">
        <f t="shared" si="36"/>
        <v>639</v>
      </c>
      <c r="Z71" s="2">
        <f t="shared" si="37"/>
        <v>6.5038167938931304</v>
      </c>
      <c r="AA71" s="1">
        <v>1739</v>
      </c>
      <c r="AB71" s="1">
        <v>48</v>
      </c>
      <c r="AC71" s="1">
        <v>1782</v>
      </c>
      <c r="AD71" s="5">
        <f t="shared" si="38"/>
        <v>48</v>
      </c>
      <c r="AE71" s="2">
        <f t="shared" si="39"/>
        <v>2.6936026936026933</v>
      </c>
      <c r="AF71" s="1">
        <v>974</v>
      </c>
      <c r="AG71" s="1">
        <v>21</v>
      </c>
      <c r="AH71" s="1">
        <v>994</v>
      </c>
      <c r="AI71" s="5">
        <f t="shared" si="40"/>
        <v>21</v>
      </c>
      <c r="AJ71" s="2">
        <f t="shared" si="41"/>
        <v>2.112676056338028</v>
      </c>
      <c r="AK71" s="1">
        <v>4614</v>
      </c>
      <c r="AL71" s="1">
        <v>379</v>
      </c>
      <c r="AM71" s="1">
        <v>4994</v>
      </c>
      <c r="AN71" s="5">
        <f t="shared" si="42"/>
        <v>379</v>
      </c>
      <c r="AO71" s="2">
        <f t="shared" si="43"/>
        <v>7.5891069283139769</v>
      </c>
      <c r="AP71" s="1">
        <v>1922</v>
      </c>
      <c r="AQ71" s="1">
        <v>91</v>
      </c>
      <c r="AR71" s="1">
        <v>2012</v>
      </c>
      <c r="AS71" s="5">
        <f t="shared" si="44"/>
        <v>91</v>
      </c>
      <c r="AT71" s="2">
        <f t="shared" si="45"/>
        <v>4.5228628230616303</v>
      </c>
      <c r="AU71" s="1">
        <v>9239</v>
      </c>
      <c r="AV71" s="1">
        <v>540</v>
      </c>
      <c r="AW71" s="1">
        <v>9780</v>
      </c>
      <c r="AX71" s="5">
        <f t="shared" si="46"/>
        <v>540</v>
      </c>
      <c r="AY71" s="2">
        <f t="shared" si="47"/>
        <v>5.5214723926380369</v>
      </c>
      <c r="AZ71" s="1">
        <v>3542</v>
      </c>
      <c r="BA71" s="1">
        <v>92</v>
      </c>
      <c r="BB71" s="1">
        <v>3635</v>
      </c>
      <c r="BC71" s="5">
        <f t="shared" si="48"/>
        <v>92</v>
      </c>
      <c r="BD71" s="2">
        <f t="shared" si="49"/>
        <v>2.530949105914718</v>
      </c>
      <c r="BE71" s="1">
        <v>2038</v>
      </c>
      <c r="BF71" s="1">
        <v>67</v>
      </c>
      <c r="BG71" s="1">
        <v>2104</v>
      </c>
      <c r="BH71" s="5">
        <f t="shared" si="50"/>
        <v>67</v>
      </c>
      <c r="BI71" s="2">
        <f t="shared" si="51"/>
        <v>3.1844106463878328</v>
      </c>
      <c r="BJ71" s="1">
        <v>9154</v>
      </c>
      <c r="BK71" s="1">
        <v>879</v>
      </c>
      <c r="BL71" s="1">
        <v>10031</v>
      </c>
      <c r="BM71" s="5">
        <f t="shared" si="52"/>
        <v>879</v>
      </c>
      <c r="BN71" s="2">
        <f t="shared" si="53"/>
        <v>8.7628352108463758</v>
      </c>
      <c r="BO71" s="1">
        <v>3684</v>
      </c>
      <c r="BP71" s="1">
        <v>145</v>
      </c>
      <c r="BQ71" s="1">
        <v>3830</v>
      </c>
      <c r="BR71" s="5">
        <f t="shared" si="54"/>
        <v>145</v>
      </c>
      <c r="BS71" s="2">
        <f t="shared" si="55"/>
        <v>3.7859007832898173</v>
      </c>
      <c r="BT71" s="1">
        <v>18423</v>
      </c>
      <c r="BU71" s="1">
        <v>1177</v>
      </c>
      <c r="BV71" s="1">
        <v>19602</v>
      </c>
    </row>
    <row r="72" spans="1:74" x14ac:dyDescent="0.35">
      <c r="A72" s="1" t="s">
        <v>73</v>
      </c>
      <c r="B72" s="1">
        <v>450</v>
      </c>
      <c r="C72" s="1">
        <v>6</v>
      </c>
      <c r="D72" s="1">
        <v>457</v>
      </c>
      <c r="E72" s="5">
        <f t="shared" si="28"/>
        <v>6</v>
      </c>
      <c r="F72" s="2">
        <f t="shared" si="29"/>
        <v>1.3129102844638949</v>
      </c>
      <c r="G72" s="1">
        <v>238</v>
      </c>
      <c r="H72" s="1">
        <v>0</v>
      </c>
      <c r="I72" s="1">
        <v>238</v>
      </c>
      <c r="J72" s="5">
        <f t="shared" si="30"/>
        <v>0</v>
      </c>
      <c r="K72" s="2">
        <f t="shared" si="31"/>
        <v>0</v>
      </c>
      <c r="L72" s="1">
        <v>1372</v>
      </c>
      <c r="M72" s="1">
        <v>0</v>
      </c>
      <c r="N72" s="1">
        <v>1377</v>
      </c>
      <c r="O72" s="5">
        <f t="shared" si="32"/>
        <v>0</v>
      </c>
      <c r="P72" s="2">
        <f t="shared" si="33"/>
        <v>0</v>
      </c>
      <c r="Q72" s="1">
        <v>814</v>
      </c>
      <c r="R72" s="1">
        <v>0</v>
      </c>
      <c r="S72" s="1">
        <v>814</v>
      </c>
      <c r="T72" s="5">
        <f t="shared" si="34"/>
        <v>0</v>
      </c>
      <c r="U72" s="2">
        <f t="shared" si="35"/>
        <v>0</v>
      </c>
      <c r="V72" s="1">
        <v>2878</v>
      </c>
      <c r="W72" s="1">
        <v>10</v>
      </c>
      <c r="X72" s="1">
        <v>2884</v>
      </c>
      <c r="Y72" s="5">
        <f t="shared" si="36"/>
        <v>10</v>
      </c>
      <c r="Z72" s="2">
        <f t="shared" si="37"/>
        <v>0.34674063800277394</v>
      </c>
      <c r="AA72" s="1">
        <v>429</v>
      </c>
      <c r="AB72" s="1">
        <v>4</v>
      </c>
      <c r="AC72" s="1">
        <v>430</v>
      </c>
      <c r="AD72" s="5">
        <f t="shared" si="38"/>
        <v>4</v>
      </c>
      <c r="AE72" s="2">
        <f t="shared" si="39"/>
        <v>0.93023255813953487</v>
      </c>
      <c r="AF72" s="1">
        <v>215</v>
      </c>
      <c r="AG72" s="1">
        <v>0</v>
      </c>
      <c r="AH72" s="1">
        <v>215</v>
      </c>
      <c r="AI72" s="5">
        <f t="shared" si="40"/>
        <v>0</v>
      </c>
      <c r="AJ72" s="2">
        <f t="shared" si="41"/>
        <v>0</v>
      </c>
      <c r="AK72" s="1">
        <v>1388</v>
      </c>
      <c r="AL72" s="1">
        <v>0</v>
      </c>
      <c r="AM72" s="1">
        <v>1388</v>
      </c>
      <c r="AN72" s="5">
        <f t="shared" si="42"/>
        <v>0</v>
      </c>
      <c r="AO72" s="2">
        <f t="shared" si="43"/>
        <v>0</v>
      </c>
      <c r="AP72" s="1">
        <v>778</v>
      </c>
      <c r="AQ72" s="1">
        <v>0</v>
      </c>
      <c r="AR72" s="1">
        <v>775</v>
      </c>
      <c r="AS72" s="5">
        <f t="shared" si="44"/>
        <v>0</v>
      </c>
      <c r="AT72" s="2">
        <f t="shared" si="45"/>
        <v>0</v>
      </c>
      <c r="AU72" s="1">
        <v>2805</v>
      </c>
      <c r="AV72" s="1">
        <v>9</v>
      </c>
      <c r="AW72" s="1">
        <v>2809</v>
      </c>
      <c r="AX72" s="5">
        <f t="shared" si="46"/>
        <v>9</v>
      </c>
      <c r="AY72" s="2">
        <f t="shared" si="47"/>
        <v>0.3203987184051264</v>
      </c>
      <c r="AZ72" s="1">
        <v>881</v>
      </c>
      <c r="BA72" s="1">
        <v>7</v>
      </c>
      <c r="BB72" s="1">
        <v>890</v>
      </c>
      <c r="BC72" s="5">
        <f t="shared" si="48"/>
        <v>7</v>
      </c>
      <c r="BD72" s="2">
        <f t="shared" si="49"/>
        <v>0.7865168539325843</v>
      </c>
      <c r="BE72" s="1">
        <v>448</v>
      </c>
      <c r="BF72" s="1">
        <v>0</v>
      </c>
      <c r="BG72" s="1">
        <v>448</v>
      </c>
      <c r="BH72" s="5">
        <f t="shared" si="50"/>
        <v>0</v>
      </c>
      <c r="BI72" s="2">
        <f t="shared" si="51"/>
        <v>0</v>
      </c>
      <c r="BJ72" s="1">
        <v>2760</v>
      </c>
      <c r="BK72" s="1">
        <v>6</v>
      </c>
      <c r="BL72" s="1">
        <v>2763</v>
      </c>
      <c r="BM72" s="5">
        <f t="shared" si="52"/>
        <v>6</v>
      </c>
      <c r="BN72" s="2">
        <f t="shared" si="53"/>
        <v>0.21715526601520088</v>
      </c>
      <c r="BO72" s="1">
        <v>1593</v>
      </c>
      <c r="BP72" s="1">
        <v>0</v>
      </c>
      <c r="BQ72" s="1">
        <v>1593</v>
      </c>
      <c r="BR72" s="5">
        <f t="shared" si="54"/>
        <v>0</v>
      </c>
      <c r="BS72" s="2">
        <f t="shared" si="55"/>
        <v>0</v>
      </c>
      <c r="BT72" s="1">
        <v>5684</v>
      </c>
      <c r="BU72" s="1">
        <v>12</v>
      </c>
      <c r="BV72" s="1">
        <v>5698</v>
      </c>
    </row>
    <row r="73" spans="1:74" x14ac:dyDescent="0.35">
      <c r="A73" s="1" t="s">
        <v>74</v>
      </c>
      <c r="B73" s="1">
        <v>2457</v>
      </c>
      <c r="C73" s="1">
        <v>13</v>
      </c>
      <c r="D73" s="1">
        <v>2473</v>
      </c>
      <c r="E73" s="5">
        <f t="shared" si="28"/>
        <v>13</v>
      </c>
      <c r="F73" s="2">
        <f t="shared" si="29"/>
        <v>0.52567731500202186</v>
      </c>
      <c r="G73" s="1">
        <v>1460</v>
      </c>
      <c r="H73" s="1">
        <v>4</v>
      </c>
      <c r="I73" s="1">
        <v>1465</v>
      </c>
      <c r="J73" s="5">
        <f t="shared" si="30"/>
        <v>4</v>
      </c>
      <c r="K73" s="2">
        <f t="shared" si="31"/>
        <v>0.27303754266211605</v>
      </c>
      <c r="L73" s="1">
        <v>6444</v>
      </c>
      <c r="M73" s="1">
        <v>27</v>
      </c>
      <c r="N73" s="1">
        <v>6474</v>
      </c>
      <c r="O73" s="5">
        <f t="shared" si="32"/>
        <v>27</v>
      </c>
      <c r="P73" s="2">
        <f t="shared" si="33"/>
        <v>0.41705282669138094</v>
      </c>
      <c r="Q73" s="1">
        <v>3125</v>
      </c>
      <c r="R73" s="1">
        <v>32</v>
      </c>
      <c r="S73" s="1">
        <v>3166</v>
      </c>
      <c r="T73" s="5">
        <f t="shared" si="34"/>
        <v>32</v>
      </c>
      <c r="U73" s="2">
        <f t="shared" si="35"/>
        <v>1.010739102969046</v>
      </c>
      <c r="V73" s="1">
        <v>13494</v>
      </c>
      <c r="W73" s="1">
        <v>87</v>
      </c>
      <c r="X73" s="1">
        <v>13578</v>
      </c>
      <c r="Y73" s="5">
        <f t="shared" si="36"/>
        <v>87</v>
      </c>
      <c r="Z73" s="2">
        <f t="shared" si="37"/>
        <v>0.64074237737516571</v>
      </c>
      <c r="AA73" s="1">
        <v>2419</v>
      </c>
      <c r="AB73" s="1">
        <v>18</v>
      </c>
      <c r="AC73" s="1">
        <v>2433</v>
      </c>
      <c r="AD73" s="5">
        <f t="shared" si="38"/>
        <v>18</v>
      </c>
      <c r="AE73" s="2">
        <f t="shared" si="39"/>
        <v>0.73982737361282369</v>
      </c>
      <c r="AF73" s="1">
        <v>1442</v>
      </c>
      <c r="AG73" s="1">
        <v>0</v>
      </c>
      <c r="AH73" s="1">
        <v>1441</v>
      </c>
      <c r="AI73" s="5">
        <f t="shared" si="40"/>
        <v>0</v>
      </c>
      <c r="AJ73" s="2">
        <f t="shared" si="41"/>
        <v>0</v>
      </c>
      <c r="AK73" s="1">
        <v>7082</v>
      </c>
      <c r="AL73" s="1">
        <v>46</v>
      </c>
      <c r="AM73" s="1">
        <v>7129</v>
      </c>
      <c r="AN73" s="5">
        <f t="shared" si="42"/>
        <v>46</v>
      </c>
      <c r="AO73" s="2">
        <f t="shared" si="43"/>
        <v>0.64525178846963105</v>
      </c>
      <c r="AP73" s="1">
        <v>3518</v>
      </c>
      <c r="AQ73" s="1">
        <v>48</v>
      </c>
      <c r="AR73" s="1">
        <v>3559</v>
      </c>
      <c r="AS73" s="5">
        <f t="shared" si="44"/>
        <v>48</v>
      </c>
      <c r="AT73" s="2">
        <f t="shared" si="45"/>
        <v>1.3486934532171959</v>
      </c>
      <c r="AU73" s="1">
        <v>14457</v>
      </c>
      <c r="AV73" s="1">
        <v>107</v>
      </c>
      <c r="AW73" s="1">
        <v>14569</v>
      </c>
      <c r="AX73" s="5">
        <f t="shared" si="46"/>
        <v>107</v>
      </c>
      <c r="AY73" s="2">
        <f t="shared" si="47"/>
        <v>0.73443613151211473</v>
      </c>
      <c r="AZ73" s="1">
        <v>4875</v>
      </c>
      <c r="BA73" s="1">
        <v>36</v>
      </c>
      <c r="BB73" s="1">
        <v>4909</v>
      </c>
      <c r="BC73" s="5">
        <f t="shared" si="48"/>
        <v>36</v>
      </c>
      <c r="BD73" s="2">
        <f t="shared" si="49"/>
        <v>0.73334691383173767</v>
      </c>
      <c r="BE73" s="1">
        <v>2906</v>
      </c>
      <c r="BF73" s="1">
        <v>4</v>
      </c>
      <c r="BG73" s="1">
        <v>2907</v>
      </c>
      <c r="BH73" s="5">
        <f t="shared" si="50"/>
        <v>4</v>
      </c>
      <c r="BI73" s="2">
        <f t="shared" si="51"/>
        <v>0.13759889920880633</v>
      </c>
      <c r="BJ73" s="1">
        <v>13531</v>
      </c>
      <c r="BK73" s="1">
        <v>77</v>
      </c>
      <c r="BL73" s="1">
        <v>13607</v>
      </c>
      <c r="BM73" s="5">
        <f t="shared" si="52"/>
        <v>77</v>
      </c>
      <c r="BN73" s="2">
        <f t="shared" si="53"/>
        <v>0.56588520614389648</v>
      </c>
      <c r="BO73" s="1">
        <v>6647</v>
      </c>
      <c r="BP73" s="1">
        <v>77</v>
      </c>
      <c r="BQ73" s="1">
        <v>6726</v>
      </c>
      <c r="BR73" s="5">
        <f t="shared" si="54"/>
        <v>77</v>
      </c>
      <c r="BS73" s="2">
        <f t="shared" si="55"/>
        <v>1.144811180493607</v>
      </c>
      <c r="BT73" s="1">
        <v>27952</v>
      </c>
      <c r="BU73" s="1">
        <v>195</v>
      </c>
      <c r="BV73" s="1">
        <v>28149</v>
      </c>
    </row>
    <row r="74" spans="1:74" x14ac:dyDescent="0.35">
      <c r="A74" s="1" t="s">
        <v>75</v>
      </c>
      <c r="B74" s="1">
        <v>3002</v>
      </c>
      <c r="C74" s="1">
        <v>44</v>
      </c>
      <c r="D74" s="1">
        <v>3045</v>
      </c>
      <c r="E74" s="5">
        <f t="shared" si="28"/>
        <v>44</v>
      </c>
      <c r="F74" s="2">
        <f t="shared" si="29"/>
        <v>1.444991789819376</v>
      </c>
      <c r="G74" s="1">
        <v>1848</v>
      </c>
      <c r="H74" s="1">
        <v>14</v>
      </c>
      <c r="I74" s="1">
        <v>1856</v>
      </c>
      <c r="J74" s="5">
        <f t="shared" si="30"/>
        <v>14</v>
      </c>
      <c r="K74" s="2">
        <f t="shared" si="31"/>
        <v>0.75431034482758619</v>
      </c>
      <c r="L74" s="1">
        <v>7911</v>
      </c>
      <c r="M74" s="1">
        <v>113</v>
      </c>
      <c r="N74" s="1">
        <v>8025</v>
      </c>
      <c r="O74" s="5">
        <f t="shared" si="32"/>
        <v>113</v>
      </c>
      <c r="P74" s="2">
        <f t="shared" si="33"/>
        <v>1.4080996884735202</v>
      </c>
      <c r="Q74" s="1">
        <v>3135</v>
      </c>
      <c r="R74" s="1">
        <v>5</v>
      </c>
      <c r="S74" s="1">
        <v>3141</v>
      </c>
      <c r="T74" s="5">
        <f t="shared" si="34"/>
        <v>5</v>
      </c>
      <c r="U74" s="2">
        <f t="shared" si="35"/>
        <v>0.1591849729385546</v>
      </c>
      <c r="V74" s="1">
        <v>15892</v>
      </c>
      <c r="W74" s="1">
        <v>183</v>
      </c>
      <c r="X74" s="1">
        <v>16074</v>
      </c>
      <c r="Y74" s="5">
        <f t="shared" si="36"/>
        <v>183</v>
      </c>
      <c r="Z74" s="2">
        <f t="shared" si="37"/>
        <v>1.1384845091452034</v>
      </c>
      <c r="AA74" s="1">
        <v>2753</v>
      </c>
      <c r="AB74" s="1">
        <v>29</v>
      </c>
      <c r="AC74" s="1">
        <v>2779</v>
      </c>
      <c r="AD74" s="5">
        <f t="shared" si="38"/>
        <v>29</v>
      </c>
      <c r="AE74" s="2">
        <f t="shared" si="39"/>
        <v>1.0435408420295069</v>
      </c>
      <c r="AF74" s="1">
        <v>1869</v>
      </c>
      <c r="AG74" s="1">
        <v>12</v>
      </c>
      <c r="AH74" s="1">
        <v>1882</v>
      </c>
      <c r="AI74" s="5">
        <f t="shared" si="40"/>
        <v>12</v>
      </c>
      <c r="AJ74" s="2">
        <f t="shared" si="41"/>
        <v>0.6376195536663124</v>
      </c>
      <c r="AK74" s="1">
        <v>8795</v>
      </c>
      <c r="AL74" s="1">
        <v>95</v>
      </c>
      <c r="AM74" s="1">
        <v>8890</v>
      </c>
      <c r="AN74" s="5">
        <f t="shared" si="42"/>
        <v>95</v>
      </c>
      <c r="AO74" s="2">
        <f t="shared" si="43"/>
        <v>1.0686164229471318</v>
      </c>
      <c r="AP74" s="1">
        <v>3850</v>
      </c>
      <c r="AQ74" s="1">
        <v>10</v>
      </c>
      <c r="AR74" s="1">
        <v>3853</v>
      </c>
      <c r="AS74" s="5">
        <f t="shared" si="44"/>
        <v>10</v>
      </c>
      <c r="AT74" s="2">
        <f t="shared" si="45"/>
        <v>0.25953802232026996</v>
      </c>
      <c r="AU74" s="1">
        <v>17269</v>
      </c>
      <c r="AV74" s="1">
        <v>140</v>
      </c>
      <c r="AW74" s="1">
        <v>17410</v>
      </c>
      <c r="AX74" s="5">
        <f t="shared" si="46"/>
        <v>140</v>
      </c>
      <c r="AY74" s="2">
        <f t="shared" si="47"/>
        <v>0.80413555427914996</v>
      </c>
      <c r="AZ74" s="1">
        <v>5757</v>
      </c>
      <c r="BA74" s="1">
        <v>70</v>
      </c>
      <c r="BB74" s="1">
        <v>5824</v>
      </c>
      <c r="BC74" s="5">
        <f t="shared" si="48"/>
        <v>70</v>
      </c>
      <c r="BD74" s="2">
        <f t="shared" si="49"/>
        <v>1.2019230769230771</v>
      </c>
      <c r="BE74" s="1">
        <v>3722</v>
      </c>
      <c r="BF74" s="1">
        <v>25</v>
      </c>
      <c r="BG74" s="1">
        <v>3742</v>
      </c>
      <c r="BH74" s="5">
        <f t="shared" si="50"/>
        <v>25</v>
      </c>
      <c r="BI74" s="2">
        <f t="shared" si="51"/>
        <v>0.66809192944949225</v>
      </c>
      <c r="BJ74" s="1">
        <v>16709</v>
      </c>
      <c r="BK74" s="1">
        <v>212</v>
      </c>
      <c r="BL74" s="1">
        <v>16918</v>
      </c>
      <c r="BM74" s="5">
        <f t="shared" si="52"/>
        <v>212</v>
      </c>
      <c r="BN74" s="2">
        <f t="shared" si="53"/>
        <v>1.2531032036883791</v>
      </c>
      <c r="BO74" s="1">
        <v>6977</v>
      </c>
      <c r="BP74" s="1">
        <v>16</v>
      </c>
      <c r="BQ74" s="1">
        <v>6997</v>
      </c>
      <c r="BR74" s="5">
        <f t="shared" si="54"/>
        <v>16</v>
      </c>
      <c r="BS74" s="2">
        <f t="shared" si="55"/>
        <v>0.22866942975560953</v>
      </c>
      <c r="BT74" s="1">
        <v>33161</v>
      </c>
      <c r="BU74" s="1">
        <v>320</v>
      </c>
      <c r="BV74" s="1">
        <v>33483</v>
      </c>
    </row>
    <row r="75" spans="1:74" x14ac:dyDescent="0.35">
      <c r="A75" s="1" t="s">
        <v>76</v>
      </c>
      <c r="B75" s="1">
        <v>3702</v>
      </c>
      <c r="C75" s="1">
        <v>22</v>
      </c>
      <c r="D75" s="1">
        <v>3725</v>
      </c>
      <c r="E75" s="5">
        <f t="shared" si="28"/>
        <v>22</v>
      </c>
      <c r="F75" s="2">
        <f t="shared" si="29"/>
        <v>0.59060402684563751</v>
      </c>
      <c r="G75" s="1">
        <v>2257</v>
      </c>
      <c r="H75" s="1">
        <v>11</v>
      </c>
      <c r="I75" s="1">
        <v>2261</v>
      </c>
      <c r="J75" s="5">
        <f t="shared" si="30"/>
        <v>11</v>
      </c>
      <c r="K75" s="2">
        <f t="shared" si="31"/>
        <v>0.48651039363113668</v>
      </c>
      <c r="L75" s="1">
        <v>9774</v>
      </c>
      <c r="M75" s="1">
        <v>53</v>
      </c>
      <c r="N75" s="1">
        <v>9825</v>
      </c>
      <c r="O75" s="5">
        <f t="shared" si="32"/>
        <v>53</v>
      </c>
      <c r="P75" s="2">
        <f t="shared" si="33"/>
        <v>0.53944020356234101</v>
      </c>
      <c r="Q75" s="1">
        <v>4778</v>
      </c>
      <c r="R75" s="1">
        <v>17</v>
      </c>
      <c r="S75" s="1">
        <v>4795</v>
      </c>
      <c r="T75" s="5">
        <f t="shared" si="34"/>
        <v>17</v>
      </c>
      <c r="U75" s="2">
        <f t="shared" si="35"/>
        <v>0.35453597497393119</v>
      </c>
      <c r="V75" s="1">
        <v>20506</v>
      </c>
      <c r="W75" s="1">
        <v>99</v>
      </c>
      <c r="X75" s="1">
        <v>20602</v>
      </c>
      <c r="Y75" s="5">
        <f t="shared" si="36"/>
        <v>99</v>
      </c>
      <c r="Z75" s="2">
        <f t="shared" si="37"/>
        <v>0.48053587030385397</v>
      </c>
      <c r="AA75" s="1">
        <v>3474</v>
      </c>
      <c r="AB75" s="1">
        <v>23</v>
      </c>
      <c r="AC75" s="1">
        <v>3495</v>
      </c>
      <c r="AD75" s="5">
        <f t="shared" si="38"/>
        <v>23</v>
      </c>
      <c r="AE75" s="2">
        <f t="shared" si="39"/>
        <v>0.65808297567954221</v>
      </c>
      <c r="AF75" s="1">
        <v>2065</v>
      </c>
      <c r="AG75" s="1">
        <v>5</v>
      </c>
      <c r="AH75" s="1">
        <v>2068</v>
      </c>
      <c r="AI75" s="5">
        <f t="shared" si="40"/>
        <v>5</v>
      </c>
      <c r="AJ75" s="2">
        <f t="shared" si="41"/>
        <v>0.24177949709864605</v>
      </c>
      <c r="AK75" s="1">
        <v>10495</v>
      </c>
      <c r="AL75" s="1">
        <v>67</v>
      </c>
      <c r="AM75" s="1">
        <v>10558</v>
      </c>
      <c r="AN75" s="5">
        <f t="shared" si="42"/>
        <v>67</v>
      </c>
      <c r="AO75" s="2">
        <f t="shared" si="43"/>
        <v>0.63458988444781206</v>
      </c>
      <c r="AP75" s="1">
        <v>4946</v>
      </c>
      <c r="AQ75" s="1">
        <v>23</v>
      </c>
      <c r="AR75" s="1">
        <v>4969</v>
      </c>
      <c r="AS75" s="5">
        <f t="shared" si="44"/>
        <v>23</v>
      </c>
      <c r="AT75" s="2">
        <f t="shared" si="45"/>
        <v>0.46286979271483192</v>
      </c>
      <c r="AU75" s="1">
        <v>20977</v>
      </c>
      <c r="AV75" s="1">
        <v>113</v>
      </c>
      <c r="AW75" s="1">
        <v>21090</v>
      </c>
      <c r="AX75" s="5">
        <f t="shared" si="46"/>
        <v>113</v>
      </c>
      <c r="AY75" s="2">
        <f t="shared" si="47"/>
        <v>0.5357989568515884</v>
      </c>
      <c r="AZ75" s="1">
        <v>7174</v>
      </c>
      <c r="BA75" s="1">
        <v>45</v>
      </c>
      <c r="BB75" s="1">
        <v>7219</v>
      </c>
      <c r="BC75" s="5">
        <f t="shared" si="48"/>
        <v>45</v>
      </c>
      <c r="BD75" s="2">
        <f t="shared" si="49"/>
        <v>0.62335503532345193</v>
      </c>
      <c r="BE75" s="1">
        <v>4320</v>
      </c>
      <c r="BF75" s="1">
        <v>12</v>
      </c>
      <c r="BG75" s="1">
        <v>4333</v>
      </c>
      <c r="BH75" s="5">
        <f t="shared" si="50"/>
        <v>12</v>
      </c>
      <c r="BI75" s="2">
        <f t="shared" si="51"/>
        <v>0.27694438033694896</v>
      </c>
      <c r="BJ75" s="1">
        <v>20268</v>
      </c>
      <c r="BK75" s="1">
        <v>112</v>
      </c>
      <c r="BL75" s="1">
        <v>20383</v>
      </c>
      <c r="BM75" s="5">
        <f t="shared" si="52"/>
        <v>112</v>
      </c>
      <c r="BN75" s="2">
        <f t="shared" si="53"/>
        <v>0.54947750576460774</v>
      </c>
      <c r="BO75" s="1">
        <v>9719</v>
      </c>
      <c r="BP75" s="1">
        <v>44</v>
      </c>
      <c r="BQ75" s="1">
        <v>9765</v>
      </c>
      <c r="BR75" s="5">
        <f t="shared" si="54"/>
        <v>44</v>
      </c>
      <c r="BS75" s="2">
        <f t="shared" si="55"/>
        <v>0.45058883768561186</v>
      </c>
      <c r="BT75" s="1">
        <v>41480</v>
      </c>
      <c r="BU75" s="1">
        <v>213</v>
      </c>
      <c r="BV75" s="1">
        <v>41691</v>
      </c>
    </row>
    <row r="76" spans="1:74" x14ac:dyDescent="0.35">
      <c r="A76" s="1" t="s">
        <v>77</v>
      </c>
      <c r="B76" s="1">
        <v>309</v>
      </c>
      <c r="C76" s="1">
        <v>7</v>
      </c>
      <c r="D76" s="1">
        <v>314</v>
      </c>
      <c r="E76" s="5">
        <f t="shared" si="28"/>
        <v>7</v>
      </c>
      <c r="F76" s="2">
        <f t="shared" si="29"/>
        <v>2.2292993630573248</v>
      </c>
      <c r="G76" s="1">
        <v>161</v>
      </c>
      <c r="H76" s="1">
        <v>0</v>
      </c>
      <c r="I76" s="1">
        <v>161</v>
      </c>
      <c r="J76" s="5">
        <f t="shared" si="30"/>
        <v>0</v>
      </c>
      <c r="K76" s="2">
        <f t="shared" si="31"/>
        <v>0</v>
      </c>
      <c r="L76" s="1">
        <v>900</v>
      </c>
      <c r="M76" s="1">
        <v>3</v>
      </c>
      <c r="N76" s="1">
        <v>901</v>
      </c>
      <c r="O76" s="5">
        <f t="shared" si="32"/>
        <v>3</v>
      </c>
      <c r="P76" s="2">
        <f t="shared" si="33"/>
        <v>0.33296337402885678</v>
      </c>
      <c r="Q76" s="1">
        <v>484</v>
      </c>
      <c r="R76" s="1">
        <v>0</v>
      </c>
      <c r="S76" s="1">
        <v>484</v>
      </c>
      <c r="T76" s="5">
        <f t="shared" si="34"/>
        <v>0</v>
      </c>
      <c r="U76" s="2">
        <f t="shared" si="35"/>
        <v>0</v>
      </c>
      <c r="V76" s="1">
        <v>1849</v>
      </c>
      <c r="W76" s="1">
        <v>8</v>
      </c>
      <c r="X76" s="1">
        <v>1851</v>
      </c>
      <c r="Y76" s="5">
        <f t="shared" si="36"/>
        <v>8</v>
      </c>
      <c r="Z76" s="2">
        <f t="shared" si="37"/>
        <v>0.43219881145326849</v>
      </c>
      <c r="AA76" s="1">
        <v>310</v>
      </c>
      <c r="AB76" s="1">
        <v>4</v>
      </c>
      <c r="AC76" s="1">
        <v>310</v>
      </c>
      <c r="AD76" s="5">
        <f t="shared" si="38"/>
        <v>4</v>
      </c>
      <c r="AE76" s="2">
        <f t="shared" si="39"/>
        <v>1.2903225806451613</v>
      </c>
      <c r="AF76" s="1">
        <v>118</v>
      </c>
      <c r="AG76" s="1">
        <v>0</v>
      </c>
      <c r="AH76" s="1">
        <v>118</v>
      </c>
      <c r="AI76" s="5">
        <f t="shared" si="40"/>
        <v>0</v>
      </c>
      <c r="AJ76" s="2">
        <f t="shared" si="41"/>
        <v>0</v>
      </c>
      <c r="AK76" s="1">
        <v>900</v>
      </c>
      <c r="AL76" s="1">
        <v>0</v>
      </c>
      <c r="AM76" s="1">
        <v>905</v>
      </c>
      <c r="AN76" s="5">
        <f t="shared" si="42"/>
        <v>0</v>
      </c>
      <c r="AO76" s="2">
        <f t="shared" si="43"/>
        <v>0</v>
      </c>
      <c r="AP76" s="1">
        <v>497</v>
      </c>
      <c r="AQ76" s="1">
        <v>0</v>
      </c>
      <c r="AR76" s="1">
        <v>497</v>
      </c>
      <c r="AS76" s="5">
        <f t="shared" si="44"/>
        <v>0</v>
      </c>
      <c r="AT76" s="2">
        <f t="shared" si="45"/>
        <v>0</v>
      </c>
      <c r="AU76" s="1">
        <v>1831</v>
      </c>
      <c r="AV76" s="1">
        <v>0</v>
      </c>
      <c r="AW76" s="1">
        <v>1829</v>
      </c>
      <c r="AX76" s="5">
        <f t="shared" si="46"/>
        <v>0</v>
      </c>
      <c r="AY76" s="2">
        <f t="shared" si="47"/>
        <v>0</v>
      </c>
      <c r="AZ76" s="1">
        <v>617</v>
      </c>
      <c r="BA76" s="1">
        <v>8</v>
      </c>
      <c r="BB76" s="1">
        <v>626</v>
      </c>
      <c r="BC76" s="5">
        <f t="shared" si="48"/>
        <v>8</v>
      </c>
      <c r="BD76" s="2">
        <f t="shared" si="49"/>
        <v>1.2779552715654952</v>
      </c>
      <c r="BE76" s="1">
        <v>277</v>
      </c>
      <c r="BF76" s="1">
        <v>0</v>
      </c>
      <c r="BG76" s="1">
        <v>277</v>
      </c>
      <c r="BH76" s="5">
        <f t="shared" si="50"/>
        <v>0</v>
      </c>
      <c r="BI76" s="2">
        <f t="shared" si="51"/>
        <v>0</v>
      </c>
      <c r="BJ76" s="1">
        <v>1803</v>
      </c>
      <c r="BK76" s="1">
        <v>3</v>
      </c>
      <c r="BL76" s="1">
        <v>1804</v>
      </c>
      <c r="BM76" s="5">
        <f t="shared" si="52"/>
        <v>3</v>
      </c>
      <c r="BN76" s="2">
        <f t="shared" si="53"/>
        <v>0.16629711751662971</v>
      </c>
      <c r="BO76" s="1">
        <v>978</v>
      </c>
      <c r="BP76" s="1">
        <v>0</v>
      </c>
      <c r="BQ76" s="1">
        <v>978</v>
      </c>
      <c r="BR76" s="5">
        <f t="shared" si="54"/>
        <v>0</v>
      </c>
      <c r="BS76" s="2">
        <f t="shared" si="55"/>
        <v>0</v>
      </c>
      <c r="BT76" s="1">
        <v>3680</v>
      </c>
      <c r="BU76" s="1">
        <v>7</v>
      </c>
      <c r="BV76" s="1">
        <v>3689</v>
      </c>
    </row>
    <row r="77" spans="1:74" x14ac:dyDescent="0.35">
      <c r="A77" s="1" t="s">
        <v>78</v>
      </c>
      <c r="B77" s="1">
        <v>12173</v>
      </c>
      <c r="C77" s="1">
        <v>947</v>
      </c>
      <c r="D77" s="1">
        <v>13113</v>
      </c>
      <c r="E77" s="5">
        <f t="shared" si="28"/>
        <v>947</v>
      </c>
      <c r="F77" s="2">
        <f t="shared" si="29"/>
        <v>7.2218409212232135</v>
      </c>
      <c r="G77" s="1">
        <v>10984</v>
      </c>
      <c r="H77" s="1">
        <v>387</v>
      </c>
      <c r="I77" s="1">
        <v>11371</v>
      </c>
      <c r="J77" s="5">
        <f t="shared" si="30"/>
        <v>387</v>
      </c>
      <c r="K77" s="2">
        <f t="shared" si="31"/>
        <v>3.4033946002990061</v>
      </c>
      <c r="L77" s="1">
        <v>38398</v>
      </c>
      <c r="M77" s="1">
        <v>3065</v>
      </c>
      <c r="N77" s="1">
        <v>41462</v>
      </c>
      <c r="O77" s="5">
        <f t="shared" si="32"/>
        <v>3065</v>
      </c>
      <c r="P77" s="2">
        <f t="shared" si="33"/>
        <v>7.3923110317881431</v>
      </c>
      <c r="Q77" s="1">
        <v>11177</v>
      </c>
      <c r="R77" s="1">
        <v>1790</v>
      </c>
      <c r="S77" s="1">
        <v>12967</v>
      </c>
      <c r="T77" s="5">
        <f t="shared" si="34"/>
        <v>1790</v>
      </c>
      <c r="U77" s="2">
        <f t="shared" si="35"/>
        <v>13.804272383743349</v>
      </c>
      <c r="V77" s="1">
        <v>72728</v>
      </c>
      <c r="W77" s="1">
        <v>6184</v>
      </c>
      <c r="X77" s="1">
        <v>78908</v>
      </c>
      <c r="Y77" s="5">
        <f t="shared" si="36"/>
        <v>6184</v>
      </c>
      <c r="Z77" s="2">
        <f t="shared" si="37"/>
        <v>7.8369747047194194</v>
      </c>
      <c r="AA77" s="1">
        <v>11849</v>
      </c>
      <c r="AB77" s="1">
        <v>793</v>
      </c>
      <c r="AC77" s="1">
        <v>12637</v>
      </c>
      <c r="AD77" s="5">
        <f t="shared" si="38"/>
        <v>793</v>
      </c>
      <c r="AE77" s="2">
        <f t="shared" si="39"/>
        <v>6.2752235498931705</v>
      </c>
      <c r="AF77" s="1">
        <v>10369</v>
      </c>
      <c r="AG77" s="1">
        <v>188</v>
      </c>
      <c r="AH77" s="1">
        <v>10565</v>
      </c>
      <c r="AI77" s="5">
        <f t="shared" si="40"/>
        <v>188</v>
      </c>
      <c r="AJ77" s="2">
        <f t="shared" si="41"/>
        <v>1.7794604827259821</v>
      </c>
      <c r="AK77" s="1">
        <v>40240</v>
      </c>
      <c r="AL77" s="1">
        <v>3955</v>
      </c>
      <c r="AM77" s="1">
        <v>44195</v>
      </c>
      <c r="AN77" s="5">
        <f t="shared" si="42"/>
        <v>3955</v>
      </c>
      <c r="AO77" s="2">
        <f t="shared" si="43"/>
        <v>8.9489761285213252</v>
      </c>
      <c r="AP77" s="1">
        <v>14184</v>
      </c>
      <c r="AQ77" s="1">
        <v>2707</v>
      </c>
      <c r="AR77" s="1">
        <v>16890</v>
      </c>
      <c r="AS77" s="5">
        <f t="shared" si="44"/>
        <v>2707</v>
      </c>
      <c r="AT77" s="2">
        <f t="shared" si="45"/>
        <v>16.027235050325636</v>
      </c>
      <c r="AU77" s="1">
        <v>76643</v>
      </c>
      <c r="AV77" s="1">
        <v>7646</v>
      </c>
      <c r="AW77" s="1">
        <v>84290</v>
      </c>
      <c r="AX77" s="5">
        <f t="shared" si="46"/>
        <v>7646</v>
      </c>
      <c r="AY77" s="2">
        <f t="shared" si="47"/>
        <v>9.0710641831771266</v>
      </c>
      <c r="AZ77" s="1">
        <v>24018</v>
      </c>
      <c r="BA77" s="1">
        <v>1735</v>
      </c>
      <c r="BB77" s="1">
        <v>25758</v>
      </c>
      <c r="BC77" s="5">
        <f t="shared" si="48"/>
        <v>1735</v>
      </c>
      <c r="BD77" s="2">
        <f t="shared" si="49"/>
        <v>6.7357714108238227</v>
      </c>
      <c r="BE77" s="1">
        <v>21353</v>
      </c>
      <c r="BF77" s="1">
        <v>575</v>
      </c>
      <c r="BG77" s="1">
        <v>21934</v>
      </c>
      <c r="BH77" s="5">
        <f t="shared" si="50"/>
        <v>575</v>
      </c>
      <c r="BI77" s="2">
        <f t="shared" si="51"/>
        <v>2.6215008662350692</v>
      </c>
      <c r="BJ77" s="1">
        <v>78634</v>
      </c>
      <c r="BK77" s="1">
        <v>7019</v>
      </c>
      <c r="BL77" s="1">
        <v>85657</v>
      </c>
      <c r="BM77" s="5">
        <f t="shared" si="52"/>
        <v>7019</v>
      </c>
      <c r="BN77" s="2">
        <f t="shared" si="53"/>
        <v>8.1943098637589458</v>
      </c>
      <c r="BO77" s="1">
        <v>25359</v>
      </c>
      <c r="BP77" s="1">
        <v>4492</v>
      </c>
      <c r="BQ77" s="1">
        <v>29854</v>
      </c>
      <c r="BR77" s="5">
        <f t="shared" si="54"/>
        <v>4492</v>
      </c>
      <c r="BS77" s="2">
        <f t="shared" si="55"/>
        <v>15.046559924968179</v>
      </c>
      <c r="BT77" s="1">
        <v>149374</v>
      </c>
      <c r="BU77" s="1">
        <v>13830</v>
      </c>
      <c r="BV77" s="1">
        <v>163198</v>
      </c>
    </row>
    <row r="78" spans="1:74" x14ac:dyDescent="0.35">
      <c r="A78" s="1" t="s">
        <v>79</v>
      </c>
      <c r="B78" s="1">
        <v>22144</v>
      </c>
      <c r="C78" s="1">
        <v>1580</v>
      </c>
      <c r="D78" s="1">
        <v>23719</v>
      </c>
      <c r="E78" s="5">
        <f t="shared" si="28"/>
        <v>1580</v>
      </c>
      <c r="F78" s="2">
        <f t="shared" si="29"/>
        <v>6.6613263628314847</v>
      </c>
      <c r="G78" s="1">
        <v>13547</v>
      </c>
      <c r="H78" s="1">
        <v>164</v>
      </c>
      <c r="I78" s="1">
        <v>13710</v>
      </c>
      <c r="J78" s="5">
        <f t="shared" si="30"/>
        <v>164</v>
      </c>
      <c r="K78" s="2">
        <f t="shared" si="31"/>
        <v>1.1962071480671042</v>
      </c>
      <c r="L78" s="1">
        <v>55701</v>
      </c>
      <c r="M78" s="1">
        <v>2738</v>
      </c>
      <c r="N78" s="1">
        <v>58437</v>
      </c>
      <c r="O78" s="5">
        <f t="shared" si="32"/>
        <v>2738</v>
      </c>
      <c r="P78" s="2">
        <f t="shared" si="33"/>
        <v>4.685387682461454</v>
      </c>
      <c r="Q78" s="1">
        <v>10409</v>
      </c>
      <c r="R78" s="1">
        <v>2429</v>
      </c>
      <c r="S78" s="1">
        <v>12838</v>
      </c>
      <c r="T78" s="5">
        <f t="shared" si="34"/>
        <v>2429</v>
      </c>
      <c r="U78" s="2">
        <f t="shared" si="35"/>
        <v>18.920392584514723</v>
      </c>
      <c r="V78" s="1">
        <v>101796</v>
      </c>
      <c r="W78" s="1">
        <v>6908</v>
      </c>
      <c r="X78" s="1">
        <v>108703</v>
      </c>
      <c r="Y78" s="5">
        <f t="shared" si="36"/>
        <v>6908</v>
      </c>
      <c r="Z78" s="2">
        <f t="shared" si="37"/>
        <v>6.354930406704506</v>
      </c>
      <c r="AA78" s="1">
        <v>20914</v>
      </c>
      <c r="AB78" s="1">
        <v>1253</v>
      </c>
      <c r="AC78" s="1">
        <v>22164</v>
      </c>
      <c r="AD78" s="5">
        <f t="shared" si="38"/>
        <v>1253</v>
      </c>
      <c r="AE78" s="2">
        <f t="shared" si="39"/>
        <v>5.653311676592673</v>
      </c>
      <c r="AF78" s="1">
        <v>12641</v>
      </c>
      <c r="AG78" s="1">
        <v>85</v>
      </c>
      <c r="AH78" s="1">
        <v>12731</v>
      </c>
      <c r="AI78" s="5">
        <f t="shared" si="40"/>
        <v>85</v>
      </c>
      <c r="AJ78" s="2">
        <f t="shared" si="41"/>
        <v>0.66766161338465158</v>
      </c>
      <c r="AK78" s="1">
        <v>56886</v>
      </c>
      <c r="AL78" s="1">
        <v>3746</v>
      </c>
      <c r="AM78" s="1">
        <v>60631</v>
      </c>
      <c r="AN78" s="5">
        <f t="shared" si="42"/>
        <v>3746</v>
      </c>
      <c r="AO78" s="2">
        <f t="shared" si="43"/>
        <v>6.1783576058451946</v>
      </c>
      <c r="AP78" s="1">
        <v>11471</v>
      </c>
      <c r="AQ78" s="1">
        <v>3539</v>
      </c>
      <c r="AR78" s="1">
        <v>15012</v>
      </c>
      <c r="AS78" s="5">
        <f t="shared" si="44"/>
        <v>3539</v>
      </c>
      <c r="AT78" s="2">
        <f t="shared" si="45"/>
        <v>23.574473754329869</v>
      </c>
      <c r="AU78" s="1">
        <v>101910</v>
      </c>
      <c r="AV78" s="1">
        <v>8629</v>
      </c>
      <c r="AW78" s="1">
        <v>110537</v>
      </c>
      <c r="AX78" s="5">
        <f t="shared" si="46"/>
        <v>8629</v>
      </c>
      <c r="AY78" s="2">
        <f t="shared" si="47"/>
        <v>7.8064358540579182</v>
      </c>
      <c r="AZ78" s="1">
        <v>43053</v>
      </c>
      <c r="BA78" s="1">
        <v>2828</v>
      </c>
      <c r="BB78" s="1">
        <v>45887</v>
      </c>
      <c r="BC78" s="5">
        <f t="shared" si="48"/>
        <v>2828</v>
      </c>
      <c r="BD78" s="2">
        <f t="shared" si="49"/>
        <v>6.1629655457972845</v>
      </c>
      <c r="BE78" s="1">
        <v>26190</v>
      </c>
      <c r="BF78" s="1">
        <v>251</v>
      </c>
      <c r="BG78" s="1">
        <v>26440</v>
      </c>
      <c r="BH78" s="5">
        <f t="shared" si="50"/>
        <v>251</v>
      </c>
      <c r="BI78" s="2">
        <f t="shared" si="51"/>
        <v>0.94931921331316194</v>
      </c>
      <c r="BJ78" s="1">
        <v>112584</v>
      </c>
      <c r="BK78" s="1">
        <v>6485</v>
      </c>
      <c r="BL78" s="1">
        <v>119066</v>
      </c>
      <c r="BM78" s="5">
        <f t="shared" si="52"/>
        <v>6485</v>
      </c>
      <c r="BN78" s="2">
        <f t="shared" si="53"/>
        <v>5.446559051282482</v>
      </c>
      <c r="BO78" s="1">
        <v>21876</v>
      </c>
      <c r="BP78" s="1">
        <v>5972</v>
      </c>
      <c r="BQ78" s="1">
        <v>27849</v>
      </c>
      <c r="BR78" s="5">
        <f t="shared" si="54"/>
        <v>5972</v>
      </c>
      <c r="BS78" s="2">
        <f t="shared" si="55"/>
        <v>21.444217027541384</v>
      </c>
      <c r="BT78" s="1">
        <v>203703</v>
      </c>
      <c r="BU78" s="1">
        <v>15534</v>
      </c>
      <c r="BV78" s="1">
        <v>219244</v>
      </c>
    </row>
    <row r="79" spans="1:74" x14ac:dyDescent="0.35">
      <c r="A79" s="1" t="s">
        <v>80</v>
      </c>
      <c r="B79" s="1">
        <v>4029</v>
      </c>
      <c r="C79" s="1">
        <v>86</v>
      </c>
      <c r="D79" s="1">
        <v>4112</v>
      </c>
      <c r="E79" s="5">
        <f t="shared" si="28"/>
        <v>86</v>
      </c>
      <c r="F79" s="2">
        <f t="shared" si="29"/>
        <v>2.091439688715953</v>
      </c>
      <c r="G79" s="1">
        <v>2697</v>
      </c>
      <c r="H79" s="1">
        <v>16</v>
      </c>
      <c r="I79" s="1">
        <v>2713</v>
      </c>
      <c r="J79" s="5">
        <f t="shared" si="30"/>
        <v>16</v>
      </c>
      <c r="K79" s="2">
        <f t="shared" si="31"/>
        <v>0.58975304091411718</v>
      </c>
      <c r="L79" s="1">
        <v>9784</v>
      </c>
      <c r="M79" s="1">
        <v>92</v>
      </c>
      <c r="N79" s="1">
        <v>9870</v>
      </c>
      <c r="O79" s="5">
        <f t="shared" si="32"/>
        <v>92</v>
      </c>
      <c r="P79" s="2">
        <f t="shared" si="33"/>
        <v>0.93211752786220869</v>
      </c>
      <c r="Q79" s="1">
        <v>3319</v>
      </c>
      <c r="R79" s="1">
        <v>36</v>
      </c>
      <c r="S79" s="1">
        <v>3352</v>
      </c>
      <c r="T79" s="5">
        <f t="shared" si="34"/>
        <v>36</v>
      </c>
      <c r="U79" s="2">
        <f t="shared" si="35"/>
        <v>1.0739856801909307</v>
      </c>
      <c r="V79" s="1">
        <v>19825</v>
      </c>
      <c r="W79" s="1">
        <v>229</v>
      </c>
      <c r="X79" s="1">
        <v>20050</v>
      </c>
      <c r="Y79" s="5">
        <f t="shared" si="36"/>
        <v>229</v>
      </c>
      <c r="Z79" s="2">
        <f t="shared" si="37"/>
        <v>1.1421446384039902</v>
      </c>
      <c r="AA79" s="1">
        <v>4051</v>
      </c>
      <c r="AB79" s="1">
        <v>69</v>
      </c>
      <c r="AC79" s="1">
        <v>4121</v>
      </c>
      <c r="AD79" s="5">
        <f t="shared" si="38"/>
        <v>69</v>
      </c>
      <c r="AE79" s="2">
        <f t="shared" si="39"/>
        <v>1.6743508857073528</v>
      </c>
      <c r="AF79" s="1">
        <v>2370</v>
      </c>
      <c r="AG79" s="1">
        <v>29</v>
      </c>
      <c r="AH79" s="1">
        <v>2398</v>
      </c>
      <c r="AI79" s="5">
        <f t="shared" si="40"/>
        <v>29</v>
      </c>
      <c r="AJ79" s="2">
        <f t="shared" si="41"/>
        <v>1.2093411175979984</v>
      </c>
      <c r="AK79" s="1">
        <v>10584</v>
      </c>
      <c r="AL79" s="1">
        <v>145</v>
      </c>
      <c r="AM79" s="1">
        <v>10723</v>
      </c>
      <c r="AN79" s="5">
        <f t="shared" si="42"/>
        <v>145</v>
      </c>
      <c r="AO79" s="2">
        <f t="shared" si="43"/>
        <v>1.3522335167397184</v>
      </c>
      <c r="AP79" s="1">
        <v>3881</v>
      </c>
      <c r="AQ79" s="1">
        <v>55</v>
      </c>
      <c r="AR79" s="1">
        <v>3935</v>
      </c>
      <c r="AS79" s="5">
        <f t="shared" si="44"/>
        <v>55</v>
      </c>
      <c r="AT79" s="2">
        <f t="shared" si="45"/>
        <v>1.3977128335451081</v>
      </c>
      <c r="AU79" s="1">
        <v>20883</v>
      </c>
      <c r="AV79" s="1">
        <v>296</v>
      </c>
      <c r="AW79" s="1">
        <v>21180</v>
      </c>
      <c r="AX79" s="5">
        <f t="shared" si="46"/>
        <v>296</v>
      </c>
      <c r="AY79" s="2">
        <f t="shared" si="47"/>
        <v>1.3975448536355053</v>
      </c>
      <c r="AZ79" s="1">
        <v>8082</v>
      </c>
      <c r="BA79" s="1">
        <v>158</v>
      </c>
      <c r="BB79" s="1">
        <v>8234</v>
      </c>
      <c r="BC79" s="5">
        <f t="shared" si="48"/>
        <v>158</v>
      </c>
      <c r="BD79" s="2">
        <f t="shared" si="49"/>
        <v>1.9188729657517611</v>
      </c>
      <c r="BE79" s="1">
        <v>5065</v>
      </c>
      <c r="BF79" s="1">
        <v>45</v>
      </c>
      <c r="BG79" s="1">
        <v>5112</v>
      </c>
      <c r="BH79" s="5">
        <f t="shared" si="50"/>
        <v>45</v>
      </c>
      <c r="BI79" s="2">
        <f t="shared" si="51"/>
        <v>0.88028169014084512</v>
      </c>
      <c r="BJ79" s="1">
        <v>20358</v>
      </c>
      <c r="BK79" s="1">
        <v>238</v>
      </c>
      <c r="BL79" s="1">
        <v>20597</v>
      </c>
      <c r="BM79" s="5">
        <f t="shared" si="52"/>
        <v>238</v>
      </c>
      <c r="BN79" s="2">
        <f t="shared" si="53"/>
        <v>1.1555080837015099</v>
      </c>
      <c r="BO79" s="1">
        <v>7200</v>
      </c>
      <c r="BP79" s="1">
        <v>94</v>
      </c>
      <c r="BQ79" s="1">
        <v>7286</v>
      </c>
      <c r="BR79" s="5">
        <f t="shared" si="54"/>
        <v>94</v>
      </c>
      <c r="BS79" s="2">
        <f t="shared" si="55"/>
        <v>1.2901454844908042</v>
      </c>
      <c r="BT79" s="1">
        <v>40703</v>
      </c>
      <c r="BU79" s="1">
        <v>522</v>
      </c>
      <c r="BV79" s="1">
        <v>41227</v>
      </c>
    </row>
    <row r="80" spans="1:74" x14ac:dyDescent="0.35">
      <c r="A80" s="1" t="s">
        <v>81</v>
      </c>
      <c r="B80" s="1">
        <v>32182</v>
      </c>
      <c r="C80" s="1">
        <v>2887</v>
      </c>
      <c r="D80" s="1">
        <v>35068</v>
      </c>
      <c r="E80" s="5">
        <f t="shared" si="28"/>
        <v>2887</v>
      </c>
      <c r="F80" s="2">
        <f t="shared" si="29"/>
        <v>8.2325767081099581</v>
      </c>
      <c r="G80" s="1">
        <v>16692</v>
      </c>
      <c r="H80" s="1">
        <v>247</v>
      </c>
      <c r="I80" s="1">
        <v>16934</v>
      </c>
      <c r="J80" s="5">
        <f t="shared" si="30"/>
        <v>247</v>
      </c>
      <c r="K80" s="2">
        <f t="shared" si="31"/>
        <v>1.4586039919688201</v>
      </c>
      <c r="L80" s="1">
        <v>72857</v>
      </c>
      <c r="M80" s="1">
        <v>3015</v>
      </c>
      <c r="N80" s="1">
        <v>75879</v>
      </c>
      <c r="O80" s="5">
        <f t="shared" si="32"/>
        <v>3015</v>
      </c>
      <c r="P80" s="2">
        <f t="shared" si="33"/>
        <v>3.9734313841774407</v>
      </c>
      <c r="Q80" s="1">
        <v>8563</v>
      </c>
      <c r="R80" s="1">
        <v>1330</v>
      </c>
      <c r="S80" s="1">
        <v>9891</v>
      </c>
      <c r="T80" s="5">
        <f t="shared" si="34"/>
        <v>1330</v>
      </c>
      <c r="U80" s="2">
        <f t="shared" si="35"/>
        <v>13.446567586694973</v>
      </c>
      <c r="V80" s="1">
        <v>130302</v>
      </c>
      <c r="W80" s="1">
        <v>7476</v>
      </c>
      <c r="X80" s="1">
        <v>137775</v>
      </c>
      <c r="Y80" s="5">
        <f t="shared" si="36"/>
        <v>7476</v>
      </c>
      <c r="Z80" s="2">
        <f t="shared" si="37"/>
        <v>5.4262384322264561</v>
      </c>
      <c r="AA80" s="1">
        <v>30805</v>
      </c>
      <c r="AB80" s="1">
        <v>2430</v>
      </c>
      <c r="AC80" s="1">
        <v>33238</v>
      </c>
      <c r="AD80" s="5">
        <f t="shared" si="38"/>
        <v>2430</v>
      </c>
      <c r="AE80" s="2">
        <f t="shared" si="39"/>
        <v>7.3109092003128939</v>
      </c>
      <c r="AF80" s="1">
        <v>14875</v>
      </c>
      <c r="AG80" s="1">
        <v>185</v>
      </c>
      <c r="AH80" s="1">
        <v>15059</v>
      </c>
      <c r="AI80" s="5">
        <f t="shared" si="40"/>
        <v>185</v>
      </c>
      <c r="AJ80" s="2">
        <f t="shared" si="41"/>
        <v>1.2285012285012284</v>
      </c>
      <c r="AK80" s="1">
        <v>72137</v>
      </c>
      <c r="AL80" s="1">
        <v>4878</v>
      </c>
      <c r="AM80" s="1">
        <v>77013</v>
      </c>
      <c r="AN80" s="5">
        <f t="shared" si="42"/>
        <v>4878</v>
      </c>
      <c r="AO80" s="2">
        <f t="shared" si="43"/>
        <v>6.3339955591913046</v>
      </c>
      <c r="AP80" s="1">
        <v>9361</v>
      </c>
      <c r="AQ80" s="1">
        <v>1916</v>
      </c>
      <c r="AR80" s="1">
        <v>11283</v>
      </c>
      <c r="AS80" s="5">
        <f t="shared" si="44"/>
        <v>1916</v>
      </c>
      <c r="AT80" s="2">
        <f t="shared" si="45"/>
        <v>16.981299299831605</v>
      </c>
      <c r="AU80" s="1">
        <v>127176</v>
      </c>
      <c r="AV80" s="1">
        <v>9410</v>
      </c>
      <c r="AW80" s="1">
        <v>136585</v>
      </c>
      <c r="AX80" s="5">
        <f t="shared" si="46"/>
        <v>9410</v>
      </c>
      <c r="AY80" s="2">
        <f t="shared" si="47"/>
        <v>6.8894827396859091</v>
      </c>
      <c r="AZ80" s="1">
        <v>62988</v>
      </c>
      <c r="BA80" s="1">
        <v>5315</v>
      </c>
      <c r="BB80" s="1">
        <v>68300</v>
      </c>
      <c r="BC80" s="5">
        <f t="shared" si="48"/>
        <v>5315</v>
      </c>
      <c r="BD80" s="2">
        <f t="shared" si="49"/>
        <v>7.7818448023426061</v>
      </c>
      <c r="BE80" s="1">
        <v>31562</v>
      </c>
      <c r="BF80" s="1">
        <v>428</v>
      </c>
      <c r="BG80" s="1">
        <v>31990</v>
      </c>
      <c r="BH80" s="5">
        <f t="shared" si="50"/>
        <v>428</v>
      </c>
      <c r="BI80" s="2">
        <f t="shared" si="51"/>
        <v>1.3379180994060644</v>
      </c>
      <c r="BJ80" s="1">
        <v>144999</v>
      </c>
      <c r="BK80" s="1">
        <v>7894</v>
      </c>
      <c r="BL80" s="1">
        <v>152893</v>
      </c>
      <c r="BM80" s="5">
        <f t="shared" si="52"/>
        <v>7894</v>
      </c>
      <c r="BN80" s="2">
        <f t="shared" si="53"/>
        <v>5.1630879111535517</v>
      </c>
      <c r="BO80" s="1">
        <v>17926</v>
      </c>
      <c r="BP80" s="1">
        <v>3247</v>
      </c>
      <c r="BQ80" s="1">
        <v>21170</v>
      </c>
      <c r="BR80" s="5">
        <f t="shared" si="54"/>
        <v>3247</v>
      </c>
      <c r="BS80" s="2">
        <f t="shared" si="55"/>
        <v>15.337742087860178</v>
      </c>
      <c r="BT80" s="1">
        <v>257479</v>
      </c>
      <c r="BU80" s="1">
        <v>16879</v>
      </c>
      <c r="BV80" s="1">
        <v>274355</v>
      </c>
    </row>
    <row r="81" spans="1:74" x14ac:dyDescent="0.35">
      <c r="A81" s="1" t="s">
        <v>82</v>
      </c>
      <c r="B81" s="1">
        <v>4230</v>
      </c>
      <c r="C81" s="1">
        <v>201</v>
      </c>
      <c r="D81" s="1">
        <v>4430</v>
      </c>
      <c r="E81" s="5">
        <f t="shared" si="28"/>
        <v>201</v>
      </c>
      <c r="F81" s="2">
        <f t="shared" si="29"/>
        <v>4.5372460496614</v>
      </c>
      <c r="G81" s="1">
        <v>3858</v>
      </c>
      <c r="H81" s="1">
        <v>30</v>
      </c>
      <c r="I81" s="1">
        <v>3881</v>
      </c>
      <c r="J81" s="5">
        <f t="shared" si="30"/>
        <v>30</v>
      </c>
      <c r="K81" s="2">
        <f t="shared" si="31"/>
        <v>0.77299665034784848</v>
      </c>
      <c r="L81" s="1">
        <v>28309</v>
      </c>
      <c r="M81" s="1">
        <v>496</v>
      </c>
      <c r="N81" s="1">
        <v>28804</v>
      </c>
      <c r="O81" s="5">
        <f t="shared" si="32"/>
        <v>496</v>
      </c>
      <c r="P81" s="2">
        <f t="shared" si="33"/>
        <v>1.7219830579086239</v>
      </c>
      <c r="Q81" s="1">
        <v>3916</v>
      </c>
      <c r="R81" s="1">
        <v>607</v>
      </c>
      <c r="S81" s="1">
        <v>4529</v>
      </c>
      <c r="T81" s="5">
        <f t="shared" si="34"/>
        <v>607</v>
      </c>
      <c r="U81" s="2">
        <f t="shared" si="35"/>
        <v>13.402517111945242</v>
      </c>
      <c r="V81" s="1">
        <v>40315</v>
      </c>
      <c r="W81" s="1">
        <v>1333</v>
      </c>
      <c r="X81" s="1">
        <v>41644</v>
      </c>
      <c r="Y81" s="5">
        <f t="shared" si="36"/>
        <v>1333</v>
      </c>
      <c r="Z81" s="2">
        <f t="shared" si="37"/>
        <v>3.2009413120737684</v>
      </c>
      <c r="AA81" s="1">
        <v>4299</v>
      </c>
      <c r="AB81" s="1">
        <v>181</v>
      </c>
      <c r="AC81" s="1">
        <v>4478</v>
      </c>
      <c r="AD81" s="5">
        <f t="shared" si="38"/>
        <v>181</v>
      </c>
      <c r="AE81" s="2">
        <f t="shared" si="39"/>
        <v>4.0419830281375617</v>
      </c>
      <c r="AF81" s="1">
        <v>4784</v>
      </c>
      <c r="AG81" s="1">
        <v>24</v>
      </c>
      <c r="AH81" s="1">
        <v>4810</v>
      </c>
      <c r="AI81" s="5">
        <f t="shared" si="40"/>
        <v>24</v>
      </c>
      <c r="AJ81" s="2">
        <f t="shared" si="41"/>
        <v>0.49896049896049899</v>
      </c>
      <c r="AK81" s="1">
        <v>28060</v>
      </c>
      <c r="AL81" s="1">
        <v>985</v>
      </c>
      <c r="AM81" s="1">
        <v>29042</v>
      </c>
      <c r="AN81" s="5">
        <f t="shared" si="42"/>
        <v>985</v>
      </c>
      <c r="AO81" s="2">
        <f t="shared" si="43"/>
        <v>3.3916396942359346</v>
      </c>
      <c r="AP81" s="1">
        <v>4454</v>
      </c>
      <c r="AQ81" s="1">
        <v>1147</v>
      </c>
      <c r="AR81" s="1">
        <v>5603</v>
      </c>
      <c r="AS81" s="5">
        <f t="shared" si="44"/>
        <v>1147</v>
      </c>
      <c r="AT81" s="2">
        <f t="shared" si="45"/>
        <v>20.471176155630914</v>
      </c>
      <c r="AU81" s="1">
        <v>41590</v>
      </c>
      <c r="AV81" s="1">
        <v>2340</v>
      </c>
      <c r="AW81" s="1">
        <v>43928</v>
      </c>
      <c r="AX81" s="5">
        <f t="shared" si="46"/>
        <v>2340</v>
      </c>
      <c r="AY81" s="2">
        <f t="shared" si="47"/>
        <v>5.326898561282098</v>
      </c>
      <c r="AZ81" s="1">
        <v>8531</v>
      </c>
      <c r="BA81" s="1">
        <v>382</v>
      </c>
      <c r="BB81" s="1">
        <v>8912</v>
      </c>
      <c r="BC81" s="5">
        <f t="shared" si="48"/>
        <v>382</v>
      </c>
      <c r="BD81" s="2">
        <f t="shared" si="49"/>
        <v>4.286355475763016</v>
      </c>
      <c r="BE81" s="1">
        <v>8642</v>
      </c>
      <c r="BF81" s="1">
        <v>46</v>
      </c>
      <c r="BG81" s="1">
        <v>8686</v>
      </c>
      <c r="BH81" s="5">
        <f t="shared" si="50"/>
        <v>46</v>
      </c>
      <c r="BI81" s="2">
        <f t="shared" si="51"/>
        <v>0.52958784250518076</v>
      </c>
      <c r="BJ81" s="1">
        <v>56363</v>
      </c>
      <c r="BK81" s="1">
        <v>1480</v>
      </c>
      <c r="BL81" s="1">
        <v>57846</v>
      </c>
      <c r="BM81" s="5">
        <f t="shared" si="52"/>
        <v>1480</v>
      </c>
      <c r="BN81" s="2">
        <f t="shared" si="53"/>
        <v>2.5585174428655395</v>
      </c>
      <c r="BO81" s="1">
        <v>8377</v>
      </c>
      <c r="BP81" s="1">
        <v>1757</v>
      </c>
      <c r="BQ81" s="1">
        <v>10130</v>
      </c>
      <c r="BR81" s="5">
        <f t="shared" si="54"/>
        <v>1757</v>
      </c>
      <c r="BS81" s="2">
        <f t="shared" si="55"/>
        <v>17.344521224086868</v>
      </c>
      <c r="BT81" s="1">
        <v>81906</v>
      </c>
      <c r="BU81" s="1">
        <v>3670</v>
      </c>
      <c r="BV81" s="1">
        <v>85576</v>
      </c>
    </row>
    <row r="82" spans="1:74" x14ac:dyDescent="0.35">
      <c r="A82" s="1" t="s">
        <v>83</v>
      </c>
      <c r="B82" s="1">
        <v>14327</v>
      </c>
      <c r="C82" s="1">
        <v>246</v>
      </c>
      <c r="D82" s="1">
        <v>14573</v>
      </c>
      <c r="E82" s="5">
        <f t="shared" si="28"/>
        <v>246</v>
      </c>
      <c r="F82" s="2">
        <f t="shared" si="29"/>
        <v>1.6880532491594042</v>
      </c>
      <c r="G82" s="1">
        <v>9046</v>
      </c>
      <c r="H82" s="1">
        <v>40</v>
      </c>
      <c r="I82" s="1">
        <v>9082</v>
      </c>
      <c r="J82" s="5">
        <f t="shared" si="30"/>
        <v>40</v>
      </c>
      <c r="K82" s="2">
        <f t="shared" si="31"/>
        <v>0.44043162299053074</v>
      </c>
      <c r="L82" s="1">
        <v>37798</v>
      </c>
      <c r="M82" s="1">
        <v>445</v>
      </c>
      <c r="N82" s="1">
        <v>38245</v>
      </c>
      <c r="O82" s="5">
        <f t="shared" si="32"/>
        <v>445</v>
      </c>
      <c r="P82" s="2">
        <f t="shared" si="33"/>
        <v>1.1635507909530658</v>
      </c>
      <c r="Q82" s="1">
        <v>12329</v>
      </c>
      <c r="R82" s="1">
        <v>148</v>
      </c>
      <c r="S82" s="1">
        <v>12474</v>
      </c>
      <c r="T82" s="5">
        <f t="shared" si="34"/>
        <v>148</v>
      </c>
      <c r="U82" s="2">
        <f t="shared" si="35"/>
        <v>1.1864678531345199</v>
      </c>
      <c r="V82" s="1">
        <v>73502</v>
      </c>
      <c r="W82" s="1">
        <v>877</v>
      </c>
      <c r="X82" s="1">
        <v>74377</v>
      </c>
      <c r="Y82" s="5">
        <f t="shared" si="36"/>
        <v>877</v>
      </c>
      <c r="Z82" s="2">
        <f t="shared" si="37"/>
        <v>1.1791279562230259</v>
      </c>
      <c r="AA82" s="1">
        <v>13298</v>
      </c>
      <c r="AB82" s="1">
        <v>170</v>
      </c>
      <c r="AC82" s="1">
        <v>13469</v>
      </c>
      <c r="AD82" s="5">
        <f t="shared" si="38"/>
        <v>170</v>
      </c>
      <c r="AE82" s="2">
        <f t="shared" si="39"/>
        <v>1.2621575469596853</v>
      </c>
      <c r="AF82" s="1">
        <v>8427</v>
      </c>
      <c r="AG82" s="1">
        <v>22</v>
      </c>
      <c r="AH82" s="1">
        <v>8455</v>
      </c>
      <c r="AI82" s="5">
        <f t="shared" si="40"/>
        <v>22</v>
      </c>
      <c r="AJ82" s="2">
        <f t="shared" si="41"/>
        <v>0.26020106445890007</v>
      </c>
      <c r="AK82" s="1">
        <v>39792</v>
      </c>
      <c r="AL82" s="1">
        <v>524</v>
      </c>
      <c r="AM82" s="1">
        <v>40324</v>
      </c>
      <c r="AN82" s="5">
        <f t="shared" si="42"/>
        <v>524</v>
      </c>
      <c r="AO82" s="2">
        <f t="shared" si="43"/>
        <v>1.2994742585061008</v>
      </c>
      <c r="AP82" s="1">
        <v>13857</v>
      </c>
      <c r="AQ82" s="1">
        <v>220</v>
      </c>
      <c r="AR82" s="1">
        <v>14078</v>
      </c>
      <c r="AS82" s="5">
        <f t="shared" si="44"/>
        <v>220</v>
      </c>
      <c r="AT82" s="2">
        <f t="shared" si="45"/>
        <v>1.5627219775536296</v>
      </c>
      <c r="AU82" s="1">
        <v>75384</v>
      </c>
      <c r="AV82" s="1">
        <v>940</v>
      </c>
      <c r="AW82" s="1">
        <v>76322</v>
      </c>
      <c r="AX82" s="5">
        <f t="shared" si="46"/>
        <v>940</v>
      </c>
      <c r="AY82" s="2">
        <f t="shared" si="47"/>
        <v>1.2316239092266974</v>
      </c>
      <c r="AZ82" s="1">
        <v>27624</v>
      </c>
      <c r="BA82" s="1">
        <v>413</v>
      </c>
      <c r="BB82" s="1">
        <v>28039</v>
      </c>
      <c r="BC82" s="5">
        <f t="shared" si="48"/>
        <v>413</v>
      </c>
      <c r="BD82" s="2">
        <f t="shared" si="49"/>
        <v>1.472948393309319</v>
      </c>
      <c r="BE82" s="1">
        <v>17469</v>
      </c>
      <c r="BF82" s="1">
        <v>60</v>
      </c>
      <c r="BG82" s="1">
        <v>17535</v>
      </c>
      <c r="BH82" s="5">
        <f t="shared" si="50"/>
        <v>60</v>
      </c>
      <c r="BI82" s="2">
        <f t="shared" si="51"/>
        <v>0.34217279726261762</v>
      </c>
      <c r="BJ82" s="1">
        <v>77596</v>
      </c>
      <c r="BK82" s="1">
        <v>969</v>
      </c>
      <c r="BL82" s="1">
        <v>78571</v>
      </c>
      <c r="BM82" s="5">
        <f t="shared" si="52"/>
        <v>969</v>
      </c>
      <c r="BN82" s="2">
        <f t="shared" si="53"/>
        <v>1.2332794542515686</v>
      </c>
      <c r="BO82" s="1">
        <v>26188</v>
      </c>
      <c r="BP82" s="1">
        <v>369</v>
      </c>
      <c r="BQ82" s="1">
        <v>26554</v>
      </c>
      <c r="BR82" s="5">
        <f t="shared" si="54"/>
        <v>369</v>
      </c>
      <c r="BS82" s="2">
        <f t="shared" si="55"/>
        <v>1.3896211493560291</v>
      </c>
      <c r="BT82" s="1">
        <v>148883</v>
      </c>
      <c r="BU82" s="1">
        <v>1821</v>
      </c>
      <c r="BV82" s="1">
        <v>150699</v>
      </c>
    </row>
    <row r="83" spans="1:74" x14ac:dyDescent="0.35">
      <c r="A83" s="1" t="s">
        <v>84</v>
      </c>
      <c r="B83" s="1">
        <v>519</v>
      </c>
      <c r="C83" s="1">
        <v>0</v>
      </c>
      <c r="D83" s="1">
        <v>524</v>
      </c>
      <c r="E83" s="5">
        <f t="shared" si="28"/>
        <v>0</v>
      </c>
      <c r="F83" s="2">
        <f t="shared" si="29"/>
        <v>0</v>
      </c>
      <c r="G83" s="1">
        <v>298</v>
      </c>
      <c r="H83" s="1">
        <v>0</v>
      </c>
      <c r="I83" s="1">
        <v>297</v>
      </c>
      <c r="J83" s="5">
        <f t="shared" si="30"/>
        <v>0</v>
      </c>
      <c r="K83" s="2">
        <f t="shared" si="31"/>
        <v>0</v>
      </c>
      <c r="L83" s="1">
        <v>1412</v>
      </c>
      <c r="M83" s="1">
        <v>7</v>
      </c>
      <c r="N83" s="1">
        <v>1414</v>
      </c>
      <c r="O83" s="5">
        <f t="shared" si="32"/>
        <v>7</v>
      </c>
      <c r="P83" s="2">
        <f t="shared" si="33"/>
        <v>0.49504950495049505</v>
      </c>
      <c r="Q83" s="1">
        <v>844</v>
      </c>
      <c r="R83" s="1">
        <v>0</v>
      </c>
      <c r="S83" s="1">
        <v>844</v>
      </c>
      <c r="T83" s="5">
        <f t="shared" si="34"/>
        <v>0</v>
      </c>
      <c r="U83" s="2">
        <f t="shared" si="35"/>
        <v>0</v>
      </c>
      <c r="V83" s="1">
        <v>3071</v>
      </c>
      <c r="W83" s="1">
        <v>15</v>
      </c>
      <c r="X83" s="1">
        <v>3084</v>
      </c>
      <c r="Y83" s="5">
        <f t="shared" si="36"/>
        <v>15</v>
      </c>
      <c r="Z83" s="2">
        <f t="shared" si="37"/>
        <v>0.48638132295719844</v>
      </c>
      <c r="AA83" s="1">
        <v>439</v>
      </c>
      <c r="AB83" s="1">
        <v>0</v>
      </c>
      <c r="AC83" s="1">
        <v>441</v>
      </c>
      <c r="AD83" s="5">
        <f t="shared" si="38"/>
        <v>0</v>
      </c>
      <c r="AE83" s="2">
        <f t="shared" si="39"/>
        <v>0</v>
      </c>
      <c r="AF83" s="1">
        <v>246</v>
      </c>
      <c r="AG83" s="1">
        <v>0</v>
      </c>
      <c r="AH83" s="1">
        <v>246</v>
      </c>
      <c r="AI83" s="5">
        <f t="shared" si="40"/>
        <v>0</v>
      </c>
      <c r="AJ83" s="2">
        <f t="shared" si="41"/>
        <v>0</v>
      </c>
      <c r="AK83" s="1">
        <v>1424</v>
      </c>
      <c r="AL83" s="1">
        <v>8</v>
      </c>
      <c r="AM83" s="1">
        <v>1430</v>
      </c>
      <c r="AN83" s="5">
        <f t="shared" si="42"/>
        <v>8</v>
      </c>
      <c r="AO83" s="2">
        <f t="shared" si="43"/>
        <v>0.55944055944055948</v>
      </c>
      <c r="AP83" s="1">
        <v>878</v>
      </c>
      <c r="AQ83" s="1">
        <v>0</v>
      </c>
      <c r="AR83" s="1">
        <v>877</v>
      </c>
      <c r="AS83" s="5">
        <f t="shared" si="44"/>
        <v>0</v>
      </c>
      <c r="AT83" s="2">
        <f t="shared" si="45"/>
        <v>0</v>
      </c>
      <c r="AU83" s="1">
        <v>2984</v>
      </c>
      <c r="AV83" s="1">
        <v>14</v>
      </c>
      <c r="AW83" s="1">
        <v>2991</v>
      </c>
      <c r="AX83" s="5">
        <f t="shared" si="46"/>
        <v>14</v>
      </c>
      <c r="AY83" s="2">
        <f t="shared" si="47"/>
        <v>0.46807087930458041</v>
      </c>
      <c r="AZ83" s="1">
        <v>957</v>
      </c>
      <c r="BA83" s="1">
        <v>9</v>
      </c>
      <c r="BB83" s="1">
        <v>961</v>
      </c>
      <c r="BC83" s="5">
        <f t="shared" si="48"/>
        <v>9</v>
      </c>
      <c r="BD83" s="2">
        <f t="shared" si="49"/>
        <v>0.93652445369406867</v>
      </c>
      <c r="BE83" s="1">
        <v>540</v>
      </c>
      <c r="BF83" s="1">
        <v>0</v>
      </c>
      <c r="BG83" s="1">
        <v>541</v>
      </c>
      <c r="BH83" s="5">
        <f t="shared" si="50"/>
        <v>0</v>
      </c>
      <c r="BI83" s="2">
        <f t="shared" si="51"/>
        <v>0</v>
      </c>
      <c r="BJ83" s="1">
        <v>2834</v>
      </c>
      <c r="BK83" s="1">
        <v>16</v>
      </c>
      <c r="BL83" s="1">
        <v>2846</v>
      </c>
      <c r="BM83" s="5">
        <f t="shared" si="52"/>
        <v>16</v>
      </c>
      <c r="BN83" s="2">
        <f t="shared" si="53"/>
        <v>0.56219255094869991</v>
      </c>
      <c r="BO83" s="1">
        <v>1727</v>
      </c>
      <c r="BP83" s="1">
        <v>5</v>
      </c>
      <c r="BQ83" s="1">
        <v>1727</v>
      </c>
      <c r="BR83" s="5">
        <f t="shared" si="54"/>
        <v>5</v>
      </c>
      <c r="BS83" s="2">
        <f t="shared" si="55"/>
        <v>0.28951939779965258</v>
      </c>
      <c r="BT83" s="1">
        <v>6053</v>
      </c>
      <c r="BU83" s="1">
        <v>23</v>
      </c>
      <c r="BV83" s="1">
        <v>6077</v>
      </c>
    </row>
    <row r="84" spans="1:74" x14ac:dyDescent="0.35">
      <c r="A84" s="1" t="s">
        <v>94</v>
      </c>
      <c r="B84" s="1">
        <v>538416</v>
      </c>
      <c r="C84" s="1">
        <v>26990</v>
      </c>
      <c r="D84" s="1">
        <v>565402</v>
      </c>
      <c r="E84" s="5">
        <f t="shared" si="28"/>
        <v>26990</v>
      </c>
      <c r="F84" s="2">
        <f t="shared" si="29"/>
        <v>4.7735947166794599</v>
      </c>
      <c r="G84" s="1">
        <v>372909</v>
      </c>
      <c r="H84" s="1">
        <v>4483</v>
      </c>
      <c r="I84" s="1">
        <v>377390</v>
      </c>
      <c r="J84" s="5">
        <f t="shared" si="30"/>
        <v>4483</v>
      </c>
      <c r="K84" s="2">
        <f t="shared" si="31"/>
        <v>1.1878958106998065</v>
      </c>
      <c r="L84" s="1">
        <v>1554239</v>
      </c>
      <c r="M84" s="1">
        <v>55281</v>
      </c>
      <c r="N84" s="1">
        <v>1609523</v>
      </c>
      <c r="O84" s="5">
        <f t="shared" si="32"/>
        <v>55281</v>
      </c>
      <c r="P84" s="2">
        <f t="shared" si="33"/>
        <v>3.4346200706668997</v>
      </c>
      <c r="Q84" s="1">
        <v>439219</v>
      </c>
      <c r="R84" s="1">
        <v>36969</v>
      </c>
      <c r="S84" s="1">
        <v>476189</v>
      </c>
      <c r="T84" s="5">
        <f t="shared" si="34"/>
        <v>36969</v>
      </c>
      <c r="U84" s="2">
        <f t="shared" si="35"/>
        <v>7.7635140668936078</v>
      </c>
      <c r="V84" s="1">
        <v>2904783</v>
      </c>
      <c r="W84" s="1">
        <v>123722</v>
      </c>
      <c r="X84" s="1">
        <v>3028502</v>
      </c>
      <c r="Y84" s="5">
        <f t="shared" si="36"/>
        <v>123722</v>
      </c>
      <c r="Z84" s="2">
        <f t="shared" si="37"/>
        <v>4.0852540298801188</v>
      </c>
      <c r="AA84" s="1">
        <v>513057</v>
      </c>
      <c r="AB84" s="1">
        <v>22904</v>
      </c>
      <c r="AC84" s="1">
        <v>535969</v>
      </c>
      <c r="AD84" s="5">
        <f t="shared" si="38"/>
        <v>22904</v>
      </c>
      <c r="AE84" s="2">
        <f t="shared" si="39"/>
        <v>4.2733814828842709</v>
      </c>
      <c r="AF84" s="1">
        <v>355981</v>
      </c>
      <c r="AG84" s="1">
        <v>3379</v>
      </c>
      <c r="AH84" s="1">
        <v>359364</v>
      </c>
      <c r="AI84" s="5">
        <f t="shared" si="40"/>
        <v>3379</v>
      </c>
      <c r="AJ84" s="2">
        <f t="shared" si="41"/>
        <v>0.94027225876826848</v>
      </c>
      <c r="AK84" s="1">
        <v>1611491</v>
      </c>
      <c r="AL84" s="1">
        <v>79451</v>
      </c>
      <c r="AM84" s="1">
        <v>1690942</v>
      </c>
      <c r="AN84" s="5">
        <f t="shared" si="42"/>
        <v>79451</v>
      </c>
      <c r="AO84" s="2">
        <f t="shared" si="43"/>
        <v>4.6986236074330172</v>
      </c>
      <c r="AP84" s="1">
        <v>499984</v>
      </c>
      <c r="AQ84" s="1">
        <v>56213</v>
      </c>
      <c r="AR84" s="1">
        <v>556194</v>
      </c>
      <c r="AS84" s="5">
        <f t="shared" si="44"/>
        <v>56213</v>
      </c>
      <c r="AT84" s="2">
        <f t="shared" si="45"/>
        <v>10.106725351226372</v>
      </c>
      <c r="AU84" s="1">
        <v>2980518</v>
      </c>
      <c r="AV84" s="1">
        <v>161947</v>
      </c>
      <c r="AW84" s="1">
        <v>3142465</v>
      </c>
      <c r="AX84" s="5">
        <f t="shared" si="46"/>
        <v>161947</v>
      </c>
      <c r="AY84" s="2">
        <f t="shared" si="47"/>
        <v>5.1535021074220397</v>
      </c>
      <c r="AZ84" s="1">
        <v>1051469</v>
      </c>
      <c r="BA84" s="1">
        <v>49898</v>
      </c>
      <c r="BB84" s="1">
        <v>1101368</v>
      </c>
      <c r="BC84" s="5">
        <f t="shared" si="48"/>
        <v>49898</v>
      </c>
      <c r="BD84" s="2">
        <f t="shared" si="49"/>
        <v>4.5305474646076513</v>
      </c>
      <c r="BE84" s="1">
        <v>728888</v>
      </c>
      <c r="BF84" s="1">
        <v>7864</v>
      </c>
      <c r="BG84" s="1">
        <v>736754</v>
      </c>
      <c r="BH84" s="5">
        <f t="shared" si="50"/>
        <v>7864</v>
      </c>
      <c r="BI84" s="2">
        <f t="shared" si="51"/>
        <v>1.0673847715791158</v>
      </c>
      <c r="BJ84" s="1">
        <v>3165731</v>
      </c>
      <c r="BK84" s="1">
        <v>134729</v>
      </c>
      <c r="BL84" s="1">
        <v>3300465</v>
      </c>
      <c r="BM84" s="5">
        <f t="shared" si="52"/>
        <v>134729</v>
      </c>
      <c r="BN84" s="2">
        <f t="shared" si="53"/>
        <v>4.0821217616305585</v>
      </c>
      <c r="BO84" s="1">
        <v>939203</v>
      </c>
      <c r="BP84" s="1">
        <v>93174</v>
      </c>
      <c r="BQ84" s="1">
        <v>1032379</v>
      </c>
      <c r="BR84" s="5">
        <f t="shared" si="54"/>
        <v>93174</v>
      </c>
      <c r="BS84" s="2">
        <f t="shared" si="55"/>
        <v>9.0251738944709246</v>
      </c>
      <c r="BT84" s="1">
        <v>5885301</v>
      </c>
      <c r="BU84" s="1">
        <v>285666</v>
      </c>
      <c r="BV84" s="1">
        <v>6170971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84"/>
  <sheetViews>
    <sheetView workbookViewId="0">
      <pane xSplit="2" ySplit="4" topLeftCell="U5" activePane="bottomRight" state="frozen"/>
      <selection pane="topRight" activeCell="C1" sqref="C1"/>
      <selection pane="bottomLeft" activeCell="A5" sqref="A5"/>
      <selection pane="bottomRight" activeCell="AF5" sqref="AF5:AF84"/>
    </sheetView>
  </sheetViews>
  <sheetFormatPr defaultRowHeight="10.5" x14ac:dyDescent="0.35"/>
  <cols>
    <col min="1" max="1" width="4.46484375" style="1" customWidth="1"/>
    <col min="2" max="2" width="14.59765625" style="1" customWidth="1"/>
    <col min="3" max="3" width="9.06640625" style="3"/>
    <col min="4" max="4" width="9.06640625" style="1"/>
    <col min="5" max="5" width="9.06640625" style="3"/>
    <col min="6" max="6" width="9.06640625" style="1"/>
    <col min="7" max="7" width="9.06640625" style="3"/>
    <col min="8" max="8" width="9.06640625" style="1"/>
    <col min="9" max="9" width="9.06640625" style="3"/>
    <col min="10" max="10" width="9.06640625" style="1"/>
    <col min="11" max="11" width="9.06640625" style="3"/>
    <col min="12" max="12" width="9.06640625" style="1"/>
    <col min="13" max="13" width="9.06640625" style="3"/>
    <col min="14" max="14" width="9.06640625" style="1"/>
    <col min="15" max="15" width="9.06640625" style="3"/>
    <col min="16" max="16" width="9.06640625" style="1"/>
    <col min="17" max="17" width="9.06640625" style="3"/>
    <col min="18" max="18" width="9.06640625" style="1"/>
    <col min="19" max="19" width="9.06640625" style="3"/>
    <col min="20" max="20" width="9.06640625" style="1"/>
    <col min="21" max="21" width="9.06640625" style="3"/>
    <col min="22" max="22" width="9.06640625" style="1"/>
    <col min="23" max="23" width="9.06640625" style="3"/>
    <col min="24" max="24" width="9.06640625" style="1"/>
    <col min="25" max="25" width="9.06640625" style="3"/>
    <col min="26" max="26" width="9.06640625" style="1"/>
    <col min="27" max="27" width="9.06640625" style="3"/>
    <col min="28" max="28" width="9.06640625" style="1"/>
    <col min="29" max="29" width="9.06640625" style="3"/>
    <col min="30" max="30" width="9.06640625" style="1"/>
    <col min="31" max="31" width="9.06640625" style="3"/>
    <col min="32" max="16384" width="9.06640625" style="1"/>
  </cols>
  <sheetData>
    <row r="1" spans="1:32" ht="13.5" customHeight="1" x14ac:dyDescent="0.35">
      <c r="A1" s="10">
        <v>1</v>
      </c>
      <c r="B1" s="10">
        <v>2</v>
      </c>
      <c r="C1" s="11">
        <v>3</v>
      </c>
      <c r="D1" s="10">
        <v>4</v>
      </c>
      <c r="E1" s="10">
        <v>5</v>
      </c>
      <c r="F1" s="11">
        <v>6</v>
      </c>
      <c r="G1" s="10">
        <v>7</v>
      </c>
      <c r="H1" s="10">
        <v>8</v>
      </c>
      <c r="I1" s="11">
        <v>9</v>
      </c>
      <c r="J1" s="10">
        <v>10</v>
      </c>
      <c r="K1" s="10">
        <v>11</v>
      </c>
      <c r="L1" s="11">
        <v>12</v>
      </c>
      <c r="M1" s="10">
        <v>13</v>
      </c>
      <c r="N1" s="10">
        <v>14</v>
      </c>
      <c r="O1" s="11">
        <v>15</v>
      </c>
      <c r="P1" s="10">
        <v>16</v>
      </c>
      <c r="Q1" s="10">
        <v>17</v>
      </c>
      <c r="R1" s="11">
        <v>18</v>
      </c>
      <c r="S1" s="10">
        <v>19</v>
      </c>
      <c r="T1" s="10">
        <v>20</v>
      </c>
      <c r="U1" s="11">
        <v>21</v>
      </c>
      <c r="V1" s="10">
        <v>22</v>
      </c>
      <c r="W1" s="10">
        <v>23</v>
      </c>
      <c r="X1" s="11">
        <v>24</v>
      </c>
      <c r="Y1" s="10">
        <v>25</v>
      </c>
      <c r="Z1" s="10">
        <v>26</v>
      </c>
      <c r="AA1" s="11">
        <v>27</v>
      </c>
      <c r="AB1" s="10">
        <v>28</v>
      </c>
      <c r="AC1" s="10">
        <v>29</v>
      </c>
      <c r="AD1" s="11">
        <v>30</v>
      </c>
      <c r="AE1" s="10">
        <v>31</v>
      </c>
      <c r="AF1" s="11">
        <v>32</v>
      </c>
    </row>
    <row r="2" spans="1:32" ht="13.5" customHeight="1" x14ac:dyDescent="0.35"/>
    <row r="3" spans="1:32" ht="13.5" customHeight="1" x14ac:dyDescent="0.5">
      <c r="C3" s="6" t="s">
        <v>0</v>
      </c>
      <c r="M3" s="6" t="s">
        <v>1</v>
      </c>
      <c r="W3" s="6" t="s">
        <v>2</v>
      </c>
    </row>
    <row r="4" spans="1:32" ht="14.25" x14ac:dyDescent="0.45">
      <c r="C4" s="4" t="s">
        <v>3</v>
      </c>
      <c r="E4" s="4" t="s">
        <v>4</v>
      </c>
      <c r="G4" s="4" t="s">
        <v>5</v>
      </c>
      <c r="I4" s="4" t="s">
        <v>6</v>
      </c>
      <c r="K4" s="4" t="s">
        <v>2</v>
      </c>
      <c r="M4" s="4" t="s">
        <v>3</v>
      </c>
      <c r="O4" s="4" t="s">
        <v>4</v>
      </c>
      <c r="Q4" s="4" t="s">
        <v>5</v>
      </c>
      <c r="S4" s="4" t="s">
        <v>6</v>
      </c>
      <c r="U4" s="4" t="s">
        <v>2</v>
      </c>
      <c r="W4" s="4" t="s">
        <v>3</v>
      </c>
      <c r="Y4" s="4" t="s">
        <v>4</v>
      </c>
      <c r="AA4" s="4" t="s">
        <v>5</v>
      </c>
      <c r="AC4" s="4" t="s">
        <v>6</v>
      </c>
      <c r="AE4" s="4" t="s">
        <v>2</v>
      </c>
    </row>
    <row r="5" spans="1:32" x14ac:dyDescent="0.35">
      <c r="A5" s="10">
        <v>1</v>
      </c>
      <c r="B5" s="7" t="s">
        <v>9</v>
      </c>
      <c r="C5" s="8">
        <v>5</v>
      </c>
      <c r="D5" s="9">
        <v>0.50352467270896273</v>
      </c>
      <c r="E5" s="8">
        <v>0</v>
      </c>
      <c r="F5" s="9">
        <v>0</v>
      </c>
      <c r="G5" s="8">
        <v>11</v>
      </c>
      <c r="H5" s="9">
        <v>0.36520584329349265</v>
      </c>
      <c r="I5" s="8">
        <v>25</v>
      </c>
      <c r="J5" s="9">
        <v>1.6025641025641024</v>
      </c>
      <c r="K5" s="8">
        <v>51</v>
      </c>
      <c r="L5" s="9">
        <v>0.83129584352078234</v>
      </c>
      <c r="M5" s="8">
        <v>13</v>
      </c>
      <c r="N5" s="9">
        <v>1.4161220043572984</v>
      </c>
      <c r="O5" s="8">
        <v>3</v>
      </c>
      <c r="P5" s="9">
        <v>0.57034220532319391</v>
      </c>
      <c r="Q5" s="8">
        <v>19</v>
      </c>
      <c r="R5" s="9">
        <v>0.60606060606060608</v>
      </c>
      <c r="S5" s="8">
        <v>29</v>
      </c>
      <c r="T5" s="9">
        <v>1.7448856799037304</v>
      </c>
      <c r="U5" s="8">
        <v>66</v>
      </c>
      <c r="V5" s="9">
        <v>1.0588801540189314</v>
      </c>
      <c r="W5" s="8">
        <v>25</v>
      </c>
      <c r="X5" s="9">
        <v>1.3116474291710387</v>
      </c>
      <c r="Y5" s="8">
        <v>5</v>
      </c>
      <c r="Z5" s="9">
        <v>0.45495905368516831</v>
      </c>
      <c r="AA5" s="8">
        <v>33</v>
      </c>
      <c r="AB5" s="9">
        <v>0.53667262969588547</v>
      </c>
      <c r="AC5" s="8">
        <v>56</v>
      </c>
      <c r="AD5" s="9">
        <v>1.7396707051879468</v>
      </c>
      <c r="AE5" s="8">
        <f>SUM(U5,K5)</f>
        <v>117</v>
      </c>
      <c r="AF5" s="9">
        <v>0.96223821460337999</v>
      </c>
    </row>
    <row r="6" spans="1:32" x14ac:dyDescent="0.35">
      <c r="A6" s="10">
        <v>2</v>
      </c>
      <c r="B6" s="7" t="s">
        <v>10</v>
      </c>
      <c r="C6" s="8">
        <v>12</v>
      </c>
      <c r="D6" s="9">
        <v>1.3667425968109339</v>
      </c>
      <c r="E6" s="8">
        <v>0</v>
      </c>
      <c r="F6" s="9">
        <v>0</v>
      </c>
      <c r="G6" s="8">
        <v>22</v>
      </c>
      <c r="H6" s="9">
        <v>0.87929656274980017</v>
      </c>
      <c r="I6" s="8">
        <v>0</v>
      </c>
      <c r="J6" s="9">
        <v>0</v>
      </c>
      <c r="K6" s="8">
        <v>40</v>
      </c>
      <c r="L6" s="9">
        <v>0.77444336882865439</v>
      </c>
      <c r="M6" s="8">
        <v>11</v>
      </c>
      <c r="N6" s="9">
        <v>1.3333333333333335</v>
      </c>
      <c r="O6" s="8">
        <v>0</v>
      </c>
      <c r="P6" s="9">
        <v>0</v>
      </c>
      <c r="Q6" s="8">
        <v>33</v>
      </c>
      <c r="R6" s="9">
        <v>1.2805587892898718</v>
      </c>
      <c r="S6" s="8">
        <v>0</v>
      </c>
      <c r="T6" s="9">
        <v>0</v>
      </c>
      <c r="U6" s="8">
        <v>46</v>
      </c>
      <c r="V6" s="9">
        <v>0.8707173954192694</v>
      </c>
      <c r="W6" s="8">
        <v>24</v>
      </c>
      <c r="X6" s="9">
        <v>1.4109347442680775</v>
      </c>
      <c r="Y6" s="8">
        <v>0</v>
      </c>
      <c r="Z6" s="9">
        <v>0</v>
      </c>
      <c r="AA6" s="8">
        <v>58</v>
      </c>
      <c r="AB6" s="9">
        <v>1.1421819614021267</v>
      </c>
      <c r="AC6" s="8">
        <v>4</v>
      </c>
      <c r="AD6" s="9">
        <v>0.15140045420136261</v>
      </c>
      <c r="AE6" s="8">
        <f t="shared" ref="AE6:AE69" si="0">SUM(U6,K6)</f>
        <v>86</v>
      </c>
      <c r="AF6" s="9">
        <v>0.79463858305409274</v>
      </c>
    </row>
    <row r="7" spans="1:32" x14ac:dyDescent="0.35">
      <c r="A7" s="10">
        <v>3</v>
      </c>
      <c r="B7" s="7" t="s">
        <v>11</v>
      </c>
      <c r="C7" s="8">
        <v>126</v>
      </c>
      <c r="D7" s="9">
        <v>1.2141067643091155</v>
      </c>
      <c r="E7" s="8">
        <v>12</v>
      </c>
      <c r="F7" s="9">
        <v>0.17854485939592324</v>
      </c>
      <c r="G7" s="8">
        <v>136</v>
      </c>
      <c r="H7" s="9">
        <v>0.52424639580602883</v>
      </c>
      <c r="I7" s="8">
        <v>61</v>
      </c>
      <c r="J7" s="9">
        <v>0.67605009420370166</v>
      </c>
      <c r="K7" s="8">
        <v>338</v>
      </c>
      <c r="L7" s="9">
        <v>0.64916357769796607</v>
      </c>
      <c r="M7" s="8">
        <v>118</v>
      </c>
      <c r="N7" s="9">
        <v>1.1890366787585651</v>
      </c>
      <c r="O7" s="8">
        <v>14</v>
      </c>
      <c r="P7" s="9">
        <v>0.2086749142942316</v>
      </c>
      <c r="Q7" s="8">
        <v>185</v>
      </c>
      <c r="R7" s="9">
        <v>0.65156904870918886</v>
      </c>
      <c r="S7" s="8">
        <v>107</v>
      </c>
      <c r="T7" s="9">
        <v>0.94748959532453736</v>
      </c>
      <c r="U7" s="8">
        <v>428</v>
      </c>
      <c r="V7" s="9">
        <v>0.75992968874842426</v>
      </c>
      <c r="W7" s="8">
        <v>244</v>
      </c>
      <c r="X7" s="9">
        <v>1.2019112358997095</v>
      </c>
      <c r="Y7" s="8">
        <v>30</v>
      </c>
      <c r="Z7" s="9">
        <v>0.22334723049434188</v>
      </c>
      <c r="AA7" s="8">
        <v>325</v>
      </c>
      <c r="AB7" s="9">
        <v>0.59810813795134166</v>
      </c>
      <c r="AC7" s="8">
        <v>169</v>
      </c>
      <c r="AD7" s="9">
        <v>0.83169291338582674</v>
      </c>
      <c r="AE7" s="8">
        <f t="shared" si="0"/>
        <v>766</v>
      </c>
      <c r="AF7" s="9">
        <v>0.71133992083921505</v>
      </c>
    </row>
    <row r="8" spans="1:32" x14ac:dyDescent="0.35">
      <c r="A8" s="10">
        <v>4</v>
      </c>
      <c r="B8" s="7" t="s">
        <v>12</v>
      </c>
      <c r="C8" s="8">
        <v>361</v>
      </c>
      <c r="D8" s="9">
        <v>3.2743764172335599</v>
      </c>
      <c r="E8" s="8">
        <v>71</v>
      </c>
      <c r="F8" s="9">
        <v>1.0099573257467993</v>
      </c>
      <c r="G8" s="8">
        <v>588</v>
      </c>
      <c r="H8" s="9">
        <v>1.891831022167884</v>
      </c>
      <c r="I8" s="8">
        <v>546</v>
      </c>
      <c r="J8" s="9">
        <v>5.3020003884249371</v>
      </c>
      <c r="K8" s="8">
        <v>1568</v>
      </c>
      <c r="L8" s="9">
        <v>2.6383537211219736</v>
      </c>
      <c r="M8" s="8">
        <v>346</v>
      </c>
      <c r="N8" s="9">
        <v>3.2684677876440582</v>
      </c>
      <c r="O8" s="8">
        <v>40</v>
      </c>
      <c r="P8" s="9">
        <v>0.62266500622665</v>
      </c>
      <c r="Q8" s="8">
        <v>791</v>
      </c>
      <c r="R8" s="9">
        <v>2.3782321106434154</v>
      </c>
      <c r="S8" s="8">
        <v>852</v>
      </c>
      <c r="T8" s="9">
        <v>6.7277321541377137</v>
      </c>
      <c r="U8" s="8">
        <v>2029</v>
      </c>
      <c r="V8" s="9">
        <v>3.2238587794143347</v>
      </c>
      <c r="W8" s="8">
        <v>706</v>
      </c>
      <c r="X8" s="9">
        <v>3.26640140649579</v>
      </c>
      <c r="Y8" s="8">
        <v>113</v>
      </c>
      <c r="Z8" s="9">
        <v>0.83977407847800234</v>
      </c>
      <c r="AA8" s="8">
        <v>1379</v>
      </c>
      <c r="AB8" s="9">
        <v>2.1432345901588388</v>
      </c>
      <c r="AC8" s="8">
        <v>1398</v>
      </c>
      <c r="AD8" s="9">
        <v>6.0885849919428594</v>
      </c>
      <c r="AE8" s="8">
        <f t="shared" si="0"/>
        <v>3597</v>
      </c>
      <c r="AF8" s="9">
        <v>2.9354559273000671</v>
      </c>
    </row>
    <row r="9" spans="1:32" x14ac:dyDescent="0.35">
      <c r="A9" s="10">
        <v>5</v>
      </c>
      <c r="B9" s="7" t="s">
        <v>13</v>
      </c>
      <c r="C9" s="8">
        <v>22</v>
      </c>
      <c r="D9" s="9">
        <v>0.74224021592442646</v>
      </c>
      <c r="E9" s="8">
        <v>3</v>
      </c>
      <c r="F9" s="9">
        <v>0.19023462270133165</v>
      </c>
      <c r="G9" s="8">
        <v>31</v>
      </c>
      <c r="H9" s="9">
        <v>0.36063285248953003</v>
      </c>
      <c r="I9" s="8">
        <v>34</v>
      </c>
      <c r="J9" s="9">
        <v>0.62730627306273068</v>
      </c>
      <c r="K9" s="8">
        <v>91</v>
      </c>
      <c r="L9" s="9">
        <v>0.49035456406940398</v>
      </c>
      <c r="M9" s="8">
        <v>29</v>
      </c>
      <c r="N9" s="9">
        <v>1.0412926391382404</v>
      </c>
      <c r="O9" s="8">
        <v>3</v>
      </c>
      <c r="P9" s="9">
        <v>0.19986675549633579</v>
      </c>
      <c r="Q9" s="8">
        <v>41</v>
      </c>
      <c r="R9" s="9">
        <v>0.43166982522636344</v>
      </c>
      <c r="S9" s="8">
        <v>56</v>
      </c>
      <c r="T9" s="9">
        <v>0.96501809408926409</v>
      </c>
      <c r="U9" s="8">
        <v>130</v>
      </c>
      <c r="V9" s="9">
        <v>0.66360387953037259</v>
      </c>
      <c r="W9" s="8">
        <v>48</v>
      </c>
      <c r="X9" s="9">
        <v>0.83478260869565213</v>
      </c>
      <c r="Y9" s="8">
        <v>8</v>
      </c>
      <c r="Z9" s="9">
        <v>0.25999350016249595</v>
      </c>
      <c r="AA9" s="8">
        <v>77</v>
      </c>
      <c r="AB9" s="9">
        <v>0.4255554327401348</v>
      </c>
      <c r="AC9" s="8">
        <v>89</v>
      </c>
      <c r="AD9" s="9">
        <v>0.79308501158438771</v>
      </c>
      <c r="AE9" s="8">
        <f t="shared" si="0"/>
        <v>221</v>
      </c>
      <c r="AF9" s="9">
        <v>0.58450408890752781</v>
      </c>
    </row>
    <row r="10" spans="1:32" x14ac:dyDescent="0.35">
      <c r="A10" s="10">
        <v>6</v>
      </c>
      <c r="B10" s="7" t="s">
        <v>14</v>
      </c>
      <c r="C10" s="8">
        <v>38</v>
      </c>
      <c r="D10" s="9">
        <v>0.71630537229029212</v>
      </c>
      <c r="E10" s="8">
        <v>10</v>
      </c>
      <c r="F10" s="9">
        <v>0.34399724802201581</v>
      </c>
      <c r="G10" s="8">
        <v>76</v>
      </c>
      <c r="H10" s="9">
        <v>0.59837808046610508</v>
      </c>
      <c r="I10" s="8">
        <v>22</v>
      </c>
      <c r="J10" s="9">
        <v>0.3941945887833721</v>
      </c>
      <c r="K10" s="8">
        <v>145</v>
      </c>
      <c r="L10" s="9">
        <v>0.54733504454174842</v>
      </c>
      <c r="M10" s="8">
        <v>37</v>
      </c>
      <c r="N10" s="9">
        <v>0.7345642247369466</v>
      </c>
      <c r="O10" s="8">
        <v>4</v>
      </c>
      <c r="P10" s="9">
        <v>0.13693940431359122</v>
      </c>
      <c r="Q10" s="8">
        <v>84</v>
      </c>
      <c r="R10" s="9">
        <v>0.59888777983744479</v>
      </c>
      <c r="S10" s="8">
        <v>44</v>
      </c>
      <c r="T10" s="9">
        <v>0.72655217965653895</v>
      </c>
      <c r="U10" s="8">
        <v>170</v>
      </c>
      <c r="V10" s="9">
        <v>0.60640650638510374</v>
      </c>
      <c r="W10" s="8">
        <v>73</v>
      </c>
      <c r="X10" s="9">
        <v>0.7062010254425849</v>
      </c>
      <c r="Y10" s="8">
        <v>14</v>
      </c>
      <c r="Z10" s="9">
        <v>0.24042589730379529</v>
      </c>
      <c r="AA10" s="8">
        <v>162</v>
      </c>
      <c r="AB10" s="9">
        <v>0.60617399438727781</v>
      </c>
      <c r="AC10" s="8">
        <v>65</v>
      </c>
      <c r="AD10" s="9">
        <v>0.55856320357480449</v>
      </c>
      <c r="AE10" s="8">
        <f t="shared" si="0"/>
        <v>315</v>
      </c>
      <c r="AF10" s="9">
        <v>0.57958255383148083</v>
      </c>
    </row>
    <row r="11" spans="1:32" x14ac:dyDescent="0.35">
      <c r="A11" s="10">
        <v>7</v>
      </c>
      <c r="B11" s="7" t="s">
        <v>85</v>
      </c>
      <c r="C11" s="8">
        <v>167</v>
      </c>
      <c r="D11" s="9">
        <v>1.9348858764917158</v>
      </c>
      <c r="E11" s="8">
        <v>15</v>
      </c>
      <c r="F11" s="9">
        <v>0.24123512383403023</v>
      </c>
      <c r="G11" s="8">
        <v>227</v>
      </c>
      <c r="H11" s="9">
        <v>0.99256668124180147</v>
      </c>
      <c r="I11" s="8">
        <v>262</v>
      </c>
      <c r="J11" s="9">
        <v>2.8857803722876967</v>
      </c>
      <c r="K11" s="8">
        <v>677</v>
      </c>
      <c r="L11" s="9">
        <v>1.4467048465680827</v>
      </c>
      <c r="M11" s="8">
        <v>164</v>
      </c>
      <c r="N11" s="9">
        <v>1.9572741377252654</v>
      </c>
      <c r="O11" s="8">
        <v>16</v>
      </c>
      <c r="P11" s="9">
        <v>0.28104689970138769</v>
      </c>
      <c r="Q11" s="8">
        <v>460</v>
      </c>
      <c r="R11" s="9">
        <v>1.7900922286648246</v>
      </c>
      <c r="S11" s="8">
        <v>444</v>
      </c>
      <c r="T11" s="9">
        <v>3.89542024916652</v>
      </c>
      <c r="U11" s="8">
        <v>1083</v>
      </c>
      <c r="V11" s="9">
        <v>2.1166399562209279</v>
      </c>
      <c r="W11" s="8">
        <v>335</v>
      </c>
      <c r="X11" s="9">
        <v>1.969777150585053</v>
      </c>
      <c r="Y11" s="8">
        <v>32</v>
      </c>
      <c r="Z11" s="9">
        <v>0.26874947509868141</v>
      </c>
      <c r="AA11" s="8">
        <v>689</v>
      </c>
      <c r="AB11" s="9">
        <v>1.4186587600634175</v>
      </c>
      <c r="AC11" s="8">
        <v>707</v>
      </c>
      <c r="AD11" s="9">
        <v>3.4524855942963182</v>
      </c>
      <c r="AE11" s="8">
        <f t="shared" si="0"/>
        <v>1760</v>
      </c>
      <c r="AF11" s="9">
        <v>1.7945917252784271</v>
      </c>
    </row>
    <row r="12" spans="1:32" x14ac:dyDescent="0.35">
      <c r="A12" s="10">
        <v>8</v>
      </c>
      <c r="B12" s="7" t="s">
        <v>15</v>
      </c>
      <c r="C12" s="8">
        <v>10</v>
      </c>
      <c r="D12" s="9">
        <v>1.070663811563169</v>
      </c>
      <c r="E12" s="8">
        <v>0</v>
      </c>
      <c r="F12" s="9">
        <v>0</v>
      </c>
      <c r="G12" s="8">
        <v>10</v>
      </c>
      <c r="H12" s="9">
        <v>0.333889816360601</v>
      </c>
      <c r="I12" s="8">
        <v>4</v>
      </c>
      <c r="J12" s="9">
        <v>0.21186440677966101</v>
      </c>
      <c r="K12" s="8">
        <v>19</v>
      </c>
      <c r="L12" s="9">
        <v>0.29352695813378649</v>
      </c>
      <c r="M12" s="8">
        <v>7</v>
      </c>
      <c r="N12" s="9">
        <v>0.75593952483801297</v>
      </c>
      <c r="O12" s="8">
        <v>0</v>
      </c>
      <c r="P12" s="9">
        <v>0</v>
      </c>
      <c r="Q12" s="8">
        <v>14</v>
      </c>
      <c r="R12" s="9">
        <v>0.42347247428917123</v>
      </c>
      <c r="S12" s="8">
        <v>7</v>
      </c>
      <c r="T12" s="9">
        <v>0.34096444227959083</v>
      </c>
      <c r="U12" s="8">
        <v>25</v>
      </c>
      <c r="V12" s="9">
        <v>0.36384805705137535</v>
      </c>
      <c r="W12" s="8">
        <v>18</v>
      </c>
      <c r="X12" s="9">
        <v>0.96618357487922701</v>
      </c>
      <c r="Y12" s="8">
        <v>0</v>
      </c>
      <c r="Z12" s="9">
        <v>0</v>
      </c>
      <c r="AA12" s="8">
        <v>24</v>
      </c>
      <c r="AB12" s="9">
        <v>0.38065027755749403</v>
      </c>
      <c r="AC12" s="8">
        <v>5</v>
      </c>
      <c r="AD12" s="9">
        <v>0.12687135244861708</v>
      </c>
      <c r="AE12" s="8">
        <f t="shared" si="0"/>
        <v>44</v>
      </c>
      <c r="AF12" s="9">
        <v>0.34467256106698635</v>
      </c>
    </row>
    <row r="13" spans="1:32" x14ac:dyDescent="0.35">
      <c r="A13" s="10">
        <v>9</v>
      </c>
      <c r="B13" s="7" t="s">
        <v>16</v>
      </c>
      <c r="C13" s="8">
        <v>558</v>
      </c>
      <c r="D13" s="9">
        <v>4.1970665663783375</v>
      </c>
      <c r="E13" s="8">
        <v>100</v>
      </c>
      <c r="F13" s="9">
        <v>0.8306337735692334</v>
      </c>
      <c r="G13" s="8">
        <v>1211</v>
      </c>
      <c r="H13" s="9">
        <v>3.0556116269681066</v>
      </c>
      <c r="I13" s="8">
        <v>841</v>
      </c>
      <c r="J13" s="9">
        <v>6.3983566646378582</v>
      </c>
      <c r="K13" s="8">
        <v>2704</v>
      </c>
      <c r="L13" s="9">
        <v>3.4616517097026103</v>
      </c>
      <c r="M13" s="8">
        <v>498</v>
      </c>
      <c r="N13" s="9">
        <v>3.914171186041028</v>
      </c>
      <c r="O13" s="8">
        <v>45</v>
      </c>
      <c r="P13" s="9">
        <v>0.38659793814432991</v>
      </c>
      <c r="Q13" s="8">
        <v>2138</v>
      </c>
      <c r="R13" s="9">
        <v>4.8560007268102119</v>
      </c>
      <c r="S13" s="8">
        <v>1418</v>
      </c>
      <c r="T13" s="9">
        <v>8.6001940805434263</v>
      </c>
      <c r="U13" s="8">
        <v>4100</v>
      </c>
      <c r="V13" s="9">
        <v>4.830064204511987</v>
      </c>
      <c r="W13" s="8">
        <v>1056</v>
      </c>
      <c r="X13" s="9">
        <v>4.0584166026133746</v>
      </c>
      <c r="Y13" s="8">
        <v>146</v>
      </c>
      <c r="Z13" s="9">
        <v>0.61655405405405406</v>
      </c>
      <c r="AA13" s="8">
        <v>3352</v>
      </c>
      <c r="AB13" s="9">
        <v>4.0065500878524558</v>
      </c>
      <c r="AC13" s="8">
        <v>2259</v>
      </c>
      <c r="AD13" s="9">
        <v>7.6230006074104075</v>
      </c>
      <c r="AE13" s="8">
        <f t="shared" si="0"/>
        <v>6804</v>
      </c>
      <c r="AF13" s="9">
        <v>4.1773518693480902</v>
      </c>
    </row>
    <row r="14" spans="1:32" x14ac:dyDescent="0.35">
      <c r="A14" s="10">
        <v>10</v>
      </c>
      <c r="B14" s="7" t="s">
        <v>17</v>
      </c>
      <c r="C14" s="8">
        <v>1592</v>
      </c>
      <c r="D14" s="9">
        <v>9.9227125405135883</v>
      </c>
      <c r="E14" s="8">
        <v>294</v>
      </c>
      <c r="F14" s="9">
        <v>2.4670638583536122</v>
      </c>
      <c r="G14" s="8">
        <v>5852</v>
      </c>
      <c r="H14" s="9">
        <v>11.875240974857444</v>
      </c>
      <c r="I14" s="8">
        <v>3496</v>
      </c>
      <c r="J14" s="9">
        <v>24.871940808195788</v>
      </c>
      <c r="K14" s="8">
        <v>11230</v>
      </c>
      <c r="L14" s="9">
        <v>12.299840091126153</v>
      </c>
      <c r="M14" s="8">
        <v>1389</v>
      </c>
      <c r="N14" s="9">
        <v>9.2866216487263493</v>
      </c>
      <c r="O14" s="8">
        <v>216</v>
      </c>
      <c r="P14" s="9">
        <v>1.9253052856760853</v>
      </c>
      <c r="Q14" s="8">
        <v>8756</v>
      </c>
      <c r="R14" s="9">
        <v>17.694608358257213</v>
      </c>
      <c r="S14" s="8">
        <v>4921</v>
      </c>
      <c r="T14" s="9">
        <v>30.97306143001007</v>
      </c>
      <c r="U14" s="8">
        <v>15289</v>
      </c>
      <c r="V14" s="9">
        <v>16.699799021321216</v>
      </c>
      <c r="W14" s="8">
        <v>2977</v>
      </c>
      <c r="X14" s="9">
        <v>9.6007481940144483</v>
      </c>
      <c r="Y14" s="8">
        <v>512</v>
      </c>
      <c r="Z14" s="9">
        <v>2.2129057354021699</v>
      </c>
      <c r="AA14" s="8">
        <v>14605</v>
      </c>
      <c r="AB14" s="9">
        <v>14.787178033371132</v>
      </c>
      <c r="AC14" s="8">
        <v>8415</v>
      </c>
      <c r="AD14" s="9">
        <v>28.098704420996395</v>
      </c>
      <c r="AE14" s="8">
        <f t="shared" si="0"/>
        <v>26519</v>
      </c>
      <c r="AF14" s="9">
        <v>14.500251569575395</v>
      </c>
    </row>
    <row r="15" spans="1:32" x14ac:dyDescent="0.35">
      <c r="A15" s="10">
        <v>11</v>
      </c>
      <c r="B15" s="7" t="s">
        <v>18</v>
      </c>
      <c r="C15" s="8">
        <v>4</v>
      </c>
      <c r="D15" s="9">
        <v>0.89887640449438211</v>
      </c>
      <c r="E15" s="8">
        <v>0</v>
      </c>
      <c r="F15" s="9">
        <v>0</v>
      </c>
      <c r="G15" s="8">
        <v>3</v>
      </c>
      <c r="H15" s="9">
        <v>0.22505626406601648</v>
      </c>
      <c r="I15" s="8">
        <v>0</v>
      </c>
      <c r="J15" s="9">
        <v>0</v>
      </c>
      <c r="K15" s="8">
        <v>12</v>
      </c>
      <c r="L15" s="9">
        <v>0.41293874741913283</v>
      </c>
      <c r="M15" s="8">
        <v>3</v>
      </c>
      <c r="N15" s="9">
        <v>0.70921985815602839</v>
      </c>
      <c r="O15" s="8">
        <v>0</v>
      </c>
      <c r="P15" s="9">
        <v>0</v>
      </c>
      <c r="Q15" s="8">
        <v>4</v>
      </c>
      <c r="R15" s="9">
        <v>0.30097817908201652</v>
      </c>
      <c r="S15" s="8">
        <v>3</v>
      </c>
      <c r="T15" s="9">
        <v>0.38314176245210724</v>
      </c>
      <c r="U15" s="8">
        <v>9</v>
      </c>
      <c r="V15" s="9">
        <v>0.32715376226826609</v>
      </c>
      <c r="W15" s="8">
        <v>10</v>
      </c>
      <c r="X15" s="9">
        <v>1.1560693641618496</v>
      </c>
      <c r="Y15" s="8">
        <v>0</v>
      </c>
      <c r="Z15" s="9">
        <v>0</v>
      </c>
      <c r="AA15" s="8">
        <v>10</v>
      </c>
      <c r="AB15" s="9">
        <v>0.3762227238525207</v>
      </c>
      <c r="AC15" s="8">
        <v>4</v>
      </c>
      <c r="AD15" s="9">
        <v>0.25</v>
      </c>
      <c r="AE15" s="8">
        <f t="shared" si="0"/>
        <v>21</v>
      </c>
      <c r="AF15" s="9">
        <v>0.38896746817538896</v>
      </c>
    </row>
    <row r="16" spans="1:32" x14ac:dyDescent="0.35">
      <c r="A16" s="10">
        <v>12</v>
      </c>
      <c r="B16" s="7" t="s">
        <v>19</v>
      </c>
      <c r="C16" s="8">
        <v>22</v>
      </c>
      <c r="D16" s="9">
        <v>0.70086014654348516</v>
      </c>
      <c r="E16" s="8">
        <v>0</v>
      </c>
      <c r="F16" s="9">
        <v>0</v>
      </c>
      <c r="G16" s="8">
        <v>60</v>
      </c>
      <c r="H16" s="9">
        <v>0.71847682912226074</v>
      </c>
      <c r="I16" s="8">
        <v>13</v>
      </c>
      <c r="J16" s="9">
        <v>0.30295968305756232</v>
      </c>
      <c r="K16" s="8">
        <v>96</v>
      </c>
      <c r="L16" s="9">
        <v>0.53950769922445763</v>
      </c>
      <c r="M16" s="8">
        <v>23</v>
      </c>
      <c r="N16" s="9">
        <v>0.75360419397116651</v>
      </c>
      <c r="O16" s="8">
        <v>6</v>
      </c>
      <c r="P16" s="9">
        <v>0.32397408207343414</v>
      </c>
      <c r="Q16" s="8">
        <v>64</v>
      </c>
      <c r="R16" s="9">
        <v>0.7154035323049408</v>
      </c>
      <c r="S16" s="8">
        <v>32</v>
      </c>
      <c r="T16" s="9">
        <v>0.70438036539731452</v>
      </c>
      <c r="U16" s="8">
        <v>118</v>
      </c>
      <c r="V16" s="9">
        <v>0.64193232510064191</v>
      </c>
      <c r="W16" s="8">
        <v>48</v>
      </c>
      <c r="X16" s="9">
        <v>0.77594568380213391</v>
      </c>
      <c r="Y16" s="8">
        <v>3</v>
      </c>
      <c r="Z16" s="9">
        <v>7.7780658542908998E-2</v>
      </c>
      <c r="AA16" s="8">
        <v>120</v>
      </c>
      <c r="AB16" s="9">
        <v>0.69400266034353131</v>
      </c>
      <c r="AC16" s="8">
        <v>40</v>
      </c>
      <c r="AD16" s="9">
        <v>0.45289855072463769</v>
      </c>
      <c r="AE16" s="8">
        <f t="shared" si="0"/>
        <v>214</v>
      </c>
      <c r="AF16" s="9">
        <v>0.59711394924531425</v>
      </c>
    </row>
    <row r="17" spans="1:32" x14ac:dyDescent="0.35">
      <c r="A17" s="10">
        <v>13</v>
      </c>
      <c r="B17" s="7" t="s">
        <v>20</v>
      </c>
      <c r="C17" s="8">
        <v>434</v>
      </c>
      <c r="D17" s="9">
        <v>3.3446362515413073</v>
      </c>
      <c r="E17" s="8">
        <v>32</v>
      </c>
      <c r="F17" s="9">
        <v>0.45545118132650159</v>
      </c>
      <c r="G17" s="8">
        <v>472</v>
      </c>
      <c r="H17" s="9">
        <v>1.633557139890635</v>
      </c>
      <c r="I17" s="8">
        <v>182</v>
      </c>
      <c r="J17" s="9">
        <v>2.7862829148805881</v>
      </c>
      <c r="K17" s="8">
        <v>1114</v>
      </c>
      <c r="L17" s="9">
        <v>2.0096695049790734</v>
      </c>
      <c r="M17" s="8">
        <v>354</v>
      </c>
      <c r="N17" s="9">
        <v>2.867325449538312</v>
      </c>
      <c r="O17" s="8">
        <v>28</v>
      </c>
      <c r="P17" s="9">
        <v>0.4206098843322818</v>
      </c>
      <c r="Q17" s="8">
        <v>651</v>
      </c>
      <c r="R17" s="9">
        <v>2.1298174442190669</v>
      </c>
      <c r="S17" s="8">
        <v>294</v>
      </c>
      <c r="T17" s="9">
        <v>3.9304812834224601</v>
      </c>
      <c r="U17" s="8">
        <v>1327</v>
      </c>
      <c r="V17" s="9">
        <v>2.3262336751687265</v>
      </c>
      <c r="W17" s="8">
        <v>783</v>
      </c>
      <c r="X17" s="9">
        <v>3.0929056723021016</v>
      </c>
      <c r="Y17" s="8">
        <v>60</v>
      </c>
      <c r="Z17" s="9">
        <v>0.43862855471891221</v>
      </c>
      <c r="AA17" s="8">
        <v>1124</v>
      </c>
      <c r="AB17" s="9">
        <v>1.8901239342828797</v>
      </c>
      <c r="AC17" s="8">
        <v>473</v>
      </c>
      <c r="AD17" s="9">
        <v>3.3756779902940335</v>
      </c>
      <c r="AE17" s="8">
        <f t="shared" si="0"/>
        <v>2441</v>
      </c>
      <c r="AF17" s="9">
        <v>2.1728693611195076</v>
      </c>
    </row>
    <row r="18" spans="1:32" x14ac:dyDescent="0.35">
      <c r="A18" s="10">
        <v>14</v>
      </c>
      <c r="B18" s="7" t="s">
        <v>21</v>
      </c>
      <c r="C18" s="8">
        <v>3004</v>
      </c>
      <c r="D18" s="9">
        <v>7.5068096059174847</v>
      </c>
      <c r="E18" s="8">
        <v>210</v>
      </c>
      <c r="F18" s="9">
        <v>0.89928057553956831</v>
      </c>
      <c r="G18" s="8">
        <v>4296</v>
      </c>
      <c r="H18" s="9">
        <v>4.6473388143660754</v>
      </c>
      <c r="I18" s="8">
        <v>2009</v>
      </c>
      <c r="J18" s="9">
        <v>11.423859888547709</v>
      </c>
      <c r="K18" s="8">
        <v>9512</v>
      </c>
      <c r="L18" s="9">
        <v>5.4859621196391908</v>
      </c>
      <c r="M18" s="8">
        <v>2478</v>
      </c>
      <c r="N18" s="9">
        <v>6.5465497199619564</v>
      </c>
      <c r="O18" s="8">
        <v>278</v>
      </c>
      <c r="P18" s="9">
        <v>1.2580324011222734</v>
      </c>
      <c r="Q18" s="8">
        <v>6896</v>
      </c>
      <c r="R18" s="9">
        <v>7.2821736697044255</v>
      </c>
      <c r="S18" s="8">
        <v>2884</v>
      </c>
      <c r="T18" s="9">
        <v>14.253237125630127</v>
      </c>
      <c r="U18" s="8">
        <v>12534</v>
      </c>
      <c r="V18" s="9">
        <v>7.1667905540625538</v>
      </c>
      <c r="W18" s="8">
        <v>5483</v>
      </c>
      <c r="X18" s="9">
        <v>7.0413129743543648</v>
      </c>
      <c r="Y18" s="8">
        <v>487</v>
      </c>
      <c r="Z18" s="9">
        <v>1.0714364288385805</v>
      </c>
      <c r="AA18" s="8">
        <v>11190</v>
      </c>
      <c r="AB18" s="9">
        <v>5.9795764600266113</v>
      </c>
      <c r="AC18" s="8">
        <v>4890</v>
      </c>
      <c r="AD18" s="9">
        <v>12.927957699933906</v>
      </c>
      <c r="AE18" s="8">
        <f t="shared" si="0"/>
        <v>22046</v>
      </c>
      <c r="AF18" s="9">
        <v>6.3308439498218378</v>
      </c>
    </row>
    <row r="19" spans="1:32" x14ac:dyDescent="0.35">
      <c r="A19" s="10">
        <v>15</v>
      </c>
      <c r="B19" s="7" t="s">
        <v>22</v>
      </c>
      <c r="C19" s="8">
        <v>9</v>
      </c>
      <c r="D19" s="9">
        <v>0.96153846153846156</v>
      </c>
      <c r="E19" s="8">
        <v>0</v>
      </c>
      <c r="F19" s="9">
        <v>0</v>
      </c>
      <c r="G19" s="8">
        <v>5</v>
      </c>
      <c r="H19" s="9">
        <v>0.1834862385321101</v>
      </c>
      <c r="I19" s="8">
        <v>3</v>
      </c>
      <c r="J19" s="9">
        <v>0.15856236786469344</v>
      </c>
      <c r="K19" s="8">
        <v>16</v>
      </c>
      <c r="L19" s="9">
        <v>0.25986681825564395</v>
      </c>
      <c r="M19" s="8">
        <v>6</v>
      </c>
      <c r="N19" s="9">
        <v>0.6741573033707865</v>
      </c>
      <c r="O19" s="8">
        <v>0</v>
      </c>
      <c r="P19" s="9">
        <v>0</v>
      </c>
      <c r="Q19" s="8">
        <v>11</v>
      </c>
      <c r="R19" s="9">
        <v>0.37389530931339227</v>
      </c>
      <c r="S19" s="8">
        <v>5</v>
      </c>
      <c r="T19" s="9">
        <v>0.24937655860349126</v>
      </c>
      <c r="U19" s="8">
        <v>17</v>
      </c>
      <c r="V19" s="9">
        <v>0.26616564897447942</v>
      </c>
      <c r="W19" s="8">
        <v>14</v>
      </c>
      <c r="X19" s="9">
        <v>0.76880834706205381</v>
      </c>
      <c r="Y19" s="8">
        <v>0</v>
      </c>
      <c r="Z19" s="9">
        <v>0</v>
      </c>
      <c r="AA19" s="8">
        <v>10</v>
      </c>
      <c r="AB19" s="9">
        <v>0.17652250661959401</v>
      </c>
      <c r="AC19" s="8">
        <v>12</v>
      </c>
      <c r="AD19" s="9">
        <v>0.30792917628945343</v>
      </c>
      <c r="AE19" s="8">
        <f t="shared" si="0"/>
        <v>33</v>
      </c>
      <c r="AF19" s="9">
        <v>0.24711040255081707</v>
      </c>
    </row>
    <row r="20" spans="1:32" x14ac:dyDescent="0.35">
      <c r="A20" s="10">
        <v>16</v>
      </c>
      <c r="B20" s="7" t="s">
        <v>23</v>
      </c>
      <c r="C20" s="8">
        <v>35</v>
      </c>
      <c r="D20" s="9">
        <v>1.9241341396371632</v>
      </c>
      <c r="E20" s="8">
        <v>13</v>
      </c>
      <c r="F20" s="9">
        <v>1.1443661971830987</v>
      </c>
      <c r="G20" s="8">
        <v>114</v>
      </c>
      <c r="H20" s="9">
        <v>2.2050290135396517</v>
      </c>
      <c r="I20" s="8">
        <v>3</v>
      </c>
      <c r="J20" s="9">
        <v>0.12599748005039901</v>
      </c>
      <c r="K20" s="8">
        <v>168</v>
      </c>
      <c r="L20" s="9">
        <v>1.6001523954662349</v>
      </c>
      <c r="M20" s="8">
        <v>25</v>
      </c>
      <c r="N20" s="9">
        <v>1.5060240963855422</v>
      </c>
      <c r="O20" s="8">
        <v>0</v>
      </c>
      <c r="P20" s="9">
        <v>0</v>
      </c>
      <c r="Q20" s="8">
        <v>97</v>
      </c>
      <c r="R20" s="9">
        <v>1.8546845124282982</v>
      </c>
      <c r="S20" s="8">
        <v>16</v>
      </c>
      <c r="T20" s="9">
        <v>0.61138708444784107</v>
      </c>
      <c r="U20" s="8">
        <v>133</v>
      </c>
      <c r="V20" s="9">
        <v>1.2659432705120883</v>
      </c>
      <c r="W20" s="8">
        <v>54</v>
      </c>
      <c r="X20" s="9">
        <v>1.5535097813578826</v>
      </c>
      <c r="Y20" s="8">
        <v>15</v>
      </c>
      <c r="Z20" s="9">
        <v>0.70389488503050213</v>
      </c>
      <c r="AA20" s="8">
        <v>212</v>
      </c>
      <c r="AB20" s="9">
        <v>2.0380696019996156</v>
      </c>
      <c r="AC20" s="8">
        <v>21</v>
      </c>
      <c r="AD20" s="9">
        <v>0.42025215129077448</v>
      </c>
      <c r="AE20" s="8">
        <f t="shared" si="0"/>
        <v>301</v>
      </c>
      <c r="AF20" s="9">
        <v>1.4380267606304462</v>
      </c>
    </row>
    <row r="21" spans="1:32" x14ac:dyDescent="0.35">
      <c r="A21" s="10">
        <v>17</v>
      </c>
      <c r="B21" s="7" t="s">
        <v>24</v>
      </c>
      <c r="C21" s="8">
        <v>10</v>
      </c>
      <c r="D21" s="9">
        <v>0.76687116564417179</v>
      </c>
      <c r="E21" s="8">
        <v>0</v>
      </c>
      <c r="F21" s="9">
        <v>0</v>
      </c>
      <c r="G21" s="8">
        <v>3</v>
      </c>
      <c r="H21" s="9">
        <v>8.3682008368200833E-2</v>
      </c>
      <c r="I21" s="8">
        <v>8</v>
      </c>
      <c r="J21" s="9">
        <v>0.44101433296582138</v>
      </c>
      <c r="K21" s="8">
        <v>24</v>
      </c>
      <c r="L21" s="9">
        <v>0.31876743259397</v>
      </c>
      <c r="M21" s="8">
        <v>9</v>
      </c>
      <c r="N21" s="9">
        <v>0.73831009023789984</v>
      </c>
      <c r="O21" s="8">
        <v>0</v>
      </c>
      <c r="P21" s="9">
        <v>0</v>
      </c>
      <c r="Q21" s="8">
        <v>12</v>
      </c>
      <c r="R21" s="9">
        <v>0.32706459525756337</v>
      </c>
      <c r="S21" s="8">
        <v>3</v>
      </c>
      <c r="T21" s="9">
        <v>0.15915119363395225</v>
      </c>
      <c r="U21" s="8">
        <v>18</v>
      </c>
      <c r="V21" s="9">
        <v>0.24093160219515458</v>
      </c>
      <c r="W21" s="8">
        <v>16</v>
      </c>
      <c r="X21" s="9">
        <v>0.63517268757443424</v>
      </c>
      <c r="Y21" s="8">
        <v>0</v>
      </c>
      <c r="Z21" s="9">
        <v>0</v>
      </c>
      <c r="AA21" s="8">
        <v>19</v>
      </c>
      <c r="AB21" s="9">
        <v>0.26181617748380875</v>
      </c>
      <c r="AC21" s="8">
        <v>7</v>
      </c>
      <c r="AD21" s="9">
        <v>0.18934271030565322</v>
      </c>
      <c r="AE21" s="8">
        <f t="shared" si="0"/>
        <v>42</v>
      </c>
      <c r="AF21" s="9">
        <v>0.30656447850716428</v>
      </c>
    </row>
    <row r="22" spans="1:32" x14ac:dyDescent="0.35">
      <c r="A22" s="10">
        <v>18</v>
      </c>
      <c r="B22" s="7" t="s">
        <v>25</v>
      </c>
      <c r="C22" s="8">
        <v>542</v>
      </c>
      <c r="D22" s="9">
        <v>4.9606443346146802</v>
      </c>
      <c r="E22" s="8">
        <v>173</v>
      </c>
      <c r="F22" s="9">
        <v>2.2245081651022245</v>
      </c>
      <c r="G22" s="8">
        <v>1264</v>
      </c>
      <c r="H22" s="9">
        <v>3.0689295165950421</v>
      </c>
      <c r="I22" s="8">
        <v>1861</v>
      </c>
      <c r="J22" s="9">
        <v>20.381119264045559</v>
      </c>
      <c r="K22" s="8">
        <v>3840</v>
      </c>
      <c r="L22" s="9">
        <v>5.5636853620017677</v>
      </c>
      <c r="M22" s="8">
        <v>449</v>
      </c>
      <c r="N22" s="9">
        <v>4.3260429713845268</v>
      </c>
      <c r="O22" s="8">
        <v>91</v>
      </c>
      <c r="P22" s="9">
        <v>1.1822788099259451</v>
      </c>
      <c r="Q22" s="8">
        <v>1564</v>
      </c>
      <c r="R22" s="9">
        <v>3.5779648609077599</v>
      </c>
      <c r="S22" s="8">
        <v>2996</v>
      </c>
      <c r="T22" s="9">
        <v>25.910230908933666</v>
      </c>
      <c r="U22" s="8">
        <v>5095</v>
      </c>
      <c r="V22" s="9">
        <v>6.9463380051262469</v>
      </c>
      <c r="W22" s="8">
        <v>992</v>
      </c>
      <c r="X22" s="9">
        <v>4.6564025535110778</v>
      </c>
      <c r="Y22" s="8">
        <v>258</v>
      </c>
      <c r="Z22" s="9">
        <v>1.6667743394276118</v>
      </c>
      <c r="AA22" s="8">
        <v>2826</v>
      </c>
      <c r="AB22" s="9">
        <v>3.3286611149719079</v>
      </c>
      <c r="AC22" s="8">
        <v>4858</v>
      </c>
      <c r="AD22" s="9">
        <v>23.481076900768524</v>
      </c>
      <c r="AE22" s="8">
        <f t="shared" si="0"/>
        <v>8935</v>
      </c>
      <c r="AF22" s="9">
        <v>6.2773937963587318</v>
      </c>
    </row>
    <row r="23" spans="1:32" x14ac:dyDescent="0.35">
      <c r="A23" s="10">
        <v>19</v>
      </c>
      <c r="B23" s="7" t="s">
        <v>26</v>
      </c>
      <c r="C23" s="8">
        <v>32</v>
      </c>
      <c r="D23" s="9">
        <v>0.93185789167152011</v>
      </c>
      <c r="E23" s="8">
        <v>5</v>
      </c>
      <c r="F23" s="9">
        <v>0.25012506253126565</v>
      </c>
      <c r="G23" s="8">
        <v>72</v>
      </c>
      <c r="H23" s="9">
        <v>0.73717620559025288</v>
      </c>
      <c r="I23" s="8">
        <v>21</v>
      </c>
      <c r="J23" s="9">
        <v>0.301680792989513</v>
      </c>
      <c r="K23" s="8">
        <v>131</v>
      </c>
      <c r="L23" s="9">
        <v>0.59110188611136172</v>
      </c>
      <c r="M23" s="8">
        <v>29</v>
      </c>
      <c r="N23" s="9">
        <v>0.8740204942736588</v>
      </c>
      <c r="O23" s="8">
        <v>12</v>
      </c>
      <c r="P23" s="9">
        <v>0.65861690450054877</v>
      </c>
      <c r="Q23" s="8">
        <v>80</v>
      </c>
      <c r="R23" s="9">
        <v>0.73347391583386812</v>
      </c>
      <c r="S23" s="8">
        <v>30</v>
      </c>
      <c r="T23" s="9">
        <v>0.43115837884449548</v>
      </c>
      <c r="U23" s="8">
        <v>146</v>
      </c>
      <c r="V23" s="9">
        <v>0.63461705642006438</v>
      </c>
      <c r="W23" s="8">
        <v>62</v>
      </c>
      <c r="X23" s="9">
        <v>0.91906314853246374</v>
      </c>
      <c r="Y23" s="8">
        <v>10</v>
      </c>
      <c r="Z23" s="9">
        <v>0.26157467957101754</v>
      </c>
      <c r="AA23" s="8">
        <v>158</v>
      </c>
      <c r="AB23" s="9">
        <v>0.76413406200125744</v>
      </c>
      <c r="AC23" s="8">
        <v>47</v>
      </c>
      <c r="AD23" s="9">
        <v>0.33766793591493643</v>
      </c>
      <c r="AE23" s="8">
        <f t="shared" si="0"/>
        <v>277</v>
      </c>
      <c r="AF23" s="9">
        <v>0.60223624487988481</v>
      </c>
    </row>
    <row r="24" spans="1:32" x14ac:dyDescent="0.35">
      <c r="A24" s="10">
        <v>20</v>
      </c>
      <c r="B24" s="7" t="s">
        <v>27</v>
      </c>
      <c r="C24" s="8">
        <v>225</v>
      </c>
      <c r="D24" s="9">
        <v>1.79240022305425</v>
      </c>
      <c r="E24" s="8">
        <v>36</v>
      </c>
      <c r="F24" s="9">
        <v>0.46985121378230232</v>
      </c>
      <c r="G24" s="8">
        <v>316</v>
      </c>
      <c r="H24" s="9">
        <v>0.91649989848893532</v>
      </c>
      <c r="I24" s="8">
        <v>290</v>
      </c>
      <c r="J24" s="9">
        <v>2.9260417717687415</v>
      </c>
      <c r="K24" s="8">
        <v>861</v>
      </c>
      <c r="L24" s="9">
        <v>1.3326316767013884</v>
      </c>
      <c r="M24" s="8">
        <v>186</v>
      </c>
      <c r="N24" s="9">
        <v>1.554144385026738</v>
      </c>
      <c r="O24" s="8">
        <v>37</v>
      </c>
      <c r="P24" s="9">
        <v>0.51553573916678275</v>
      </c>
      <c r="Q24" s="8">
        <v>489</v>
      </c>
      <c r="R24" s="9">
        <v>1.3323161594420074</v>
      </c>
      <c r="S24" s="8">
        <v>417</v>
      </c>
      <c r="T24" s="9">
        <v>3.463455149501661</v>
      </c>
      <c r="U24" s="8">
        <v>1126</v>
      </c>
      <c r="V24" s="9">
        <v>1.6585164673304662</v>
      </c>
      <c r="W24" s="8">
        <v>410</v>
      </c>
      <c r="X24" s="9">
        <v>1.671763506625892</v>
      </c>
      <c r="Y24" s="8">
        <v>72</v>
      </c>
      <c r="Z24" s="9">
        <v>0.48530601240226473</v>
      </c>
      <c r="AA24" s="8">
        <v>797</v>
      </c>
      <c r="AB24" s="9">
        <v>1.1196493544807047</v>
      </c>
      <c r="AC24" s="8">
        <v>702</v>
      </c>
      <c r="AD24" s="9">
        <v>3.198469108802624</v>
      </c>
      <c r="AE24" s="8">
        <f t="shared" si="0"/>
        <v>1987</v>
      </c>
      <c r="AF24" s="9">
        <v>1.4981132075471697</v>
      </c>
    </row>
    <row r="25" spans="1:32" x14ac:dyDescent="0.35">
      <c r="A25" s="10">
        <v>21</v>
      </c>
      <c r="B25" s="7" t="s">
        <v>28</v>
      </c>
      <c r="C25" s="8">
        <v>7</v>
      </c>
      <c r="D25" s="9">
        <v>0.92470277410832236</v>
      </c>
      <c r="E25" s="8">
        <v>0</v>
      </c>
      <c r="F25" s="9">
        <v>0</v>
      </c>
      <c r="G25" s="8">
        <v>13</v>
      </c>
      <c r="H25" s="9">
        <v>0.58717253839205064</v>
      </c>
      <c r="I25" s="8">
        <v>0</v>
      </c>
      <c r="J25" s="9">
        <v>0</v>
      </c>
      <c r="K25" s="8">
        <v>18</v>
      </c>
      <c r="L25" s="9">
        <v>0.36809815950920244</v>
      </c>
      <c r="M25" s="8">
        <v>5</v>
      </c>
      <c r="N25" s="9">
        <v>0.64766839378238339</v>
      </c>
      <c r="O25" s="8">
        <v>0</v>
      </c>
      <c r="P25" s="9">
        <v>0</v>
      </c>
      <c r="Q25" s="8">
        <v>7</v>
      </c>
      <c r="R25" s="9">
        <v>0.30541012216404884</v>
      </c>
      <c r="S25" s="8">
        <v>0</v>
      </c>
      <c r="T25" s="9">
        <v>0</v>
      </c>
      <c r="U25" s="8">
        <v>16</v>
      </c>
      <c r="V25" s="9">
        <v>0.32245062474808545</v>
      </c>
      <c r="W25" s="8">
        <v>12</v>
      </c>
      <c r="X25" s="9">
        <v>0.78585461689587421</v>
      </c>
      <c r="Y25" s="8">
        <v>0</v>
      </c>
      <c r="Z25" s="9">
        <v>0</v>
      </c>
      <c r="AA25" s="8">
        <v>21</v>
      </c>
      <c r="AB25" s="9">
        <v>0.46635576282478342</v>
      </c>
      <c r="AC25" s="8">
        <v>3</v>
      </c>
      <c r="AD25" s="9">
        <v>0.10111223458038424</v>
      </c>
      <c r="AE25" s="8">
        <f t="shared" si="0"/>
        <v>34</v>
      </c>
      <c r="AF25" s="9">
        <v>0.36522268438673028</v>
      </c>
    </row>
    <row r="26" spans="1:32" x14ac:dyDescent="0.35">
      <c r="A26" s="10">
        <v>22</v>
      </c>
      <c r="B26" s="7" t="s">
        <v>29</v>
      </c>
      <c r="C26" s="8">
        <v>557</v>
      </c>
      <c r="D26" s="9">
        <v>4.3346303501945522</v>
      </c>
      <c r="E26" s="8">
        <v>84</v>
      </c>
      <c r="F26" s="9">
        <v>0.95661086436624532</v>
      </c>
      <c r="G26" s="8">
        <v>799</v>
      </c>
      <c r="H26" s="9">
        <v>2.1044591355650963</v>
      </c>
      <c r="I26" s="8">
        <v>927</v>
      </c>
      <c r="J26" s="9">
        <v>9.0078709552035754</v>
      </c>
      <c r="K26" s="8">
        <v>2362</v>
      </c>
      <c r="L26" s="9">
        <v>3.379403096116977</v>
      </c>
      <c r="M26" s="8">
        <v>471</v>
      </c>
      <c r="N26" s="9">
        <v>3.8682654402102492</v>
      </c>
      <c r="O26" s="8">
        <v>79</v>
      </c>
      <c r="P26" s="9">
        <v>0.92952112013178023</v>
      </c>
      <c r="Q26" s="8">
        <v>1185</v>
      </c>
      <c r="R26" s="9">
        <v>2.9264317289408046</v>
      </c>
      <c r="S26" s="8">
        <v>1452</v>
      </c>
      <c r="T26" s="9">
        <v>11.213221098154298</v>
      </c>
      <c r="U26" s="8">
        <v>3180</v>
      </c>
      <c r="V26" s="9">
        <v>4.2902242249264724</v>
      </c>
      <c r="W26" s="8">
        <v>1026</v>
      </c>
      <c r="X26" s="9">
        <v>4.0989173424953051</v>
      </c>
      <c r="Y26" s="8">
        <v>163</v>
      </c>
      <c r="Z26" s="9">
        <v>0.94323245182570459</v>
      </c>
      <c r="AA26" s="8">
        <v>1980</v>
      </c>
      <c r="AB26" s="9">
        <v>2.5235145675613673</v>
      </c>
      <c r="AC26" s="8">
        <v>2376</v>
      </c>
      <c r="AD26" s="9">
        <v>10.220673635307783</v>
      </c>
      <c r="AE26" s="8">
        <f t="shared" si="0"/>
        <v>5542</v>
      </c>
      <c r="AF26" s="9">
        <v>3.8504003166424785</v>
      </c>
    </row>
    <row r="27" spans="1:32" x14ac:dyDescent="0.35">
      <c r="A27" s="10">
        <v>23</v>
      </c>
      <c r="B27" s="7" t="s">
        <v>30</v>
      </c>
      <c r="C27" s="8">
        <v>9</v>
      </c>
      <c r="D27" s="9">
        <v>0.61391541609822653</v>
      </c>
      <c r="E27" s="8">
        <v>0</v>
      </c>
      <c r="F27" s="9">
        <v>0</v>
      </c>
      <c r="G27" s="8">
        <v>12</v>
      </c>
      <c r="H27" s="9">
        <v>0.26495915213071319</v>
      </c>
      <c r="I27" s="8">
        <v>0</v>
      </c>
      <c r="J27" s="9">
        <v>0</v>
      </c>
      <c r="K27" s="8">
        <v>19</v>
      </c>
      <c r="L27" s="9">
        <v>0.20309994655264563</v>
      </c>
      <c r="M27" s="8">
        <v>7</v>
      </c>
      <c r="N27" s="9">
        <v>0.49822064056939502</v>
      </c>
      <c r="O27" s="8">
        <v>0</v>
      </c>
      <c r="P27" s="9">
        <v>0</v>
      </c>
      <c r="Q27" s="8">
        <v>10</v>
      </c>
      <c r="R27" s="9">
        <v>0.20999580008399832</v>
      </c>
      <c r="S27" s="8">
        <v>3</v>
      </c>
      <c r="T27" s="9">
        <v>0.12305168170631665</v>
      </c>
      <c r="U27" s="8">
        <v>23</v>
      </c>
      <c r="V27" s="9">
        <v>0.24315466751242201</v>
      </c>
      <c r="W27" s="8">
        <v>15</v>
      </c>
      <c r="X27" s="9">
        <v>0.52228412256267409</v>
      </c>
      <c r="Y27" s="8">
        <v>0</v>
      </c>
      <c r="Z27" s="9">
        <v>0</v>
      </c>
      <c r="AA27" s="8">
        <v>20</v>
      </c>
      <c r="AB27" s="9">
        <v>0.21521575379317764</v>
      </c>
      <c r="AC27" s="8">
        <v>3</v>
      </c>
      <c r="AD27" s="9">
        <v>6.2214848610535049E-2</v>
      </c>
      <c r="AE27" s="8">
        <f t="shared" si="0"/>
        <v>42</v>
      </c>
      <c r="AF27" s="9">
        <v>0.21792282342936112</v>
      </c>
    </row>
    <row r="28" spans="1:32" x14ac:dyDescent="0.35">
      <c r="A28" s="10">
        <v>24</v>
      </c>
      <c r="B28" s="7" t="s">
        <v>31</v>
      </c>
      <c r="C28" s="8">
        <v>21</v>
      </c>
      <c r="D28" s="9">
        <v>0.76197387518142234</v>
      </c>
      <c r="E28" s="8">
        <v>0</v>
      </c>
      <c r="F28" s="9">
        <v>0</v>
      </c>
      <c r="G28" s="8">
        <v>12</v>
      </c>
      <c r="H28" s="9">
        <v>0.19733596447952642</v>
      </c>
      <c r="I28" s="8">
        <v>8</v>
      </c>
      <c r="J28" s="9">
        <v>0.42238648363252373</v>
      </c>
      <c r="K28" s="8">
        <v>40</v>
      </c>
      <c r="L28" s="9">
        <v>0.32889327413254399</v>
      </c>
      <c r="M28" s="8">
        <v>4</v>
      </c>
      <c r="N28" s="9">
        <v>0.15987210231814547</v>
      </c>
      <c r="O28" s="8">
        <v>0</v>
      </c>
      <c r="P28" s="9">
        <v>0</v>
      </c>
      <c r="Q28" s="8">
        <v>14</v>
      </c>
      <c r="R28" s="9">
        <v>0.22642730066310851</v>
      </c>
      <c r="S28" s="8">
        <v>15</v>
      </c>
      <c r="T28" s="9">
        <v>0.8675534991324465</v>
      </c>
      <c r="U28" s="8">
        <v>30</v>
      </c>
      <c r="V28" s="9">
        <v>0.25706940874035988</v>
      </c>
      <c r="W28" s="8">
        <v>23</v>
      </c>
      <c r="X28" s="9">
        <v>0.43717924348983084</v>
      </c>
      <c r="Y28" s="8">
        <v>0</v>
      </c>
      <c r="Z28" s="9">
        <v>0</v>
      </c>
      <c r="AA28" s="8">
        <v>27</v>
      </c>
      <c r="AB28" s="9">
        <v>0.22012065873145281</v>
      </c>
      <c r="AC28" s="8">
        <v>17</v>
      </c>
      <c r="AD28" s="9">
        <v>0.4685777287761852</v>
      </c>
      <c r="AE28" s="8">
        <f t="shared" si="0"/>
        <v>70</v>
      </c>
      <c r="AF28" s="9">
        <v>0.30206410471555628</v>
      </c>
    </row>
    <row r="29" spans="1:32" x14ac:dyDescent="0.35">
      <c r="A29" s="10">
        <v>25</v>
      </c>
      <c r="B29" s="7" t="s">
        <v>32</v>
      </c>
      <c r="C29" s="8">
        <v>190</v>
      </c>
      <c r="D29" s="9">
        <v>1.7233560090702946</v>
      </c>
      <c r="E29" s="8">
        <v>55</v>
      </c>
      <c r="F29" s="9">
        <v>0.81108980976257183</v>
      </c>
      <c r="G29" s="8">
        <v>394</v>
      </c>
      <c r="H29" s="9">
        <v>1.4492220546584766</v>
      </c>
      <c r="I29" s="8">
        <v>77</v>
      </c>
      <c r="J29" s="9">
        <v>0.72944297082228116</v>
      </c>
      <c r="K29" s="8">
        <v>715</v>
      </c>
      <c r="L29" s="9">
        <v>1.2872214020811579</v>
      </c>
      <c r="M29" s="8">
        <v>169</v>
      </c>
      <c r="N29" s="9">
        <v>1.6240630405535268</v>
      </c>
      <c r="O29" s="8">
        <v>46</v>
      </c>
      <c r="P29" s="9">
        <v>0.67517980331718774</v>
      </c>
      <c r="Q29" s="8">
        <v>461</v>
      </c>
      <c r="R29" s="9">
        <v>1.537281579298386</v>
      </c>
      <c r="S29" s="8">
        <v>102</v>
      </c>
      <c r="T29" s="9">
        <v>0.8451404424558786</v>
      </c>
      <c r="U29" s="8">
        <v>772</v>
      </c>
      <c r="V29" s="9">
        <v>1.3023820770632295</v>
      </c>
      <c r="W29" s="8">
        <v>357</v>
      </c>
      <c r="X29" s="9">
        <v>1.6654226534801271</v>
      </c>
      <c r="Y29" s="8">
        <v>100</v>
      </c>
      <c r="Z29" s="9">
        <v>0.73567277275068055</v>
      </c>
      <c r="AA29" s="8">
        <v>855</v>
      </c>
      <c r="AB29" s="9">
        <v>1.4954088325317008</v>
      </c>
      <c r="AC29" s="8">
        <v>173</v>
      </c>
      <c r="AD29" s="9">
        <v>0.76457329738807622</v>
      </c>
      <c r="AE29" s="8">
        <f t="shared" si="0"/>
        <v>1487</v>
      </c>
      <c r="AF29" s="9">
        <v>1.2967672263638264</v>
      </c>
    </row>
    <row r="30" spans="1:32" x14ac:dyDescent="0.35">
      <c r="A30" s="10">
        <v>26</v>
      </c>
      <c r="B30" s="7" t="s">
        <v>33</v>
      </c>
      <c r="C30" s="8">
        <v>1828</v>
      </c>
      <c r="D30" s="9">
        <v>14.084290006934278</v>
      </c>
      <c r="E30" s="8">
        <v>366</v>
      </c>
      <c r="F30" s="9">
        <v>3.6917490417591283</v>
      </c>
      <c r="G30" s="8">
        <v>6149</v>
      </c>
      <c r="H30" s="9">
        <v>14.712638177728859</v>
      </c>
      <c r="I30" s="8">
        <v>3068</v>
      </c>
      <c r="J30" s="9">
        <v>27.962085308056871</v>
      </c>
      <c r="K30" s="8">
        <v>11409</v>
      </c>
      <c r="L30" s="9">
        <v>15.078704254391182</v>
      </c>
      <c r="M30" s="8">
        <v>1518</v>
      </c>
      <c r="N30" s="9">
        <v>12.255772646536411</v>
      </c>
      <c r="O30" s="8">
        <v>350</v>
      </c>
      <c r="P30" s="9">
        <v>3.8372985418265539</v>
      </c>
      <c r="Q30" s="8">
        <v>8588</v>
      </c>
      <c r="R30" s="9">
        <v>21.655151545715871</v>
      </c>
      <c r="S30" s="8">
        <v>4220</v>
      </c>
      <c r="T30" s="9">
        <v>33.098039215686278</v>
      </c>
      <c r="U30" s="8">
        <v>14677</v>
      </c>
      <c r="V30" s="9">
        <v>19.854711723167664</v>
      </c>
      <c r="W30" s="8">
        <v>3350</v>
      </c>
      <c r="X30" s="9">
        <v>13.207695947011514</v>
      </c>
      <c r="Y30" s="8">
        <v>713</v>
      </c>
      <c r="Z30" s="9">
        <v>3.744354584602458</v>
      </c>
      <c r="AA30" s="8">
        <v>14739</v>
      </c>
      <c r="AB30" s="9">
        <v>18.094209214677683</v>
      </c>
      <c r="AC30" s="8">
        <v>7287</v>
      </c>
      <c r="AD30" s="9">
        <v>30.714436248682826</v>
      </c>
      <c r="AE30" s="8">
        <f t="shared" si="0"/>
        <v>26086</v>
      </c>
      <c r="AF30" s="9">
        <v>17.442808819007126</v>
      </c>
    </row>
    <row r="31" spans="1:32" x14ac:dyDescent="0.35">
      <c r="A31" s="10">
        <v>27</v>
      </c>
      <c r="B31" s="7" t="s">
        <v>34</v>
      </c>
      <c r="C31" s="8">
        <v>492</v>
      </c>
      <c r="D31" s="9">
        <v>2.1040927169311039</v>
      </c>
      <c r="E31" s="8">
        <v>86</v>
      </c>
      <c r="F31" s="9">
        <v>0.55110541493111187</v>
      </c>
      <c r="G31" s="8">
        <v>749</v>
      </c>
      <c r="H31" s="9">
        <v>1.1914040752700144</v>
      </c>
      <c r="I31" s="8">
        <v>590</v>
      </c>
      <c r="J31" s="9">
        <v>2.5914701102472875</v>
      </c>
      <c r="K31" s="8">
        <v>1913</v>
      </c>
      <c r="L31" s="9">
        <v>1.5351035572995659</v>
      </c>
      <c r="M31" s="8">
        <v>409</v>
      </c>
      <c r="N31" s="9">
        <v>1.8486711263785933</v>
      </c>
      <c r="O31" s="8">
        <v>76</v>
      </c>
      <c r="P31" s="9">
        <v>0.50198150594451785</v>
      </c>
      <c r="Q31" s="8">
        <v>1006</v>
      </c>
      <c r="R31" s="9">
        <v>1.4733018950821593</v>
      </c>
      <c r="S31" s="8">
        <v>940</v>
      </c>
      <c r="T31" s="9">
        <v>3.4235349819718106</v>
      </c>
      <c r="U31" s="8">
        <v>2430</v>
      </c>
      <c r="V31" s="9">
        <v>1.8270127214219123</v>
      </c>
      <c r="W31" s="8">
        <v>901</v>
      </c>
      <c r="X31" s="9">
        <v>1.9796106692446283</v>
      </c>
      <c r="Y31" s="8">
        <v>165</v>
      </c>
      <c r="Z31" s="9">
        <v>0.53665517465686596</v>
      </c>
      <c r="AA31" s="8">
        <v>1760</v>
      </c>
      <c r="AB31" s="9">
        <v>1.3420669355884125</v>
      </c>
      <c r="AC31" s="8">
        <v>1525</v>
      </c>
      <c r="AD31" s="9">
        <v>3.0362760323338511</v>
      </c>
      <c r="AE31" s="8">
        <f t="shared" si="0"/>
        <v>4343</v>
      </c>
      <c r="AF31" s="9">
        <v>1.687329694984202</v>
      </c>
    </row>
    <row r="32" spans="1:32" x14ac:dyDescent="0.35">
      <c r="A32" s="10">
        <v>28</v>
      </c>
      <c r="B32" s="7" t="s">
        <v>35</v>
      </c>
      <c r="C32" s="8">
        <v>289</v>
      </c>
      <c r="D32" s="9">
        <v>4.5383165829145726</v>
      </c>
      <c r="E32" s="8">
        <v>35</v>
      </c>
      <c r="F32" s="9">
        <v>0.9121709669012249</v>
      </c>
      <c r="G32" s="8">
        <v>644</v>
      </c>
      <c r="H32" s="9">
        <v>4.193254329990884</v>
      </c>
      <c r="I32" s="8">
        <v>198</v>
      </c>
      <c r="J32" s="9">
        <v>3.4476754309594284</v>
      </c>
      <c r="K32" s="8">
        <v>1168</v>
      </c>
      <c r="L32" s="9">
        <v>3.7312717630897998</v>
      </c>
      <c r="M32" s="8">
        <v>243</v>
      </c>
      <c r="N32" s="9">
        <v>4.1695264241592316</v>
      </c>
      <c r="O32" s="8">
        <v>58</v>
      </c>
      <c r="P32" s="9">
        <v>1.6251050714485853</v>
      </c>
      <c r="Q32" s="8">
        <v>746</v>
      </c>
      <c r="R32" s="9">
        <v>4.6006783842121495</v>
      </c>
      <c r="S32" s="8">
        <v>250</v>
      </c>
      <c r="T32" s="9">
        <v>3.9074710847139733</v>
      </c>
      <c r="U32" s="8">
        <v>1294</v>
      </c>
      <c r="V32" s="9">
        <v>4.042360438599232</v>
      </c>
      <c r="W32" s="8">
        <v>527</v>
      </c>
      <c r="X32" s="9">
        <v>4.3210888816005246</v>
      </c>
      <c r="Y32" s="8">
        <v>91</v>
      </c>
      <c r="Z32" s="9">
        <v>1.2285675712164168</v>
      </c>
      <c r="AA32" s="8">
        <v>1392</v>
      </c>
      <c r="AB32" s="9">
        <v>4.4085510688836109</v>
      </c>
      <c r="AC32" s="8">
        <v>451</v>
      </c>
      <c r="AD32" s="9">
        <v>3.7146857754715428</v>
      </c>
      <c r="AE32" s="8">
        <f t="shared" si="0"/>
        <v>2462</v>
      </c>
      <c r="AF32" s="9">
        <v>3.885335228618811</v>
      </c>
    </row>
    <row r="33" spans="1:32" x14ac:dyDescent="0.35">
      <c r="A33" s="10">
        <v>29</v>
      </c>
      <c r="B33" s="7" t="s">
        <v>36</v>
      </c>
      <c r="C33" s="8">
        <v>6</v>
      </c>
      <c r="D33" s="9">
        <v>0.53715308863025968</v>
      </c>
      <c r="E33" s="8">
        <v>0</v>
      </c>
      <c r="F33" s="9">
        <v>0</v>
      </c>
      <c r="G33" s="8">
        <v>20</v>
      </c>
      <c r="H33" s="9">
        <v>0.52840158520475566</v>
      </c>
      <c r="I33" s="8">
        <v>15</v>
      </c>
      <c r="J33" s="9">
        <v>0.72815533980582525</v>
      </c>
      <c r="K33" s="8">
        <v>40</v>
      </c>
      <c r="L33" s="9">
        <v>0.53029298687524851</v>
      </c>
      <c r="M33" s="8">
        <v>10</v>
      </c>
      <c r="N33" s="9">
        <v>0.95877277085330781</v>
      </c>
      <c r="O33" s="8">
        <v>0</v>
      </c>
      <c r="P33" s="9">
        <v>0</v>
      </c>
      <c r="Q33" s="8">
        <v>12</v>
      </c>
      <c r="R33" s="9">
        <v>0.29688273132112813</v>
      </c>
      <c r="S33" s="8">
        <v>15</v>
      </c>
      <c r="T33" s="9">
        <v>0.68649885583524028</v>
      </c>
      <c r="U33" s="8">
        <v>32</v>
      </c>
      <c r="V33" s="9">
        <v>0.41020382002307398</v>
      </c>
      <c r="W33" s="8">
        <v>12</v>
      </c>
      <c r="X33" s="9">
        <v>0.55325034578146615</v>
      </c>
      <c r="Y33" s="8">
        <v>4</v>
      </c>
      <c r="Z33" s="9">
        <v>0.35778175313059035</v>
      </c>
      <c r="AA33" s="8">
        <v>31</v>
      </c>
      <c r="AB33" s="9">
        <v>0.39631807721810275</v>
      </c>
      <c r="AC33" s="8">
        <v>25</v>
      </c>
      <c r="AD33" s="9">
        <v>0.58948361235557656</v>
      </c>
      <c r="AE33" s="8">
        <f t="shared" si="0"/>
        <v>72</v>
      </c>
      <c r="AF33" s="9">
        <v>0.47566299602528184</v>
      </c>
    </row>
    <row r="34" spans="1:32" x14ac:dyDescent="0.35">
      <c r="A34" s="10">
        <v>30</v>
      </c>
      <c r="B34" s="7" t="s">
        <v>37</v>
      </c>
      <c r="C34" s="8">
        <v>13</v>
      </c>
      <c r="D34" s="9">
        <v>3.3419023136246784</v>
      </c>
      <c r="E34" s="8">
        <v>7</v>
      </c>
      <c r="F34" s="9">
        <v>2.5179856115107913</v>
      </c>
      <c r="G34" s="8">
        <v>44</v>
      </c>
      <c r="H34" s="9">
        <v>3.4294621979734998</v>
      </c>
      <c r="I34" s="8">
        <v>0</v>
      </c>
      <c r="J34" s="9">
        <v>0</v>
      </c>
      <c r="K34" s="8">
        <v>70</v>
      </c>
      <c r="L34" s="9">
        <v>2.6286143447239954</v>
      </c>
      <c r="M34" s="8">
        <v>11</v>
      </c>
      <c r="N34" s="9">
        <v>2.722772277227723</v>
      </c>
      <c r="O34" s="8">
        <v>0</v>
      </c>
      <c r="P34" s="9">
        <v>0</v>
      </c>
      <c r="Q34" s="8">
        <v>47</v>
      </c>
      <c r="R34" s="9">
        <v>3.6153846153846154</v>
      </c>
      <c r="S34" s="8">
        <v>5</v>
      </c>
      <c r="T34" s="9">
        <v>0.67385444743935319</v>
      </c>
      <c r="U34" s="8">
        <v>60</v>
      </c>
      <c r="V34" s="9">
        <v>2.254791431792559</v>
      </c>
      <c r="W34" s="8">
        <v>22</v>
      </c>
      <c r="X34" s="9">
        <v>2.7568922305764412</v>
      </c>
      <c r="Y34" s="8">
        <v>11</v>
      </c>
      <c r="Z34" s="9">
        <v>2.2267206477732793</v>
      </c>
      <c r="AA34" s="8">
        <v>93</v>
      </c>
      <c r="AB34" s="9">
        <v>3.6004645760743323</v>
      </c>
      <c r="AC34" s="8">
        <v>9</v>
      </c>
      <c r="AD34" s="9">
        <v>0.61940812112869925</v>
      </c>
      <c r="AE34" s="8">
        <f t="shared" si="0"/>
        <v>130</v>
      </c>
      <c r="AF34" s="9">
        <v>2.4390243902439024</v>
      </c>
    </row>
    <row r="35" spans="1:32" x14ac:dyDescent="0.35">
      <c r="A35" s="10">
        <v>31</v>
      </c>
      <c r="B35" s="7" t="s">
        <v>38</v>
      </c>
      <c r="C35" s="8">
        <v>342</v>
      </c>
      <c r="D35" s="9">
        <v>4.173785696851354</v>
      </c>
      <c r="E35" s="8">
        <v>50</v>
      </c>
      <c r="F35" s="9">
        <v>1.125872551227201</v>
      </c>
      <c r="G35" s="8">
        <v>495</v>
      </c>
      <c r="H35" s="9">
        <v>2.0991476188456808</v>
      </c>
      <c r="I35" s="8">
        <v>730</v>
      </c>
      <c r="J35" s="9">
        <v>11.42767689417658</v>
      </c>
      <c r="K35" s="8">
        <v>1619</v>
      </c>
      <c r="L35" s="9">
        <v>3.7998450958762642</v>
      </c>
      <c r="M35" s="8">
        <v>254</v>
      </c>
      <c r="N35" s="9">
        <v>3.2414497192445122</v>
      </c>
      <c r="O35" s="8">
        <v>31</v>
      </c>
      <c r="P35" s="9">
        <v>0.73704232049453156</v>
      </c>
      <c r="Q35" s="8">
        <v>734</v>
      </c>
      <c r="R35" s="9">
        <v>2.9488570165923425</v>
      </c>
      <c r="S35" s="8">
        <v>1107</v>
      </c>
      <c r="T35" s="9">
        <v>14.287558079504389</v>
      </c>
      <c r="U35" s="8">
        <v>2123</v>
      </c>
      <c r="V35" s="9">
        <v>4.7513540128015759</v>
      </c>
      <c r="W35" s="8">
        <v>595</v>
      </c>
      <c r="X35" s="9">
        <v>3.7113273453093814</v>
      </c>
      <c r="Y35" s="8">
        <v>79</v>
      </c>
      <c r="Z35" s="9">
        <v>0.91382301908617702</v>
      </c>
      <c r="AA35" s="8">
        <v>1232</v>
      </c>
      <c r="AB35" s="9">
        <v>2.5417259804831756</v>
      </c>
      <c r="AC35" s="8">
        <v>1830</v>
      </c>
      <c r="AD35" s="9">
        <v>12.946586487442518</v>
      </c>
      <c r="AE35" s="8">
        <f t="shared" si="0"/>
        <v>3742</v>
      </c>
      <c r="AF35" s="9">
        <v>4.2849613895190304</v>
      </c>
    </row>
    <row r="36" spans="1:32" x14ac:dyDescent="0.35">
      <c r="A36" s="10">
        <v>32</v>
      </c>
      <c r="B36" s="7" t="s">
        <v>39</v>
      </c>
      <c r="C36" s="8">
        <v>17</v>
      </c>
      <c r="D36" s="9">
        <v>0.93560814529444136</v>
      </c>
      <c r="E36" s="8">
        <v>0</v>
      </c>
      <c r="F36" s="9">
        <v>0</v>
      </c>
      <c r="G36" s="8">
        <v>31</v>
      </c>
      <c r="H36" s="9">
        <v>0.66954643628509725</v>
      </c>
      <c r="I36" s="8">
        <v>6</v>
      </c>
      <c r="J36" s="9">
        <v>0.31982942430703626</v>
      </c>
      <c r="K36" s="8">
        <v>54</v>
      </c>
      <c r="L36" s="9">
        <v>0.57070386810399498</v>
      </c>
      <c r="M36" s="8">
        <v>11</v>
      </c>
      <c r="N36" s="9">
        <v>0.63620589936379413</v>
      </c>
      <c r="O36" s="8">
        <v>0</v>
      </c>
      <c r="P36" s="9">
        <v>0</v>
      </c>
      <c r="Q36" s="8">
        <v>42</v>
      </c>
      <c r="R36" s="9">
        <v>0.85784313725490202</v>
      </c>
      <c r="S36" s="8">
        <v>17</v>
      </c>
      <c r="T36" s="9">
        <v>0.76267384477344102</v>
      </c>
      <c r="U36" s="8">
        <v>71</v>
      </c>
      <c r="V36" s="9">
        <v>0.71688206785137321</v>
      </c>
      <c r="W36" s="8">
        <v>28</v>
      </c>
      <c r="X36" s="9">
        <v>0.79051383399209485</v>
      </c>
      <c r="Y36" s="8">
        <v>0</v>
      </c>
      <c r="Z36" s="9">
        <v>0</v>
      </c>
      <c r="AA36" s="8">
        <v>68</v>
      </c>
      <c r="AB36" s="9">
        <v>0.71361108196033163</v>
      </c>
      <c r="AC36" s="8">
        <v>26</v>
      </c>
      <c r="AD36" s="9">
        <v>0.63275736188853737</v>
      </c>
      <c r="AE36" s="8">
        <f t="shared" si="0"/>
        <v>125</v>
      </c>
      <c r="AF36" s="9">
        <v>0.63529776354527145</v>
      </c>
    </row>
    <row r="37" spans="1:32" x14ac:dyDescent="0.35">
      <c r="A37" s="10">
        <v>33</v>
      </c>
      <c r="B37" s="7" t="s">
        <v>40</v>
      </c>
      <c r="C37" s="8">
        <v>2192</v>
      </c>
      <c r="D37" s="9">
        <v>8.356524722656399</v>
      </c>
      <c r="E37" s="8">
        <v>211</v>
      </c>
      <c r="F37" s="9">
        <v>1.3529977556909265</v>
      </c>
      <c r="G37" s="8">
        <v>4514</v>
      </c>
      <c r="H37" s="9">
        <v>7.3516717968762721</v>
      </c>
      <c r="I37" s="8">
        <v>2057</v>
      </c>
      <c r="J37" s="9">
        <v>17.278454430911381</v>
      </c>
      <c r="K37" s="8">
        <v>8972</v>
      </c>
      <c r="L37" s="9">
        <v>7.7922529095014763</v>
      </c>
      <c r="M37" s="8">
        <v>1817</v>
      </c>
      <c r="N37" s="9">
        <v>7.3912866615140542</v>
      </c>
      <c r="O37" s="8">
        <v>191</v>
      </c>
      <c r="P37" s="9">
        <v>1.3017106249574049</v>
      </c>
      <c r="Q37" s="8">
        <v>6302</v>
      </c>
      <c r="R37" s="9">
        <v>10.036630036630036</v>
      </c>
      <c r="S37" s="8">
        <v>3039</v>
      </c>
      <c r="T37" s="9">
        <v>22.477810650887577</v>
      </c>
      <c r="U37" s="8">
        <v>11351</v>
      </c>
      <c r="V37" s="9">
        <v>9.8221779950677099</v>
      </c>
      <c r="W37" s="8">
        <v>4006</v>
      </c>
      <c r="X37" s="9">
        <v>7.8834989668404996</v>
      </c>
      <c r="Y37" s="8">
        <v>403</v>
      </c>
      <c r="Z37" s="9">
        <v>1.3315711217578061</v>
      </c>
      <c r="AA37" s="8">
        <v>10814</v>
      </c>
      <c r="AB37" s="9">
        <v>8.7071346328816315</v>
      </c>
      <c r="AC37" s="8">
        <v>5095</v>
      </c>
      <c r="AD37" s="9">
        <v>20.036967122856694</v>
      </c>
      <c r="AE37" s="8">
        <f t="shared" si="0"/>
        <v>20323</v>
      </c>
      <c r="AF37" s="9">
        <v>8.8088044698549215</v>
      </c>
    </row>
    <row r="38" spans="1:32" x14ac:dyDescent="0.35">
      <c r="A38" s="10">
        <v>34</v>
      </c>
      <c r="B38" s="7" t="s">
        <v>41</v>
      </c>
      <c r="C38" s="8">
        <v>7</v>
      </c>
      <c r="D38" s="9">
        <v>0.47297297297297303</v>
      </c>
      <c r="E38" s="8">
        <v>5</v>
      </c>
      <c r="F38" s="9">
        <v>0.68493150684931503</v>
      </c>
      <c r="G38" s="8">
        <v>3</v>
      </c>
      <c r="H38" s="9">
        <v>7.8003120124804995E-2</v>
      </c>
      <c r="I38" s="8">
        <v>3</v>
      </c>
      <c r="J38" s="9">
        <v>0.15544041450777202</v>
      </c>
      <c r="K38" s="8">
        <v>19</v>
      </c>
      <c r="L38" s="9">
        <v>0.23809523809523811</v>
      </c>
      <c r="M38" s="8">
        <v>8</v>
      </c>
      <c r="N38" s="9">
        <v>0.56939501779359436</v>
      </c>
      <c r="O38" s="8">
        <v>0</v>
      </c>
      <c r="P38" s="9">
        <v>0</v>
      </c>
      <c r="Q38" s="8">
        <v>5</v>
      </c>
      <c r="R38" s="9">
        <v>0.11803588290840415</v>
      </c>
      <c r="S38" s="8">
        <v>3</v>
      </c>
      <c r="T38" s="9">
        <v>0.15432098765432098</v>
      </c>
      <c r="U38" s="8">
        <v>16</v>
      </c>
      <c r="V38" s="9">
        <v>0.19184652278177458</v>
      </c>
      <c r="W38" s="8">
        <v>17</v>
      </c>
      <c r="X38" s="9">
        <v>0.58945908460471563</v>
      </c>
      <c r="Y38" s="8">
        <v>5</v>
      </c>
      <c r="Z38" s="9">
        <v>0.33852403520649971</v>
      </c>
      <c r="AA38" s="8">
        <v>13</v>
      </c>
      <c r="AB38" s="9">
        <v>0.1608910891089109</v>
      </c>
      <c r="AC38" s="8">
        <v>7</v>
      </c>
      <c r="AD38" s="9">
        <v>0.18050541516245489</v>
      </c>
      <c r="AE38" s="8">
        <f t="shared" si="0"/>
        <v>35</v>
      </c>
      <c r="AF38" s="9">
        <v>0.20837163694306551</v>
      </c>
    </row>
    <row r="39" spans="1:32" x14ac:dyDescent="0.35">
      <c r="A39" s="10">
        <v>35</v>
      </c>
      <c r="B39" s="7" t="s">
        <v>86</v>
      </c>
      <c r="C39" s="8">
        <v>478</v>
      </c>
      <c r="D39" s="9">
        <v>3.5684957073534904</v>
      </c>
      <c r="E39" s="8">
        <v>65</v>
      </c>
      <c r="F39" s="9">
        <v>0.77032472149798537</v>
      </c>
      <c r="G39" s="8">
        <v>975</v>
      </c>
      <c r="H39" s="9">
        <v>2.4516583268374865</v>
      </c>
      <c r="I39" s="8">
        <v>1203</v>
      </c>
      <c r="J39" s="9">
        <v>9.6665327440739244</v>
      </c>
      <c r="K39" s="8">
        <v>2718</v>
      </c>
      <c r="L39" s="9">
        <v>3.6707407657505566</v>
      </c>
      <c r="M39" s="8">
        <v>429</v>
      </c>
      <c r="N39" s="9">
        <v>3.3639143730886847</v>
      </c>
      <c r="O39" s="8">
        <v>52</v>
      </c>
      <c r="P39" s="9">
        <v>0.64862167893226896</v>
      </c>
      <c r="Q39" s="8">
        <v>1346</v>
      </c>
      <c r="R39" s="9">
        <v>3.1731063910040311</v>
      </c>
      <c r="S39" s="8">
        <v>1747</v>
      </c>
      <c r="T39" s="9">
        <v>11.148691767708998</v>
      </c>
      <c r="U39" s="8">
        <v>3577</v>
      </c>
      <c r="V39" s="9">
        <v>4.535713832849372</v>
      </c>
      <c r="W39" s="8">
        <v>906</v>
      </c>
      <c r="X39" s="9">
        <v>3.4647596466404069</v>
      </c>
      <c r="Y39" s="8">
        <v>122</v>
      </c>
      <c r="Z39" s="9">
        <v>0.74150610830851515</v>
      </c>
      <c r="AA39" s="8">
        <v>2325</v>
      </c>
      <c r="AB39" s="9">
        <v>2.8287080408307275</v>
      </c>
      <c r="AC39" s="8">
        <v>2952</v>
      </c>
      <c r="AD39" s="9">
        <v>10.499733238484794</v>
      </c>
      <c r="AE39" s="8">
        <f t="shared" si="0"/>
        <v>6295</v>
      </c>
      <c r="AF39" s="9">
        <v>4.1163890360429303</v>
      </c>
    </row>
    <row r="40" spans="1:32" x14ac:dyDescent="0.35">
      <c r="A40" s="10">
        <v>36</v>
      </c>
      <c r="B40" s="7" t="s">
        <v>42</v>
      </c>
      <c r="C40" s="8">
        <v>634</v>
      </c>
      <c r="D40" s="9">
        <v>4.6983844671705945</v>
      </c>
      <c r="E40" s="8">
        <v>52</v>
      </c>
      <c r="F40" s="9">
        <v>0.53986710963455142</v>
      </c>
      <c r="G40" s="8">
        <v>1339</v>
      </c>
      <c r="H40" s="9">
        <v>3.3516057170033289</v>
      </c>
      <c r="I40" s="8">
        <v>930</v>
      </c>
      <c r="J40" s="9">
        <v>7.4903350515463911</v>
      </c>
      <c r="K40" s="8">
        <v>2949</v>
      </c>
      <c r="L40" s="9">
        <v>3.9063741853441427</v>
      </c>
      <c r="M40" s="8">
        <v>582</v>
      </c>
      <c r="N40" s="9">
        <v>4.6634615384615383</v>
      </c>
      <c r="O40" s="8">
        <v>43</v>
      </c>
      <c r="P40" s="9">
        <v>0.48560135516657255</v>
      </c>
      <c r="Q40" s="8">
        <v>1987</v>
      </c>
      <c r="R40" s="9">
        <v>4.6841112682696844</v>
      </c>
      <c r="S40" s="8">
        <v>1350</v>
      </c>
      <c r="T40" s="9">
        <v>9.0951963888701748</v>
      </c>
      <c r="U40" s="8">
        <v>3954</v>
      </c>
      <c r="V40" s="9">
        <v>5.0309183907168489</v>
      </c>
      <c r="W40" s="8">
        <v>1212</v>
      </c>
      <c r="X40" s="9">
        <v>4.6669233731228337</v>
      </c>
      <c r="Y40" s="8">
        <v>93</v>
      </c>
      <c r="Z40" s="9">
        <v>0.50305620165521714</v>
      </c>
      <c r="AA40" s="8">
        <v>3324</v>
      </c>
      <c r="AB40" s="9">
        <v>4.0352048558421849</v>
      </c>
      <c r="AC40" s="8">
        <v>2273</v>
      </c>
      <c r="AD40" s="9">
        <v>8.3400601746532619</v>
      </c>
      <c r="AE40" s="8">
        <f t="shared" si="0"/>
        <v>6903</v>
      </c>
      <c r="AF40" s="9">
        <v>4.4818836112066558</v>
      </c>
    </row>
    <row r="41" spans="1:32" x14ac:dyDescent="0.35">
      <c r="A41" s="10">
        <v>37</v>
      </c>
      <c r="B41" s="7" t="s">
        <v>87</v>
      </c>
      <c r="C41" s="8">
        <v>74</v>
      </c>
      <c r="D41" s="9">
        <v>1.1360147374884864</v>
      </c>
      <c r="E41" s="8">
        <v>10</v>
      </c>
      <c r="F41" s="9">
        <v>0.24624476729869491</v>
      </c>
      <c r="G41" s="8">
        <v>122</v>
      </c>
      <c r="H41" s="9">
        <v>0.70390030002307868</v>
      </c>
      <c r="I41" s="8">
        <v>110</v>
      </c>
      <c r="J41" s="9">
        <v>1.5380313199105144</v>
      </c>
      <c r="K41" s="8">
        <v>314</v>
      </c>
      <c r="L41" s="9">
        <v>0.89565862285355702</v>
      </c>
      <c r="M41" s="8">
        <v>67</v>
      </c>
      <c r="N41" s="9">
        <v>1.0983606557377048</v>
      </c>
      <c r="O41" s="8">
        <v>7</v>
      </c>
      <c r="P41" s="9">
        <v>0.17739483020780539</v>
      </c>
      <c r="Q41" s="8">
        <v>181</v>
      </c>
      <c r="R41" s="9">
        <v>0.96688034188034189</v>
      </c>
      <c r="S41" s="8">
        <v>172</v>
      </c>
      <c r="T41" s="9">
        <v>2.1491940522304134</v>
      </c>
      <c r="U41" s="8">
        <v>428</v>
      </c>
      <c r="V41" s="9">
        <v>1.1642140195305062</v>
      </c>
      <c r="W41" s="8">
        <v>144</v>
      </c>
      <c r="X41" s="9">
        <v>1.1415887109560807</v>
      </c>
      <c r="Y41" s="8">
        <v>18</v>
      </c>
      <c r="Z41" s="9">
        <v>0.22471910112359553</v>
      </c>
      <c r="AA41" s="8">
        <v>303</v>
      </c>
      <c r="AB41" s="9">
        <v>0.84061589679567206</v>
      </c>
      <c r="AC41" s="8">
        <v>279</v>
      </c>
      <c r="AD41" s="9">
        <v>1.8417057231500431</v>
      </c>
      <c r="AE41" s="8">
        <f t="shared" si="0"/>
        <v>742</v>
      </c>
      <c r="AF41" s="9">
        <v>1.0316742081447963</v>
      </c>
    </row>
    <row r="42" spans="1:32" x14ac:dyDescent="0.35">
      <c r="A42" s="10">
        <v>38</v>
      </c>
      <c r="B42" s="7" t="s">
        <v>43</v>
      </c>
      <c r="C42" s="8">
        <v>0</v>
      </c>
      <c r="D42" s="9">
        <v>0</v>
      </c>
      <c r="E42" s="8">
        <v>0</v>
      </c>
      <c r="F42" s="9">
        <v>0</v>
      </c>
      <c r="G42" s="8">
        <v>3</v>
      </c>
      <c r="H42" s="9">
        <v>0.18039687312086591</v>
      </c>
      <c r="I42" s="8">
        <v>0</v>
      </c>
      <c r="J42" s="9">
        <v>0</v>
      </c>
      <c r="K42" s="8">
        <v>3</v>
      </c>
      <c r="L42" s="9">
        <v>8.5592011412268187E-2</v>
      </c>
      <c r="M42" s="8">
        <v>7</v>
      </c>
      <c r="N42" s="9">
        <v>1.2962962962962963</v>
      </c>
      <c r="O42" s="8">
        <v>0</v>
      </c>
      <c r="P42" s="9">
        <v>0</v>
      </c>
      <c r="Q42" s="8">
        <v>12</v>
      </c>
      <c r="R42" s="9">
        <v>0.7255139056831923</v>
      </c>
      <c r="S42" s="8">
        <v>4</v>
      </c>
      <c r="T42" s="9">
        <v>0.41972717733473242</v>
      </c>
      <c r="U42" s="8">
        <v>24</v>
      </c>
      <c r="V42" s="9">
        <v>0.69706651176299739</v>
      </c>
      <c r="W42" s="8">
        <v>7</v>
      </c>
      <c r="X42" s="9">
        <v>0.65975494816211122</v>
      </c>
      <c r="Y42" s="8">
        <v>0</v>
      </c>
      <c r="Z42" s="9">
        <v>0</v>
      </c>
      <c r="AA42" s="8">
        <v>16</v>
      </c>
      <c r="AB42" s="9">
        <v>0.48149262714414687</v>
      </c>
      <c r="AC42" s="8">
        <v>4</v>
      </c>
      <c r="AD42" s="9">
        <v>0.20161290322580644</v>
      </c>
      <c r="AE42" s="8">
        <f t="shared" si="0"/>
        <v>27</v>
      </c>
      <c r="AF42" s="9">
        <v>0.41702617198734537</v>
      </c>
    </row>
    <row r="43" spans="1:32" x14ac:dyDescent="0.35">
      <c r="A43" s="10">
        <v>39</v>
      </c>
      <c r="B43" s="7" t="s">
        <v>44</v>
      </c>
      <c r="C43" s="8">
        <v>20</v>
      </c>
      <c r="D43" s="9">
        <v>0.40024014408645187</v>
      </c>
      <c r="E43" s="8">
        <v>4</v>
      </c>
      <c r="F43" s="9">
        <v>0.14853323431117713</v>
      </c>
      <c r="G43" s="8">
        <v>68</v>
      </c>
      <c r="H43" s="9">
        <v>0.57042194446774597</v>
      </c>
      <c r="I43" s="8">
        <v>23</v>
      </c>
      <c r="J43" s="9">
        <v>0.51156583629893237</v>
      </c>
      <c r="K43" s="8">
        <v>111</v>
      </c>
      <c r="L43" s="9">
        <v>0.46040897590111574</v>
      </c>
      <c r="M43" s="8">
        <v>28</v>
      </c>
      <c r="N43" s="9">
        <v>0.58163689239717487</v>
      </c>
      <c r="O43" s="8">
        <v>0</v>
      </c>
      <c r="P43" s="9">
        <v>0</v>
      </c>
      <c r="Q43" s="8">
        <v>56</v>
      </c>
      <c r="R43" s="9">
        <v>0.43552652045419193</v>
      </c>
      <c r="S43" s="8">
        <v>35</v>
      </c>
      <c r="T43" s="9">
        <v>0.74136835416225377</v>
      </c>
      <c r="U43" s="8">
        <v>112</v>
      </c>
      <c r="V43" s="9">
        <v>0.45108542430222726</v>
      </c>
      <c r="W43" s="8">
        <v>50</v>
      </c>
      <c r="X43" s="9">
        <v>0.50963204566303133</v>
      </c>
      <c r="Y43" s="8">
        <v>4</v>
      </c>
      <c r="Z43" s="9">
        <v>7.7927138125852322E-2</v>
      </c>
      <c r="AA43" s="8">
        <v>116</v>
      </c>
      <c r="AB43" s="9">
        <v>0.46821392532795153</v>
      </c>
      <c r="AC43" s="8">
        <v>55</v>
      </c>
      <c r="AD43" s="9">
        <v>0.59646459169287491</v>
      </c>
      <c r="AE43" s="8">
        <f t="shared" si="0"/>
        <v>223</v>
      </c>
      <c r="AF43" s="9">
        <v>0.46382378782615807</v>
      </c>
    </row>
    <row r="44" spans="1:32" x14ac:dyDescent="0.35">
      <c r="A44" s="10">
        <v>40</v>
      </c>
      <c r="B44" s="7" t="s">
        <v>45</v>
      </c>
      <c r="C44" s="8">
        <v>687</v>
      </c>
      <c r="D44" s="9">
        <v>6.9753274444106008</v>
      </c>
      <c r="E44" s="8">
        <v>110</v>
      </c>
      <c r="F44" s="9">
        <v>1.4477494077388786</v>
      </c>
      <c r="G44" s="8">
        <v>1735</v>
      </c>
      <c r="H44" s="9">
        <v>5.9881272865327535</v>
      </c>
      <c r="I44" s="8">
        <v>1604</v>
      </c>
      <c r="J44" s="9">
        <v>13.294653957728968</v>
      </c>
      <c r="K44" s="8">
        <v>4139</v>
      </c>
      <c r="L44" s="9">
        <v>7.076907294053278</v>
      </c>
      <c r="M44" s="8">
        <v>659</v>
      </c>
      <c r="N44" s="9">
        <v>7.0031880977683318</v>
      </c>
      <c r="O44" s="8">
        <v>72</v>
      </c>
      <c r="P44" s="9">
        <v>1.062103555096622</v>
      </c>
      <c r="Q44" s="8">
        <v>2513</v>
      </c>
      <c r="R44" s="9">
        <v>7.9681653877861622</v>
      </c>
      <c r="S44" s="8">
        <v>2386</v>
      </c>
      <c r="T44" s="9">
        <v>16.222463965189014</v>
      </c>
      <c r="U44" s="8">
        <v>5626</v>
      </c>
      <c r="V44" s="9">
        <v>9.0119818030370986</v>
      </c>
      <c r="W44" s="8">
        <v>1348</v>
      </c>
      <c r="X44" s="9">
        <v>6.9996884411673062</v>
      </c>
      <c r="Y44" s="8">
        <v>178</v>
      </c>
      <c r="Z44" s="9">
        <v>1.2383470154445526</v>
      </c>
      <c r="AA44" s="8">
        <v>4253</v>
      </c>
      <c r="AB44" s="9">
        <v>7.0294035006528599</v>
      </c>
      <c r="AC44" s="8">
        <v>3995</v>
      </c>
      <c r="AD44" s="9">
        <v>14.923979229706003</v>
      </c>
      <c r="AE44" s="8">
        <f t="shared" si="0"/>
        <v>9765</v>
      </c>
      <c r="AF44" s="9">
        <v>8.0770153253219306</v>
      </c>
    </row>
    <row r="45" spans="1:32" x14ac:dyDescent="0.35">
      <c r="A45" s="10">
        <v>41</v>
      </c>
      <c r="B45" s="7" t="s">
        <v>46</v>
      </c>
      <c r="C45" s="8">
        <v>4</v>
      </c>
      <c r="D45" s="9">
        <v>0.49566294919454773</v>
      </c>
      <c r="E45" s="8">
        <v>0</v>
      </c>
      <c r="F45" s="9">
        <v>0</v>
      </c>
      <c r="G45" s="8">
        <v>7</v>
      </c>
      <c r="H45" s="9">
        <v>0.31861629494765586</v>
      </c>
      <c r="I45" s="8">
        <v>0</v>
      </c>
      <c r="J45" s="9">
        <v>0</v>
      </c>
      <c r="K45" s="8">
        <v>13</v>
      </c>
      <c r="L45" s="9">
        <v>0.27993109388458226</v>
      </c>
      <c r="M45" s="8">
        <v>7</v>
      </c>
      <c r="N45" s="9">
        <v>0.84745762711864403</v>
      </c>
      <c r="O45" s="8">
        <v>0</v>
      </c>
      <c r="P45" s="9">
        <v>0</v>
      </c>
      <c r="Q45" s="8">
        <v>10</v>
      </c>
      <c r="R45" s="9">
        <v>0.42680324370465217</v>
      </c>
      <c r="S45" s="8">
        <v>0</v>
      </c>
      <c r="T45" s="9">
        <v>0</v>
      </c>
      <c r="U45" s="8">
        <v>21</v>
      </c>
      <c r="V45" s="9">
        <v>0.43795620437956206</v>
      </c>
      <c r="W45" s="8">
        <v>12</v>
      </c>
      <c r="X45" s="9">
        <v>0.73574494175352545</v>
      </c>
      <c r="Y45" s="8">
        <v>0</v>
      </c>
      <c r="Z45" s="9">
        <v>0</v>
      </c>
      <c r="AA45" s="8">
        <v>15</v>
      </c>
      <c r="AB45" s="9">
        <v>0.33032371724289805</v>
      </c>
      <c r="AC45" s="8">
        <v>5</v>
      </c>
      <c r="AD45" s="9">
        <v>0.20218358269308534</v>
      </c>
      <c r="AE45" s="8">
        <f t="shared" si="0"/>
        <v>34</v>
      </c>
      <c r="AF45" s="9">
        <v>0.34972445951674441</v>
      </c>
    </row>
    <row r="46" spans="1:32" x14ac:dyDescent="0.35">
      <c r="A46" s="10">
        <v>42</v>
      </c>
      <c r="B46" s="7" t="s">
        <v>47</v>
      </c>
      <c r="C46" s="8">
        <v>444</v>
      </c>
      <c r="D46" s="9">
        <v>6.8160884249309177</v>
      </c>
      <c r="E46" s="8">
        <v>67</v>
      </c>
      <c r="F46" s="9">
        <v>1.5520037062775076</v>
      </c>
      <c r="G46" s="8">
        <v>1166</v>
      </c>
      <c r="H46" s="9">
        <v>4.5678915615450917</v>
      </c>
      <c r="I46" s="8">
        <v>1100</v>
      </c>
      <c r="J46" s="9">
        <v>27.631248430042703</v>
      </c>
      <c r="K46" s="8">
        <v>2781</v>
      </c>
      <c r="L46" s="9">
        <v>6.894414557354291</v>
      </c>
      <c r="M46" s="8">
        <v>324</v>
      </c>
      <c r="N46" s="9">
        <v>5.4335066241824581</v>
      </c>
      <c r="O46" s="8">
        <v>49</v>
      </c>
      <c r="P46" s="9">
        <v>1.1616880037932669</v>
      </c>
      <c r="Q46" s="8">
        <v>1890</v>
      </c>
      <c r="R46" s="9">
        <v>7.4001566170712598</v>
      </c>
      <c r="S46" s="8">
        <v>1637</v>
      </c>
      <c r="T46" s="9">
        <v>34.463157894736838</v>
      </c>
      <c r="U46" s="8">
        <v>3901</v>
      </c>
      <c r="V46" s="9">
        <v>9.6392389424264877</v>
      </c>
      <c r="W46" s="8">
        <v>768</v>
      </c>
      <c r="X46" s="9">
        <v>6.1553257994710266</v>
      </c>
      <c r="Y46" s="8">
        <v>118</v>
      </c>
      <c r="Z46" s="9">
        <v>1.3827044762127958</v>
      </c>
      <c r="AA46" s="8">
        <v>3057</v>
      </c>
      <c r="AB46" s="9">
        <v>5.9868395284164349</v>
      </c>
      <c r="AC46" s="8">
        <v>2735</v>
      </c>
      <c r="AD46" s="9">
        <v>31.328751431844214</v>
      </c>
      <c r="AE46" s="8">
        <f t="shared" si="0"/>
        <v>6682</v>
      </c>
      <c r="AF46" s="9">
        <v>8.2718677293203307</v>
      </c>
    </row>
    <row r="47" spans="1:32" x14ac:dyDescent="0.35">
      <c r="A47" s="10">
        <v>43</v>
      </c>
      <c r="B47" s="7" t="s">
        <v>48</v>
      </c>
      <c r="C47" s="8">
        <v>497</v>
      </c>
      <c r="D47" s="9">
        <v>4.7692160061414457</v>
      </c>
      <c r="E47" s="8">
        <v>69</v>
      </c>
      <c r="F47" s="9">
        <v>1.0476768903735194</v>
      </c>
      <c r="G47" s="8">
        <v>954</v>
      </c>
      <c r="H47" s="9">
        <v>3.3501896333754742</v>
      </c>
      <c r="I47" s="8">
        <v>408</v>
      </c>
      <c r="J47" s="9">
        <v>4.8329779673063253</v>
      </c>
      <c r="K47" s="8">
        <v>1921</v>
      </c>
      <c r="L47" s="9">
        <v>3.5618267109191035</v>
      </c>
      <c r="M47" s="8">
        <v>423</v>
      </c>
      <c r="N47" s="9">
        <v>4.2974702834501679</v>
      </c>
      <c r="O47" s="8">
        <v>50</v>
      </c>
      <c r="P47" s="9">
        <v>0.82712985938792394</v>
      </c>
      <c r="Q47" s="8">
        <v>1362</v>
      </c>
      <c r="R47" s="9">
        <v>4.4288362111013555</v>
      </c>
      <c r="S47" s="8">
        <v>596</v>
      </c>
      <c r="T47" s="9">
        <v>5.4764311311219327</v>
      </c>
      <c r="U47" s="8">
        <v>2428</v>
      </c>
      <c r="V47" s="9">
        <v>4.2211404728789992</v>
      </c>
      <c r="W47" s="8">
        <v>918</v>
      </c>
      <c r="X47" s="9">
        <v>4.5302013422818792</v>
      </c>
      <c r="Y47" s="8">
        <v>116</v>
      </c>
      <c r="Z47" s="9">
        <v>0.91844813935075209</v>
      </c>
      <c r="AA47" s="8">
        <v>2315</v>
      </c>
      <c r="AB47" s="9">
        <v>3.9080964278479304</v>
      </c>
      <c r="AC47" s="8">
        <v>1002</v>
      </c>
      <c r="AD47" s="9">
        <v>5.1852618505485406</v>
      </c>
      <c r="AE47" s="8">
        <f t="shared" si="0"/>
        <v>4349</v>
      </c>
      <c r="AF47" s="9">
        <v>3.9011960198469309</v>
      </c>
    </row>
    <row r="48" spans="1:32" x14ac:dyDescent="0.35">
      <c r="A48" s="10">
        <v>44</v>
      </c>
      <c r="B48" s="7" t="s">
        <v>49</v>
      </c>
      <c r="C48" s="8">
        <v>547</v>
      </c>
      <c r="D48" s="9">
        <v>11.829584775086504</v>
      </c>
      <c r="E48" s="8">
        <v>541</v>
      </c>
      <c r="F48" s="9">
        <v>3.9712251339646185</v>
      </c>
      <c r="G48" s="8">
        <v>1879</v>
      </c>
      <c r="H48" s="9">
        <v>4.1159204416016824</v>
      </c>
      <c r="I48" s="8">
        <v>451</v>
      </c>
      <c r="J48" s="9">
        <v>9.4075928243637872</v>
      </c>
      <c r="K48" s="8">
        <v>3419</v>
      </c>
      <c r="L48" s="9">
        <v>4.9776522486059953</v>
      </c>
      <c r="M48" s="8">
        <v>459</v>
      </c>
      <c r="N48" s="9">
        <v>10.462730795532254</v>
      </c>
      <c r="O48" s="8">
        <v>445</v>
      </c>
      <c r="P48" s="9">
        <v>2.8202040686989038</v>
      </c>
      <c r="Q48" s="8">
        <v>2713</v>
      </c>
      <c r="R48" s="9">
        <v>6.1179388882624872</v>
      </c>
      <c r="S48" s="8">
        <v>748</v>
      </c>
      <c r="T48" s="9">
        <v>14.193548387096774</v>
      </c>
      <c r="U48" s="8">
        <v>4366</v>
      </c>
      <c r="V48" s="9">
        <v>6.2564484695632236</v>
      </c>
      <c r="W48" s="8">
        <v>1005</v>
      </c>
      <c r="X48" s="9">
        <v>11.154273029966703</v>
      </c>
      <c r="Y48" s="8">
        <v>991</v>
      </c>
      <c r="Z48" s="9">
        <v>3.3713216533424051</v>
      </c>
      <c r="AA48" s="8">
        <v>4589</v>
      </c>
      <c r="AB48" s="9">
        <v>5.0988322351973867</v>
      </c>
      <c r="AC48" s="8">
        <v>1201</v>
      </c>
      <c r="AD48" s="9">
        <v>11.935996819717749</v>
      </c>
      <c r="AE48" s="8">
        <f t="shared" si="0"/>
        <v>7785</v>
      </c>
      <c r="AF48" s="9">
        <v>5.6224000462214008</v>
      </c>
    </row>
    <row r="49" spans="1:32" x14ac:dyDescent="0.35">
      <c r="A49" s="10">
        <v>45</v>
      </c>
      <c r="B49" s="7" t="s">
        <v>50</v>
      </c>
      <c r="C49" s="8">
        <v>1179</v>
      </c>
      <c r="D49" s="9">
        <v>5.7141472398584785</v>
      </c>
      <c r="E49" s="8">
        <v>92</v>
      </c>
      <c r="F49" s="9">
        <v>0.84426906488024223</v>
      </c>
      <c r="G49" s="8">
        <v>1580</v>
      </c>
      <c r="H49" s="9">
        <v>3.5941765241128296</v>
      </c>
      <c r="I49" s="8">
        <v>843</v>
      </c>
      <c r="J49" s="9">
        <v>11.557444474910886</v>
      </c>
      <c r="K49" s="8">
        <v>3701</v>
      </c>
      <c r="L49" s="9">
        <v>4.4704546552640476</v>
      </c>
      <c r="M49" s="8">
        <v>1043</v>
      </c>
      <c r="N49" s="9">
        <v>5.1880222841225629</v>
      </c>
      <c r="O49" s="8">
        <v>76</v>
      </c>
      <c r="P49" s="9">
        <v>0.73203621652860718</v>
      </c>
      <c r="Q49" s="8">
        <v>2364</v>
      </c>
      <c r="R49" s="9">
        <v>5.1125673133069487</v>
      </c>
      <c r="S49" s="8">
        <v>1258</v>
      </c>
      <c r="T49" s="9">
        <v>15.521283158544108</v>
      </c>
      <c r="U49" s="8">
        <v>4735</v>
      </c>
      <c r="V49" s="9">
        <v>5.5814885541174526</v>
      </c>
      <c r="W49" s="8">
        <v>2221</v>
      </c>
      <c r="X49" s="9">
        <v>5.4516445753559157</v>
      </c>
      <c r="Y49" s="8">
        <v>173</v>
      </c>
      <c r="Z49" s="9">
        <v>0.81285533054550574</v>
      </c>
      <c r="AA49" s="8">
        <v>3947</v>
      </c>
      <c r="AB49" s="9">
        <v>4.3758314855875824</v>
      </c>
      <c r="AC49" s="8">
        <v>2099</v>
      </c>
      <c r="AD49" s="9">
        <v>13.625446283674131</v>
      </c>
      <c r="AE49" s="8">
        <f t="shared" si="0"/>
        <v>8436</v>
      </c>
      <c r="AF49" s="9">
        <v>5.032125662946016</v>
      </c>
    </row>
    <row r="50" spans="1:32" x14ac:dyDescent="0.35">
      <c r="A50" s="10">
        <v>46</v>
      </c>
      <c r="B50" s="7" t="s">
        <v>51</v>
      </c>
      <c r="C50" s="8">
        <v>121</v>
      </c>
      <c r="D50" s="9">
        <v>2.4498886414253898</v>
      </c>
      <c r="E50" s="8">
        <v>79</v>
      </c>
      <c r="F50" s="9">
        <v>2.5649350649350651</v>
      </c>
      <c r="G50" s="8">
        <v>652</v>
      </c>
      <c r="H50" s="9">
        <v>5.0370828182941905</v>
      </c>
      <c r="I50" s="8">
        <v>140</v>
      </c>
      <c r="J50" s="9">
        <v>2.9003521856225403</v>
      </c>
      <c r="K50" s="8">
        <v>988</v>
      </c>
      <c r="L50" s="9">
        <v>3.8304966463769241</v>
      </c>
      <c r="M50" s="8">
        <v>91</v>
      </c>
      <c r="N50" s="9">
        <v>1.9077568134171909</v>
      </c>
      <c r="O50" s="8">
        <v>40</v>
      </c>
      <c r="P50" s="9">
        <v>1.3826477704804701</v>
      </c>
      <c r="Q50" s="8">
        <v>593</v>
      </c>
      <c r="R50" s="9">
        <v>4.3246791131855309</v>
      </c>
      <c r="S50" s="8">
        <v>185</v>
      </c>
      <c r="T50" s="9">
        <v>3.3599709407918636</v>
      </c>
      <c r="U50" s="8">
        <v>909</v>
      </c>
      <c r="V50" s="9">
        <v>3.3815706260927794</v>
      </c>
      <c r="W50" s="8">
        <v>210</v>
      </c>
      <c r="X50" s="9">
        <v>2.1629416005767843</v>
      </c>
      <c r="Y50" s="8">
        <v>119</v>
      </c>
      <c r="Z50" s="9">
        <v>1.9912985274431059</v>
      </c>
      <c r="AA50" s="8">
        <v>1247</v>
      </c>
      <c r="AB50" s="9">
        <v>4.6775948085074459</v>
      </c>
      <c r="AC50" s="8">
        <v>324</v>
      </c>
      <c r="AD50" s="9">
        <v>3.1358885017421603</v>
      </c>
      <c r="AE50" s="8">
        <f t="shared" si="0"/>
        <v>1897</v>
      </c>
      <c r="AF50" s="9">
        <v>3.6093337636940137</v>
      </c>
    </row>
    <row r="51" spans="1:32" x14ac:dyDescent="0.35">
      <c r="A51" s="10">
        <v>47</v>
      </c>
      <c r="B51" s="7" t="s">
        <v>52</v>
      </c>
      <c r="C51" s="8">
        <v>114</v>
      </c>
      <c r="D51" s="9">
        <v>2.2632519356759975</v>
      </c>
      <c r="E51" s="8">
        <v>18</v>
      </c>
      <c r="F51" s="9">
        <v>0.59940059940059942</v>
      </c>
      <c r="G51" s="8">
        <v>97</v>
      </c>
      <c r="H51" s="9">
        <v>0.80739137672715178</v>
      </c>
      <c r="I51" s="8">
        <v>42</v>
      </c>
      <c r="J51" s="9">
        <v>1.237842617152962</v>
      </c>
      <c r="K51" s="8">
        <v>274</v>
      </c>
      <c r="L51" s="9">
        <v>1.1686926850074644</v>
      </c>
      <c r="M51" s="8">
        <v>94</v>
      </c>
      <c r="N51" s="9">
        <v>2.0180334907685702</v>
      </c>
      <c r="O51" s="8">
        <v>14</v>
      </c>
      <c r="P51" s="9">
        <v>0.5553351844506148</v>
      </c>
      <c r="Q51" s="8">
        <v>147</v>
      </c>
      <c r="R51" s="9">
        <v>1.1846240631799501</v>
      </c>
      <c r="S51" s="8">
        <v>77</v>
      </c>
      <c r="T51" s="9">
        <v>2.159282108805384</v>
      </c>
      <c r="U51" s="8">
        <v>332</v>
      </c>
      <c r="V51" s="9">
        <v>1.4341872219102336</v>
      </c>
      <c r="W51" s="8">
        <v>210</v>
      </c>
      <c r="X51" s="9">
        <v>2.1660649819494582</v>
      </c>
      <c r="Y51" s="8">
        <v>33</v>
      </c>
      <c r="Z51" s="9">
        <v>0.59685295713510578</v>
      </c>
      <c r="AA51" s="8">
        <v>242</v>
      </c>
      <c r="AB51" s="9">
        <v>0.99103157377451978</v>
      </c>
      <c r="AC51" s="8">
        <v>121</v>
      </c>
      <c r="AD51" s="9">
        <v>1.7392554261894493</v>
      </c>
      <c r="AE51" s="8">
        <f t="shared" si="0"/>
        <v>606</v>
      </c>
      <c r="AF51" s="9">
        <v>1.3005966433446365</v>
      </c>
    </row>
    <row r="52" spans="1:32" x14ac:dyDescent="0.35">
      <c r="A52" s="10">
        <v>48</v>
      </c>
      <c r="B52" s="7" t="s">
        <v>53</v>
      </c>
      <c r="C52" s="8">
        <v>32</v>
      </c>
      <c r="D52" s="9">
        <v>1.3405948889819856</v>
      </c>
      <c r="E52" s="8">
        <v>21</v>
      </c>
      <c r="F52" s="9">
        <v>1.4603616133518775</v>
      </c>
      <c r="G52" s="8">
        <v>102</v>
      </c>
      <c r="H52" s="9">
        <v>1.5718908922792418</v>
      </c>
      <c r="I52" s="8">
        <v>23</v>
      </c>
      <c r="J52" s="9">
        <v>0.60256746135708672</v>
      </c>
      <c r="K52" s="8">
        <v>168</v>
      </c>
      <c r="L52" s="9">
        <v>1.1888755219022007</v>
      </c>
      <c r="M52" s="8">
        <v>11</v>
      </c>
      <c r="N52" s="9">
        <v>0.48522276135862369</v>
      </c>
      <c r="O52" s="8">
        <v>6</v>
      </c>
      <c r="P52" s="9">
        <v>0.45627376425855515</v>
      </c>
      <c r="Q52" s="8">
        <v>94</v>
      </c>
      <c r="R52" s="9">
        <v>1.3979773944080904</v>
      </c>
      <c r="S52" s="8">
        <v>32</v>
      </c>
      <c r="T52" s="9">
        <v>0.81259522600304712</v>
      </c>
      <c r="U52" s="8">
        <v>146</v>
      </c>
      <c r="V52" s="9">
        <v>1.0250649441831077</v>
      </c>
      <c r="W52" s="8">
        <v>42</v>
      </c>
      <c r="X52" s="9">
        <v>0.90128755364806867</v>
      </c>
      <c r="Y52" s="8">
        <v>22</v>
      </c>
      <c r="Z52" s="9">
        <v>0.79970919665576146</v>
      </c>
      <c r="AA52" s="8">
        <v>196</v>
      </c>
      <c r="AB52" s="9">
        <v>1.4837244511733536</v>
      </c>
      <c r="AC52" s="8">
        <v>50</v>
      </c>
      <c r="AD52" s="9">
        <v>0.64466219700876737</v>
      </c>
      <c r="AE52" s="8">
        <f t="shared" si="0"/>
        <v>314</v>
      </c>
      <c r="AF52" s="9">
        <v>1.1064909436887731</v>
      </c>
    </row>
    <row r="53" spans="1:32" x14ac:dyDescent="0.35">
      <c r="A53" s="10">
        <v>49</v>
      </c>
      <c r="B53" s="7" t="s">
        <v>54</v>
      </c>
      <c r="C53" s="8">
        <v>1195</v>
      </c>
      <c r="D53" s="9">
        <v>8.2379704949676</v>
      </c>
      <c r="E53" s="8">
        <v>304</v>
      </c>
      <c r="F53" s="9">
        <v>2.1935204560213579</v>
      </c>
      <c r="G53" s="8">
        <v>2889</v>
      </c>
      <c r="H53" s="9">
        <v>6.0730276849340985</v>
      </c>
      <c r="I53" s="8">
        <v>2319</v>
      </c>
      <c r="J53" s="9">
        <v>15.608803930807028</v>
      </c>
      <c r="K53" s="8">
        <v>6704</v>
      </c>
      <c r="L53" s="9">
        <v>7.3838291498243249</v>
      </c>
      <c r="M53" s="8">
        <v>998</v>
      </c>
      <c r="N53" s="9">
        <v>7.3751108483594434</v>
      </c>
      <c r="O53" s="8">
        <v>141</v>
      </c>
      <c r="P53" s="9">
        <v>1.1441090555014606</v>
      </c>
      <c r="Q53" s="8">
        <v>3980</v>
      </c>
      <c r="R53" s="9">
        <v>8.3541487374320429</v>
      </c>
      <c r="S53" s="8">
        <v>3642</v>
      </c>
      <c r="T53" s="9">
        <v>19.807472670908794</v>
      </c>
      <c r="U53" s="8">
        <v>8761</v>
      </c>
      <c r="V53" s="9">
        <v>9.5349520585962573</v>
      </c>
      <c r="W53" s="8">
        <v>2194</v>
      </c>
      <c r="X53" s="9">
        <v>7.8253736134393836</v>
      </c>
      <c r="Y53" s="8">
        <v>440</v>
      </c>
      <c r="Z53" s="9">
        <v>1.6803513461905673</v>
      </c>
      <c r="AA53" s="8">
        <v>6866</v>
      </c>
      <c r="AB53" s="9">
        <v>7.210972945723408</v>
      </c>
      <c r="AC53" s="8">
        <v>5962</v>
      </c>
      <c r="AD53" s="9">
        <v>17.931905678537056</v>
      </c>
      <c r="AE53" s="8">
        <f t="shared" si="0"/>
        <v>15465</v>
      </c>
      <c r="AF53" s="9">
        <v>8.4658546599151485</v>
      </c>
    </row>
    <row r="54" spans="1:32" x14ac:dyDescent="0.35">
      <c r="A54" s="10">
        <v>50</v>
      </c>
      <c r="B54" s="7" t="s">
        <v>55</v>
      </c>
      <c r="C54" s="8">
        <v>320</v>
      </c>
      <c r="D54" s="9">
        <v>3.3246753246753249</v>
      </c>
      <c r="E54" s="8">
        <v>30</v>
      </c>
      <c r="F54" s="9">
        <v>0.42680324370465217</v>
      </c>
      <c r="G54" s="8">
        <v>549</v>
      </c>
      <c r="H54" s="9">
        <v>1.7568000000000001</v>
      </c>
      <c r="I54" s="8">
        <v>998</v>
      </c>
      <c r="J54" s="9">
        <v>11.047155191498783</v>
      </c>
      <c r="K54" s="8">
        <v>1894</v>
      </c>
      <c r="L54" s="9">
        <v>3.3268926752151771</v>
      </c>
      <c r="M54" s="8">
        <v>258</v>
      </c>
      <c r="N54" s="9">
        <v>2.8345418589321025</v>
      </c>
      <c r="O54" s="8">
        <v>31</v>
      </c>
      <c r="P54" s="9">
        <v>0.46000890339813028</v>
      </c>
      <c r="Q54" s="8">
        <v>958</v>
      </c>
      <c r="R54" s="9">
        <v>2.8761859012849769</v>
      </c>
      <c r="S54" s="8">
        <v>1761</v>
      </c>
      <c r="T54" s="9">
        <v>15.622782114975159</v>
      </c>
      <c r="U54" s="8">
        <v>3008</v>
      </c>
      <c r="V54" s="9">
        <v>4.9779072269018814</v>
      </c>
      <c r="W54" s="8">
        <v>582</v>
      </c>
      <c r="X54" s="9">
        <v>3.1069827033952597</v>
      </c>
      <c r="Y54" s="8">
        <v>64</v>
      </c>
      <c r="Z54" s="9">
        <v>0.4648460197559558</v>
      </c>
      <c r="AA54" s="8">
        <v>1506</v>
      </c>
      <c r="AB54" s="9">
        <v>2.3329305697555536</v>
      </c>
      <c r="AC54" s="8">
        <v>2754</v>
      </c>
      <c r="AD54" s="9">
        <v>13.562493844183985</v>
      </c>
      <c r="AE54" s="8">
        <f t="shared" si="0"/>
        <v>4902</v>
      </c>
      <c r="AF54" s="9">
        <v>4.1768916155419227</v>
      </c>
    </row>
    <row r="55" spans="1:32" x14ac:dyDescent="0.35">
      <c r="A55" s="10">
        <v>51</v>
      </c>
      <c r="B55" s="7" t="s">
        <v>56</v>
      </c>
      <c r="C55" s="8">
        <v>60</v>
      </c>
      <c r="D55" s="9">
        <v>1.6081479496113642</v>
      </c>
      <c r="E55" s="8">
        <v>0</v>
      </c>
      <c r="F55" s="9">
        <v>0</v>
      </c>
      <c r="G55" s="8">
        <v>38</v>
      </c>
      <c r="H55" s="9">
        <v>0.41662098454116875</v>
      </c>
      <c r="I55" s="8">
        <v>34</v>
      </c>
      <c r="J55" s="9">
        <v>1.1871508379888267</v>
      </c>
      <c r="K55" s="8">
        <v>132</v>
      </c>
      <c r="L55" s="9">
        <v>0.74496303403126585</v>
      </c>
      <c r="M55" s="8">
        <v>46</v>
      </c>
      <c r="N55" s="9">
        <v>1.3210798391728891</v>
      </c>
      <c r="O55" s="8">
        <v>0</v>
      </c>
      <c r="P55" s="9">
        <v>0</v>
      </c>
      <c r="Q55" s="8">
        <v>55</v>
      </c>
      <c r="R55" s="9">
        <v>0.57339449541284404</v>
      </c>
      <c r="S55" s="8">
        <v>49</v>
      </c>
      <c r="T55" s="9">
        <v>1.5457413249211356</v>
      </c>
      <c r="U55" s="8">
        <v>149</v>
      </c>
      <c r="V55" s="9">
        <v>0.82184225041367887</v>
      </c>
      <c r="W55" s="8">
        <v>101</v>
      </c>
      <c r="X55" s="9">
        <v>1.4012208657047724</v>
      </c>
      <c r="Y55" s="8">
        <v>0</v>
      </c>
      <c r="Z55" s="9">
        <v>0</v>
      </c>
      <c r="AA55" s="8">
        <v>92</v>
      </c>
      <c r="AB55" s="9">
        <v>0.49176822749625826</v>
      </c>
      <c r="AC55" s="8">
        <v>88</v>
      </c>
      <c r="AD55" s="9">
        <v>1.4579191517561298</v>
      </c>
      <c r="AE55" s="8">
        <f t="shared" si="0"/>
        <v>281</v>
      </c>
      <c r="AF55" s="9">
        <v>0.78384334291054147</v>
      </c>
    </row>
    <row r="56" spans="1:32" x14ac:dyDescent="0.35">
      <c r="A56" s="10">
        <v>52</v>
      </c>
      <c r="B56" s="7" t="s">
        <v>57</v>
      </c>
      <c r="C56" s="8">
        <v>671</v>
      </c>
      <c r="D56" s="9">
        <v>5.2730844793713167</v>
      </c>
      <c r="E56" s="8">
        <v>89</v>
      </c>
      <c r="F56" s="9">
        <v>0.94010774268511677</v>
      </c>
      <c r="G56" s="8">
        <v>983</v>
      </c>
      <c r="H56" s="9">
        <v>2.0375590747035899</v>
      </c>
      <c r="I56" s="8">
        <v>1739</v>
      </c>
      <c r="J56" s="9">
        <v>18.723083548664942</v>
      </c>
      <c r="K56" s="8">
        <v>3479</v>
      </c>
      <c r="L56" s="9">
        <v>4.3639693430840047</v>
      </c>
      <c r="M56" s="8">
        <v>632</v>
      </c>
      <c r="N56" s="9">
        <v>5.1495151959586076</v>
      </c>
      <c r="O56" s="8">
        <v>61</v>
      </c>
      <c r="P56" s="9">
        <v>0.64907427112151517</v>
      </c>
      <c r="Q56" s="8">
        <v>1431</v>
      </c>
      <c r="R56" s="9">
        <v>2.8499731134611936</v>
      </c>
      <c r="S56" s="8">
        <v>3051</v>
      </c>
      <c r="T56" s="9">
        <v>24.632649765864688</v>
      </c>
      <c r="U56" s="8">
        <v>5177</v>
      </c>
      <c r="V56" s="9">
        <v>6.143421661583738</v>
      </c>
      <c r="W56" s="8">
        <v>1301</v>
      </c>
      <c r="X56" s="9">
        <v>5.2042081683267325</v>
      </c>
      <c r="Y56" s="8">
        <v>143</v>
      </c>
      <c r="Z56" s="9">
        <v>0.75793713891980707</v>
      </c>
      <c r="AA56" s="8">
        <v>2412</v>
      </c>
      <c r="AB56" s="9">
        <v>2.4499746063991874</v>
      </c>
      <c r="AC56" s="8">
        <v>4794</v>
      </c>
      <c r="AD56" s="9">
        <v>22.122750346100599</v>
      </c>
      <c r="AE56" s="8">
        <f t="shared" si="0"/>
        <v>8656</v>
      </c>
      <c r="AF56" s="9">
        <v>5.2772475866989454</v>
      </c>
    </row>
    <row r="57" spans="1:32" x14ac:dyDescent="0.35">
      <c r="A57" s="10">
        <v>53</v>
      </c>
      <c r="B57" s="7" t="s">
        <v>58</v>
      </c>
      <c r="C57" s="8">
        <v>94</v>
      </c>
      <c r="D57" s="9">
        <v>0.69867697339081314</v>
      </c>
      <c r="E57" s="8">
        <v>20</v>
      </c>
      <c r="F57" s="9">
        <v>0.23017608470479917</v>
      </c>
      <c r="G57" s="8">
        <v>112</v>
      </c>
      <c r="H57" s="9">
        <v>0.31761336244789157</v>
      </c>
      <c r="I57" s="8">
        <v>167</v>
      </c>
      <c r="J57" s="9">
        <v>0.83520880220055016</v>
      </c>
      <c r="K57" s="8">
        <v>395</v>
      </c>
      <c r="L57" s="9">
        <v>0.51034910462802663</v>
      </c>
      <c r="M57" s="8">
        <v>81</v>
      </c>
      <c r="N57" s="9">
        <v>0.63849913290241211</v>
      </c>
      <c r="O57" s="8">
        <v>13</v>
      </c>
      <c r="P57" s="9">
        <v>0.16724559372185771</v>
      </c>
      <c r="Q57" s="8">
        <v>139</v>
      </c>
      <c r="R57" s="9">
        <v>0.35536239294388344</v>
      </c>
      <c r="S57" s="8">
        <v>241</v>
      </c>
      <c r="T57" s="9">
        <v>1.038390279632901</v>
      </c>
      <c r="U57" s="8">
        <v>473</v>
      </c>
      <c r="V57" s="9">
        <v>0.57140095918046852</v>
      </c>
      <c r="W57" s="8">
        <v>175</v>
      </c>
      <c r="X57" s="9">
        <v>0.66960015305146359</v>
      </c>
      <c r="Y57" s="8">
        <v>37</v>
      </c>
      <c r="Z57" s="9">
        <v>0.22482834052378925</v>
      </c>
      <c r="AA57" s="8">
        <v>248</v>
      </c>
      <c r="AB57" s="9">
        <v>0.33342296316214037</v>
      </c>
      <c r="AC57" s="8">
        <v>406</v>
      </c>
      <c r="AD57" s="9">
        <v>0.93985832677438774</v>
      </c>
      <c r="AE57" s="8">
        <f t="shared" si="0"/>
        <v>868</v>
      </c>
      <c r="AF57" s="9">
        <v>0.5437734506202514</v>
      </c>
    </row>
    <row r="58" spans="1:32" x14ac:dyDescent="0.35">
      <c r="A58" s="10">
        <v>54</v>
      </c>
      <c r="B58" s="7" t="s">
        <v>59</v>
      </c>
      <c r="C58" s="8">
        <v>15</v>
      </c>
      <c r="D58" s="9">
        <v>1.0668563300142246</v>
      </c>
      <c r="E58" s="8">
        <v>0</v>
      </c>
      <c r="F58" s="9">
        <v>0</v>
      </c>
      <c r="G58" s="8">
        <v>8</v>
      </c>
      <c r="H58" s="9">
        <v>0.18722209220688041</v>
      </c>
      <c r="I58" s="8">
        <v>5</v>
      </c>
      <c r="J58" s="9">
        <v>0.20104543626859669</v>
      </c>
      <c r="K58" s="8">
        <v>27</v>
      </c>
      <c r="L58" s="9">
        <v>0.30204720886005149</v>
      </c>
      <c r="M58" s="8">
        <v>12</v>
      </c>
      <c r="N58" s="9">
        <v>0.94339622641509435</v>
      </c>
      <c r="O58" s="8">
        <v>0</v>
      </c>
      <c r="P58" s="9">
        <v>0</v>
      </c>
      <c r="Q58" s="8">
        <v>12</v>
      </c>
      <c r="R58" s="9">
        <v>0.25136154168412234</v>
      </c>
      <c r="S58" s="8">
        <v>8</v>
      </c>
      <c r="T58" s="9">
        <v>0.29640607632456467</v>
      </c>
      <c r="U58" s="8">
        <v>30</v>
      </c>
      <c r="V58" s="9">
        <v>0.31982942430703626</v>
      </c>
      <c r="W58" s="8">
        <v>25</v>
      </c>
      <c r="X58" s="9">
        <v>0.93457943925233633</v>
      </c>
      <c r="Y58" s="8">
        <v>0</v>
      </c>
      <c r="Z58" s="9">
        <v>0</v>
      </c>
      <c r="AA58" s="8">
        <v>19</v>
      </c>
      <c r="AB58" s="9">
        <v>0.21013050210130502</v>
      </c>
      <c r="AC58" s="8">
        <v>13</v>
      </c>
      <c r="AD58" s="9">
        <v>0.25081998842369285</v>
      </c>
      <c r="AE58" s="8">
        <f t="shared" si="0"/>
        <v>57</v>
      </c>
      <c r="AF58" s="9">
        <v>0.31125430022388467</v>
      </c>
    </row>
    <row r="59" spans="1:32" x14ac:dyDescent="0.35">
      <c r="A59" s="10">
        <v>55</v>
      </c>
      <c r="B59" s="7" t="s">
        <v>60</v>
      </c>
      <c r="C59" s="8">
        <v>6</v>
      </c>
      <c r="D59" s="9">
        <v>0.38167938931297707</v>
      </c>
      <c r="E59" s="8">
        <v>0</v>
      </c>
      <c r="F59" s="9">
        <v>0</v>
      </c>
      <c r="G59" s="8">
        <v>6</v>
      </c>
      <c r="H59" s="9">
        <v>0.15483870967741936</v>
      </c>
      <c r="I59" s="8">
        <v>0</v>
      </c>
      <c r="J59" s="9">
        <v>0</v>
      </c>
      <c r="K59" s="8">
        <v>17</v>
      </c>
      <c r="L59" s="9">
        <v>0.21115389392622036</v>
      </c>
      <c r="M59" s="8">
        <v>4</v>
      </c>
      <c r="N59" s="9">
        <v>0.25990903183885639</v>
      </c>
      <c r="O59" s="8">
        <v>0</v>
      </c>
      <c r="P59" s="9">
        <v>0</v>
      </c>
      <c r="Q59" s="8">
        <v>10</v>
      </c>
      <c r="R59" s="9">
        <v>0.24277737314882253</v>
      </c>
      <c r="S59" s="8">
        <v>3</v>
      </c>
      <c r="T59" s="9">
        <v>0.16835016835016833</v>
      </c>
      <c r="U59" s="8">
        <v>17</v>
      </c>
      <c r="V59" s="9">
        <v>0.20596074630482189</v>
      </c>
      <c r="W59" s="8">
        <v>12</v>
      </c>
      <c r="X59" s="9">
        <v>0.38572806171648988</v>
      </c>
      <c r="Y59" s="8">
        <v>0</v>
      </c>
      <c r="Z59" s="9">
        <v>0</v>
      </c>
      <c r="AA59" s="8">
        <v>15</v>
      </c>
      <c r="AB59" s="9">
        <v>0.18768768768768768</v>
      </c>
      <c r="AC59" s="8">
        <v>8</v>
      </c>
      <c r="AD59" s="9">
        <v>0.22535211267605634</v>
      </c>
      <c r="AE59" s="8">
        <f t="shared" si="0"/>
        <v>34</v>
      </c>
      <c r="AF59" s="9">
        <v>0.183981356555869</v>
      </c>
    </row>
    <row r="60" spans="1:32" x14ac:dyDescent="0.35">
      <c r="A60" s="10">
        <v>56</v>
      </c>
      <c r="B60" s="7" t="s">
        <v>61</v>
      </c>
      <c r="C60" s="8">
        <v>3</v>
      </c>
      <c r="D60" s="9">
        <v>0.28328611898016998</v>
      </c>
      <c r="E60" s="8">
        <v>0</v>
      </c>
      <c r="F60" s="9">
        <v>0</v>
      </c>
      <c r="G60" s="8">
        <v>13</v>
      </c>
      <c r="H60" s="9">
        <v>0.37195994277539346</v>
      </c>
      <c r="I60" s="8">
        <v>7</v>
      </c>
      <c r="J60" s="9">
        <v>0.36745406824146981</v>
      </c>
      <c r="K60" s="8">
        <v>23</v>
      </c>
      <c r="L60" s="9">
        <v>0.32280701754385965</v>
      </c>
      <c r="M60" s="8">
        <v>7</v>
      </c>
      <c r="N60" s="9">
        <v>0.74626865671641784</v>
      </c>
      <c r="O60" s="8">
        <v>3</v>
      </c>
      <c r="P60" s="9">
        <v>0.51546391752577314</v>
      </c>
      <c r="Q60" s="8">
        <v>6</v>
      </c>
      <c r="R60" s="9">
        <v>0.17055144968732233</v>
      </c>
      <c r="S60" s="8">
        <v>3</v>
      </c>
      <c r="T60" s="9">
        <v>0.17133066818960593</v>
      </c>
      <c r="U60" s="8">
        <v>20</v>
      </c>
      <c r="V60" s="9">
        <v>0.29472443265546711</v>
      </c>
      <c r="W60" s="8">
        <v>11</v>
      </c>
      <c r="X60" s="9">
        <v>0.55359838953195772</v>
      </c>
      <c r="Y60" s="8">
        <v>0</v>
      </c>
      <c r="Z60" s="9">
        <v>0</v>
      </c>
      <c r="AA60" s="8">
        <v>17</v>
      </c>
      <c r="AB60" s="9">
        <v>0.24240695850563243</v>
      </c>
      <c r="AC60" s="8">
        <v>10</v>
      </c>
      <c r="AD60" s="9">
        <v>0.27329871549603718</v>
      </c>
      <c r="AE60" s="8">
        <f t="shared" si="0"/>
        <v>43</v>
      </c>
      <c r="AF60" s="9">
        <v>0.32339202299676606</v>
      </c>
    </row>
    <row r="61" spans="1:32" x14ac:dyDescent="0.35">
      <c r="A61" s="10">
        <v>57</v>
      </c>
      <c r="B61" s="7" t="s">
        <v>62</v>
      </c>
      <c r="C61" s="8">
        <v>79</v>
      </c>
      <c r="D61" s="9">
        <v>1.3677285318559556</v>
      </c>
      <c r="E61" s="8">
        <v>10</v>
      </c>
      <c r="F61" s="9">
        <v>0.23266635644485809</v>
      </c>
      <c r="G61" s="8">
        <v>62</v>
      </c>
      <c r="H61" s="9">
        <v>0.40411941076782687</v>
      </c>
      <c r="I61" s="8">
        <v>76</v>
      </c>
      <c r="J61" s="9">
        <v>1.5625</v>
      </c>
      <c r="K61" s="8">
        <v>224</v>
      </c>
      <c r="L61" s="9">
        <v>0.73976221928665786</v>
      </c>
      <c r="M61" s="8">
        <v>66</v>
      </c>
      <c r="N61" s="9">
        <v>1.1847065158858372</v>
      </c>
      <c r="O61" s="8">
        <v>4</v>
      </c>
      <c r="P61" s="9">
        <v>0.10139416983523447</v>
      </c>
      <c r="Q61" s="8">
        <v>104</v>
      </c>
      <c r="R61" s="9">
        <v>0.63807595558009689</v>
      </c>
      <c r="S61" s="8">
        <v>112</v>
      </c>
      <c r="T61" s="9">
        <v>2.1600771456123433</v>
      </c>
      <c r="U61" s="8">
        <v>291</v>
      </c>
      <c r="V61" s="9">
        <v>0.93883081687959735</v>
      </c>
      <c r="W61" s="8">
        <v>149</v>
      </c>
      <c r="X61" s="9">
        <v>1.3139329805996474</v>
      </c>
      <c r="Y61" s="8">
        <v>10</v>
      </c>
      <c r="Z61" s="9">
        <v>0.12127091923356779</v>
      </c>
      <c r="AA61" s="8">
        <v>173</v>
      </c>
      <c r="AB61" s="9">
        <v>0.5467935143335757</v>
      </c>
      <c r="AC61" s="8">
        <v>186</v>
      </c>
      <c r="AD61" s="9">
        <v>1.8514831773840335</v>
      </c>
      <c r="AE61" s="8">
        <f t="shared" si="0"/>
        <v>515</v>
      </c>
      <c r="AF61" s="9">
        <v>0.84369594307908224</v>
      </c>
    </row>
    <row r="62" spans="1:32" x14ac:dyDescent="0.35">
      <c r="A62" s="10">
        <v>58</v>
      </c>
      <c r="B62" s="7" t="s">
        <v>63</v>
      </c>
      <c r="C62" s="8">
        <v>15</v>
      </c>
      <c r="D62" s="9">
        <v>1.7084282460136675</v>
      </c>
      <c r="E62" s="8">
        <v>4</v>
      </c>
      <c r="F62" s="9">
        <v>0.75614366729678639</v>
      </c>
      <c r="G62" s="8">
        <v>47</v>
      </c>
      <c r="H62" s="9">
        <v>1.7709118311981915</v>
      </c>
      <c r="I62" s="8">
        <v>6</v>
      </c>
      <c r="J62" s="9">
        <v>0.42979942693409745</v>
      </c>
      <c r="K62" s="8">
        <v>64</v>
      </c>
      <c r="L62" s="9">
        <v>1.1732355637030247</v>
      </c>
      <c r="M62" s="8">
        <v>9</v>
      </c>
      <c r="N62" s="9">
        <v>1.1207970112079702</v>
      </c>
      <c r="O62" s="8">
        <v>5</v>
      </c>
      <c r="P62" s="9">
        <v>0.96899224806201545</v>
      </c>
      <c r="Q62" s="8">
        <v>44</v>
      </c>
      <c r="R62" s="9">
        <v>1.6230173367760976</v>
      </c>
      <c r="S62" s="8">
        <v>0</v>
      </c>
      <c r="T62" s="9">
        <v>0</v>
      </c>
      <c r="U62" s="8">
        <v>57</v>
      </c>
      <c r="V62" s="9">
        <v>1.0412860796492511</v>
      </c>
      <c r="W62" s="8">
        <v>16</v>
      </c>
      <c r="X62" s="9">
        <v>0.95351609058402853</v>
      </c>
      <c r="Y62" s="8">
        <v>6</v>
      </c>
      <c r="Z62" s="9">
        <v>0.57197330791229739</v>
      </c>
      <c r="AA62" s="8">
        <v>86</v>
      </c>
      <c r="AB62" s="9">
        <v>1.6017880424660087</v>
      </c>
      <c r="AC62" s="8">
        <v>9</v>
      </c>
      <c r="AD62" s="9">
        <v>0.31723651744800846</v>
      </c>
      <c r="AE62" s="8">
        <f t="shared" si="0"/>
        <v>121</v>
      </c>
      <c r="AF62" s="9">
        <v>1.0699588477366255</v>
      </c>
    </row>
    <row r="63" spans="1:32" x14ac:dyDescent="0.35">
      <c r="A63" s="10">
        <v>59</v>
      </c>
      <c r="B63" s="7" t="s">
        <v>64</v>
      </c>
      <c r="C63" s="8">
        <v>239</v>
      </c>
      <c r="D63" s="9">
        <v>4.2877646214567635</v>
      </c>
      <c r="E63" s="8">
        <v>24</v>
      </c>
      <c r="F63" s="9">
        <v>0.58982550995330552</v>
      </c>
      <c r="G63" s="8">
        <v>270</v>
      </c>
      <c r="H63" s="9">
        <v>0.87904932443431549</v>
      </c>
      <c r="I63" s="8">
        <v>383</v>
      </c>
      <c r="J63" s="9">
        <v>6.3024518676978767</v>
      </c>
      <c r="K63" s="8">
        <v>912</v>
      </c>
      <c r="L63" s="9">
        <v>1.9639511596356356</v>
      </c>
      <c r="M63" s="8">
        <v>219</v>
      </c>
      <c r="N63" s="9">
        <v>4.0827740492170017</v>
      </c>
      <c r="O63" s="8">
        <v>21</v>
      </c>
      <c r="P63" s="9">
        <v>0.49145799204306106</v>
      </c>
      <c r="Q63" s="8">
        <v>373</v>
      </c>
      <c r="R63" s="9">
        <v>1.1388617489008304</v>
      </c>
      <c r="S63" s="8">
        <v>695</v>
      </c>
      <c r="T63" s="9">
        <v>10.383983266098909</v>
      </c>
      <c r="U63" s="8">
        <v>1310</v>
      </c>
      <c r="V63" s="9">
        <v>2.6688941406568332</v>
      </c>
      <c r="W63" s="8">
        <v>455</v>
      </c>
      <c r="X63" s="9">
        <v>4.1590493601462528</v>
      </c>
      <c r="Y63" s="8">
        <v>51</v>
      </c>
      <c r="Z63" s="9">
        <v>0.6113641812514985</v>
      </c>
      <c r="AA63" s="8">
        <v>641</v>
      </c>
      <c r="AB63" s="9">
        <v>1.010005514850705</v>
      </c>
      <c r="AC63" s="8">
        <v>1082</v>
      </c>
      <c r="AD63" s="9">
        <v>8.4729835552075183</v>
      </c>
      <c r="AE63" s="8">
        <f t="shared" si="0"/>
        <v>2222</v>
      </c>
      <c r="AF63" s="9">
        <v>2.3273587671175511</v>
      </c>
    </row>
    <row r="64" spans="1:32" x14ac:dyDescent="0.35">
      <c r="A64" s="10">
        <v>60</v>
      </c>
      <c r="B64" s="7" t="s">
        <v>65</v>
      </c>
      <c r="C64" s="8">
        <v>0</v>
      </c>
      <c r="D64" s="9">
        <v>0</v>
      </c>
      <c r="E64" s="8">
        <v>0</v>
      </c>
      <c r="F64" s="9">
        <v>0</v>
      </c>
      <c r="G64" s="8">
        <v>0</v>
      </c>
      <c r="H64" s="9">
        <v>0</v>
      </c>
      <c r="I64" s="8">
        <v>0</v>
      </c>
      <c r="J64" s="9">
        <v>0</v>
      </c>
      <c r="K64" s="8">
        <v>0</v>
      </c>
      <c r="L64" s="9">
        <v>0</v>
      </c>
      <c r="M64" s="8">
        <v>5</v>
      </c>
      <c r="N64" s="9">
        <v>0.98231827111984282</v>
      </c>
      <c r="O64" s="8">
        <v>0</v>
      </c>
      <c r="P64" s="9">
        <v>0</v>
      </c>
      <c r="Q64" s="8">
        <v>0</v>
      </c>
      <c r="R64" s="9">
        <v>0</v>
      </c>
      <c r="S64" s="8">
        <v>0</v>
      </c>
      <c r="T64" s="9">
        <v>0</v>
      </c>
      <c r="U64" s="8">
        <v>9</v>
      </c>
      <c r="V64" s="9">
        <v>0.26873693639892504</v>
      </c>
      <c r="W64" s="8">
        <v>5</v>
      </c>
      <c r="X64" s="9">
        <v>0.49504950495049505</v>
      </c>
      <c r="Y64" s="8">
        <v>3</v>
      </c>
      <c r="Z64" s="9">
        <v>0.49423393739703458</v>
      </c>
      <c r="AA64" s="8">
        <v>0</v>
      </c>
      <c r="AB64" s="9">
        <v>0</v>
      </c>
      <c r="AC64" s="8">
        <v>0</v>
      </c>
      <c r="AD64" s="9">
        <v>0</v>
      </c>
      <c r="AE64" s="8">
        <f t="shared" si="0"/>
        <v>9</v>
      </c>
      <c r="AF64" s="9">
        <v>0.22294887039239</v>
      </c>
    </row>
    <row r="65" spans="1:32" x14ac:dyDescent="0.35">
      <c r="A65" s="10">
        <v>61</v>
      </c>
      <c r="B65" s="7" t="s">
        <v>66</v>
      </c>
      <c r="C65" s="8">
        <v>0</v>
      </c>
      <c r="D65" s="9">
        <v>0</v>
      </c>
      <c r="E65" s="8">
        <v>0</v>
      </c>
      <c r="F65" s="9">
        <v>0</v>
      </c>
      <c r="G65" s="8">
        <v>0</v>
      </c>
      <c r="H65" s="9">
        <v>0</v>
      </c>
      <c r="I65" s="8">
        <v>0</v>
      </c>
      <c r="J65" s="9">
        <v>0</v>
      </c>
      <c r="K65" s="8">
        <v>3</v>
      </c>
      <c r="L65" s="9">
        <v>0.20761245674740486</v>
      </c>
      <c r="M65" s="8">
        <v>0</v>
      </c>
      <c r="N65" s="9">
        <v>0</v>
      </c>
      <c r="O65" s="8">
        <v>5</v>
      </c>
      <c r="P65" s="9">
        <v>5.6818181818181817</v>
      </c>
      <c r="Q65" s="8">
        <v>0</v>
      </c>
      <c r="R65" s="9">
        <v>0</v>
      </c>
      <c r="S65" s="8">
        <v>0</v>
      </c>
      <c r="T65" s="9">
        <v>0</v>
      </c>
      <c r="U65" s="8">
        <v>5</v>
      </c>
      <c r="V65" s="9">
        <v>0.30788177339901479</v>
      </c>
      <c r="W65" s="8">
        <v>0</v>
      </c>
      <c r="X65" s="9">
        <v>0</v>
      </c>
      <c r="Y65" s="8">
        <v>5</v>
      </c>
      <c r="Z65" s="9">
        <v>2.4038461538461542</v>
      </c>
      <c r="AA65" s="8">
        <v>0</v>
      </c>
      <c r="AB65" s="9">
        <v>0</v>
      </c>
      <c r="AC65" s="8">
        <v>0</v>
      </c>
      <c r="AD65" s="9">
        <v>0</v>
      </c>
      <c r="AE65" s="8">
        <f t="shared" si="0"/>
        <v>8</v>
      </c>
      <c r="AF65" s="9">
        <v>0.29373368146214096</v>
      </c>
    </row>
    <row r="66" spans="1:32" x14ac:dyDescent="0.35">
      <c r="A66" s="10">
        <v>62</v>
      </c>
      <c r="B66" s="7" t="s">
        <v>67</v>
      </c>
      <c r="C66" s="8">
        <v>18</v>
      </c>
      <c r="D66" s="9">
        <v>0.71770334928229662</v>
      </c>
      <c r="E66" s="8">
        <v>0</v>
      </c>
      <c r="F66" s="9">
        <v>0</v>
      </c>
      <c r="G66" s="8">
        <v>30</v>
      </c>
      <c r="H66" s="9">
        <v>0.45998160073597055</v>
      </c>
      <c r="I66" s="8">
        <v>13</v>
      </c>
      <c r="J66" s="9">
        <v>0.35040431266846361</v>
      </c>
      <c r="K66" s="8">
        <v>59</v>
      </c>
      <c r="L66" s="9">
        <v>0.41761041902604756</v>
      </c>
      <c r="M66" s="8">
        <v>13</v>
      </c>
      <c r="N66" s="9">
        <v>0.57017543859649122</v>
      </c>
      <c r="O66" s="8">
        <v>4</v>
      </c>
      <c r="P66" s="9">
        <v>0.31695721077654515</v>
      </c>
      <c r="Q66" s="8">
        <v>23</v>
      </c>
      <c r="R66" s="9">
        <v>0.3245378862706364</v>
      </c>
      <c r="S66" s="8">
        <v>34</v>
      </c>
      <c r="T66" s="9">
        <v>0.88220031136481569</v>
      </c>
      <c r="U66" s="8">
        <v>78</v>
      </c>
      <c r="V66" s="9">
        <v>0.53848809112875395</v>
      </c>
      <c r="W66" s="8">
        <v>36</v>
      </c>
      <c r="X66" s="9">
        <v>0.75203676624190519</v>
      </c>
      <c r="Y66" s="8">
        <v>5</v>
      </c>
      <c r="Z66" s="9">
        <v>0.18882175226586104</v>
      </c>
      <c r="AA66" s="8">
        <v>50</v>
      </c>
      <c r="AB66" s="9">
        <v>0.3673499375505106</v>
      </c>
      <c r="AC66" s="8">
        <v>49</v>
      </c>
      <c r="AD66" s="9">
        <v>0.64780539397144365</v>
      </c>
      <c r="AE66" s="8">
        <f t="shared" si="0"/>
        <v>137</v>
      </c>
      <c r="AF66" s="9">
        <v>0.47544135640622265</v>
      </c>
    </row>
    <row r="67" spans="1:32" x14ac:dyDescent="0.35">
      <c r="A67" s="10">
        <v>63</v>
      </c>
      <c r="B67" s="7" t="s">
        <v>68</v>
      </c>
      <c r="C67" s="8">
        <v>6</v>
      </c>
      <c r="D67" s="9">
        <v>0.43891733723482074</v>
      </c>
      <c r="E67" s="8">
        <v>4</v>
      </c>
      <c r="F67" s="9">
        <v>0.46403712296983757</v>
      </c>
      <c r="G67" s="8">
        <v>8</v>
      </c>
      <c r="H67" s="9">
        <v>0.22352612461581448</v>
      </c>
      <c r="I67" s="8">
        <v>5</v>
      </c>
      <c r="J67" s="9">
        <v>0.26939655172413796</v>
      </c>
      <c r="K67" s="8">
        <v>22</v>
      </c>
      <c r="L67" s="9">
        <v>0.28716877692207282</v>
      </c>
      <c r="M67" s="8">
        <v>8</v>
      </c>
      <c r="N67" s="9">
        <v>0.61491160645657184</v>
      </c>
      <c r="O67" s="8">
        <v>0</v>
      </c>
      <c r="P67" s="9">
        <v>0</v>
      </c>
      <c r="Q67" s="8">
        <v>13</v>
      </c>
      <c r="R67" s="9">
        <v>0.34300791556728233</v>
      </c>
      <c r="S67" s="8">
        <v>10</v>
      </c>
      <c r="T67" s="9">
        <v>0.47236655644780345</v>
      </c>
      <c r="U67" s="8">
        <v>28</v>
      </c>
      <c r="V67" s="9">
        <v>0.35109717868338558</v>
      </c>
      <c r="W67" s="8">
        <v>17</v>
      </c>
      <c r="X67" s="9">
        <v>0.63670411985018727</v>
      </c>
      <c r="Y67" s="8">
        <v>4</v>
      </c>
      <c r="Z67" s="9">
        <v>0.24509803921568626</v>
      </c>
      <c r="AA67" s="8">
        <v>23</v>
      </c>
      <c r="AB67" s="9">
        <v>0.31228784792939579</v>
      </c>
      <c r="AC67" s="8">
        <v>9</v>
      </c>
      <c r="AD67" s="9">
        <v>0.22652907123080793</v>
      </c>
      <c r="AE67" s="8">
        <f t="shared" si="0"/>
        <v>50</v>
      </c>
      <c r="AF67" s="9">
        <v>0.32602441986831171</v>
      </c>
    </row>
    <row r="68" spans="1:32" x14ac:dyDescent="0.35">
      <c r="A68" s="10">
        <v>64</v>
      </c>
      <c r="B68" s="7" t="s">
        <v>69</v>
      </c>
      <c r="C68" s="8">
        <v>163</v>
      </c>
      <c r="D68" s="9">
        <v>2.8171448323539581</v>
      </c>
      <c r="E68" s="8">
        <v>46</v>
      </c>
      <c r="F68" s="9">
        <v>0.81387119603680103</v>
      </c>
      <c r="G68" s="8">
        <v>361</v>
      </c>
      <c r="H68" s="9">
        <v>1.2555648302726767</v>
      </c>
      <c r="I68" s="8">
        <v>496</v>
      </c>
      <c r="J68" s="9">
        <v>6.7639438156279832</v>
      </c>
      <c r="K68" s="8">
        <v>1064</v>
      </c>
      <c r="L68" s="9">
        <v>2.238774565500989</v>
      </c>
      <c r="M68" s="8">
        <v>188</v>
      </c>
      <c r="N68" s="9">
        <v>3.3571428571428572</v>
      </c>
      <c r="O68" s="8">
        <v>49</v>
      </c>
      <c r="P68" s="9">
        <v>0.74107683000604962</v>
      </c>
      <c r="Q68" s="8">
        <v>606</v>
      </c>
      <c r="R68" s="9">
        <v>1.9818169926090652</v>
      </c>
      <c r="S68" s="8">
        <v>896</v>
      </c>
      <c r="T68" s="9">
        <v>9.4335649610444303</v>
      </c>
      <c r="U68" s="8">
        <v>1736</v>
      </c>
      <c r="V68" s="9">
        <v>3.3200099447302489</v>
      </c>
      <c r="W68" s="8">
        <v>347</v>
      </c>
      <c r="X68" s="9">
        <v>3.0457298341086632</v>
      </c>
      <c r="Y68" s="8">
        <v>95</v>
      </c>
      <c r="Z68" s="9">
        <v>0.77449861405511178</v>
      </c>
      <c r="AA68" s="8">
        <v>968</v>
      </c>
      <c r="AB68" s="9">
        <v>1.6315248352463299</v>
      </c>
      <c r="AC68" s="8">
        <v>1392</v>
      </c>
      <c r="AD68" s="9">
        <v>8.2734026745913827</v>
      </c>
      <c r="AE68" s="8">
        <f t="shared" si="0"/>
        <v>2800</v>
      </c>
      <c r="AF68" s="9">
        <v>2.8031858939037217</v>
      </c>
    </row>
    <row r="69" spans="1:32" x14ac:dyDescent="0.35">
      <c r="A69" s="10">
        <v>65</v>
      </c>
      <c r="B69" s="7" t="s">
        <v>70</v>
      </c>
      <c r="C69" s="8">
        <v>7</v>
      </c>
      <c r="D69" s="9">
        <v>0.89974293059125965</v>
      </c>
      <c r="E69" s="8">
        <v>0</v>
      </c>
      <c r="F69" s="9">
        <v>0</v>
      </c>
      <c r="G69" s="8">
        <v>10</v>
      </c>
      <c r="H69" s="9">
        <v>0.43554006968641112</v>
      </c>
      <c r="I69" s="8">
        <v>10</v>
      </c>
      <c r="J69" s="9">
        <v>0.6082725060827251</v>
      </c>
      <c r="K69" s="8">
        <v>24</v>
      </c>
      <c r="L69" s="9">
        <v>0.46323103647944408</v>
      </c>
      <c r="M69" s="8">
        <v>0</v>
      </c>
      <c r="N69" s="9">
        <v>0</v>
      </c>
      <c r="O69" s="8">
        <v>0</v>
      </c>
      <c r="P69" s="9">
        <v>0</v>
      </c>
      <c r="Q69" s="8">
        <v>21</v>
      </c>
      <c r="R69" s="9">
        <v>0.81616789739603568</v>
      </c>
      <c r="S69" s="8">
        <v>11</v>
      </c>
      <c r="T69" s="9">
        <v>0.67692307692307696</v>
      </c>
      <c r="U69" s="8">
        <v>31</v>
      </c>
      <c r="V69" s="9">
        <v>0.58567919894199882</v>
      </c>
      <c r="W69" s="8">
        <v>5</v>
      </c>
      <c r="X69" s="9">
        <v>0.33760972316002702</v>
      </c>
      <c r="Y69" s="8">
        <v>0</v>
      </c>
      <c r="Z69" s="9">
        <v>0</v>
      </c>
      <c r="AA69" s="8">
        <v>34</v>
      </c>
      <c r="AB69" s="9">
        <v>0.69714988722575355</v>
      </c>
      <c r="AC69" s="8">
        <v>17</v>
      </c>
      <c r="AD69" s="9">
        <v>0.52019583843329253</v>
      </c>
      <c r="AE69" s="8">
        <f t="shared" si="0"/>
        <v>55</v>
      </c>
      <c r="AF69" s="9">
        <v>0.58245010980616818</v>
      </c>
    </row>
    <row r="70" spans="1:32" x14ac:dyDescent="0.35">
      <c r="A70" s="10">
        <v>66</v>
      </c>
      <c r="B70" s="7" t="s">
        <v>71</v>
      </c>
      <c r="C70" s="8">
        <v>16</v>
      </c>
      <c r="D70" s="9">
        <v>0.43478260869565216</v>
      </c>
      <c r="E70" s="8">
        <v>0</v>
      </c>
      <c r="F70" s="9">
        <v>0</v>
      </c>
      <c r="G70" s="8">
        <v>20</v>
      </c>
      <c r="H70" s="9">
        <v>0.22810218978102187</v>
      </c>
      <c r="I70" s="8">
        <v>18</v>
      </c>
      <c r="J70" s="9">
        <v>0.53301747112822029</v>
      </c>
      <c r="K70" s="8">
        <v>54</v>
      </c>
      <c r="L70" s="9">
        <v>0.30591434398368456</v>
      </c>
      <c r="M70" s="8">
        <v>24</v>
      </c>
      <c r="N70" s="9">
        <v>0.70713022981732476</v>
      </c>
      <c r="O70" s="8">
        <v>0</v>
      </c>
      <c r="P70" s="9">
        <v>0</v>
      </c>
      <c r="Q70" s="8">
        <v>27</v>
      </c>
      <c r="R70" s="9">
        <v>0.28421052631578947</v>
      </c>
      <c r="S70" s="8">
        <v>15</v>
      </c>
      <c r="T70" s="9">
        <v>0.41713014460511677</v>
      </c>
      <c r="U70" s="8">
        <v>63</v>
      </c>
      <c r="V70" s="9">
        <v>0.34733708236850808</v>
      </c>
      <c r="W70" s="8">
        <v>35</v>
      </c>
      <c r="X70" s="9">
        <v>0.49504950495049505</v>
      </c>
      <c r="Y70" s="8">
        <v>3</v>
      </c>
      <c r="Z70" s="9">
        <v>8.6058519793459562E-2</v>
      </c>
      <c r="AA70" s="8">
        <v>46</v>
      </c>
      <c r="AB70" s="9">
        <v>0.25182022225871792</v>
      </c>
      <c r="AC70" s="8">
        <v>31</v>
      </c>
      <c r="AD70" s="9">
        <v>0.44457192026387493</v>
      </c>
      <c r="AE70" s="8">
        <f t="shared" ref="AE70:AE84" si="1">SUM(U70,K70)</f>
        <v>117</v>
      </c>
      <c r="AF70" s="9">
        <v>0.32413099362914943</v>
      </c>
    </row>
    <row r="71" spans="1:32" x14ac:dyDescent="0.35">
      <c r="A71" s="10">
        <v>67</v>
      </c>
      <c r="B71" s="7" t="s">
        <v>72</v>
      </c>
      <c r="C71" s="8">
        <v>43</v>
      </c>
      <c r="D71" s="9">
        <v>2.3205612520237455</v>
      </c>
      <c r="E71" s="8">
        <v>45</v>
      </c>
      <c r="F71" s="9">
        <v>4.0250447227191417</v>
      </c>
      <c r="G71" s="8">
        <v>496</v>
      </c>
      <c r="H71" s="9">
        <v>9.8490865766481335</v>
      </c>
      <c r="I71" s="8">
        <v>54</v>
      </c>
      <c r="J71" s="9">
        <v>2.9621503017004938</v>
      </c>
      <c r="K71" s="8">
        <v>639</v>
      </c>
      <c r="L71" s="9">
        <v>6.5038167938931304</v>
      </c>
      <c r="M71" s="8">
        <v>48</v>
      </c>
      <c r="N71" s="9">
        <v>2.6936026936026933</v>
      </c>
      <c r="O71" s="8">
        <v>21</v>
      </c>
      <c r="P71" s="9">
        <v>2.112676056338028</v>
      </c>
      <c r="Q71" s="8">
        <v>379</v>
      </c>
      <c r="R71" s="9">
        <v>7.5891069283139769</v>
      </c>
      <c r="S71" s="8">
        <v>91</v>
      </c>
      <c r="T71" s="9">
        <v>4.5228628230616303</v>
      </c>
      <c r="U71" s="8">
        <v>540</v>
      </c>
      <c r="V71" s="9">
        <v>5.5214723926380369</v>
      </c>
      <c r="W71" s="8">
        <v>92</v>
      </c>
      <c r="X71" s="9">
        <v>2.530949105914718</v>
      </c>
      <c r="Y71" s="8">
        <v>67</v>
      </c>
      <c r="Z71" s="9">
        <v>3.1844106463878328</v>
      </c>
      <c r="AA71" s="8">
        <v>879</v>
      </c>
      <c r="AB71" s="9">
        <v>8.7628352108463758</v>
      </c>
      <c r="AC71" s="8">
        <v>145</v>
      </c>
      <c r="AD71" s="9">
        <v>3.7859007832898173</v>
      </c>
      <c r="AE71" s="8">
        <f t="shared" si="1"/>
        <v>1179</v>
      </c>
      <c r="AF71" s="9">
        <v>6.0051020408163263</v>
      </c>
    </row>
    <row r="72" spans="1:32" x14ac:dyDescent="0.35">
      <c r="A72" s="10">
        <v>68</v>
      </c>
      <c r="B72" s="7" t="s">
        <v>73</v>
      </c>
      <c r="C72" s="8">
        <v>6</v>
      </c>
      <c r="D72" s="9">
        <v>1.3129102844638949</v>
      </c>
      <c r="E72" s="8">
        <v>0</v>
      </c>
      <c r="F72" s="9">
        <v>0</v>
      </c>
      <c r="G72" s="8">
        <v>0</v>
      </c>
      <c r="H72" s="9">
        <v>0</v>
      </c>
      <c r="I72" s="8">
        <v>0</v>
      </c>
      <c r="J72" s="9">
        <v>0</v>
      </c>
      <c r="K72" s="8">
        <v>10</v>
      </c>
      <c r="L72" s="9">
        <v>0.34674063800277394</v>
      </c>
      <c r="M72" s="8">
        <v>4</v>
      </c>
      <c r="N72" s="9">
        <v>0.93023255813953487</v>
      </c>
      <c r="O72" s="8">
        <v>0</v>
      </c>
      <c r="P72" s="9">
        <v>0</v>
      </c>
      <c r="Q72" s="8">
        <v>0</v>
      </c>
      <c r="R72" s="9">
        <v>0</v>
      </c>
      <c r="S72" s="8">
        <v>0</v>
      </c>
      <c r="T72" s="9">
        <v>0</v>
      </c>
      <c r="U72" s="8">
        <v>9</v>
      </c>
      <c r="V72" s="9">
        <v>0.3203987184051264</v>
      </c>
      <c r="W72" s="8">
        <v>7</v>
      </c>
      <c r="X72" s="9">
        <v>0.7865168539325843</v>
      </c>
      <c r="Y72" s="8">
        <v>0</v>
      </c>
      <c r="Z72" s="9">
        <v>0</v>
      </c>
      <c r="AA72" s="8">
        <v>6</v>
      </c>
      <c r="AB72" s="9">
        <v>0.21715526601520088</v>
      </c>
      <c r="AC72" s="8">
        <v>0</v>
      </c>
      <c r="AD72" s="9">
        <v>0</v>
      </c>
      <c r="AE72" s="8">
        <f t="shared" si="1"/>
        <v>19</v>
      </c>
      <c r="AF72" s="9">
        <v>0.21067415730337077</v>
      </c>
    </row>
    <row r="73" spans="1:32" x14ac:dyDescent="0.35">
      <c r="A73" s="10">
        <v>69</v>
      </c>
      <c r="B73" s="7" t="s">
        <v>74</v>
      </c>
      <c r="C73" s="8">
        <v>13</v>
      </c>
      <c r="D73" s="9">
        <v>0.52567731500202186</v>
      </c>
      <c r="E73" s="8">
        <v>4</v>
      </c>
      <c r="F73" s="9">
        <v>0.27303754266211605</v>
      </c>
      <c r="G73" s="8">
        <v>27</v>
      </c>
      <c r="H73" s="9">
        <v>0.41705282669138094</v>
      </c>
      <c r="I73" s="8">
        <v>32</v>
      </c>
      <c r="J73" s="9">
        <v>1.010739102969046</v>
      </c>
      <c r="K73" s="8">
        <v>87</v>
      </c>
      <c r="L73" s="9">
        <v>0.64074237737516571</v>
      </c>
      <c r="M73" s="8">
        <v>18</v>
      </c>
      <c r="N73" s="9">
        <v>0.73982737361282369</v>
      </c>
      <c r="O73" s="8">
        <v>0</v>
      </c>
      <c r="P73" s="9">
        <v>0</v>
      </c>
      <c r="Q73" s="8">
        <v>46</v>
      </c>
      <c r="R73" s="9">
        <v>0.64525178846963105</v>
      </c>
      <c r="S73" s="8">
        <v>48</v>
      </c>
      <c r="T73" s="9">
        <v>1.3486934532171959</v>
      </c>
      <c r="U73" s="8">
        <v>107</v>
      </c>
      <c r="V73" s="9">
        <v>0.73443613151211473</v>
      </c>
      <c r="W73" s="8">
        <v>36</v>
      </c>
      <c r="X73" s="9">
        <v>0.73334691383173767</v>
      </c>
      <c r="Y73" s="8">
        <v>4</v>
      </c>
      <c r="Z73" s="9">
        <v>0.13759889920880633</v>
      </c>
      <c r="AA73" s="8">
        <v>77</v>
      </c>
      <c r="AB73" s="9">
        <v>0.56588520614389648</v>
      </c>
      <c r="AC73" s="8">
        <v>77</v>
      </c>
      <c r="AD73" s="9">
        <v>1.144811180493607</v>
      </c>
      <c r="AE73" s="8">
        <f t="shared" si="1"/>
        <v>194</v>
      </c>
      <c r="AF73" s="9">
        <v>0.6927914164919885</v>
      </c>
    </row>
    <row r="74" spans="1:32" x14ac:dyDescent="0.35">
      <c r="A74" s="10">
        <v>70</v>
      </c>
      <c r="B74" s="7" t="s">
        <v>75</v>
      </c>
      <c r="C74" s="8">
        <v>44</v>
      </c>
      <c r="D74" s="9">
        <v>1.444991789819376</v>
      </c>
      <c r="E74" s="8">
        <v>14</v>
      </c>
      <c r="F74" s="9">
        <v>0.75431034482758619</v>
      </c>
      <c r="G74" s="8">
        <v>113</v>
      </c>
      <c r="H74" s="9">
        <v>1.4080996884735202</v>
      </c>
      <c r="I74" s="8">
        <v>5</v>
      </c>
      <c r="J74" s="9">
        <v>0.1591849729385546</v>
      </c>
      <c r="K74" s="8">
        <v>183</v>
      </c>
      <c r="L74" s="9">
        <v>1.1384845091452034</v>
      </c>
      <c r="M74" s="8">
        <v>29</v>
      </c>
      <c r="N74" s="9">
        <v>1.0435408420295069</v>
      </c>
      <c r="O74" s="8">
        <v>12</v>
      </c>
      <c r="P74" s="9">
        <v>0.6376195536663124</v>
      </c>
      <c r="Q74" s="8">
        <v>95</v>
      </c>
      <c r="R74" s="9">
        <v>1.0686164229471318</v>
      </c>
      <c r="S74" s="8">
        <v>10</v>
      </c>
      <c r="T74" s="9">
        <v>0.25953802232026996</v>
      </c>
      <c r="U74" s="8">
        <v>140</v>
      </c>
      <c r="V74" s="9">
        <v>0.80413555427914996</v>
      </c>
      <c r="W74" s="8">
        <v>70</v>
      </c>
      <c r="X74" s="9">
        <v>1.2019230769230771</v>
      </c>
      <c r="Y74" s="8">
        <v>25</v>
      </c>
      <c r="Z74" s="9">
        <v>0.66809192944949225</v>
      </c>
      <c r="AA74" s="8">
        <v>212</v>
      </c>
      <c r="AB74" s="9">
        <v>1.2531032036883791</v>
      </c>
      <c r="AC74" s="8">
        <v>16</v>
      </c>
      <c r="AD74" s="9">
        <v>0.22866942975560953</v>
      </c>
      <c r="AE74" s="8">
        <f t="shared" si="1"/>
        <v>323</v>
      </c>
      <c r="AF74" s="9">
        <v>0.9557659568113257</v>
      </c>
    </row>
    <row r="75" spans="1:32" x14ac:dyDescent="0.35">
      <c r="A75" s="10">
        <v>71</v>
      </c>
      <c r="B75" s="7" t="s">
        <v>76</v>
      </c>
      <c r="C75" s="8">
        <v>22</v>
      </c>
      <c r="D75" s="9">
        <v>0.59060402684563751</v>
      </c>
      <c r="E75" s="8">
        <v>11</v>
      </c>
      <c r="F75" s="9">
        <v>0.48651039363113668</v>
      </c>
      <c r="G75" s="8">
        <v>53</v>
      </c>
      <c r="H75" s="9">
        <v>0.53944020356234101</v>
      </c>
      <c r="I75" s="8">
        <v>17</v>
      </c>
      <c r="J75" s="9">
        <v>0.35453597497393119</v>
      </c>
      <c r="K75" s="8">
        <v>99</v>
      </c>
      <c r="L75" s="9">
        <v>0.48053587030385397</v>
      </c>
      <c r="M75" s="8">
        <v>23</v>
      </c>
      <c r="N75" s="9">
        <v>0.65808297567954221</v>
      </c>
      <c r="O75" s="8">
        <v>5</v>
      </c>
      <c r="P75" s="9">
        <v>0.24177949709864605</v>
      </c>
      <c r="Q75" s="8">
        <v>67</v>
      </c>
      <c r="R75" s="9">
        <v>0.63458988444781206</v>
      </c>
      <c r="S75" s="8">
        <v>23</v>
      </c>
      <c r="T75" s="9">
        <v>0.46286979271483192</v>
      </c>
      <c r="U75" s="8">
        <v>113</v>
      </c>
      <c r="V75" s="9">
        <v>0.5357989568515884</v>
      </c>
      <c r="W75" s="8">
        <v>45</v>
      </c>
      <c r="X75" s="9">
        <v>0.62335503532345193</v>
      </c>
      <c r="Y75" s="8">
        <v>12</v>
      </c>
      <c r="Z75" s="9">
        <v>0.27694438033694896</v>
      </c>
      <c r="AA75" s="8">
        <v>112</v>
      </c>
      <c r="AB75" s="9">
        <v>0.54947750576460774</v>
      </c>
      <c r="AC75" s="8">
        <v>44</v>
      </c>
      <c r="AD75" s="9">
        <v>0.45058883768561186</v>
      </c>
      <c r="AE75" s="8">
        <f t="shared" si="1"/>
        <v>212</v>
      </c>
      <c r="AF75" s="9">
        <v>0.51087712565658494</v>
      </c>
    </row>
    <row r="76" spans="1:32" x14ac:dyDescent="0.35">
      <c r="A76" s="10">
        <v>72</v>
      </c>
      <c r="B76" s="7" t="s">
        <v>77</v>
      </c>
      <c r="C76" s="8">
        <v>7</v>
      </c>
      <c r="D76" s="9">
        <v>2.2292993630573248</v>
      </c>
      <c r="E76" s="8">
        <v>0</v>
      </c>
      <c r="F76" s="9">
        <v>0</v>
      </c>
      <c r="G76" s="8">
        <v>3</v>
      </c>
      <c r="H76" s="9">
        <v>0.33296337402885678</v>
      </c>
      <c r="I76" s="8">
        <v>0</v>
      </c>
      <c r="J76" s="9">
        <v>0</v>
      </c>
      <c r="K76" s="8">
        <v>8</v>
      </c>
      <c r="L76" s="9">
        <v>0.43219881145326849</v>
      </c>
      <c r="M76" s="8">
        <v>4</v>
      </c>
      <c r="N76" s="9">
        <v>1.2903225806451613</v>
      </c>
      <c r="O76" s="8">
        <v>0</v>
      </c>
      <c r="P76" s="9">
        <v>0</v>
      </c>
      <c r="Q76" s="8">
        <v>0</v>
      </c>
      <c r="R76" s="9">
        <v>0</v>
      </c>
      <c r="S76" s="8">
        <v>0</v>
      </c>
      <c r="T76" s="9">
        <v>0</v>
      </c>
      <c r="U76" s="8">
        <v>0</v>
      </c>
      <c r="V76" s="9">
        <v>0</v>
      </c>
      <c r="W76" s="8">
        <v>8</v>
      </c>
      <c r="X76" s="9">
        <v>1.2779552715654952</v>
      </c>
      <c r="Y76" s="8">
        <v>0</v>
      </c>
      <c r="Z76" s="9">
        <v>0</v>
      </c>
      <c r="AA76" s="8">
        <v>3</v>
      </c>
      <c r="AB76" s="9">
        <v>0.16629711751662971</v>
      </c>
      <c r="AC76" s="8">
        <v>0</v>
      </c>
      <c r="AD76" s="9">
        <v>0</v>
      </c>
      <c r="AE76" s="8">
        <f t="shared" si="1"/>
        <v>8</v>
      </c>
      <c r="AF76" s="9">
        <v>0.18985625169514508</v>
      </c>
    </row>
    <row r="77" spans="1:32" x14ac:dyDescent="0.35">
      <c r="A77" s="10">
        <v>73</v>
      </c>
      <c r="B77" s="7" t="s">
        <v>78</v>
      </c>
      <c r="C77" s="8">
        <v>947</v>
      </c>
      <c r="D77" s="9">
        <v>7.2218409212232135</v>
      </c>
      <c r="E77" s="8">
        <v>387</v>
      </c>
      <c r="F77" s="9">
        <v>3.4033946002990061</v>
      </c>
      <c r="G77" s="8">
        <v>3065</v>
      </c>
      <c r="H77" s="9">
        <v>7.3923110317881431</v>
      </c>
      <c r="I77" s="8">
        <v>1790</v>
      </c>
      <c r="J77" s="9">
        <v>13.804272383743349</v>
      </c>
      <c r="K77" s="8">
        <v>6184</v>
      </c>
      <c r="L77" s="9">
        <v>7.8369747047194194</v>
      </c>
      <c r="M77" s="8">
        <v>793</v>
      </c>
      <c r="N77" s="9">
        <v>6.2752235498931705</v>
      </c>
      <c r="O77" s="8">
        <v>188</v>
      </c>
      <c r="P77" s="9">
        <v>1.7794604827259821</v>
      </c>
      <c r="Q77" s="8">
        <v>3955</v>
      </c>
      <c r="R77" s="9">
        <v>8.9489761285213252</v>
      </c>
      <c r="S77" s="8">
        <v>2707</v>
      </c>
      <c r="T77" s="9">
        <v>16.027235050325636</v>
      </c>
      <c r="U77" s="8">
        <v>7646</v>
      </c>
      <c r="V77" s="9">
        <v>9.0710641831771266</v>
      </c>
      <c r="W77" s="8">
        <v>1735</v>
      </c>
      <c r="X77" s="9">
        <v>6.7357714108238227</v>
      </c>
      <c r="Y77" s="8">
        <v>575</v>
      </c>
      <c r="Z77" s="9">
        <v>2.6215008662350692</v>
      </c>
      <c r="AA77" s="8">
        <v>7019</v>
      </c>
      <c r="AB77" s="9">
        <v>8.1943098637589458</v>
      </c>
      <c r="AC77" s="8">
        <v>4492</v>
      </c>
      <c r="AD77" s="9">
        <v>15.046559924968179</v>
      </c>
      <c r="AE77" s="8">
        <f t="shared" si="1"/>
        <v>13830</v>
      </c>
      <c r="AF77" s="9">
        <v>8.4740570084066569</v>
      </c>
    </row>
    <row r="78" spans="1:32" x14ac:dyDescent="0.35">
      <c r="A78" s="10">
        <v>74</v>
      </c>
      <c r="B78" s="7" t="s">
        <v>79</v>
      </c>
      <c r="C78" s="8">
        <v>1580</v>
      </c>
      <c r="D78" s="9">
        <v>6.6613263628314847</v>
      </c>
      <c r="E78" s="8">
        <v>164</v>
      </c>
      <c r="F78" s="9">
        <v>1.1962071480671042</v>
      </c>
      <c r="G78" s="8">
        <v>2738</v>
      </c>
      <c r="H78" s="9">
        <v>4.685387682461454</v>
      </c>
      <c r="I78" s="8">
        <v>2429</v>
      </c>
      <c r="J78" s="9">
        <v>18.920392584514723</v>
      </c>
      <c r="K78" s="8">
        <v>6908</v>
      </c>
      <c r="L78" s="9">
        <v>6.354930406704506</v>
      </c>
      <c r="M78" s="8">
        <v>1253</v>
      </c>
      <c r="N78" s="9">
        <v>5.653311676592673</v>
      </c>
      <c r="O78" s="8">
        <v>85</v>
      </c>
      <c r="P78" s="9">
        <v>0.66766161338465158</v>
      </c>
      <c r="Q78" s="8">
        <v>3746</v>
      </c>
      <c r="R78" s="9">
        <v>6.1783576058451946</v>
      </c>
      <c r="S78" s="8">
        <v>3539</v>
      </c>
      <c r="T78" s="9">
        <v>23.574473754329869</v>
      </c>
      <c r="U78" s="8">
        <v>8629</v>
      </c>
      <c r="V78" s="9">
        <v>7.8064358540579182</v>
      </c>
      <c r="W78" s="8">
        <v>2828</v>
      </c>
      <c r="X78" s="9">
        <v>6.1629655457972845</v>
      </c>
      <c r="Y78" s="8">
        <v>251</v>
      </c>
      <c r="Z78" s="9">
        <v>0.94931921331316194</v>
      </c>
      <c r="AA78" s="8">
        <v>6485</v>
      </c>
      <c r="AB78" s="9">
        <v>5.446559051282482</v>
      </c>
      <c r="AC78" s="8">
        <v>5972</v>
      </c>
      <c r="AD78" s="9">
        <v>21.444217027541384</v>
      </c>
      <c r="AE78" s="8">
        <f t="shared" si="1"/>
        <v>15537</v>
      </c>
      <c r="AF78" s="9">
        <v>7.0854828336457798</v>
      </c>
    </row>
    <row r="79" spans="1:32" x14ac:dyDescent="0.35">
      <c r="A79" s="10">
        <v>75</v>
      </c>
      <c r="B79" s="7" t="s">
        <v>80</v>
      </c>
      <c r="C79" s="8">
        <v>86</v>
      </c>
      <c r="D79" s="9">
        <v>2.091439688715953</v>
      </c>
      <c r="E79" s="8">
        <v>16</v>
      </c>
      <c r="F79" s="9">
        <v>0.58975304091411718</v>
      </c>
      <c r="G79" s="8">
        <v>92</v>
      </c>
      <c r="H79" s="9">
        <v>0.93211752786220869</v>
      </c>
      <c r="I79" s="8">
        <v>36</v>
      </c>
      <c r="J79" s="9">
        <v>1.0739856801909307</v>
      </c>
      <c r="K79" s="8">
        <v>229</v>
      </c>
      <c r="L79" s="9">
        <v>1.1421446384039902</v>
      </c>
      <c r="M79" s="8">
        <v>69</v>
      </c>
      <c r="N79" s="9">
        <v>1.6743508857073528</v>
      </c>
      <c r="O79" s="8">
        <v>29</v>
      </c>
      <c r="P79" s="9">
        <v>1.2093411175979984</v>
      </c>
      <c r="Q79" s="8">
        <v>145</v>
      </c>
      <c r="R79" s="9">
        <v>1.3522335167397184</v>
      </c>
      <c r="S79" s="8">
        <v>55</v>
      </c>
      <c r="T79" s="9">
        <v>1.3977128335451081</v>
      </c>
      <c r="U79" s="8">
        <v>296</v>
      </c>
      <c r="V79" s="9">
        <v>1.3975448536355053</v>
      </c>
      <c r="W79" s="8">
        <v>158</v>
      </c>
      <c r="X79" s="9">
        <v>1.9188729657517611</v>
      </c>
      <c r="Y79" s="8">
        <v>45</v>
      </c>
      <c r="Z79" s="9">
        <v>0.88028169014084512</v>
      </c>
      <c r="AA79" s="8">
        <v>238</v>
      </c>
      <c r="AB79" s="9">
        <v>1.1555080837015099</v>
      </c>
      <c r="AC79" s="8">
        <v>94</v>
      </c>
      <c r="AD79" s="9">
        <v>1.2901454844908042</v>
      </c>
      <c r="AE79" s="8">
        <f t="shared" si="1"/>
        <v>525</v>
      </c>
      <c r="AF79" s="9">
        <v>1.2662219526986052</v>
      </c>
    </row>
    <row r="80" spans="1:32" x14ac:dyDescent="0.35">
      <c r="A80" s="10">
        <v>76</v>
      </c>
      <c r="B80" s="7" t="s">
        <v>81</v>
      </c>
      <c r="C80" s="8">
        <v>2887</v>
      </c>
      <c r="D80" s="9">
        <v>8.2325767081099581</v>
      </c>
      <c r="E80" s="8">
        <v>247</v>
      </c>
      <c r="F80" s="9">
        <v>1.4586039919688201</v>
      </c>
      <c r="G80" s="8">
        <v>3015</v>
      </c>
      <c r="H80" s="9">
        <v>3.9734313841774407</v>
      </c>
      <c r="I80" s="8">
        <v>1330</v>
      </c>
      <c r="J80" s="9">
        <v>13.446567586694973</v>
      </c>
      <c r="K80" s="8">
        <v>7476</v>
      </c>
      <c r="L80" s="9">
        <v>5.4262384322264561</v>
      </c>
      <c r="M80" s="8">
        <v>2430</v>
      </c>
      <c r="N80" s="9">
        <v>7.3109092003128939</v>
      </c>
      <c r="O80" s="8">
        <v>185</v>
      </c>
      <c r="P80" s="9">
        <v>1.2285012285012284</v>
      </c>
      <c r="Q80" s="8">
        <v>4878</v>
      </c>
      <c r="R80" s="9">
        <v>6.3339955591913046</v>
      </c>
      <c r="S80" s="8">
        <v>1916</v>
      </c>
      <c r="T80" s="9">
        <v>16.981299299831605</v>
      </c>
      <c r="U80" s="8">
        <v>9410</v>
      </c>
      <c r="V80" s="9">
        <v>6.8894827396859091</v>
      </c>
      <c r="W80" s="8">
        <v>5315</v>
      </c>
      <c r="X80" s="9">
        <v>7.7818448023426061</v>
      </c>
      <c r="Y80" s="8">
        <v>428</v>
      </c>
      <c r="Z80" s="9">
        <v>1.3379180994060644</v>
      </c>
      <c r="AA80" s="8">
        <v>7894</v>
      </c>
      <c r="AB80" s="9">
        <v>5.1630879111535517</v>
      </c>
      <c r="AC80" s="8">
        <v>3247</v>
      </c>
      <c r="AD80" s="9">
        <v>15.337742087860178</v>
      </c>
      <c r="AE80" s="8">
        <f t="shared" si="1"/>
        <v>16886</v>
      </c>
      <c r="AF80" s="9">
        <v>6.1521807273708076</v>
      </c>
    </row>
    <row r="81" spans="1:32" x14ac:dyDescent="0.35">
      <c r="A81" s="10">
        <v>77</v>
      </c>
      <c r="B81" s="7" t="s">
        <v>82</v>
      </c>
      <c r="C81" s="8">
        <v>201</v>
      </c>
      <c r="D81" s="9">
        <v>4.5372460496614</v>
      </c>
      <c r="E81" s="8">
        <v>30</v>
      </c>
      <c r="F81" s="9">
        <v>0.77299665034784848</v>
      </c>
      <c r="G81" s="8">
        <v>496</v>
      </c>
      <c r="H81" s="9">
        <v>1.7219830579086239</v>
      </c>
      <c r="I81" s="8">
        <v>607</v>
      </c>
      <c r="J81" s="9">
        <v>13.402517111945242</v>
      </c>
      <c r="K81" s="8">
        <v>1333</v>
      </c>
      <c r="L81" s="9">
        <v>3.2009413120737684</v>
      </c>
      <c r="M81" s="8">
        <v>181</v>
      </c>
      <c r="N81" s="9">
        <v>4.0419830281375617</v>
      </c>
      <c r="O81" s="8">
        <v>24</v>
      </c>
      <c r="P81" s="9">
        <v>0.49896049896049899</v>
      </c>
      <c r="Q81" s="8">
        <v>985</v>
      </c>
      <c r="R81" s="9">
        <v>3.3916396942359346</v>
      </c>
      <c r="S81" s="8">
        <v>1147</v>
      </c>
      <c r="T81" s="9">
        <v>20.471176155630914</v>
      </c>
      <c r="U81" s="8">
        <v>2340</v>
      </c>
      <c r="V81" s="9">
        <v>5.326898561282098</v>
      </c>
      <c r="W81" s="8">
        <v>382</v>
      </c>
      <c r="X81" s="9">
        <v>4.286355475763016</v>
      </c>
      <c r="Y81" s="8">
        <v>46</v>
      </c>
      <c r="Z81" s="9">
        <v>0.52958784250518076</v>
      </c>
      <c r="AA81" s="8">
        <v>1480</v>
      </c>
      <c r="AB81" s="9">
        <v>2.5585174428655395</v>
      </c>
      <c r="AC81" s="8">
        <v>1757</v>
      </c>
      <c r="AD81" s="9">
        <v>17.344521224086868</v>
      </c>
      <c r="AE81" s="8">
        <f t="shared" si="1"/>
        <v>3673</v>
      </c>
      <c r="AF81" s="9">
        <v>4.2885855847433856</v>
      </c>
    </row>
    <row r="82" spans="1:32" x14ac:dyDescent="0.35">
      <c r="A82" s="10">
        <v>78</v>
      </c>
      <c r="B82" s="7" t="s">
        <v>83</v>
      </c>
      <c r="C82" s="8">
        <v>246</v>
      </c>
      <c r="D82" s="9">
        <v>1.6880532491594042</v>
      </c>
      <c r="E82" s="8">
        <v>40</v>
      </c>
      <c r="F82" s="9">
        <v>0.44043162299053074</v>
      </c>
      <c r="G82" s="8">
        <v>445</v>
      </c>
      <c r="H82" s="9">
        <v>1.1635507909530658</v>
      </c>
      <c r="I82" s="8">
        <v>148</v>
      </c>
      <c r="J82" s="9">
        <v>1.1864678531345199</v>
      </c>
      <c r="K82" s="8">
        <v>877</v>
      </c>
      <c r="L82" s="9">
        <v>1.1791279562230259</v>
      </c>
      <c r="M82" s="8">
        <v>170</v>
      </c>
      <c r="N82" s="9">
        <v>1.2621575469596853</v>
      </c>
      <c r="O82" s="8">
        <v>22</v>
      </c>
      <c r="P82" s="9">
        <v>0.26020106445890007</v>
      </c>
      <c r="Q82" s="8">
        <v>524</v>
      </c>
      <c r="R82" s="9">
        <v>1.2994742585061008</v>
      </c>
      <c r="S82" s="8">
        <v>220</v>
      </c>
      <c r="T82" s="9">
        <v>1.5627219775536296</v>
      </c>
      <c r="U82" s="8">
        <v>940</v>
      </c>
      <c r="V82" s="9">
        <v>1.2316239092266974</v>
      </c>
      <c r="W82" s="8">
        <v>413</v>
      </c>
      <c r="X82" s="9">
        <v>1.472948393309319</v>
      </c>
      <c r="Y82" s="8">
        <v>60</v>
      </c>
      <c r="Z82" s="9">
        <v>0.34217279726261762</v>
      </c>
      <c r="AA82" s="8">
        <v>969</v>
      </c>
      <c r="AB82" s="9">
        <v>1.2332794542515686</v>
      </c>
      <c r="AC82" s="8">
        <v>369</v>
      </c>
      <c r="AD82" s="9">
        <v>1.3896211493560291</v>
      </c>
      <c r="AE82" s="8">
        <f t="shared" si="1"/>
        <v>1817</v>
      </c>
      <c r="AF82" s="9">
        <v>1.2083289096507059</v>
      </c>
    </row>
    <row r="83" spans="1:32" x14ac:dyDescent="0.35">
      <c r="A83" s="10">
        <v>79</v>
      </c>
      <c r="B83" s="7" t="s">
        <v>84</v>
      </c>
      <c r="C83" s="8">
        <v>0</v>
      </c>
      <c r="D83" s="9">
        <v>0</v>
      </c>
      <c r="E83" s="8">
        <v>0</v>
      </c>
      <c r="F83" s="9">
        <v>0</v>
      </c>
      <c r="G83" s="8">
        <v>7</v>
      </c>
      <c r="H83" s="9">
        <v>0.49504950495049505</v>
      </c>
      <c r="I83" s="8">
        <v>0</v>
      </c>
      <c r="J83" s="9">
        <v>0</v>
      </c>
      <c r="K83" s="8">
        <v>15</v>
      </c>
      <c r="L83" s="9">
        <v>0.48638132295719844</v>
      </c>
      <c r="M83" s="8">
        <v>0</v>
      </c>
      <c r="N83" s="9">
        <v>0</v>
      </c>
      <c r="O83" s="8">
        <v>0</v>
      </c>
      <c r="P83" s="9">
        <v>0</v>
      </c>
      <c r="Q83" s="8">
        <v>8</v>
      </c>
      <c r="R83" s="9">
        <v>0.55944055944055948</v>
      </c>
      <c r="S83" s="8">
        <v>0</v>
      </c>
      <c r="T83" s="9">
        <v>0</v>
      </c>
      <c r="U83" s="8">
        <v>14</v>
      </c>
      <c r="V83" s="9">
        <v>0.46807087930458041</v>
      </c>
      <c r="W83" s="8">
        <v>9</v>
      </c>
      <c r="X83" s="9">
        <v>0.93652445369406867</v>
      </c>
      <c r="Y83" s="8">
        <v>0</v>
      </c>
      <c r="Z83" s="9">
        <v>0</v>
      </c>
      <c r="AA83" s="8">
        <v>16</v>
      </c>
      <c r="AB83" s="9">
        <v>0.56219255094869991</v>
      </c>
      <c r="AC83" s="8">
        <v>5</v>
      </c>
      <c r="AD83" s="9">
        <v>0.28951939779965258</v>
      </c>
      <c r="AE83" s="8">
        <f t="shared" si="1"/>
        <v>29</v>
      </c>
      <c r="AF83" s="9">
        <v>0.3785385121790652</v>
      </c>
    </row>
    <row r="84" spans="1:32" x14ac:dyDescent="0.35">
      <c r="A84" s="10">
        <v>80</v>
      </c>
      <c r="B84" s="7" t="s">
        <v>2</v>
      </c>
      <c r="C84" s="8">
        <v>26990</v>
      </c>
      <c r="D84" s="9">
        <v>4.7735947166794599</v>
      </c>
      <c r="E84" s="8">
        <v>4483</v>
      </c>
      <c r="F84" s="9">
        <v>1.1878958106998065</v>
      </c>
      <c r="G84" s="8">
        <v>55281</v>
      </c>
      <c r="H84" s="9">
        <v>3.4346200706668997</v>
      </c>
      <c r="I84" s="8">
        <v>36969</v>
      </c>
      <c r="J84" s="9">
        <v>7.7635140668936078</v>
      </c>
      <c r="K84" s="8">
        <v>123722</v>
      </c>
      <c r="L84" s="9">
        <v>4.0852540298801188</v>
      </c>
      <c r="M84" s="8">
        <v>22904</v>
      </c>
      <c r="N84" s="9">
        <v>4.2733814828842709</v>
      </c>
      <c r="O84" s="8">
        <v>3379</v>
      </c>
      <c r="P84" s="9">
        <v>0.94027225876826848</v>
      </c>
      <c r="Q84" s="8">
        <v>79451</v>
      </c>
      <c r="R84" s="9">
        <v>4.6986236074330172</v>
      </c>
      <c r="S84" s="8">
        <v>56213</v>
      </c>
      <c r="T84" s="9">
        <v>10.106725351226372</v>
      </c>
      <c r="U84" s="8">
        <v>161947</v>
      </c>
      <c r="V84" s="9">
        <v>5.1535021074220397</v>
      </c>
      <c r="W84" s="8">
        <v>49898</v>
      </c>
      <c r="X84" s="9">
        <v>4.5305474646076513</v>
      </c>
      <c r="Y84" s="8">
        <v>7864</v>
      </c>
      <c r="Z84" s="9">
        <v>1.0673847715791158</v>
      </c>
      <c r="AA84" s="8">
        <v>134729</v>
      </c>
      <c r="AB84" s="9">
        <v>4.0821217616305585</v>
      </c>
      <c r="AC84" s="8">
        <v>93174</v>
      </c>
      <c r="AD84" s="9">
        <v>9.0251738944709246</v>
      </c>
      <c r="AE84" s="8">
        <f t="shared" si="1"/>
        <v>285669</v>
      </c>
      <c r="AF84" s="9">
        <v>4.6278889095562858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37"/>
  <sheetViews>
    <sheetView showGridLines="0" showRowColHeaders="0" tabSelected="1" workbookViewId="0">
      <selection activeCell="M28" sqref="M28"/>
    </sheetView>
  </sheetViews>
  <sheetFormatPr defaultRowHeight="14.25" x14ac:dyDescent="0.45"/>
  <cols>
    <col min="2" max="2" width="17.46484375" customWidth="1"/>
    <col min="4" max="4" width="14.9296875" customWidth="1"/>
    <col min="5" max="5" width="5.19921875" customWidth="1"/>
    <col min="6" max="6" width="10.06640625" customWidth="1"/>
  </cols>
  <sheetData>
    <row r="1" spans="1:26" ht="23.25" x14ac:dyDescent="0.7">
      <c r="A1" s="21"/>
      <c r="B1" s="26" t="s">
        <v>95</v>
      </c>
      <c r="C1" s="26"/>
      <c r="D1" s="26"/>
      <c r="E1" s="26"/>
      <c r="F1" s="26"/>
      <c r="G1" s="26"/>
      <c r="H1" s="26"/>
      <c r="I1" s="26"/>
      <c r="J1" s="26"/>
      <c r="Q1" s="13"/>
      <c r="R1" s="13"/>
      <c r="S1" s="13"/>
      <c r="T1" s="13"/>
    </row>
    <row r="2" spans="1:26" ht="11.35" customHeight="1" x14ac:dyDescent="0.45">
      <c r="B2" s="27" t="s">
        <v>99</v>
      </c>
      <c r="C2" s="27"/>
      <c r="D2" s="27"/>
      <c r="E2" s="27"/>
      <c r="F2" s="27"/>
      <c r="G2" s="27"/>
      <c r="H2" s="27"/>
      <c r="I2" s="27"/>
      <c r="J2" s="27"/>
      <c r="Q2" s="13"/>
      <c r="R2" s="13"/>
      <c r="S2" s="13"/>
      <c r="T2" s="13"/>
    </row>
    <row r="3" spans="1:26" ht="3.4" customHeight="1" x14ac:dyDescent="0.45">
      <c r="Q3" s="13"/>
      <c r="R3" s="13"/>
      <c r="S3" s="13"/>
      <c r="T3" s="13"/>
    </row>
    <row r="4" spans="1:26" ht="15.75" x14ac:dyDescent="0.5">
      <c r="A4" s="18" t="s">
        <v>96</v>
      </c>
      <c r="B4" s="16"/>
      <c r="Q4" s="13"/>
      <c r="R4" s="13"/>
      <c r="S4" s="13"/>
      <c r="T4" s="13"/>
    </row>
    <row r="5" spans="1:26" x14ac:dyDescent="0.45">
      <c r="A5" s="15"/>
      <c r="B5" s="16"/>
      <c r="Q5" s="13"/>
      <c r="R5" s="19" t="s">
        <v>91</v>
      </c>
      <c r="S5" s="19" t="s">
        <v>88</v>
      </c>
      <c r="T5" s="14"/>
      <c r="V5" s="1"/>
      <c r="X5" s="1"/>
      <c r="Z5" s="1"/>
    </row>
    <row r="6" spans="1:26" x14ac:dyDescent="0.45">
      <c r="A6" s="22" t="s">
        <v>97</v>
      </c>
      <c r="B6" s="23"/>
      <c r="C6" s="12">
        <v>26</v>
      </c>
      <c r="F6" s="12">
        <v>80</v>
      </c>
      <c r="Q6" s="13"/>
      <c r="R6" s="19" t="s">
        <v>92</v>
      </c>
      <c r="S6" s="19" t="s">
        <v>89</v>
      </c>
      <c r="T6" s="13"/>
    </row>
    <row r="7" spans="1:26" x14ac:dyDescent="0.45">
      <c r="A7" s="15"/>
      <c r="B7" s="16"/>
      <c r="Q7" s="13"/>
      <c r="R7" s="13"/>
      <c r="S7" s="19" t="s">
        <v>90</v>
      </c>
      <c r="T7" s="13"/>
    </row>
    <row r="8" spans="1:26" x14ac:dyDescent="0.45">
      <c r="A8" s="15"/>
      <c r="B8" s="16"/>
      <c r="Q8" s="13"/>
      <c r="R8" s="13"/>
      <c r="S8" s="19"/>
      <c r="T8" s="13"/>
    </row>
    <row r="9" spans="1:26" x14ac:dyDescent="0.45">
      <c r="A9" s="22" t="s">
        <v>98</v>
      </c>
      <c r="B9" s="23"/>
      <c r="C9" s="12">
        <v>3</v>
      </c>
      <c r="F9" s="12">
        <v>3</v>
      </c>
      <c r="Q9" s="13"/>
      <c r="R9" s="13"/>
      <c r="S9" s="19"/>
      <c r="T9" s="13"/>
    </row>
    <row r="10" spans="1:26" x14ac:dyDescent="0.45">
      <c r="A10" s="15"/>
      <c r="B10" s="16"/>
      <c r="Q10" s="13"/>
      <c r="R10" s="13"/>
      <c r="S10" s="20"/>
      <c r="T10" s="13"/>
    </row>
    <row r="11" spans="1:26" x14ac:dyDescent="0.45">
      <c r="A11" s="15"/>
      <c r="B11" s="17"/>
      <c r="C11" s="1"/>
      <c r="D11" s="1"/>
      <c r="E11" s="1"/>
      <c r="F11" s="1"/>
      <c r="G11" s="1"/>
      <c r="H11" s="1"/>
      <c r="Q11" s="13"/>
      <c r="R11" s="13"/>
      <c r="S11" s="20"/>
      <c r="T11" s="13"/>
    </row>
    <row r="12" spans="1:26" x14ac:dyDescent="0.45">
      <c r="A12" s="24" t="s">
        <v>100</v>
      </c>
      <c r="B12" s="25"/>
      <c r="C12" s="1">
        <v>2</v>
      </c>
      <c r="D12" s="1"/>
      <c r="E12" s="1"/>
      <c r="F12" s="1">
        <v>2</v>
      </c>
      <c r="G12" s="1"/>
      <c r="H12" s="1"/>
      <c r="Q12" s="13"/>
      <c r="R12" s="13"/>
      <c r="S12" s="13"/>
      <c r="T12" s="13"/>
    </row>
    <row r="13" spans="1:26" x14ac:dyDescent="0.45">
      <c r="A13" s="32"/>
      <c r="B13" s="33"/>
      <c r="C13" s="33"/>
      <c r="D13" s="33"/>
      <c r="E13" s="34"/>
      <c r="F13" s="34"/>
      <c r="G13" s="34"/>
      <c r="H13" s="1"/>
      <c r="I13" s="28"/>
      <c r="Q13" s="13"/>
      <c r="R13" s="13"/>
      <c r="S13" s="13"/>
      <c r="T13" s="13"/>
    </row>
    <row r="14" spans="1:26" x14ac:dyDescent="0.45">
      <c r="A14" s="34"/>
      <c r="B14" s="33"/>
      <c r="C14" s="33"/>
      <c r="D14" s="33"/>
      <c r="E14" s="34"/>
      <c r="F14" s="34"/>
      <c r="G14" s="34"/>
      <c r="H14" s="1"/>
      <c r="I14" s="28"/>
      <c r="Q14" s="13"/>
      <c r="R14" s="13"/>
      <c r="S14" s="13"/>
      <c r="T14" s="13"/>
    </row>
    <row r="15" spans="1:26" ht="32.25" x14ac:dyDescent="0.45">
      <c r="A15" s="34"/>
      <c r="B15" s="33"/>
      <c r="C15" s="33"/>
      <c r="D15" s="35" t="str" cm="1">
        <f t="array" ref="D15">CONCATENATE(INDEX(R5:R6,C12)," of ",INDEX(S5:S7,C9)," in ",INDEX('Limited fluency x age x sex'!A5:A84,Front!C6))</f>
        <v>Per cent of persons in Greater Dandenong</v>
      </c>
      <c r="E15" s="34"/>
      <c r="F15" s="35" t="str" cm="1">
        <f t="array" ref="F15">CONCATENATE(INDEX(R5:R6,F12)," of ",INDEX(S5:S7,F9)," in ",INDEX('Limited fluency x age x sex'!A5:A84,Front!F6))</f>
        <v>Per cent of persons in Victoria</v>
      </c>
      <c r="G15" s="34"/>
      <c r="H15" s="1"/>
      <c r="I15" s="28"/>
      <c r="Q15" s="13"/>
      <c r="R15" s="13"/>
      <c r="S15" s="13"/>
      <c r="T15" s="13"/>
    </row>
    <row r="16" spans="1:26" x14ac:dyDescent="0.45">
      <c r="A16" s="34"/>
      <c r="B16" s="34">
        <v>1</v>
      </c>
      <c r="C16" s="34" t="s">
        <v>3</v>
      </c>
      <c r="D16" s="36">
        <f>VLOOKUP($C$6,Data!$A$5:$AF$84,2+Front!$C$9*10-10+Front!$B16*2-2+$C$12)</f>
        <v>13.207695947011514</v>
      </c>
      <c r="E16" s="34"/>
      <c r="F16" s="36">
        <f>VLOOKUP($F$6,Data!$A$5:$AF$84,2+Front!$F$9*10-10+Front!$B16*2-2+$F$12)</f>
        <v>4.5305474646076513</v>
      </c>
      <c r="G16" s="34"/>
      <c r="H16" s="1"/>
      <c r="I16" s="28"/>
    </row>
    <row r="17" spans="1:9" x14ac:dyDescent="0.45">
      <c r="A17" s="34"/>
      <c r="B17" s="34">
        <v>2</v>
      </c>
      <c r="C17" s="34" t="s">
        <v>4</v>
      </c>
      <c r="D17" s="36">
        <f>VLOOKUP($C$6,Data!$A$5:$AF$84,2+Front!$C$9*10-10+Front!$B17*2-2+$C$12)</f>
        <v>3.744354584602458</v>
      </c>
      <c r="E17" s="34"/>
      <c r="F17" s="36">
        <f>VLOOKUP($F$6,Data!$A$5:$AF$84,2+Front!$F$9*10-10+Front!$B17*2-2+$F$12)</f>
        <v>1.0673847715791158</v>
      </c>
      <c r="G17" s="34"/>
      <c r="H17" s="1"/>
      <c r="I17" s="28"/>
    </row>
    <row r="18" spans="1:9" x14ac:dyDescent="0.45">
      <c r="A18" s="34"/>
      <c r="B18" s="34">
        <v>3</v>
      </c>
      <c r="C18" s="34" t="s">
        <v>5</v>
      </c>
      <c r="D18" s="36">
        <f>VLOOKUP($C$6,Data!$A$5:$AF$84,2+Front!$C$9*10-10+Front!$B18*2-2+$C$12)</f>
        <v>18.094209214677683</v>
      </c>
      <c r="E18" s="34"/>
      <c r="F18" s="36">
        <f>VLOOKUP($F$6,Data!$A$5:$AF$84,2+Front!$F$9*10-10+Front!$B18*2-2+$F$12)</f>
        <v>4.0821217616305585</v>
      </c>
      <c r="G18" s="34"/>
      <c r="H18" s="1"/>
      <c r="I18" s="28"/>
    </row>
    <row r="19" spans="1:9" x14ac:dyDescent="0.45">
      <c r="A19" s="34"/>
      <c r="B19" s="34">
        <v>4</v>
      </c>
      <c r="C19" s="34" t="s">
        <v>6</v>
      </c>
      <c r="D19" s="36">
        <f>VLOOKUP($C$6,Data!$A$5:$AF$84,2+Front!$C$9*10-10+Front!$B19*2-2+$C$12)</f>
        <v>30.714436248682826</v>
      </c>
      <c r="E19" s="34"/>
      <c r="F19" s="36">
        <f>VLOOKUP($F$6,Data!$A$5:$AF$84,2+Front!$F$9*10-10+Front!$B19*2-2+$F$12)</f>
        <v>9.0251738944709246</v>
      </c>
      <c r="G19" s="34"/>
      <c r="H19" s="1"/>
      <c r="I19" s="28"/>
    </row>
    <row r="20" spans="1:9" x14ac:dyDescent="0.45">
      <c r="A20" s="33"/>
      <c r="B20" s="34">
        <v>5</v>
      </c>
      <c r="C20" s="34" t="s">
        <v>93</v>
      </c>
      <c r="D20" s="36">
        <f>VLOOKUP($C$6,Data!$A$5:$AF$84,2+Front!$C$9*10-10+Front!$B20*2-2+$C$12)</f>
        <v>17.442808819007126</v>
      </c>
      <c r="E20" s="33"/>
      <c r="F20" s="36">
        <f>VLOOKUP($F$6,Data!$A$5:$AF$84,2+Front!$F$9*10-10+Front!$B20*2-2+$F$12)</f>
        <v>4.6278889095562858</v>
      </c>
      <c r="G20" s="33"/>
      <c r="H20" s="28"/>
      <c r="I20" s="28"/>
    </row>
    <row r="21" spans="1:9" x14ac:dyDescent="0.45">
      <c r="A21" s="33"/>
      <c r="B21" s="33"/>
      <c r="C21" s="33"/>
      <c r="D21" s="33"/>
      <c r="E21" s="33"/>
      <c r="F21" s="33"/>
      <c r="G21" s="33"/>
      <c r="H21" s="28"/>
      <c r="I21" s="28"/>
    </row>
    <row r="22" spans="1:9" x14ac:dyDescent="0.45">
      <c r="A22" s="33"/>
      <c r="B22" s="33"/>
      <c r="C22" s="33"/>
      <c r="D22" s="33"/>
      <c r="E22" s="33"/>
      <c r="F22" s="33"/>
      <c r="G22" s="33"/>
      <c r="H22" s="28"/>
      <c r="I22" s="28"/>
    </row>
    <row r="23" spans="1:9" x14ac:dyDescent="0.45">
      <c r="A23" s="28"/>
      <c r="B23" s="31"/>
      <c r="C23" s="31"/>
      <c r="D23" s="31"/>
      <c r="E23" s="31"/>
      <c r="F23" s="31"/>
      <c r="G23" s="31"/>
      <c r="H23" s="28"/>
      <c r="I23" s="28"/>
    </row>
    <row r="24" spans="1:9" x14ac:dyDescent="0.45">
      <c r="A24" s="28"/>
      <c r="B24" s="28"/>
      <c r="C24" s="28"/>
      <c r="D24" s="28"/>
      <c r="E24" s="28"/>
      <c r="F24" s="28"/>
      <c r="G24" s="28"/>
      <c r="H24" s="28"/>
      <c r="I24" s="28"/>
    </row>
    <row r="25" spans="1:9" x14ac:dyDescent="0.45">
      <c r="A25" s="28"/>
      <c r="B25" s="28"/>
      <c r="C25" s="28"/>
      <c r="D25" s="28"/>
      <c r="E25" s="28"/>
      <c r="F25" s="28"/>
      <c r="G25" s="28"/>
      <c r="H25" s="28"/>
      <c r="I25" s="28"/>
    </row>
    <row r="26" spans="1:9" x14ac:dyDescent="0.45">
      <c r="A26" s="28"/>
      <c r="B26" s="28"/>
      <c r="C26" s="28"/>
      <c r="D26" s="28"/>
      <c r="E26" s="28"/>
      <c r="F26" s="28"/>
      <c r="G26" s="28"/>
      <c r="H26" s="28"/>
      <c r="I26" s="28"/>
    </row>
    <row r="27" spans="1:9" x14ac:dyDescent="0.45">
      <c r="A27" s="28"/>
      <c r="B27" s="28"/>
      <c r="C27" s="28"/>
      <c r="D27" s="28"/>
      <c r="E27" s="28"/>
      <c r="F27" s="28"/>
      <c r="G27" s="28"/>
      <c r="H27" s="28"/>
      <c r="I27" s="28"/>
    </row>
    <row r="28" spans="1:9" x14ac:dyDescent="0.45">
      <c r="A28" s="28"/>
      <c r="B28" s="28"/>
      <c r="C28" s="28"/>
      <c r="D28" s="28"/>
      <c r="E28" s="28"/>
      <c r="F28" s="28"/>
      <c r="G28" s="28"/>
      <c r="H28" s="28"/>
      <c r="I28" s="28"/>
    </row>
    <row r="29" spans="1:9" x14ac:dyDescent="0.45">
      <c r="A29" s="28"/>
      <c r="B29" s="28"/>
      <c r="C29" s="28"/>
      <c r="D29" s="28"/>
      <c r="E29" s="28"/>
      <c r="F29" s="28"/>
      <c r="G29" s="28"/>
      <c r="H29" s="28"/>
      <c r="I29" s="28"/>
    </row>
    <row r="30" spans="1:9" x14ac:dyDescent="0.45">
      <c r="A30" s="28"/>
      <c r="B30" s="28"/>
      <c r="C30" s="28"/>
      <c r="D30" s="28"/>
      <c r="E30" s="28"/>
      <c r="F30" s="28"/>
      <c r="G30" s="28"/>
      <c r="H30" s="28"/>
      <c r="I30" s="28"/>
    </row>
    <row r="31" spans="1:9" x14ac:dyDescent="0.45">
      <c r="A31" s="28"/>
      <c r="B31" s="28"/>
      <c r="C31" s="28"/>
      <c r="D31" s="28"/>
      <c r="E31" s="28"/>
      <c r="F31" s="28"/>
      <c r="G31" s="28"/>
      <c r="H31" s="28"/>
      <c r="I31" s="28"/>
    </row>
    <row r="32" spans="1:9" x14ac:dyDescent="0.45">
      <c r="A32" s="28"/>
      <c r="B32" s="28"/>
      <c r="C32" s="28"/>
      <c r="D32" s="28"/>
      <c r="E32" s="28"/>
      <c r="F32" s="28"/>
      <c r="G32" s="28"/>
      <c r="H32" s="28"/>
      <c r="I32" s="28"/>
    </row>
    <row r="33" spans="1:9" x14ac:dyDescent="0.45">
      <c r="A33" s="28"/>
      <c r="B33" s="28"/>
      <c r="C33" s="28"/>
      <c r="D33" s="28"/>
      <c r="E33" s="28"/>
      <c r="F33" s="28"/>
      <c r="G33" s="28"/>
      <c r="H33" s="28"/>
      <c r="I33" s="28"/>
    </row>
    <row r="34" spans="1:9" x14ac:dyDescent="0.45">
      <c r="A34" s="28"/>
      <c r="B34" s="28"/>
      <c r="C34" s="28"/>
      <c r="D34" s="28"/>
      <c r="E34" s="28"/>
      <c r="F34" s="28"/>
      <c r="G34" s="28"/>
      <c r="H34" s="28"/>
      <c r="I34" s="28"/>
    </row>
    <row r="35" spans="1:9" x14ac:dyDescent="0.45">
      <c r="A35" s="28"/>
      <c r="B35" s="28"/>
      <c r="C35" s="28"/>
      <c r="D35" s="28"/>
      <c r="E35" s="28"/>
      <c r="F35" s="28"/>
      <c r="G35" s="28"/>
      <c r="H35" s="28"/>
      <c r="I35" s="28"/>
    </row>
    <row r="36" spans="1:9" x14ac:dyDescent="0.45">
      <c r="A36" s="28"/>
      <c r="B36" s="28"/>
      <c r="C36" s="28"/>
      <c r="D36" s="28"/>
      <c r="E36" s="28"/>
      <c r="F36" s="28"/>
      <c r="G36" s="28"/>
      <c r="H36" s="28"/>
      <c r="I36" s="28"/>
    </row>
    <row r="37" spans="1:9" x14ac:dyDescent="0.45">
      <c r="A37" s="28"/>
      <c r="B37" s="28"/>
      <c r="C37" s="28"/>
      <c r="D37" s="28"/>
      <c r="E37" s="28"/>
      <c r="F37" s="28"/>
      <c r="G37" s="28"/>
      <c r="H37" s="28"/>
      <c r="I37" s="28"/>
    </row>
  </sheetData>
  <sheetProtection sheet="1" objects="1" scenarios="1"/>
  <mergeCells count="2">
    <mergeCell ref="B1:J1"/>
    <mergeCell ref="B2:J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685800</xdr:colOff>
                    <xdr:row>4</xdr:row>
                    <xdr:rowOff>171450</xdr:rowOff>
                  </from>
                  <to>
                    <xdr:col>3</xdr:col>
                    <xdr:colOff>471488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2</xdr:col>
                    <xdr:colOff>4763</xdr:colOff>
                    <xdr:row>7</xdr:row>
                    <xdr:rowOff>166688</xdr:rowOff>
                  </from>
                  <to>
                    <xdr:col>3</xdr:col>
                    <xdr:colOff>481013</xdr:colOff>
                    <xdr:row>9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Drop Down 4">
              <controlPr defaultSize="0" autoLine="0" autoPict="0">
                <anchor moveWithCells="1">
                  <from>
                    <xdr:col>2</xdr:col>
                    <xdr:colOff>4763</xdr:colOff>
                    <xdr:row>10</xdr:row>
                    <xdr:rowOff>138113</xdr:rowOff>
                  </from>
                  <to>
                    <xdr:col>3</xdr:col>
                    <xdr:colOff>481013</xdr:colOff>
                    <xdr:row>12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Drop Down 5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4763</xdr:rowOff>
                  </from>
                  <to>
                    <xdr:col>7</xdr:col>
                    <xdr:colOff>314325</xdr:colOff>
                    <xdr:row>6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Drop Down 6">
              <controlPr defaultSize="0" autoLine="0" autoPict="0">
                <anchor moveWithCells="1">
                  <from>
                    <xdr:col>5</xdr:col>
                    <xdr:colOff>0</xdr:colOff>
                    <xdr:row>7</xdr:row>
                    <xdr:rowOff>157163</xdr:rowOff>
                  </from>
                  <to>
                    <xdr:col>6</xdr:col>
                    <xdr:colOff>404813</xdr:colOff>
                    <xdr:row>9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Drop Down 7">
              <controlPr defaultSize="0" autoLine="0" autoPict="0">
                <anchor moveWithCells="1">
                  <from>
                    <xdr:col>5</xdr:col>
                    <xdr:colOff>4763</xdr:colOff>
                    <xdr:row>10</xdr:row>
                    <xdr:rowOff>142875</xdr:rowOff>
                  </from>
                  <to>
                    <xdr:col>6</xdr:col>
                    <xdr:colOff>409575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Limited fluency x age x sex</vt:lpstr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2023-01-03T01:14:51Z</cp:lastPrinted>
  <dcterms:created xsi:type="dcterms:W3CDTF">2022-11-06T22:24:56Z</dcterms:created>
  <dcterms:modified xsi:type="dcterms:W3CDTF">2023-01-03T01:16:07Z</dcterms:modified>
</cp:coreProperties>
</file>